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Content\Documents\Spreadsheets\"/>
    </mc:Choice>
  </mc:AlternateContent>
  <bookViews>
    <workbookView xWindow="0" yWindow="0" windowWidth="18165" windowHeight="10665"/>
  </bookViews>
  <sheets>
    <sheet name="Introduction" sheetId="1" r:id="rId1"/>
    <sheet name="Exclusions" sheetId="3" r:id="rId2"/>
    <sheet name="School-Level Data" sheetId="2" r:id="rId3"/>
    <sheet name="District-Level Data" sheetId="5" r:id="rId4"/>
    <sheet name="Summary" sheetId="6" r:id="rId5"/>
    <sheet name="Upload" sheetId="7" r:id="rId6"/>
  </sheets>
  <definedNames>
    <definedName name="fy">Introduction!$G$2</definedName>
    <definedName name="lea_code">Introduction!$G$3</definedName>
    <definedName name="lea_name">Introduction!$G$4</definedName>
    <definedName name="school_codes">'School-Level Data'!$A$8:$A$207</definedName>
    <definedName name="school_names">'School-Level Data'!$B$8:$B$207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5" l="1"/>
  <c r="B202" i="7" l="1"/>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1" i="7"/>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3" i="7"/>
  <c r="L208" i="6" l="1"/>
  <c r="L207" i="6"/>
  <c r="L206" i="6"/>
  <c r="L205" i="6"/>
  <c r="L204" i="6"/>
  <c r="L203" i="6"/>
  <c r="L202" i="6"/>
  <c r="L201" i="6"/>
  <c r="L200" i="6"/>
  <c r="L199" i="6"/>
  <c r="L198" i="6"/>
  <c r="L197" i="6"/>
  <c r="L196" i="6"/>
  <c r="L195" i="6"/>
  <c r="L194" i="6"/>
  <c r="L193" i="6"/>
  <c r="L192" i="6"/>
  <c r="L191" i="6"/>
  <c r="L190" i="6"/>
  <c r="L189" i="6"/>
  <c r="L188" i="6"/>
  <c r="L187" i="6"/>
  <c r="L186" i="6"/>
  <c r="L185" i="6"/>
  <c r="L184" i="6"/>
  <c r="L183" i="6"/>
  <c r="L182" i="6"/>
  <c r="L181" i="6"/>
  <c r="L180" i="6"/>
  <c r="L179" i="6"/>
  <c r="L178" i="6"/>
  <c r="L177" i="6"/>
  <c r="L176" i="6"/>
  <c r="L175" i="6"/>
  <c r="L174" i="6"/>
  <c r="L173" i="6"/>
  <c r="L172" i="6"/>
  <c r="L171" i="6"/>
  <c r="L170" i="6"/>
  <c r="L169" i="6"/>
  <c r="L168" i="6"/>
  <c r="L167" i="6"/>
  <c r="L166" i="6"/>
  <c r="L165" i="6"/>
  <c r="L164" i="6"/>
  <c r="L163" i="6"/>
  <c r="L162" i="6"/>
  <c r="L161" i="6"/>
  <c r="L160" i="6"/>
  <c r="L159" i="6"/>
  <c r="L158" i="6"/>
  <c r="L157" i="6"/>
  <c r="L156" i="6"/>
  <c r="L155" i="6"/>
  <c r="L154" i="6"/>
  <c r="L153" i="6"/>
  <c r="L152" i="6"/>
  <c r="L151" i="6"/>
  <c r="L150" i="6"/>
  <c r="L149" i="6"/>
  <c r="L148" i="6"/>
  <c r="L147" i="6"/>
  <c r="L146" i="6"/>
  <c r="L145" i="6"/>
  <c r="L144" i="6"/>
  <c r="L143" i="6"/>
  <c r="L142" i="6"/>
  <c r="L141" i="6"/>
  <c r="L140" i="6"/>
  <c r="L139" i="6"/>
  <c r="L138" i="6"/>
  <c r="L137" i="6"/>
  <c r="L136" i="6"/>
  <c r="L135" i="6"/>
  <c r="L134" i="6"/>
  <c r="L133" i="6"/>
  <c r="L132" i="6"/>
  <c r="L131" i="6"/>
  <c r="L130" i="6"/>
  <c r="L129" i="6"/>
  <c r="L128" i="6"/>
  <c r="L127" i="6"/>
  <c r="L126" i="6"/>
  <c r="L125" i="6"/>
  <c r="L124" i="6"/>
  <c r="L123" i="6"/>
  <c r="L122" i="6"/>
  <c r="L121" i="6"/>
  <c r="L120" i="6"/>
  <c r="L119" i="6"/>
  <c r="L118" i="6"/>
  <c r="L117" i="6"/>
  <c r="L116" i="6"/>
  <c r="L115" i="6"/>
  <c r="L114" i="6"/>
  <c r="L113" i="6"/>
  <c r="L112" i="6"/>
  <c r="L111" i="6"/>
  <c r="L110" i="6"/>
  <c r="L109" i="6"/>
  <c r="L108" i="6"/>
  <c r="L107" i="6"/>
  <c r="L106" i="6"/>
  <c r="L105" i="6"/>
  <c r="L104" i="6"/>
  <c r="L103" i="6"/>
  <c r="L102" i="6"/>
  <c r="L101" i="6"/>
  <c r="L100" i="6"/>
  <c r="L99" i="6"/>
  <c r="L98" i="6"/>
  <c r="L97" i="6"/>
  <c r="L96" i="6"/>
  <c r="L95" i="6"/>
  <c r="L94" i="6"/>
  <c r="L93" i="6"/>
  <c r="L92" i="6"/>
  <c r="L91" i="6"/>
  <c r="L90" i="6"/>
  <c r="L89" i="6"/>
  <c r="L88" i="6"/>
  <c r="L87" i="6"/>
  <c r="L86" i="6"/>
  <c r="L85" i="6"/>
  <c r="L84" i="6"/>
  <c r="L83" i="6"/>
  <c r="L82" i="6"/>
  <c r="L81" i="6"/>
  <c r="L80" i="6"/>
  <c r="L79" i="6"/>
  <c r="L78" i="6"/>
  <c r="L77" i="6"/>
  <c r="L76" i="6"/>
  <c r="L75" i="6"/>
  <c r="L74" i="6"/>
  <c r="L73" i="6"/>
  <c r="L72" i="6"/>
  <c r="L71" i="6"/>
  <c r="L70" i="6"/>
  <c r="L69" i="6"/>
  <c r="L68" i="6"/>
  <c r="L67" i="6"/>
  <c r="L66" i="6"/>
  <c r="L65" i="6"/>
  <c r="L64" i="6"/>
  <c r="L63" i="6"/>
  <c r="L62" i="6"/>
  <c r="L61" i="6"/>
  <c r="L60" i="6"/>
  <c r="L59" i="6"/>
  <c r="L58" i="6"/>
  <c r="L57" i="6"/>
  <c r="L56" i="6"/>
  <c r="L55" i="6"/>
  <c r="L54" i="6"/>
  <c r="L53" i="6"/>
  <c r="L52" i="6"/>
  <c r="L51" i="6"/>
  <c r="L50" i="6"/>
  <c r="L49" i="6"/>
  <c r="L48" i="6"/>
  <c r="L47" i="6"/>
  <c r="L46" i="6"/>
  <c r="L45" i="6"/>
  <c r="L44" i="6"/>
  <c r="L43" i="6"/>
  <c r="L42" i="6"/>
  <c r="L41" i="6"/>
  <c r="L40" i="6"/>
  <c r="L39" i="6"/>
  <c r="L38" i="6"/>
  <c r="L37" i="6"/>
  <c r="L36" i="6"/>
  <c r="L35" i="6"/>
  <c r="L34" i="6"/>
  <c r="L33" i="6"/>
  <c r="L32" i="6"/>
  <c r="L31" i="6"/>
  <c r="L30" i="6"/>
  <c r="L29" i="6"/>
  <c r="L28" i="6"/>
  <c r="L27" i="6"/>
  <c r="L26" i="6"/>
  <c r="L25" i="6"/>
  <c r="L24" i="6"/>
  <c r="L23" i="6"/>
  <c r="L22" i="6"/>
  <c r="L21" i="6"/>
  <c r="L20" i="6"/>
  <c r="L19" i="6"/>
  <c r="L18" i="6"/>
  <c r="L17" i="6"/>
  <c r="L16" i="6"/>
  <c r="L15" i="6"/>
  <c r="L14" i="6"/>
  <c r="L13" i="6"/>
  <c r="L12" i="6"/>
  <c r="L11" i="6"/>
  <c r="L10" i="6"/>
  <c r="L9" i="6"/>
  <c r="G7" i="6"/>
  <c r="F7" i="6"/>
  <c r="D7" i="6"/>
  <c r="C7" i="6"/>
  <c r="B2" i="7" l="1"/>
  <c r="A202" i="7" l="1"/>
  <c r="A201" i="7"/>
  <c r="A200" i="7"/>
  <c r="A199" i="7"/>
  <c r="A198" i="7"/>
  <c r="A197" i="7"/>
  <c r="A196" i="7"/>
  <c r="A195" i="7"/>
  <c r="A194" i="7"/>
  <c r="A193" i="7"/>
  <c r="A192" i="7"/>
  <c r="A191" i="7"/>
  <c r="A190" i="7"/>
  <c r="A189" i="7"/>
  <c r="A188" i="7"/>
  <c r="A187" i="7"/>
  <c r="A186" i="7"/>
  <c r="A185" i="7"/>
  <c r="A184" i="7"/>
  <c r="A183" i="7"/>
  <c r="A182" i="7"/>
  <c r="A181" i="7"/>
  <c r="A180" i="7"/>
  <c r="A179" i="7"/>
  <c r="A178" i="7"/>
  <c r="A177" i="7"/>
  <c r="A176" i="7"/>
  <c r="A175" i="7"/>
  <c r="A174" i="7"/>
  <c r="A173" i="7"/>
  <c r="A172" i="7"/>
  <c r="A171" i="7"/>
  <c r="A170" i="7"/>
  <c r="A169" i="7"/>
  <c r="A168" i="7"/>
  <c r="A167" i="7"/>
  <c r="A166" i="7"/>
  <c r="A165" i="7"/>
  <c r="A164" i="7"/>
  <c r="A163" i="7"/>
  <c r="A162" i="7"/>
  <c r="A161" i="7"/>
  <c r="A160" i="7"/>
  <c r="A159" i="7"/>
  <c r="A158" i="7"/>
  <c r="A157" i="7"/>
  <c r="A156" i="7"/>
  <c r="A155" i="7"/>
  <c r="A154" i="7"/>
  <c r="A153" i="7"/>
  <c r="A152" i="7"/>
  <c r="A151" i="7"/>
  <c r="A150" i="7"/>
  <c r="A149" i="7"/>
  <c r="A148" i="7"/>
  <c r="A147" i="7"/>
  <c r="A146" i="7"/>
  <c r="A145" i="7"/>
  <c r="A144" i="7"/>
  <c r="A143" i="7"/>
  <c r="A142" i="7"/>
  <c r="A141" i="7"/>
  <c r="A140" i="7"/>
  <c r="A139" i="7"/>
  <c r="A138" i="7"/>
  <c r="A137" i="7"/>
  <c r="A136" i="7"/>
  <c r="A135" i="7"/>
  <c r="A134" i="7"/>
  <c r="A133" i="7"/>
  <c r="A132" i="7"/>
  <c r="A131" i="7"/>
  <c r="A130" i="7"/>
  <c r="A12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A76" i="7"/>
  <c r="A75" i="7"/>
  <c r="A74" i="7"/>
  <c r="A73" i="7"/>
  <c r="A72" i="7"/>
  <c r="A71" i="7"/>
  <c r="A70" i="7"/>
  <c r="A69" i="7"/>
  <c r="A68" i="7"/>
  <c r="A67" i="7"/>
  <c r="A66" i="7"/>
  <c r="A65" i="7"/>
  <c r="A64" i="7"/>
  <c r="A63" i="7"/>
  <c r="A62" i="7"/>
  <c r="A61" i="7"/>
  <c r="A60" i="7"/>
  <c r="A59" i="7"/>
  <c r="A58" i="7"/>
  <c r="A57" i="7"/>
  <c r="A56" i="7"/>
  <c r="A55" i="7"/>
  <c r="A54" i="7"/>
  <c r="A53" i="7"/>
  <c r="A52" i="7"/>
  <c r="A51" i="7"/>
  <c r="A50" i="7"/>
  <c r="A49" i="7"/>
  <c r="A48" i="7"/>
  <c r="A47" i="7"/>
  <c r="A46" i="7"/>
  <c r="A45" i="7"/>
  <c r="A44" i="7"/>
  <c r="A43" i="7"/>
  <c r="A42" i="7"/>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A4" i="7"/>
  <c r="A3" i="7"/>
  <c r="G202" i="7"/>
  <c r="F202" i="7"/>
  <c r="E202" i="7"/>
  <c r="D202" i="7"/>
  <c r="C202" i="7"/>
  <c r="G201" i="7"/>
  <c r="F201" i="7"/>
  <c r="E201" i="7"/>
  <c r="D201" i="7"/>
  <c r="C201" i="7"/>
  <c r="G200" i="7"/>
  <c r="F200" i="7"/>
  <c r="E200" i="7"/>
  <c r="D200" i="7"/>
  <c r="C200" i="7"/>
  <c r="G199" i="7"/>
  <c r="F199" i="7"/>
  <c r="E199" i="7"/>
  <c r="D199" i="7"/>
  <c r="C199" i="7"/>
  <c r="G198" i="7"/>
  <c r="F198" i="7"/>
  <c r="E198" i="7"/>
  <c r="D198" i="7"/>
  <c r="C198" i="7"/>
  <c r="G197" i="7"/>
  <c r="F197" i="7"/>
  <c r="E197" i="7"/>
  <c r="D197" i="7"/>
  <c r="C197" i="7"/>
  <c r="G196" i="7"/>
  <c r="F196" i="7"/>
  <c r="E196" i="7"/>
  <c r="D196" i="7"/>
  <c r="C196" i="7"/>
  <c r="G195" i="7"/>
  <c r="F195" i="7"/>
  <c r="E195" i="7"/>
  <c r="D195" i="7"/>
  <c r="C195" i="7"/>
  <c r="G194" i="7"/>
  <c r="F194" i="7"/>
  <c r="E194" i="7"/>
  <c r="D194" i="7"/>
  <c r="C194" i="7"/>
  <c r="G193" i="7"/>
  <c r="F193" i="7"/>
  <c r="E193" i="7"/>
  <c r="D193" i="7"/>
  <c r="C193" i="7"/>
  <c r="G192" i="7"/>
  <c r="F192" i="7"/>
  <c r="E192" i="7"/>
  <c r="D192" i="7"/>
  <c r="C192" i="7"/>
  <c r="G191" i="7"/>
  <c r="F191" i="7"/>
  <c r="E191" i="7"/>
  <c r="D191" i="7"/>
  <c r="C191" i="7"/>
  <c r="G190" i="7"/>
  <c r="F190" i="7"/>
  <c r="E190" i="7"/>
  <c r="D190" i="7"/>
  <c r="C190" i="7"/>
  <c r="G189" i="7"/>
  <c r="F189" i="7"/>
  <c r="E189" i="7"/>
  <c r="D189" i="7"/>
  <c r="C189" i="7"/>
  <c r="G188" i="7"/>
  <c r="F188" i="7"/>
  <c r="E188" i="7"/>
  <c r="D188" i="7"/>
  <c r="C188" i="7"/>
  <c r="G187" i="7"/>
  <c r="F187" i="7"/>
  <c r="E187" i="7"/>
  <c r="D187" i="7"/>
  <c r="C187" i="7"/>
  <c r="G186" i="7"/>
  <c r="F186" i="7"/>
  <c r="E186" i="7"/>
  <c r="D186" i="7"/>
  <c r="C186" i="7"/>
  <c r="G185" i="7"/>
  <c r="F185" i="7"/>
  <c r="E185" i="7"/>
  <c r="D185" i="7"/>
  <c r="C185" i="7"/>
  <c r="G184" i="7"/>
  <c r="F184" i="7"/>
  <c r="E184" i="7"/>
  <c r="D184" i="7"/>
  <c r="C184" i="7"/>
  <c r="G183" i="7"/>
  <c r="F183" i="7"/>
  <c r="E183" i="7"/>
  <c r="D183" i="7"/>
  <c r="C183" i="7"/>
  <c r="G182" i="7"/>
  <c r="F182" i="7"/>
  <c r="E182" i="7"/>
  <c r="D182" i="7"/>
  <c r="C182" i="7"/>
  <c r="G181" i="7"/>
  <c r="F181" i="7"/>
  <c r="E181" i="7"/>
  <c r="D181" i="7"/>
  <c r="C181" i="7"/>
  <c r="G180" i="7"/>
  <c r="F180" i="7"/>
  <c r="E180" i="7"/>
  <c r="D180" i="7"/>
  <c r="C180" i="7"/>
  <c r="G179" i="7"/>
  <c r="F179" i="7"/>
  <c r="E179" i="7"/>
  <c r="D179" i="7"/>
  <c r="C179" i="7"/>
  <c r="G178" i="7"/>
  <c r="F178" i="7"/>
  <c r="E178" i="7"/>
  <c r="D178" i="7"/>
  <c r="C178" i="7"/>
  <c r="G177" i="7"/>
  <c r="F177" i="7"/>
  <c r="E177" i="7"/>
  <c r="D177" i="7"/>
  <c r="C177" i="7"/>
  <c r="G176" i="7"/>
  <c r="F176" i="7"/>
  <c r="E176" i="7"/>
  <c r="D176" i="7"/>
  <c r="C176" i="7"/>
  <c r="G175" i="7"/>
  <c r="F175" i="7"/>
  <c r="E175" i="7"/>
  <c r="D175" i="7"/>
  <c r="C175" i="7"/>
  <c r="G174" i="7"/>
  <c r="F174" i="7"/>
  <c r="E174" i="7"/>
  <c r="D174" i="7"/>
  <c r="C174" i="7"/>
  <c r="G173" i="7"/>
  <c r="F173" i="7"/>
  <c r="E173" i="7"/>
  <c r="D173" i="7"/>
  <c r="C173" i="7"/>
  <c r="G172" i="7"/>
  <c r="F172" i="7"/>
  <c r="E172" i="7"/>
  <c r="D172" i="7"/>
  <c r="C172" i="7"/>
  <c r="G171" i="7"/>
  <c r="F171" i="7"/>
  <c r="E171" i="7"/>
  <c r="D171" i="7"/>
  <c r="C171" i="7"/>
  <c r="G170" i="7"/>
  <c r="F170" i="7"/>
  <c r="E170" i="7"/>
  <c r="D170" i="7"/>
  <c r="C170" i="7"/>
  <c r="G169" i="7"/>
  <c r="F169" i="7"/>
  <c r="E169" i="7"/>
  <c r="D169" i="7"/>
  <c r="C169" i="7"/>
  <c r="G168" i="7"/>
  <c r="F168" i="7"/>
  <c r="E168" i="7"/>
  <c r="D168" i="7"/>
  <c r="C168" i="7"/>
  <c r="G167" i="7"/>
  <c r="F167" i="7"/>
  <c r="E167" i="7"/>
  <c r="D167" i="7"/>
  <c r="C167" i="7"/>
  <c r="G166" i="7"/>
  <c r="F166" i="7"/>
  <c r="E166" i="7"/>
  <c r="D166" i="7"/>
  <c r="C166" i="7"/>
  <c r="G165" i="7"/>
  <c r="F165" i="7"/>
  <c r="E165" i="7"/>
  <c r="D165" i="7"/>
  <c r="C165" i="7"/>
  <c r="G164" i="7"/>
  <c r="F164" i="7"/>
  <c r="E164" i="7"/>
  <c r="D164" i="7"/>
  <c r="C164" i="7"/>
  <c r="G163" i="7"/>
  <c r="F163" i="7"/>
  <c r="E163" i="7"/>
  <c r="D163" i="7"/>
  <c r="C163" i="7"/>
  <c r="G162" i="7"/>
  <c r="F162" i="7"/>
  <c r="E162" i="7"/>
  <c r="D162" i="7"/>
  <c r="C162" i="7"/>
  <c r="G161" i="7"/>
  <c r="F161" i="7"/>
  <c r="E161" i="7"/>
  <c r="D161" i="7"/>
  <c r="C161" i="7"/>
  <c r="G160" i="7"/>
  <c r="F160" i="7"/>
  <c r="E160" i="7"/>
  <c r="D160" i="7"/>
  <c r="C160" i="7"/>
  <c r="G159" i="7"/>
  <c r="F159" i="7"/>
  <c r="E159" i="7"/>
  <c r="D159" i="7"/>
  <c r="C159" i="7"/>
  <c r="G158" i="7"/>
  <c r="F158" i="7"/>
  <c r="E158" i="7"/>
  <c r="D158" i="7"/>
  <c r="C158" i="7"/>
  <c r="G157" i="7"/>
  <c r="F157" i="7"/>
  <c r="E157" i="7"/>
  <c r="D157" i="7"/>
  <c r="C157" i="7"/>
  <c r="G156" i="7"/>
  <c r="F156" i="7"/>
  <c r="E156" i="7"/>
  <c r="D156" i="7"/>
  <c r="C156" i="7"/>
  <c r="G155" i="7"/>
  <c r="F155" i="7"/>
  <c r="E155" i="7"/>
  <c r="D155" i="7"/>
  <c r="C155" i="7"/>
  <c r="G154" i="7"/>
  <c r="F154" i="7"/>
  <c r="E154" i="7"/>
  <c r="D154" i="7"/>
  <c r="C154" i="7"/>
  <c r="G153" i="7"/>
  <c r="F153" i="7"/>
  <c r="E153" i="7"/>
  <c r="D153" i="7"/>
  <c r="C153" i="7"/>
  <c r="G152" i="7"/>
  <c r="F152" i="7"/>
  <c r="E152" i="7"/>
  <c r="D152" i="7"/>
  <c r="C152" i="7"/>
  <c r="G151" i="7"/>
  <c r="F151" i="7"/>
  <c r="E151" i="7"/>
  <c r="D151" i="7"/>
  <c r="C151" i="7"/>
  <c r="G150" i="7"/>
  <c r="F150" i="7"/>
  <c r="E150" i="7"/>
  <c r="D150" i="7"/>
  <c r="C150" i="7"/>
  <c r="G149" i="7"/>
  <c r="F149" i="7"/>
  <c r="E149" i="7"/>
  <c r="D149" i="7"/>
  <c r="C149" i="7"/>
  <c r="G148" i="7"/>
  <c r="F148" i="7"/>
  <c r="E148" i="7"/>
  <c r="D148" i="7"/>
  <c r="C148" i="7"/>
  <c r="G147" i="7"/>
  <c r="F147" i="7"/>
  <c r="E147" i="7"/>
  <c r="D147" i="7"/>
  <c r="C147" i="7"/>
  <c r="G146" i="7"/>
  <c r="F146" i="7"/>
  <c r="E146" i="7"/>
  <c r="D146" i="7"/>
  <c r="C146" i="7"/>
  <c r="G145" i="7"/>
  <c r="F145" i="7"/>
  <c r="E145" i="7"/>
  <c r="D145" i="7"/>
  <c r="C145" i="7"/>
  <c r="G144" i="7"/>
  <c r="F144" i="7"/>
  <c r="E144" i="7"/>
  <c r="D144" i="7"/>
  <c r="C144" i="7"/>
  <c r="G143" i="7"/>
  <c r="F143" i="7"/>
  <c r="E143" i="7"/>
  <c r="D143" i="7"/>
  <c r="C143" i="7"/>
  <c r="G142" i="7"/>
  <c r="F142" i="7"/>
  <c r="E142" i="7"/>
  <c r="D142" i="7"/>
  <c r="C142" i="7"/>
  <c r="G141" i="7"/>
  <c r="F141" i="7"/>
  <c r="E141" i="7"/>
  <c r="D141" i="7"/>
  <c r="C141" i="7"/>
  <c r="G140" i="7"/>
  <c r="F140" i="7"/>
  <c r="E140" i="7"/>
  <c r="D140" i="7"/>
  <c r="C140" i="7"/>
  <c r="G139" i="7"/>
  <c r="F139" i="7"/>
  <c r="E139" i="7"/>
  <c r="D139" i="7"/>
  <c r="C139" i="7"/>
  <c r="G138" i="7"/>
  <c r="F138" i="7"/>
  <c r="E138" i="7"/>
  <c r="D138" i="7"/>
  <c r="C138" i="7"/>
  <c r="G137" i="7"/>
  <c r="F137" i="7"/>
  <c r="E137" i="7"/>
  <c r="D137" i="7"/>
  <c r="C137" i="7"/>
  <c r="G136" i="7"/>
  <c r="F136" i="7"/>
  <c r="E136" i="7"/>
  <c r="D136" i="7"/>
  <c r="C136" i="7"/>
  <c r="G135" i="7"/>
  <c r="F135" i="7"/>
  <c r="E135" i="7"/>
  <c r="D135" i="7"/>
  <c r="C135" i="7"/>
  <c r="G134" i="7"/>
  <c r="F134" i="7"/>
  <c r="E134" i="7"/>
  <c r="D134" i="7"/>
  <c r="C134" i="7"/>
  <c r="G133" i="7"/>
  <c r="F133" i="7"/>
  <c r="E133" i="7"/>
  <c r="D133" i="7"/>
  <c r="C133" i="7"/>
  <c r="G132" i="7"/>
  <c r="F132" i="7"/>
  <c r="E132" i="7"/>
  <c r="D132" i="7"/>
  <c r="C132" i="7"/>
  <c r="G131" i="7"/>
  <c r="F131" i="7"/>
  <c r="E131" i="7"/>
  <c r="D131" i="7"/>
  <c r="C131" i="7"/>
  <c r="G130" i="7"/>
  <c r="F130" i="7"/>
  <c r="E130" i="7"/>
  <c r="D130" i="7"/>
  <c r="C130" i="7"/>
  <c r="G129" i="7"/>
  <c r="F129" i="7"/>
  <c r="E129" i="7"/>
  <c r="D129" i="7"/>
  <c r="C129" i="7"/>
  <c r="G128" i="7"/>
  <c r="F128" i="7"/>
  <c r="E128" i="7"/>
  <c r="D128" i="7"/>
  <c r="C128" i="7"/>
  <c r="G127" i="7"/>
  <c r="F127" i="7"/>
  <c r="E127" i="7"/>
  <c r="D127" i="7"/>
  <c r="C127" i="7"/>
  <c r="G126" i="7"/>
  <c r="F126" i="7"/>
  <c r="E126" i="7"/>
  <c r="D126" i="7"/>
  <c r="C126" i="7"/>
  <c r="G125" i="7"/>
  <c r="F125" i="7"/>
  <c r="E125" i="7"/>
  <c r="D125" i="7"/>
  <c r="C125" i="7"/>
  <c r="G124" i="7"/>
  <c r="F124" i="7"/>
  <c r="E124" i="7"/>
  <c r="D124" i="7"/>
  <c r="C124" i="7"/>
  <c r="G123" i="7"/>
  <c r="F123" i="7"/>
  <c r="E123" i="7"/>
  <c r="D123" i="7"/>
  <c r="C123" i="7"/>
  <c r="G122" i="7"/>
  <c r="F122" i="7"/>
  <c r="E122" i="7"/>
  <c r="D122" i="7"/>
  <c r="C122" i="7"/>
  <c r="G121" i="7"/>
  <c r="F121" i="7"/>
  <c r="E121" i="7"/>
  <c r="D121" i="7"/>
  <c r="C121" i="7"/>
  <c r="G120" i="7"/>
  <c r="F120" i="7"/>
  <c r="E120" i="7"/>
  <c r="D120" i="7"/>
  <c r="C120" i="7"/>
  <c r="G119" i="7"/>
  <c r="F119" i="7"/>
  <c r="E119" i="7"/>
  <c r="D119" i="7"/>
  <c r="C119" i="7"/>
  <c r="G118" i="7"/>
  <c r="F118" i="7"/>
  <c r="E118" i="7"/>
  <c r="D118" i="7"/>
  <c r="C118" i="7"/>
  <c r="G117" i="7"/>
  <c r="F117" i="7"/>
  <c r="E117" i="7"/>
  <c r="D117" i="7"/>
  <c r="C117" i="7"/>
  <c r="G116" i="7"/>
  <c r="F116" i="7"/>
  <c r="E116" i="7"/>
  <c r="D116" i="7"/>
  <c r="C116" i="7"/>
  <c r="G115" i="7"/>
  <c r="F115" i="7"/>
  <c r="E115" i="7"/>
  <c r="D115" i="7"/>
  <c r="C115" i="7"/>
  <c r="G114" i="7"/>
  <c r="F114" i="7"/>
  <c r="E114" i="7"/>
  <c r="D114" i="7"/>
  <c r="C114" i="7"/>
  <c r="G113" i="7"/>
  <c r="F113" i="7"/>
  <c r="E113" i="7"/>
  <c r="D113" i="7"/>
  <c r="C113" i="7"/>
  <c r="G112" i="7"/>
  <c r="F112" i="7"/>
  <c r="E112" i="7"/>
  <c r="D112" i="7"/>
  <c r="C112" i="7"/>
  <c r="G111" i="7"/>
  <c r="F111" i="7"/>
  <c r="E111" i="7"/>
  <c r="D111" i="7"/>
  <c r="C111" i="7"/>
  <c r="G110" i="7"/>
  <c r="F110" i="7"/>
  <c r="E110" i="7"/>
  <c r="D110" i="7"/>
  <c r="C110" i="7"/>
  <c r="G109" i="7"/>
  <c r="F109" i="7"/>
  <c r="E109" i="7"/>
  <c r="D109" i="7"/>
  <c r="C109" i="7"/>
  <c r="G108" i="7"/>
  <c r="F108" i="7"/>
  <c r="E108" i="7"/>
  <c r="D108" i="7"/>
  <c r="C108" i="7"/>
  <c r="G107" i="7"/>
  <c r="F107" i="7"/>
  <c r="E107" i="7"/>
  <c r="D107" i="7"/>
  <c r="C107" i="7"/>
  <c r="G106" i="7"/>
  <c r="F106" i="7"/>
  <c r="E106" i="7"/>
  <c r="D106" i="7"/>
  <c r="C106" i="7"/>
  <c r="G105" i="7"/>
  <c r="F105" i="7"/>
  <c r="E105" i="7"/>
  <c r="D105" i="7"/>
  <c r="C105" i="7"/>
  <c r="G104" i="7"/>
  <c r="F104" i="7"/>
  <c r="E104" i="7"/>
  <c r="D104" i="7"/>
  <c r="C104" i="7"/>
  <c r="G103" i="7"/>
  <c r="F103" i="7"/>
  <c r="E103" i="7"/>
  <c r="D103" i="7"/>
  <c r="C103" i="7"/>
  <c r="G102" i="7"/>
  <c r="F102" i="7"/>
  <c r="E102" i="7"/>
  <c r="D102" i="7"/>
  <c r="C102" i="7"/>
  <c r="G101" i="7"/>
  <c r="F101" i="7"/>
  <c r="E101" i="7"/>
  <c r="D101" i="7"/>
  <c r="C101" i="7"/>
  <c r="G100" i="7"/>
  <c r="F100" i="7"/>
  <c r="E100" i="7"/>
  <c r="D100" i="7"/>
  <c r="C100" i="7"/>
  <c r="G99" i="7"/>
  <c r="F99" i="7"/>
  <c r="E99" i="7"/>
  <c r="D99" i="7"/>
  <c r="C99" i="7"/>
  <c r="G98" i="7"/>
  <c r="F98" i="7"/>
  <c r="E98" i="7"/>
  <c r="D98" i="7"/>
  <c r="C98" i="7"/>
  <c r="G97" i="7"/>
  <c r="F97" i="7"/>
  <c r="E97" i="7"/>
  <c r="D97" i="7"/>
  <c r="C97" i="7"/>
  <c r="G96" i="7"/>
  <c r="F96" i="7"/>
  <c r="E96" i="7"/>
  <c r="D96" i="7"/>
  <c r="C96" i="7"/>
  <c r="G95" i="7"/>
  <c r="F95" i="7"/>
  <c r="E95" i="7"/>
  <c r="D95" i="7"/>
  <c r="C95" i="7"/>
  <c r="G94" i="7"/>
  <c r="F94" i="7"/>
  <c r="E94" i="7"/>
  <c r="D94" i="7"/>
  <c r="C94" i="7"/>
  <c r="G93" i="7"/>
  <c r="F93" i="7"/>
  <c r="E93" i="7"/>
  <c r="D93" i="7"/>
  <c r="C93" i="7"/>
  <c r="G92" i="7"/>
  <c r="F92" i="7"/>
  <c r="E92" i="7"/>
  <c r="D92" i="7"/>
  <c r="C92" i="7"/>
  <c r="G91" i="7"/>
  <c r="F91" i="7"/>
  <c r="E91" i="7"/>
  <c r="D91" i="7"/>
  <c r="C91" i="7"/>
  <c r="G90" i="7"/>
  <c r="F90" i="7"/>
  <c r="E90" i="7"/>
  <c r="D90" i="7"/>
  <c r="C90" i="7"/>
  <c r="G89" i="7"/>
  <c r="F89" i="7"/>
  <c r="E89" i="7"/>
  <c r="D89" i="7"/>
  <c r="C89" i="7"/>
  <c r="G88" i="7"/>
  <c r="F88" i="7"/>
  <c r="E88" i="7"/>
  <c r="D88" i="7"/>
  <c r="C88" i="7"/>
  <c r="G87" i="7"/>
  <c r="F87" i="7"/>
  <c r="E87" i="7"/>
  <c r="D87" i="7"/>
  <c r="C87" i="7"/>
  <c r="G86" i="7"/>
  <c r="F86" i="7"/>
  <c r="E86" i="7"/>
  <c r="D86" i="7"/>
  <c r="C86" i="7"/>
  <c r="G85" i="7"/>
  <c r="F85" i="7"/>
  <c r="E85" i="7"/>
  <c r="D85" i="7"/>
  <c r="C85" i="7"/>
  <c r="G84" i="7"/>
  <c r="F84" i="7"/>
  <c r="E84" i="7"/>
  <c r="D84" i="7"/>
  <c r="C84" i="7"/>
  <c r="G83" i="7"/>
  <c r="F83" i="7"/>
  <c r="E83" i="7"/>
  <c r="D83" i="7"/>
  <c r="C83" i="7"/>
  <c r="G82" i="7"/>
  <c r="F82" i="7"/>
  <c r="E82" i="7"/>
  <c r="D82" i="7"/>
  <c r="C82" i="7"/>
  <c r="G81" i="7"/>
  <c r="F81" i="7"/>
  <c r="E81" i="7"/>
  <c r="D81" i="7"/>
  <c r="C81" i="7"/>
  <c r="G80" i="7"/>
  <c r="F80" i="7"/>
  <c r="E80" i="7"/>
  <c r="D80" i="7"/>
  <c r="C80" i="7"/>
  <c r="G79" i="7"/>
  <c r="F79" i="7"/>
  <c r="E79" i="7"/>
  <c r="D79" i="7"/>
  <c r="C79" i="7"/>
  <c r="G78" i="7"/>
  <c r="F78" i="7"/>
  <c r="E78" i="7"/>
  <c r="D78" i="7"/>
  <c r="C78" i="7"/>
  <c r="G77" i="7"/>
  <c r="F77" i="7"/>
  <c r="E77" i="7"/>
  <c r="D77" i="7"/>
  <c r="C77" i="7"/>
  <c r="G76" i="7"/>
  <c r="F76" i="7"/>
  <c r="E76" i="7"/>
  <c r="D76" i="7"/>
  <c r="C76" i="7"/>
  <c r="G75" i="7"/>
  <c r="F75" i="7"/>
  <c r="E75" i="7"/>
  <c r="D75" i="7"/>
  <c r="C75" i="7"/>
  <c r="G74" i="7"/>
  <c r="F74" i="7"/>
  <c r="E74" i="7"/>
  <c r="D74" i="7"/>
  <c r="C74" i="7"/>
  <c r="G73" i="7"/>
  <c r="F73" i="7"/>
  <c r="E73" i="7"/>
  <c r="D73" i="7"/>
  <c r="C73" i="7"/>
  <c r="G72" i="7"/>
  <c r="F72" i="7"/>
  <c r="E72" i="7"/>
  <c r="D72" i="7"/>
  <c r="C72" i="7"/>
  <c r="G71" i="7"/>
  <c r="F71" i="7"/>
  <c r="E71" i="7"/>
  <c r="D71" i="7"/>
  <c r="C71" i="7"/>
  <c r="G70" i="7"/>
  <c r="F70" i="7"/>
  <c r="E70" i="7"/>
  <c r="D70" i="7"/>
  <c r="C70" i="7"/>
  <c r="G69" i="7"/>
  <c r="F69" i="7"/>
  <c r="E69" i="7"/>
  <c r="D69" i="7"/>
  <c r="C69" i="7"/>
  <c r="G68" i="7"/>
  <c r="F68" i="7"/>
  <c r="E68" i="7"/>
  <c r="D68" i="7"/>
  <c r="C68" i="7"/>
  <c r="G67" i="7"/>
  <c r="F67" i="7"/>
  <c r="E67" i="7"/>
  <c r="D67" i="7"/>
  <c r="C67" i="7"/>
  <c r="G66" i="7"/>
  <c r="F66" i="7"/>
  <c r="E66" i="7"/>
  <c r="D66" i="7"/>
  <c r="C66" i="7"/>
  <c r="G65" i="7"/>
  <c r="F65" i="7"/>
  <c r="E65" i="7"/>
  <c r="D65" i="7"/>
  <c r="C65" i="7"/>
  <c r="G64" i="7"/>
  <c r="F64" i="7"/>
  <c r="E64" i="7"/>
  <c r="D64" i="7"/>
  <c r="C64" i="7"/>
  <c r="G63" i="7"/>
  <c r="F63" i="7"/>
  <c r="E63" i="7"/>
  <c r="D63" i="7"/>
  <c r="C63" i="7"/>
  <c r="G62" i="7"/>
  <c r="F62" i="7"/>
  <c r="E62" i="7"/>
  <c r="D62" i="7"/>
  <c r="C62" i="7"/>
  <c r="G61" i="7"/>
  <c r="F61" i="7"/>
  <c r="E61" i="7"/>
  <c r="D61" i="7"/>
  <c r="C61" i="7"/>
  <c r="G60" i="7"/>
  <c r="F60" i="7"/>
  <c r="E60" i="7"/>
  <c r="D60" i="7"/>
  <c r="C60" i="7"/>
  <c r="G59" i="7"/>
  <c r="F59" i="7"/>
  <c r="E59" i="7"/>
  <c r="D59" i="7"/>
  <c r="C59" i="7"/>
  <c r="G58" i="7"/>
  <c r="F58" i="7"/>
  <c r="E58" i="7"/>
  <c r="D58" i="7"/>
  <c r="C58" i="7"/>
  <c r="G57" i="7"/>
  <c r="F57" i="7"/>
  <c r="E57" i="7"/>
  <c r="D57" i="7"/>
  <c r="C57" i="7"/>
  <c r="G56" i="7"/>
  <c r="F56" i="7"/>
  <c r="E56" i="7"/>
  <c r="D56" i="7"/>
  <c r="C56" i="7"/>
  <c r="G55" i="7"/>
  <c r="F55" i="7"/>
  <c r="E55" i="7"/>
  <c r="D55" i="7"/>
  <c r="C55" i="7"/>
  <c r="G54" i="7"/>
  <c r="F54" i="7"/>
  <c r="E54" i="7"/>
  <c r="D54" i="7"/>
  <c r="C54" i="7"/>
  <c r="G53" i="7"/>
  <c r="F53" i="7"/>
  <c r="E53" i="7"/>
  <c r="D53" i="7"/>
  <c r="C53" i="7"/>
  <c r="G52" i="7"/>
  <c r="F52" i="7"/>
  <c r="E52" i="7"/>
  <c r="D52" i="7"/>
  <c r="C52" i="7"/>
  <c r="G51" i="7"/>
  <c r="F51" i="7"/>
  <c r="E51" i="7"/>
  <c r="D51" i="7"/>
  <c r="C51" i="7"/>
  <c r="G50" i="7"/>
  <c r="F50" i="7"/>
  <c r="E50" i="7"/>
  <c r="D50" i="7"/>
  <c r="C50" i="7"/>
  <c r="G49" i="7"/>
  <c r="F49" i="7"/>
  <c r="E49" i="7"/>
  <c r="D49" i="7"/>
  <c r="C49" i="7"/>
  <c r="G48" i="7"/>
  <c r="F48" i="7"/>
  <c r="E48" i="7"/>
  <c r="D48" i="7"/>
  <c r="C48" i="7"/>
  <c r="G47" i="7"/>
  <c r="F47" i="7"/>
  <c r="E47" i="7"/>
  <c r="D47" i="7"/>
  <c r="C47" i="7"/>
  <c r="G46" i="7"/>
  <c r="F46" i="7"/>
  <c r="E46" i="7"/>
  <c r="D46" i="7"/>
  <c r="C46" i="7"/>
  <c r="G45" i="7"/>
  <c r="F45" i="7"/>
  <c r="E45" i="7"/>
  <c r="D45" i="7"/>
  <c r="C45" i="7"/>
  <c r="G44" i="7"/>
  <c r="F44" i="7"/>
  <c r="E44" i="7"/>
  <c r="D44" i="7"/>
  <c r="C44" i="7"/>
  <c r="G43" i="7"/>
  <c r="F43" i="7"/>
  <c r="E43" i="7"/>
  <c r="D43" i="7"/>
  <c r="C43" i="7"/>
  <c r="G42" i="7"/>
  <c r="F42" i="7"/>
  <c r="E42" i="7"/>
  <c r="D42" i="7"/>
  <c r="C42" i="7"/>
  <c r="G41" i="7"/>
  <c r="F41" i="7"/>
  <c r="E41" i="7"/>
  <c r="D41" i="7"/>
  <c r="C41" i="7"/>
  <c r="G40" i="7"/>
  <c r="F40" i="7"/>
  <c r="E40" i="7"/>
  <c r="D40" i="7"/>
  <c r="C40" i="7"/>
  <c r="G39" i="7"/>
  <c r="F39" i="7"/>
  <c r="E39" i="7"/>
  <c r="D39" i="7"/>
  <c r="C39" i="7"/>
  <c r="G38" i="7"/>
  <c r="F38" i="7"/>
  <c r="E38" i="7"/>
  <c r="D38" i="7"/>
  <c r="C38" i="7"/>
  <c r="G37" i="7"/>
  <c r="F37" i="7"/>
  <c r="E37" i="7"/>
  <c r="D37" i="7"/>
  <c r="C37" i="7"/>
  <c r="G36" i="7"/>
  <c r="F36" i="7"/>
  <c r="E36" i="7"/>
  <c r="D36" i="7"/>
  <c r="C36" i="7"/>
  <c r="G35" i="7"/>
  <c r="F35" i="7"/>
  <c r="E35" i="7"/>
  <c r="D35" i="7"/>
  <c r="C35" i="7"/>
  <c r="G34" i="7"/>
  <c r="F34" i="7"/>
  <c r="E34" i="7"/>
  <c r="D34" i="7"/>
  <c r="C34" i="7"/>
  <c r="G33" i="7"/>
  <c r="F33" i="7"/>
  <c r="E33" i="7"/>
  <c r="D33" i="7"/>
  <c r="C33" i="7"/>
  <c r="G32" i="7"/>
  <c r="F32" i="7"/>
  <c r="E32" i="7"/>
  <c r="D32" i="7"/>
  <c r="C32" i="7"/>
  <c r="G31" i="7"/>
  <c r="F31" i="7"/>
  <c r="E31" i="7"/>
  <c r="D31" i="7"/>
  <c r="C31" i="7"/>
  <c r="G30" i="7"/>
  <c r="F30" i="7"/>
  <c r="E30" i="7"/>
  <c r="D30" i="7"/>
  <c r="C30" i="7"/>
  <c r="G29" i="7"/>
  <c r="F29" i="7"/>
  <c r="E29" i="7"/>
  <c r="D29" i="7"/>
  <c r="C29" i="7"/>
  <c r="G28" i="7"/>
  <c r="F28" i="7"/>
  <c r="E28" i="7"/>
  <c r="D28" i="7"/>
  <c r="C28" i="7"/>
  <c r="G27" i="7"/>
  <c r="F27" i="7"/>
  <c r="E27" i="7"/>
  <c r="D27" i="7"/>
  <c r="C27" i="7"/>
  <c r="G26" i="7"/>
  <c r="F26" i="7"/>
  <c r="E26" i="7"/>
  <c r="D26" i="7"/>
  <c r="C26" i="7"/>
  <c r="G25" i="7"/>
  <c r="F25" i="7"/>
  <c r="E25" i="7"/>
  <c r="D25" i="7"/>
  <c r="C25" i="7"/>
  <c r="G24" i="7"/>
  <c r="F24" i="7"/>
  <c r="E24" i="7"/>
  <c r="D24" i="7"/>
  <c r="C24" i="7"/>
  <c r="G23" i="7"/>
  <c r="F23" i="7"/>
  <c r="E23" i="7"/>
  <c r="D23" i="7"/>
  <c r="C23" i="7"/>
  <c r="G22" i="7"/>
  <c r="F22" i="7"/>
  <c r="E22" i="7"/>
  <c r="D22" i="7"/>
  <c r="C22" i="7"/>
  <c r="G21" i="7"/>
  <c r="F21" i="7"/>
  <c r="E21" i="7"/>
  <c r="D21" i="7"/>
  <c r="C21" i="7"/>
  <c r="G20" i="7"/>
  <c r="F20" i="7"/>
  <c r="E20" i="7"/>
  <c r="D20" i="7"/>
  <c r="C20" i="7"/>
  <c r="G19" i="7"/>
  <c r="F19" i="7"/>
  <c r="E19" i="7"/>
  <c r="D19" i="7"/>
  <c r="C19" i="7"/>
  <c r="G18" i="7"/>
  <c r="F18" i="7"/>
  <c r="E18" i="7"/>
  <c r="D18" i="7"/>
  <c r="C18" i="7"/>
  <c r="G17" i="7"/>
  <c r="F17" i="7"/>
  <c r="E17" i="7"/>
  <c r="D17" i="7"/>
  <c r="C17" i="7"/>
  <c r="G16" i="7"/>
  <c r="F16" i="7"/>
  <c r="E16" i="7"/>
  <c r="D16" i="7"/>
  <c r="C16" i="7"/>
  <c r="G15" i="7"/>
  <c r="F15" i="7"/>
  <c r="E15" i="7"/>
  <c r="D15" i="7"/>
  <c r="C15" i="7"/>
  <c r="G14" i="7"/>
  <c r="F14" i="7"/>
  <c r="E14" i="7"/>
  <c r="D14" i="7"/>
  <c r="C14" i="7"/>
  <c r="G13" i="7"/>
  <c r="F13" i="7"/>
  <c r="E13" i="7"/>
  <c r="D13" i="7"/>
  <c r="C13" i="7"/>
  <c r="G12" i="7"/>
  <c r="F12" i="7"/>
  <c r="E12" i="7"/>
  <c r="D12" i="7"/>
  <c r="C12" i="7"/>
  <c r="G11" i="7"/>
  <c r="F11" i="7"/>
  <c r="E11" i="7"/>
  <c r="D11" i="7"/>
  <c r="C11" i="7"/>
  <c r="G10" i="7"/>
  <c r="F10" i="7"/>
  <c r="E10" i="7"/>
  <c r="D10" i="7"/>
  <c r="C10" i="7"/>
  <c r="G9" i="7"/>
  <c r="F9" i="7"/>
  <c r="E9" i="7"/>
  <c r="D9" i="7"/>
  <c r="C9" i="7"/>
  <c r="G8" i="7"/>
  <c r="F8" i="7"/>
  <c r="E8" i="7"/>
  <c r="D8" i="7"/>
  <c r="C8" i="7"/>
  <c r="G7" i="7"/>
  <c r="F7" i="7"/>
  <c r="E7" i="7"/>
  <c r="D7" i="7"/>
  <c r="C7" i="7"/>
  <c r="G6" i="7"/>
  <c r="F6" i="7"/>
  <c r="E6" i="7"/>
  <c r="D6" i="7"/>
  <c r="C6" i="7"/>
  <c r="G5" i="7"/>
  <c r="F5" i="7"/>
  <c r="E5" i="7"/>
  <c r="D5" i="7"/>
  <c r="C5" i="7"/>
  <c r="G4" i="7"/>
  <c r="F4" i="7"/>
  <c r="E4" i="7"/>
  <c r="D4" i="7"/>
  <c r="C4" i="7"/>
  <c r="G3" i="7"/>
  <c r="F3" i="7"/>
  <c r="D3" i="7"/>
  <c r="E3" i="7"/>
  <c r="C3" i="7"/>
  <c r="G2" i="7"/>
  <c r="F2" i="7"/>
  <c r="E2" i="7"/>
  <c r="C2" i="7"/>
  <c r="A2" i="7"/>
  <c r="A11" i="6"/>
  <c r="A10" i="6"/>
  <c r="A9" i="6"/>
  <c r="D208" i="6"/>
  <c r="C208" i="6"/>
  <c r="D207" i="6"/>
  <c r="C207" i="6"/>
  <c r="D206" i="6"/>
  <c r="C206" i="6"/>
  <c r="D205" i="6"/>
  <c r="C205" i="6"/>
  <c r="D204" i="6"/>
  <c r="C204" i="6"/>
  <c r="D203" i="6"/>
  <c r="C203" i="6"/>
  <c r="D202" i="6"/>
  <c r="C202" i="6"/>
  <c r="D201" i="6"/>
  <c r="C201" i="6"/>
  <c r="D200" i="6"/>
  <c r="C200" i="6"/>
  <c r="D199" i="6"/>
  <c r="C199" i="6"/>
  <c r="D198" i="6"/>
  <c r="C198" i="6"/>
  <c r="D197" i="6"/>
  <c r="C197" i="6"/>
  <c r="D196" i="6"/>
  <c r="C196" i="6"/>
  <c r="D195" i="6"/>
  <c r="C195" i="6"/>
  <c r="D194" i="6"/>
  <c r="C194" i="6"/>
  <c r="D193" i="6"/>
  <c r="C193" i="6"/>
  <c r="D192" i="6"/>
  <c r="C192" i="6"/>
  <c r="D191" i="6"/>
  <c r="C191" i="6"/>
  <c r="D190" i="6"/>
  <c r="C190" i="6"/>
  <c r="D189" i="6"/>
  <c r="C189" i="6"/>
  <c r="D188" i="6"/>
  <c r="C188" i="6"/>
  <c r="D187" i="6"/>
  <c r="C187" i="6"/>
  <c r="D186" i="6"/>
  <c r="C186" i="6"/>
  <c r="D185" i="6"/>
  <c r="C185" i="6"/>
  <c r="D184" i="6"/>
  <c r="C184" i="6"/>
  <c r="D183" i="6"/>
  <c r="C183" i="6"/>
  <c r="D182" i="6"/>
  <c r="C182" i="6"/>
  <c r="D181" i="6"/>
  <c r="C181" i="6"/>
  <c r="D180" i="6"/>
  <c r="C180" i="6"/>
  <c r="D179" i="6"/>
  <c r="C179" i="6"/>
  <c r="D178" i="6"/>
  <c r="C178" i="6"/>
  <c r="D177" i="6"/>
  <c r="C177" i="6"/>
  <c r="D176" i="6"/>
  <c r="C176" i="6"/>
  <c r="D175" i="6"/>
  <c r="C175" i="6"/>
  <c r="D174" i="6"/>
  <c r="C174" i="6"/>
  <c r="D173" i="6"/>
  <c r="C173" i="6"/>
  <c r="D172" i="6"/>
  <c r="C172" i="6"/>
  <c r="D171" i="6"/>
  <c r="C171" i="6"/>
  <c r="D170" i="6"/>
  <c r="C170" i="6"/>
  <c r="D169" i="6"/>
  <c r="C169" i="6"/>
  <c r="D168" i="6"/>
  <c r="C168" i="6"/>
  <c r="D167" i="6"/>
  <c r="C167" i="6"/>
  <c r="D166" i="6"/>
  <c r="C166" i="6"/>
  <c r="D165" i="6"/>
  <c r="C165" i="6"/>
  <c r="D164" i="6"/>
  <c r="C164" i="6"/>
  <c r="D163" i="6"/>
  <c r="C163" i="6"/>
  <c r="D162" i="6"/>
  <c r="C162" i="6"/>
  <c r="D161" i="6"/>
  <c r="C161" i="6"/>
  <c r="D160" i="6"/>
  <c r="C160" i="6"/>
  <c r="D159" i="6"/>
  <c r="C159" i="6"/>
  <c r="D158" i="6"/>
  <c r="C158" i="6"/>
  <c r="D157" i="6"/>
  <c r="C157" i="6"/>
  <c r="D156" i="6"/>
  <c r="C156" i="6"/>
  <c r="D155" i="6"/>
  <c r="C155" i="6"/>
  <c r="D154" i="6"/>
  <c r="C154" i="6"/>
  <c r="D153" i="6"/>
  <c r="C153" i="6"/>
  <c r="D152" i="6"/>
  <c r="C152" i="6"/>
  <c r="D151" i="6"/>
  <c r="C151" i="6"/>
  <c r="D150" i="6"/>
  <c r="C150" i="6"/>
  <c r="D149" i="6"/>
  <c r="C149" i="6"/>
  <c r="D148" i="6"/>
  <c r="C148" i="6"/>
  <c r="D147" i="6"/>
  <c r="C147" i="6"/>
  <c r="D146" i="6"/>
  <c r="C146" i="6"/>
  <c r="D145" i="6"/>
  <c r="C145" i="6"/>
  <c r="D144" i="6"/>
  <c r="C144" i="6"/>
  <c r="D143" i="6"/>
  <c r="C143" i="6"/>
  <c r="D142" i="6"/>
  <c r="C142" i="6"/>
  <c r="D141" i="6"/>
  <c r="C141" i="6"/>
  <c r="D140" i="6"/>
  <c r="C140" i="6"/>
  <c r="D139" i="6"/>
  <c r="C139" i="6"/>
  <c r="D138" i="6"/>
  <c r="C138" i="6"/>
  <c r="D137" i="6"/>
  <c r="C137" i="6"/>
  <c r="D136" i="6"/>
  <c r="C136" i="6"/>
  <c r="D135" i="6"/>
  <c r="C135" i="6"/>
  <c r="D134" i="6"/>
  <c r="C134" i="6"/>
  <c r="D133" i="6"/>
  <c r="C133" i="6"/>
  <c r="D132" i="6"/>
  <c r="C132" i="6"/>
  <c r="D131" i="6"/>
  <c r="C131" i="6"/>
  <c r="D130" i="6"/>
  <c r="C130" i="6"/>
  <c r="D129" i="6"/>
  <c r="C129" i="6"/>
  <c r="D128" i="6"/>
  <c r="C128" i="6"/>
  <c r="D127" i="6"/>
  <c r="C127" i="6"/>
  <c r="D126" i="6"/>
  <c r="C126" i="6"/>
  <c r="D125" i="6"/>
  <c r="C125" i="6"/>
  <c r="D124" i="6"/>
  <c r="C124" i="6"/>
  <c r="D123" i="6"/>
  <c r="C123" i="6"/>
  <c r="D122" i="6"/>
  <c r="C122" i="6"/>
  <c r="D121" i="6"/>
  <c r="C121" i="6"/>
  <c r="D120" i="6"/>
  <c r="C120" i="6"/>
  <c r="D119" i="6"/>
  <c r="C119" i="6"/>
  <c r="D118" i="6"/>
  <c r="C118" i="6"/>
  <c r="D117" i="6"/>
  <c r="C117" i="6"/>
  <c r="D116" i="6"/>
  <c r="C116" i="6"/>
  <c r="D115" i="6"/>
  <c r="C115" i="6"/>
  <c r="D114" i="6"/>
  <c r="C114" i="6"/>
  <c r="D113" i="6"/>
  <c r="C113" i="6"/>
  <c r="D112" i="6"/>
  <c r="C112" i="6"/>
  <c r="D111" i="6"/>
  <c r="C111" i="6"/>
  <c r="D110" i="6"/>
  <c r="C110" i="6"/>
  <c r="D109" i="6"/>
  <c r="C109" i="6"/>
  <c r="D108" i="6"/>
  <c r="C108" i="6"/>
  <c r="D107" i="6"/>
  <c r="C107" i="6"/>
  <c r="D106" i="6"/>
  <c r="C106" i="6"/>
  <c r="D105" i="6"/>
  <c r="C105" i="6"/>
  <c r="D104" i="6"/>
  <c r="C104" i="6"/>
  <c r="D103" i="6"/>
  <c r="C103" i="6"/>
  <c r="D102" i="6"/>
  <c r="C102" i="6"/>
  <c r="D101" i="6"/>
  <c r="C101" i="6"/>
  <c r="D100" i="6"/>
  <c r="C100" i="6"/>
  <c r="D99" i="6"/>
  <c r="C99" i="6"/>
  <c r="D98" i="6"/>
  <c r="C98" i="6"/>
  <c r="D97" i="6"/>
  <c r="C97" i="6"/>
  <c r="D96" i="6"/>
  <c r="C96" i="6"/>
  <c r="D95" i="6"/>
  <c r="C95" i="6"/>
  <c r="D94" i="6"/>
  <c r="C94" i="6"/>
  <c r="D93" i="6"/>
  <c r="C93" i="6"/>
  <c r="D92" i="6"/>
  <c r="C92" i="6"/>
  <c r="D91" i="6"/>
  <c r="C91" i="6"/>
  <c r="D90" i="6"/>
  <c r="C90" i="6"/>
  <c r="D89" i="6"/>
  <c r="C89" i="6"/>
  <c r="D88" i="6"/>
  <c r="C88" i="6"/>
  <c r="D87" i="6"/>
  <c r="C87" i="6"/>
  <c r="D86" i="6"/>
  <c r="C86" i="6"/>
  <c r="D85" i="6"/>
  <c r="C85" i="6"/>
  <c r="D84" i="6"/>
  <c r="C84" i="6"/>
  <c r="D83" i="6"/>
  <c r="C83" i="6"/>
  <c r="D82" i="6"/>
  <c r="C82" i="6"/>
  <c r="D81" i="6"/>
  <c r="C81" i="6"/>
  <c r="D80" i="6"/>
  <c r="C80" i="6"/>
  <c r="D79" i="6"/>
  <c r="C79" i="6"/>
  <c r="D78" i="6"/>
  <c r="C78" i="6"/>
  <c r="D77" i="6"/>
  <c r="C77" i="6"/>
  <c r="D76" i="6"/>
  <c r="C76" i="6"/>
  <c r="D75" i="6"/>
  <c r="C75" i="6"/>
  <c r="D74" i="6"/>
  <c r="C74" i="6"/>
  <c r="D73" i="6"/>
  <c r="C73" i="6"/>
  <c r="D72" i="6"/>
  <c r="C72" i="6"/>
  <c r="D71" i="6"/>
  <c r="C71" i="6"/>
  <c r="D70" i="6"/>
  <c r="C70" i="6"/>
  <c r="D69" i="6"/>
  <c r="C69" i="6"/>
  <c r="D68" i="6"/>
  <c r="C68" i="6"/>
  <c r="D67" i="6"/>
  <c r="C67" i="6"/>
  <c r="D66" i="6"/>
  <c r="C66" i="6"/>
  <c r="D65" i="6"/>
  <c r="C65" i="6"/>
  <c r="D64" i="6"/>
  <c r="C64" i="6"/>
  <c r="D63" i="6"/>
  <c r="C63" i="6"/>
  <c r="D62" i="6"/>
  <c r="C62" i="6"/>
  <c r="D61" i="6"/>
  <c r="C61" i="6"/>
  <c r="D60" i="6"/>
  <c r="C60" i="6"/>
  <c r="D59" i="6"/>
  <c r="C59" i="6"/>
  <c r="D58" i="6"/>
  <c r="C58" i="6"/>
  <c r="D57" i="6"/>
  <c r="C57" i="6"/>
  <c r="D56" i="6"/>
  <c r="C56" i="6"/>
  <c r="D55" i="6"/>
  <c r="C55" i="6"/>
  <c r="D54" i="6"/>
  <c r="C54" i="6"/>
  <c r="D53" i="6"/>
  <c r="C53" i="6"/>
  <c r="D52" i="6"/>
  <c r="C52" i="6"/>
  <c r="D51" i="6"/>
  <c r="C51" i="6"/>
  <c r="D50" i="6"/>
  <c r="C50" i="6"/>
  <c r="D49" i="6"/>
  <c r="C49" i="6"/>
  <c r="D48" i="6"/>
  <c r="C48" i="6"/>
  <c r="D47" i="6"/>
  <c r="C47" i="6"/>
  <c r="D46" i="6"/>
  <c r="C46" i="6"/>
  <c r="D45" i="6"/>
  <c r="C45" i="6"/>
  <c r="D44" i="6"/>
  <c r="C44" i="6"/>
  <c r="D43" i="6"/>
  <c r="C43" i="6"/>
  <c r="D42" i="6"/>
  <c r="C42" i="6"/>
  <c r="D41" i="6"/>
  <c r="C41" i="6"/>
  <c r="D40" i="6"/>
  <c r="C40" i="6"/>
  <c r="D39" i="6"/>
  <c r="C39" i="6"/>
  <c r="D38" i="6"/>
  <c r="C38" i="6"/>
  <c r="D37" i="6"/>
  <c r="C37" i="6"/>
  <c r="D36" i="6"/>
  <c r="C36" i="6"/>
  <c r="D35" i="6"/>
  <c r="C35" i="6"/>
  <c r="D34" i="6"/>
  <c r="C34" i="6"/>
  <c r="D33" i="6"/>
  <c r="C33" i="6"/>
  <c r="D32" i="6"/>
  <c r="C32" i="6"/>
  <c r="D31" i="6"/>
  <c r="C31" i="6"/>
  <c r="D30" i="6"/>
  <c r="C30" i="6"/>
  <c r="D29" i="6"/>
  <c r="C29" i="6"/>
  <c r="D28" i="6"/>
  <c r="C28" i="6"/>
  <c r="D27" i="6"/>
  <c r="C27" i="6"/>
  <c r="D26" i="6"/>
  <c r="C26" i="6"/>
  <c r="D25" i="6"/>
  <c r="C25" i="6"/>
  <c r="D24" i="6"/>
  <c r="C24" i="6"/>
  <c r="D23" i="6"/>
  <c r="C23" i="6"/>
  <c r="D22" i="6"/>
  <c r="C22" i="6"/>
  <c r="D21" i="6"/>
  <c r="C21" i="6"/>
  <c r="D20" i="6"/>
  <c r="C20" i="6"/>
  <c r="D19" i="6"/>
  <c r="C19" i="6"/>
  <c r="D18" i="6"/>
  <c r="C18" i="6"/>
  <c r="D17" i="6"/>
  <c r="C17" i="6"/>
  <c r="D16" i="6"/>
  <c r="C16" i="6"/>
  <c r="D15" i="6"/>
  <c r="C15" i="6"/>
  <c r="D14" i="6"/>
  <c r="C14" i="6"/>
  <c r="D13" i="6"/>
  <c r="C13" i="6"/>
  <c r="D12" i="6"/>
  <c r="C12" i="6"/>
  <c r="D11" i="6"/>
  <c r="C11" i="6"/>
  <c r="D10" i="6"/>
  <c r="C10" i="6"/>
  <c r="D9" i="6"/>
  <c r="C9" i="6"/>
  <c r="I208" i="6"/>
  <c r="H208" i="6"/>
  <c r="G208" i="6"/>
  <c r="F208" i="6"/>
  <c r="E208" i="6"/>
  <c r="B208" i="6"/>
  <c r="A208" i="6"/>
  <c r="I207" i="6"/>
  <c r="H207" i="6"/>
  <c r="G207" i="6"/>
  <c r="F207" i="6"/>
  <c r="E207" i="6"/>
  <c r="B207" i="6"/>
  <c r="A207" i="6"/>
  <c r="I206" i="6"/>
  <c r="H206" i="6"/>
  <c r="G206" i="6"/>
  <c r="F206" i="6"/>
  <c r="E206" i="6"/>
  <c r="B206" i="6"/>
  <c r="A206" i="6"/>
  <c r="I205" i="6"/>
  <c r="H205" i="6"/>
  <c r="G205" i="6"/>
  <c r="F205" i="6"/>
  <c r="E205" i="6"/>
  <c r="B205" i="6"/>
  <c r="A205" i="6"/>
  <c r="I204" i="6"/>
  <c r="H204" i="6"/>
  <c r="G204" i="6"/>
  <c r="F204" i="6"/>
  <c r="E204" i="6"/>
  <c r="B204" i="6"/>
  <c r="A204" i="6"/>
  <c r="I203" i="6"/>
  <c r="H203" i="6"/>
  <c r="G203" i="6"/>
  <c r="F203" i="6"/>
  <c r="E203" i="6"/>
  <c r="B203" i="6"/>
  <c r="A203" i="6"/>
  <c r="I202" i="6"/>
  <c r="H202" i="6"/>
  <c r="G202" i="6"/>
  <c r="F202" i="6"/>
  <c r="E202" i="6"/>
  <c r="B202" i="6"/>
  <c r="A202" i="6"/>
  <c r="I201" i="6"/>
  <c r="H201" i="6"/>
  <c r="G201" i="6"/>
  <c r="F201" i="6"/>
  <c r="E201" i="6"/>
  <c r="B201" i="6"/>
  <c r="A201" i="6"/>
  <c r="I200" i="6"/>
  <c r="H200" i="6"/>
  <c r="G200" i="6"/>
  <c r="F200" i="6"/>
  <c r="E200" i="6"/>
  <c r="B200" i="6"/>
  <c r="A200" i="6"/>
  <c r="I199" i="6"/>
  <c r="H199" i="6"/>
  <c r="G199" i="6"/>
  <c r="F199" i="6"/>
  <c r="E199" i="6"/>
  <c r="B199" i="6"/>
  <c r="A199" i="6"/>
  <c r="I198" i="6"/>
  <c r="H198" i="6"/>
  <c r="G198" i="6"/>
  <c r="F198" i="6"/>
  <c r="E198" i="6"/>
  <c r="B198" i="6"/>
  <c r="A198" i="6"/>
  <c r="I197" i="6"/>
  <c r="H197" i="6"/>
  <c r="G197" i="6"/>
  <c r="F197" i="6"/>
  <c r="E197" i="6"/>
  <c r="B197" i="6"/>
  <c r="A197" i="6"/>
  <c r="I196" i="6"/>
  <c r="H196" i="6"/>
  <c r="G196" i="6"/>
  <c r="F196" i="6"/>
  <c r="E196" i="6"/>
  <c r="B196" i="6"/>
  <c r="A196" i="6"/>
  <c r="I195" i="6"/>
  <c r="H195" i="6"/>
  <c r="G195" i="6"/>
  <c r="F195" i="6"/>
  <c r="E195" i="6"/>
  <c r="B195" i="6"/>
  <c r="A195" i="6"/>
  <c r="I194" i="6"/>
  <c r="H194" i="6"/>
  <c r="G194" i="6"/>
  <c r="F194" i="6"/>
  <c r="E194" i="6"/>
  <c r="B194" i="6"/>
  <c r="A194" i="6"/>
  <c r="I193" i="6"/>
  <c r="H193" i="6"/>
  <c r="G193" i="6"/>
  <c r="F193" i="6"/>
  <c r="E193" i="6"/>
  <c r="B193" i="6"/>
  <c r="A193" i="6"/>
  <c r="I192" i="6"/>
  <c r="H192" i="6"/>
  <c r="G192" i="6"/>
  <c r="F192" i="6"/>
  <c r="E192" i="6"/>
  <c r="B192" i="6"/>
  <c r="A192" i="6"/>
  <c r="I191" i="6"/>
  <c r="H191" i="6"/>
  <c r="G191" i="6"/>
  <c r="F191" i="6"/>
  <c r="E191" i="6"/>
  <c r="B191" i="6"/>
  <c r="A191" i="6"/>
  <c r="I190" i="6"/>
  <c r="H190" i="6"/>
  <c r="G190" i="6"/>
  <c r="F190" i="6"/>
  <c r="E190" i="6"/>
  <c r="B190" i="6"/>
  <c r="A190" i="6"/>
  <c r="I189" i="6"/>
  <c r="H189" i="6"/>
  <c r="G189" i="6"/>
  <c r="F189" i="6"/>
  <c r="E189" i="6"/>
  <c r="B189" i="6"/>
  <c r="A189" i="6"/>
  <c r="I188" i="6"/>
  <c r="H188" i="6"/>
  <c r="G188" i="6"/>
  <c r="F188" i="6"/>
  <c r="E188" i="6"/>
  <c r="B188" i="6"/>
  <c r="A188" i="6"/>
  <c r="I187" i="6"/>
  <c r="H187" i="6"/>
  <c r="G187" i="6"/>
  <c r="F187" i="6"/>
  <c r="E187" i="6"/>
  <c r="B187" i="6"/>
  <c r="A187" i="6"/>
  <c r="I186" i="6"/>
  <c r="H186" i="6"/>
  <c r="G186" i="6"/>
  <c r="F186" i="6"/>
  <c r="E186" i="6"/>
  <c r="B186" i="6"/>
  <c r="A186" i="6"/>
  <c r="I185" i="6"/>
  <c r="H185" i="6"/>
  <c r="G185" i="6"/>
  <c r="F185" i="6"/>
  <c r="E185" i="6"/>
  <c r="B185" i="6"/>
  <c r="A185" i="6"/>
  <c r="I184" i="6"/>
  <c r="H184" i="6"/>
  <c r="G184" i="6"/>
  <c r="F184" i="6"/>
  <c r="E184" i="6"/>
  <c r="B184" i="6"/>
  <c r="A184" i="6"/>
  <c r="I183" i="6"/>
  <c r="H183" i="6"/>
  <c r="G183" i="6"/>
  <c r="F183" i="6"/>
  <c r="E183" i="6"/>
  <c r="B183" i="6"/>
  <c r="A183" i="6"/>
  <c r="I182" i="6"/>
  <c r="H182" i="6"/>
  <c r="G182" i="6"/>
  <c r="F182" i="6"/>
  <c r="E182" i="6"/>
  <c r="B182" i="6"/>
  <c r="A182" i="6"/>
  <c r="I181" i="6"/>
  <c r="H181" i="6"/>
  <c r="G181" i="6"/>
  <c r="F181" i="6"/>
  <c r="E181" i="6"/>
  <c r="B181" i="6"/>
  <c r="A181" i="6"/>
  <c r="I180" i="6"/>
  <c r="H180" i="6"/>
  <c r="G180" i="6"/>
  <c r="F180" i="6"/>
  <c r="E180" i="6"/>
  <c r="B180" i="6"/>
  <c r="A180" i="6"/>
  <c r="I179" i="6"/>
  <c r="H179" i="6"/>
  <c r="G179" i="6"/>
  <c r="F179" i="6"/>
  <c r="E179" i="6"/>
  <c r="B179" i="6"/>
  <c r="A179" i="6"/>
  <c r="I178" i="6"/>
  <c r="H178" i="6"/>
  <c r="G178" i="6"/>
  <c r="F178" i="6"/>
  <c r="E178" i="6"/>
  <c r="B178" i="6"/>
  <c r="A178" i="6"/>
  <c r="I177" i="6"/>
  <c r="H177" i="6"/>
  <c r="G177" i="6"/>
  <c r="F177" i="6"/>
  <c r="E177" i="6"/>
  <c r="B177" i="6"/>
  <c r="A177" i="6"/>
  <c r="I176" i="6"/>
  <c r="H176" i="6"/>
  <c r="G176" i="6"/>
  <c r="F176" i="6"/>
  <c r="E176" i="6"/>
  <c r="B176" i="6"/>
  <c r="A176" i="6"/>
  <c r="I175" i="6"/>
  <c r="H175" i="6"/>
  <c r="G175" i="6"/>
  <c r="F175" i="6"/>
  <c r="E175" i="6"/>
  <c r="B175" i="6"/>
  <c r="A175" i="6"/>
  <c r="I174" i="6"/>
  <c r="H174" i="6"/>
  <c r="G174" i="6"/>
  <c r="F174" i="6"/>
  <c r="E174" i="6"/>
  <c r="B174" i="6"/>
  <c r="A174" i="6"/>
  <c r="I173" i="6"/>
  <c r="H173" i="6"/>
  <c r="G173" i="6"/>
  <c r="F173" i="6"/>
  <c r="E173" i="6"/>
  <c r="B173" i="6"/>
  <c r="A173" i="6"/>
  <c r="I172" i="6"/>
  <c r="H172" i="6"/>
  <c r="G172" i="6"/>
  <c r="F172" i="6"/>
  <c r="E172" i="6"/>
  <c r="B172" i="6"/>
  <c r="A172" i="6"/>
  <c r="I171" i="6"/>
  <c r="H171" i="6"/>
  <c r="G171" i="6"/>
  <c r="F171" i="6"/>
  <c r="E171" i="6"/>
  <c r="B171" i="6"/>
  <c r="A171" i="6"/>
  <c r="I170" i="6"/>
  <c r="H170" i="6"/>
  <c r="G170" i="6"/>
  <c r="F170" i="6"/>
  <c r="E170" i="6"/>
  <c r="B170" i="6"/>
  <c r="A170" i="6"/>
  <c r="I169" i="6"/>
  <c r="H169" i="6"/>
  <c r="G169" i="6"/>
  <c r="F169" i="6"/>
  <c r="E169" i="6"/>
  <c r="B169" i="6"/>
  <c r="A169" i="6"/>
  <c r="I168" i="6"/>
  <c r="H168" i="6"/>
  <c r="G168" i="6"/>
  <c r="F168" i="6"/>
  <c r="E168" i="6"/>
  <c r="B168" i="6"/>
  <c r="A168" i="6"/>
  <c r="I167" i="6"/>
  <c r="H167" i="6"/>
  <c r="G167" i="6"/>
  <c r="F167" i="6"/>
  <c r="E167" i="6"/>
  <c r="B167" i="6"/>
  <c r="A167" i="6"/>
  <c r="I166" i="6"/>
  <c r="H166" i="6"/>
  <c r="G166" i="6"/>
  <c r="F166" i="6"/>
  <c r="E166" i="6"/>
  <c r="B166" i="6"/>
  <c r="A166" i="6"/>
  <c r="I165" i="6"/>
  <c r="H165" i="6"/>
  <c r="G165" i="6"/>
  <c r="F165" i="6"/>
  <c r="E165" i="6"/>
  <c r="B165" i="6"/>
  <c r="A165" i="6"/>
  <c r="I164" i="6"/>
  <c r="H164" i="6"/>
  <c r="G164" i="6"/>
  <c r="F164" i="6"/>
  <c r="E164" i="6"/>
  <c r="B164" i="6"/>
  <c r="A164" i="6"/>
  <c r="I163" i="6"/>
  <c r="H163" i="6"/>
  <c r="G163" i="6"/>
  <c r="F163" i="6"/>
  <c r="E163" i="6"/>
  <c r="B163" i="6"/>
  <c r="A163" i="6"/>
  <c r="I162" i="6"/>
  <c r="H162" i="6"/>
  <c r="G162" i="6"/>
  <c r="F162" i="6"/>
  <c r="E162" i="6"/>
  <c r="B162" i="6"/>
  <c r="A162" i="6"/>
  <c r="I161" i="6"/>
  <c r="H161" i="6"/>
  <c r="G161" i="6"/>
  <c r="F161" i="6"/>
  <c r="E161" i="6"/>
  <c r="B161" i="6"/>
  <c r="A161" i="6"/>
  <c r="I160" i="6"/>
  <c r="H160" i="6"/>
  <c r="G160" i="6"/>
  <c r="F160" i="6"/>
  <c r="E160" i="6"/>
  <c r="B160" i="6"/>
  <c r="A160" i="6"/>
  <c r="I159" i="6"/>
  <c r="H159" i="6"/>
  <c r="G159" i="6"/>
  <c r="F159" i="6"/>
  <c r="E159" i="6"/>
  <c r="B159" i="6"/>
  <c r="A159" i="6"/>
  <c r="I158" i="6"/>
  <c r="H158" i="6"/>
  <c r="G158" i="6"/>
  <c r="F158" i="6"/>
  <c r="E158" i="6"/>
  <c r="B158" i="6"/>
  <c r="A158" i="6"/>
  <c r="I157" i="6"/>
  <c r="H157" i="6"/>
  <c r="G157" i="6"/>
  <c r="F157" i="6"/>
  <c r="E157" i="6"/>
  <c r="B157" i="6"/>
  <c r="A157" i="6"/>
  <c r="I156" i="6"/>
  <c r="H156" i="6"/>
  <c r="G156" i="6"/>
  <c r="F156" i="6"/>
  <c r="E156" i="6"/>
  <c r="B156" i="6"/>
  <c r="A156" i="6"/>
  <c r="I155" i="6"/>
  <c r="H155" i="6"/>
  <c r="G155" i="6"/>
  <c r="F155" i="6"/>
  <c r="E155" i="6"/>
  <c r="B155" i="6"/>
  <c r="A155" i="6"/>
  <c r="I154" i="6"/>
  <c r="H154" i="6"/>
  <c r="G154" i="6"/>
  <c r="F154" i="6"/>
  <c r="E154" i="6"/>
  <c r="B154" i="6"/>
  <c r="A154" i="6"/>
  <c r="I153" i="6"/>
  <c r="H153" i="6"/>
  <c r="G153" i="6"/>
  <c r="F153" i="6"/>
  <c r="E153" i="6"/>
  <c r="B153" i="6"/>
  <c r="A153" i="6"/>
  <c r="I152" i="6"/>
  <c r="H152" i="6"/>
  <c r="G152" i="6"/>
  <c r="F152" i="6"/>
  <c r="E152" i="6"/>
  <c r="B152" i="6"/>
  <c r="A152" i="6"/>
  <c r="I151" i="6"/>
  <c r="H151" i="6"/>
  <c r="G151" i="6"/>
  <c r="F151" i="6"/>
  <c r="E151" i="6"/>
  <c r="B151" i="6"/>
  <c r="A151" i="6"/>
  <c r="I150" i="6"/>
  <c r="H150" i="6"/>
  <c r="G150" i="6"/>
  <c r="F150" i="6"/>
  <c r="E150" i="6"/>
  <c r="B150" i="6"/>
  <c r="A150" i="6"/>
  <c r="I149" i="6"/>
  <c r="H149" i="6"/>
  <c r="G149" i="6"/>
  <c r="F149" i="6"/>
  <c r="E149" i="6"/>
  <c r="B149" i="6"/>
  <c r="A149" i="6"/>
  <c r="I148" i="6"/>
  <c r="H148" i="6"/>
  <c r="G148" i="6"/>
  <c r="F148" i="6"/>
  <c r="E148" i="6"/>
  <c r="B148" i="6"/>
  <c r="A148" i="6"/>
  <c r="I147" i="6"/>
  <c r="H147" i="6"/>
  <c r="G147" i="6"/>
  <c r="F147" i="6"/>
  <c r="E147" i="6"/>
  <c r="B147" i="6"/>
  <c r="A147" i="6"/>
  <c r="I146" i="6"/>
  <c r="H146" i="6"/>
  <c r="G146" i="6"/>
  <c r="F146" i="6"/>
  <c r="E146" i="6"/>
  <c r="B146" i="6"/>
  <c r="A146" i="6"/>
  <c r="I145" i="6"/>
  <c r="H145" i="6"/>
  <c r="G145" i="6"/>
  <c r="F145" i="6"/>
  <c r="E145" i="6"/>
  <c r="B145" i="6"/>
  <c r="A145" i="6"/>
  <c r="I144" i="6"/>
  <c r="H144" i="6"/>
  <c r="G144" i="6"/>
  <c r="F144" i="6"/>
  <c r="E144" i="6"/>
  <c r="B144" i="6"/>
  <c r="A144" i="6"/>
  <c r="I143" i="6"/>
  <c r="H143" i="6"/>
  <c r="G143" i="6"/>
  <c r="F143" i="6"/>
  <c r="E143" i="6"/>
  <c r="B143" i="6"/>
  <c r="A143" i="6"/>
  <c r="I142" i="6"/>
  <c r="H142" i="6"/>
  <c r="G142" i="6"/>
  <c r="F142" i="6"/>
  <c r="E142" i="6"/>
  <c r="B142" i="6"/>
  <c r="A142" i="6"/>
  <c r="I141" i="6"/>
  <c r="H141" i="6"/>
  <c r="G141" i="6"/>
  <c r="F141" i="6"/>
  <c r="E141" i="6"/>
  <c r="B141" i="6"/>
  <c r="A141" i="6"/>
  <c r="I140" i="6"/>
  <c r="H140" i="6"/>
  <c r="G140" i="6"/>
  <c r="F140" i="6"/>
  <c r="E140" i="6"/>
  <c r="B140" i="6"/>
  <c r="A140" i="6"/>
  <c r="I139" i="6"/>
  <c r="H139" i="6"/>
  <c r="G139" i="6"/>
  <c r="F139" i="6"/>
  <c r="E139" i="6"/>
  <c r="B139" i="6"/>
  <c r="A139" i="6"/>
  <c r="I138" i="6"/>
  <c r="H138" i="6"/>
  <c r="G138" i="6"/>
  <c r="F138" i="6"/>
  <c r="E138" i="6"/>
  <c r="B138" i="6"/>
  <c r="A138" i="6"/>
  <c r="I137" i="6"/>
  <c r="H137" i="6"/>
  <c r="G137" i="6"/>
  <c r="F137" i="6"/>
  <c r="E137" i="6"/>
  <c r="B137" i="6"/>
  <c r="A137" i="6"/>
  <c r="I136" i="6"/>
  <c r="H136" i="6"/>
  <c r="G136" i="6"/>
  <c r="F136" i="6"/>
  <c r="E136" i="6"/>
  <c r="B136" i="6"/>
  <c r="A136" i="6"/>
  <c r="I135" i="6"/>
  <c r="H135" i="6"/>
  <c r="G135" i="6"/>
  <c r="F135" i="6"/>
  <c r="E135" i="6"/>
  <c r="B135" i="6"/>
  <c r="A135" i="6"/>
  <c r="I134" i="6"/>
  <c r="H134" i="6"/>
  <c r="G134" i="6"/>
  <c r="F134" i="6"/>
  <c r="E134" i="6"/>
  <c r="B134" i="6"/>
  <c r="A134" i="6"/>
  <c r="I133" i="6"/>
  <c r="H133" i="6"/>
  <c r="G133" i="6"/>
  <c r="F133" i="6"/>
  <c r="E133" i="6"/>
  <c r="B133" i="6"/>
  <c r="A133" i="6"/>
  <c r="I132" i="6"/>
  <c r="H132" i="6"/>
  <c r="G132" i="6"/>
  <c r="F132" i="6"/>
  <c r="E132" i="6"/>
  <c r="B132" i="6"/>
  <c r="A132" i="6"/>
  <c r="I131" i="6"/>
  <c r="H131" i="6"/>
  <c r="G131" i="6"/>
  <c r="F131" i="6"/>
  <c r="E131" i="6"/>
  <c r="B131" i="6"/>
  <c r="A131" i="6"/>
  <c r="I130" i="6"/>
  <c r="H130" i="6"/>
  <c r="G130" i="6"/>
  <c r="F130" i="6"/>
  <c r="E130" i="6"/>
  <c r="B130" i="6"/>
  <c r="A130" i="6"/>
  <c r="I129" i="6"/>
  <c r="H129" i="6"/>
  <c r="G129" i="6"/>
  <c r="F129" i="6"/>
  <c r="E129" i="6"/>
  <c r="B129" i="6"/>
  <c r="A129" i="6"/>
  <c r="I128" i="6"/>
  <c r="H128" i="6"/>
  <c r="G128" i="6"/>
  <c r="F128" i="6"/>
  <c r="E128" i="6"/>
  <c r="B128" i="6"/>
  <c r="A128" i="6"/>
  <c r="I127" i="6"/>
  <c r="H127" i="6"/>
  <c r="G127" i="6"/>
  <c r="F127" i="6"/>
  <c r="E127" i="6"/>
  <c r="B127" i="6"/>
  <c r="A127" i="6"/>
  <c r="I126" i="6"/>
  <c r="H126" i="6"/>
  <c r="G126" i="6"/>
  <c r="F126" i="6"/>
  <c r="E126" i="6"/>
  <c r="B126" i="6"/>
  <c r="A126" i="6"/>
  <c r="I125" i="6"/>
  <c r="H125" i="6"/>
  <c r="G125" i="6"/>
  <c r="F125" i="6"/>
  <c r="E125" i="6"/>
  <c r="B125" i="6"/>
  <c r="A125" i="6"/>
  <c r="I124" i="6"/>
  <c r="H124" i="6"/>
  <c r="G124" i="6"/>
  <c r="F124" i="6"/>
  <c r="E124" i="6"/>
  <c r="B124" i="6"/>
  <c r="A124" i="6"/>
  <c r="I123" i="6"/>
  <c r="H123" i="6"/>
  <c r="G123" i="6"/>
  <c r="F123" i="6"/>
  <c r="E123" i="6"/>
  <c r="B123" i="6"/>
  <c r="A123" i="6"/>
  <c r="I122" i="6"/>
  <c r="H122" i="6"/>
  <c r="G122" i="6"/>
  <c r="F122" i="6"/>
  <c r="E122" i="6"/>
  <c r="B122" i="6"/>
  <c r="A122" i="6"/>
  <c r="I121" i="6"/>
  <c r="H121" i="6"/>
  <c r="G121" i="6"/>
  <c r="F121" i="6"/>
  <c r="E121" i="6"/>
  <c r="B121" i="6"/>
  <c r="A121" i="6"/>
  <c r="I120" i="6"/>
  <c r="H120" i="6"/>
  <c r="G120" i="6"/>
  <c r="F120" i="6"/>
  <c r="E120" i="6"/>
  <c r="B120" i="6"/>
  <c r="A120" i="6"/>
  <c r="I119" i="6"/>
  <c r="H119" i="6"/>
  <c r="G119" i="6"/>
  <c r="F119" i="6"/>
  <c r="E119" i="6"/>
  <c r="B119" i="6"/>
  <c r="A119" i="6"/>
  <c r="I118" i="6"/>
  <c r="H118" i="6"/>
  <c r="G118" i="6"/>
  <c r="F118" i="6"/>
  <c r="E118" i="6"/>
  <c r="B118" i="6"/>
  <c r="A118" i="6"/>
  <c r="I117" i="6"/>
  <c r="H117" i="6"/>
  <c r="G117" i="6"/>
  <c r="F117" i="6"/>
  <c r="E117" i="6"/>
  <c r="B117" i="6"/>
  <c r="A117" i="6"/>
  <c r="I116" i="6"/>
  <c r="H116" i="6"/>
  <c r="G116" i="6"/>
  <c r="F116" i="6"/>
  <c r="E116" i="6"/>
  <c r="B116" i="6"/>
  <c r="A116" i="6"/>
  <c r="I115" i="6"/>
  <c r="H115" i="6"/>
  <c r="G115" i="6"/>
  <c r="F115" i="6"/>
  <c r="E115" i="6"/>
  <c r="B115" i="6"/>
  <c r="A115" i="6"/>
  <c r="I114" i="6"/>
  <c r="H114" i="6"/>
  <c r="G114" i="6"/>
  <c r="F114" i="6"/>
  <c r="E114" i="6"/>
  <c r="B114" i="6"/>
  <c r="A114" i="6"/>
  <c r="I113" i="6"/>
  <c r="H113" i="6"/>
  <c r="G113" i="6"/>
  <c r="F113" i="6"/>
  <c r="E113" i="6"/>
  <c r="B113" i="6"/>
  <c r="A113" i="6"/>
  <c r="I112" i="6"/>
  <c r="H112" i="6"/>
  <c r="G112" i="6"/>
  <c r="F112" i="6"/>
  <c r="E112" i="6"/>
  <c r="B112" i="6"/>
  <c r="A112" i="6"/>
  <c r="I111" i="6"/>
  <c r="H111" i="6"/>
  <c r="G111" i="6"/>
  <c r="F111" i="6"/>
  <c r="E111" i="6"/>
  <c r="B111" i="6"/>
  <c r="A111" i="6"/>
  <c r="I110" i="6"/>
  <c r="H110" i="6"/>
  <c r="G110" i="6"/>
  <c r="F110" i="6"/>
  <c r="E110" i="6"/>
  <c r="B110" i="6"/>
  <c r="A110" i="6"/>
  <c r="I109" i="6"/>
  <c r="H109" i="6"/>
  <c r="G109" i="6"/>
  <c r="F109" i="6"/>
  <c r="E109" i="6"/>
  <c r="B109" i="6"/>
  <c r="A109" i="6"/>
  <c r="I108" i="6"/>
  <c r="H108" i="6"/>
  <c r="G108" i="6"/>
  <c r="F108" i="6"/>
  <c r="E108" i="6"/>
  <c r="B108" i="6"/>
  <c r="A108" i="6"/>
  <c r="I107" i="6"/>
  <c r="H107" i="6"/>
  <c r="G107" i="6"/>
  <c r="F107" i="6"/>
  <c r="E107" i="6"/>
  <c r="B107" i="6"/>
  <c r="A107" i="6"/>
  <c r="I106" i="6"/>
  <c r="H106" i="6"/>
  <c r="G106" i="6"/>
  <c r="F106" i="6"/>
  <c r="E106" i="6"/>
  <c r="B106" i="6"/>
  <c r="A106" i="6"/>
  <c r="I105" i="6"/>
  <c r="H105" i="6"/>
  <c r="G105" i="6"/>
  <c r="F105" i="6"/>
  <c r="E105" i="6"/>
  <c r="B105" i="6"/>
  <c r="A105" i="6"/>
  <c r="I104" i="6"/>
  <c r="H104" i="6"/>
  <c r="G104" i="6"/>
  <c r="F104" i="6"/>
  <c r="E104" i="6"/>
  <c r="B104" i="6"/>
  <c r="A104" i="6"/>
  <c r="I103" i="6"/>
  <c r="H103" i="6"/>
  <c r="G103" i="6"/>
  <c r="F103" i="6"/>
  <c r="E103" i="6"/>
  <c r="B103" i="6"/>
  <c r="A103" i="6"/>
  <c r="I102" i="6"/>
  <c r="H102" i="6"/>
  <c r="G102" i="6"/>
  <c r="F102" i="6"/>
  <c r="E102" i="6"/>
  <c r="B102" i="6"/>
  <c r="A102" i="6"/>
  <c r="I101" i="6"/>
  <c r="H101" i="6"/>
  <c r="G101" i="6"/>
  <c r="F101" i="6"/>
  <c r="E101" i="6"/>
  <c r="B101" i="6"/>
  <c r="A101" i="6"/>
  <c r="I100" i="6"/>
  <c r="H100" i="6"/>
  <c r="G100" i="6"/>
  <c r="F100" i="6"/>
  <c r="E100" i="6"/>
  <c r="B100" i="6"/>
  <c r="A100" i="6"/>
  <c r="I99" i="6"/>
  <c r="H99" i="6"/>
  <c r="G99" i="6"/>
  <c r="F99" i="6"/>
  <c r="E99" i="6"/>
  <c r="B99" i="6"/>
  <c r="A99" i="6"/>
  <c r="I98" i="6"/>
  <c r="H98" i="6"/>
  <c r="G98" i="6"/>
  <c r="F98" i="6"/>
  <c r="E98" i="6"/>
  <c r="B98" i="6"/>
  <c r="A98" i="6"/>
  <c r="I97" i="6"/>
  <c r="H97" i="6"/>
  <c r="G97" i="6"/>
  <c r="F97" i="6"/>
  <c r="E97" i="6"/>
  <c r="B97" i="6"/>
  <c r="A97" i="6"/>
  <c r="I96" i="6"/>
  <c r="H96" i="6"/>
  <c r="G96" i="6"/>
  <c r="F96" i="6"/>
  <c r="E96" i="6"/>
  <c r="B96" i="6"/>
  <c r="A96" i="6"/>
  <c r="I95" i="6"/>
  <c r="H95" i="6"/>
  <c r="G95" i="6"/>
  <c r="F95" i="6"/>
  <c r="E95" i="6"/>
  <c r="B95" i="6"/>
  <c r="A95" i="6"/>
  <c r="I94" i="6"/>
  <c r="H94" i="6"/>
  <c r="G94" i="6"/>
  <c r="F94" i="6"/>
  <c r="E94" i="6"/>
  <c r="B94" i="6"/>
  <c r="A94" i="6"/>
  <c r="I93" i="6"/>
  <c r="H93" i="6"/>
  <c r="G93" i="6"/>
  <c r="F93" i="6"/>
  <c r="E93" i="6"/>
  <c r="B93" i="6"/>
  <c r="A93" i="6"/>
  <c r="I92" i="6"/>
  <c r="H92" i="6"/>
  <c r="G92" i="6"/>
  <c r="F92" i="6"/>
  <c r="E92" i="6"/>
  <c r="B92" i="6"/>
  <c r="A92" i="6"/>
  <c r="I91" i="6"/>
  <c r="H91" i="6"/>
  <c r="G91" i="6"/>
  <c r="F91" i="6"/>
  <c r="E91" i="6"/>
  <c r="B91" i="6"/>
  <c r="A91" i="6"/>
  <c r="I90" i="6"/>
  <c r="H90" i="6"/>
  <c r="G90" i="6"/>
  <c r="F90" i="6"/>
  <c r="E90" i="6"/>
  <c r="B90" i="6"/>
  <c r="A90" i="6"/>
  <c r="I89" i="6"/>
  <c r="H89" i="6"/>
  <c r="G89" i="6"/>
  <c r="F89" i="6"/>
  <c r="E89" i="6"/>
  <c r="B89" i="6"/>
  <c r="A89" i="6"/>
  <c r="I88" i="6"/>
  <c r="H88" i="6"/>
  <c r="G88" i="6"/>
  <c r="F88" i="6"/>
  <c r="E88" i="6"/>
  <c r="B88" i="6"/>
  <c r="A88" i="6"/>
  <c r="I87" i="6"/>
  <c r="H87" i="6"/>
  <c r="G87" i="6"/>
  <c r="F87" i="6"/>
  <c r="E87" i="6"/>
  <c r="B87" i="6"/>
  <c r="A87" i="6"/>
  <c r="I86" i="6"/>
  <c r="H86" i="6"/>
  <c r="G86" i="6"/>
  <c r="F86" i="6"/>
  <c r="E86" i="6"/>
  <c r="B86" i="6"/>
  <c r="A86" i="6"/>
  <c r="I85" i="6"/>
  <c r="H85" i="6"/>
  <c r="G85" i="6"/>
  <c r="F85" i="6"/>
  <c r="E85" i="6"/>
  <c r="B85" i="6"/>
  <c r="A85" i="6"/>
  <c r="I84" i="6"/>
  <c r="H84" i="6"/>
  <c r="G84" i="6"/>
  <c r="F84" i="6"/>
  <c r="E84" i="6"/>
  <c r="B84" i="6"/>
  <c r="A84" i="6"/>
  <c r="I83" i="6"/>
  <c r="H83" i="6"/>
  <c r="G83" i="6"/>
  <c r="F83" i="6"/>
  <c r="E83" i="6"/>
  <c r="B83" i="6"/>
  <c r="A83" i="6"/>
  <c r="I82" i="6"/>
  <c r="H82" i="6"/>
  <c r="G82" i="6"/>
  <c r="F82" i="6"/>
  <c r="E82" i="6"/>
  <c r="B82" i="6"/>
  <c r="A82" i="6"/>
  <c r="I81" i="6"/>
  <c r="H81" i="6"/>
  <c r="G81" i="6"/>
  <c r="F81" i="6"/>
  <c r="E81" i="6"/>
  <c r="B81" i="6"/>
  <c r="A81" i="6"/>
  <c r="I80" i="6"/>
  <c r="H80" i="6"/>
  <c r="G80" i="6"/>
  <c r="F80" i="6"/>
  <c r="E80" i="6"/>
  <c r="B80" i="6"/>
  <c r="A80" i="6"/>
  <c r="I79" i="6"/>
  <c r="H79" i="6"/>
  <c r="G79" i="6"/>
  <c r="F79" i="6"/>
  <c r="E79" i="6"/>
  <c r="B79" i="6"/>
  <c r="A79" i="6"/>
  <c r="I78" i="6"/>
  <c r="H78" i="6"/>
  <c r="G78" i="6"/>
  <c r="F78" i="6"/>
  <c r="E78" i="6"/>
  <c r="B78" i="6"/>
  <c r="A78" i="6"/>
  <c r="I77" i="6"/>
  <c r="H77" i="6"/>
  <c r="G77" i="6"/>
  <c r="F77" i="6"/>
  <c r="E77" i="6"/>
  <c r="B77" i="6"/>
  <c r="A77" i="6"/>
  <c r="I76" i="6"/>
  <c r="H76" i="6"/>
  <c r="G76" i="6"/>
  <c r="F76" i="6"/>
  <c r="E76" i="6"/>
  <c r="B76" i="6"/>
  <c r="A76" i="6"/>
  <c r="I75" i="6"/>
  <c r="H75" i="6"/>
  <c r="G75" i="6"/>
  <c r="F75" i="6"/>
  <c r="E75" i="6"/>
  <c r="B75" i="6"/>
  <c r="A75" i="6"/>
  <c r="I74" i="6"/>
  <c r="H74" i="6"/>
  <c r="G74" i="6"/>
  <c r="F74" i="6"/>
  <c r="E74" i="6"/>
  <c r="B74" i="6"/>
  <c r="A74" i="6"/>
  <c r="I73" i="6"/>
  <c r="H73" i="6"/>
  <c r="G73" i="6"/>
  <c r="F73" i="6"/>
  <c r="E73" i="6"/>
  <c r="B73" i="6"/>
  <c r="A73" i="6"/>
  <c r="I72" i="6"/>
  <c r="H72" i="6"/>
  <c r="G72" i="6"/>
  <c r="F72" i="6"/>
  <c r="E72" i="6"/>
  <c r="B72" i="6"/>
  <c r="A72" i="6"/>
  <c r="I71" i="6"/>
  <c r="H71" i="6"/>
  <c r="G71" i="6"/>
  <c r="F71" i="6"/>
  <c r="E71" i="6"/>
  <c r="B71" i="6"/>
  <c r="A71" i="6"/>
  <c r="I70" i="6"/>
  <c r="H70" i="6"/>
  <c r="G70" i="6"/>
  <c r="F70" i="6"/>
  <c r="E70" i="6"/>
  <c r="B70" i="6"/>
  <c r="A70" i="6"/>
  <c r="I69" i="6"/>
  <c r="H69" i="6"/>
  <c r="G69" i="6"/>
  <c r="F69" i="6"/>
  <c r="E69" i="6"/>
  <c r="B69" i="6"/>
  <c r="A69" i="6"/>
  <c r="I68" i="6"/>
  <c r="H68" i="6"/>
  <c r="G68" i="6"/>
  <c r="F68" i="6"/>
  <c r="E68" i="6"/>
  <c r="B68" i="6"/>
  <c r="A68" i="6"/>
  <c r="I67" i="6"/>
  <c r="H67" i="6"/>
  <c r="G67" i="6"/>
  <c r="F67" i="6"/>
  <c r="E67" i="6"/>
  <c r="B67" i="6"/>
  <c r="A67" i="6"/>
  <c r="I66" i="6"/>
  <c r="H66" i="6"/>
  <c r="G66" i="6"/>
  <c r="F66" i="6"/>
  <c r="E66" i="6"/>
  <c r="B66" i="6"/>
  <c r="A66" i="6"/>
  <c r="I65" i="6"/>
  <c r="H65" i="6"/>
  <c r="G65" i="6"/>
  <c r="F65" i="6"/>
  <c r="E65" i="6"/>
  <c r="B65" i="6"/>
  <c r="A65" i="6"/>
  <c r="I64" i="6"/>
  <c r="H64" i="6"/>
  <c r="G64" i="6"/>
  <c r="F64" i="6"/>
  <c r="E64" i="6"/>
  <c r="B64" i="6"/>
  <c r="A64" i="6"/>
  <c r="I63" i="6"/>
  <c r="H63" i="6"/>
  <c r="G63" i="6"/>
  <c r="F63" i="6"/>
  <c r="E63" i="6"/>
  <c r="B63" i="6"/>
  <c r="A63" i="6"/>
  <c r="I62" i="6"/>
  <c r="H62" i="6"/>
  <c r="G62" i="6"/>
  <c r="F62" i="6"/>
  <c r="E62" i="6"/>
  <c r="B62" i="6"/>
  <c r="A62" i="6"/>
  <c r="I61" i="6"/>
  <c r="H61" i="6"/>
  <c r="G61" i="6"/>
  <c r="F61" i="6"/>
  <c r="E61" i="6"/>
  <c r="B61" i="6"/>
  <c r="A61" i="6"/>
  <c r="I60" i="6"/>
  <c r="H60" i="6"/>
  <c r="G60" i="6"/>
  <c r="F60" i="6"/>
  <c r="E60" i="6"/>
  <c r="B60" i="6"/>
  <c r="A60" i="6"/>
  <c r="I59" i="6"/>
  <c r="H59" i="6"/>
  <c r="G59" i="6"/>
  <c r="F59" i="6"/>
  <c r="E59" i="6"/>
  <c r="B59" i="6"/>
  <c r="A59" i="6"/>
  <c r="I58" i="6"/>
  <c r="H58" i="6"/>
  <c r="G58" i="6"/>
  <c r="F58" i="6"/>
  <c r="E58" i="6"/>
  <c r="B58" i="6"/>
  <c r="A58" i="6"/>
  <c r="I57" i="6"/>
  <c r="H57" i="6"/>
  <c r="G57" i="6"/>
  <c r="F57" i="6"/>
  <c r="E57" i="6"/>
  <c r="B57" i="6"/>
  <c r="A57" i="6"/>
  <c r="I56" i="6"/>
  <c r="H56" i="6"/>
  <c r="G56" i="6"/>
  <c r="F56" i="6"/>
  <c r="E56" i="6"/>
  <c r="B56" i="6"/>
  <c r="A56" i="6"/>
  <c r="I55" i="6"/>
  <c r="H55" i="6"/>
  <c r="G55" i="6"/>
  <c r="F55" i="6"/>
  <c r="E55" i="6"/>
  <c r="B55" i="6"/>
  <c r="A55" i="6"/>
  <c r="I54" i="6"/>
  <c r="H54" i="6"/>
  <c r="G54" i="6"/>
  <c r="F54" i="6"/>
  <c r="E54" i="6"/>
  <c r="B54" i="6"/>
  <c r="A54" i="6"/>
  <c r="I53" i="6"/>
  <c r="H53" i="6"/>
  <c r="G53" i="6"/>
  <c r="F53" i="6"/>
  <c r="E53" i="6"/>
  <c r="B53" i="6"/>
  <c r="A53" i="6"/>
  <c r="I52" i="6"/>
  <c r="H52" i="6"/>
  <c r="G52" i="6"/>
  <c r="F52" i="6"/>
  <c r="E52" i="6"/>
  <c r="B52" i="6"/>
  <c r="A52" i="6"/>
  <c r="I51" i="6"/>
  <c r="H51" i="6"/>
  <c r="G51" i="6"/>
  <c r="F51" i="6"/>
  <c r="E51" i="6"/>
  <c r="B51" i="6"/>
  <c r="A51" i="6"/>
  <c r="I50" i="6"/>
  <c r="H50" i="6"/>
  <c r="G50" i="6"/>
  <c r="F50" i="6"/>
  <c r="E50" i="6"/>
  <c r="B50" i="6"/>
  <c r="A50" i="6"/>
  <c r="I49" i="6"/>
  <c r="H49" i="6"/>
  <c r="G49" i="6"/>
  <c r="F49" i="6"/>
  <c r="E49" i="6"/>
  <c r="B49" i="6"/>
  <c r="A49" i="6"/>
  <c r="I48" i="6"/>
  <c r="H48" i="6"/>
  <c r="G48" i="6"/>
  <c r="F48" i="6"/>
  <c r="E48" i="6"/>
  <c r="B48" i="6"/>
  <c r="A48" i="6"/>
  <c r="I47" i="6"/>
  <c r="H47" i="6"/>
  <c r="G47" i="6"/>
  <c r="F47" i="6"/>
  <c r="E47" i="6"/>
  <c r="B47" i="6"/>
  <c r="A47" i="6"/>
  <c r="I46" i="6"/>
  <c r="H46" i="6"/>
  <c r="G46" i="6"/>
  <c r="F46" i="6"/>
  <c r="E46" i="6"/>
  <c r="B46" i="6"/>
  <c r="A46" i="6"/>
  <c r="I45" i="6"/>
  <c r="H45" i="6"/>
  <c r="G45" i="6"/>
  <c r="F45" i="6"/>
  <c r="E45" i="6"/>
  <c r="B45" i="6"/>
  <c r="A45" i="6"/>
  <c r="I44" i="6"/>
  <c r="H44" i="6"/>
  <c r="G44" i="6"/>
  <c r="F44" i="6"/>
  <c r="E44" i="6"/>
  <c r="B44" i="6"/>
  <c r="A44" i="6"/>
  <c r="I43" i="6"/>
  <c r="H43" i="6"/>
  <c r="G43" i="6"/>
  <c r="F43" i="6"/>
  <c r="E43" i="6"/>
  <c r="B43" i="6"/>
  <c r="A43" i="6"/>
  <c r="I42" i="6"/>
  <c r="H42" i="6"/>
  <c r="G42" i="6"/>
  <c r="F42" i="6"/>
  <c r="E42" i="6"/>
  <c r="B42" i="6"/>
  <c r="A42" i="6"/>
  <c r="I41" i="6"/>
  <c r="H41" i="6"/>
  <c r="G41" i="6"/>
  <c r="F41" i="6"/>
  <c r="E41" i="6"/>
  <c r="B41" i="6"/>
  <c r="A41" i="6"/>
  <c r="I40" i="6"/>
  <c r="H40" i="6"/>
  <c r="G40" i="6"/>
  <c r="F40" i="6"/>
  <c r="E40" i="6"/>
  <c r="B40" i="6"/>
  <c r="A40" i="6"/>
  <c r="I39" i="6"/>
  <c r="H39" i="6"/>
  <c r="G39" i="6"/>
  <c r="F39" i="6"/>
  <c r="E39" i="6"/>
  <c r="B39" i="6"/>
  <c r="A39" i="6"/>
  <c r="I38" i="6"/>
  <c r="H38" i="6"/>
  <c r="G38" i="6"/>
  <c r="F38" i="6"/>
  <c r="E38" i="6"/>
  <c r="B38" i="6"/>
  <c r="A38" i="6"/>
  <c r="I37" i="6"/>
  <c r="H37" i="6"/>
  <c r="G37" i="6"/>
  <c r="F37" i="6"/>
  <c r="E37" i="6"/>
  <c r="B37" i="6"/>
  <c r="A37" i="6"/>
  <c r="I36" i="6"/>
  <c r="H36" i="6"/>
  <c r="G36" i="6"/>
  <c r="F36" i="6"/>
  <c r="E36" i="6"/>
  <c r="B36" i="6"/>
  <c r="A36" i="6"/>
  <c r="I35" i="6"/>
  <c r="H35" i="6"/>
  <c r="G35" i="6"/>
  <c r="F35" i="6"/>
  <c r="E35" i="6"/>
  <c r="B35" i="6"/>
  <c r="A35" i="6"/>
  <c r="I34" i="6"/>
  <c r="H34" i="6"/>
  <c r="G34" i="6"/>
  <c r="F34" i="6"/>
  <c r="E34" i="6"/>
  <c r="B34" i="6"/>
  <c r="A34" i="6"/>
  <c r="I33" i="6"/>
  <c r="H33" i="6"/>
  <c r="G33" i="6"/>
  <c r="F33" i="6"/>
  <c r="E33" i="6"/>
  <c r="B33" i="6"/>
  <c r="A33" i="6"/>
  <c r="I32" i="6"/>
  <c r="H32" i="6"/>
  <c r="G32" i="6"/>
  <c r="F32" i="6"/>
  <c r="E32" i="6"/>
  <c r="B32" i="6"/>
  <c r="A32" i="6"/>
  <c r="I31" i="6"/>
  <c r="H31" i="6"/>
  <c r="G31" i="6"/>
  <c r="F31" i="6"/>
  <c r="E31" i="6"/>
  <c r="B31" i="6"/>
  <c r="A31" i="6"/>
  <c r="I30" i="6"/>
  <c r="H30" i="6"/>
  <c r="G30" i="6"/>
  <c r="F30" i="6"/>
  <c r="E30" i="6"/>
  <c r="B30" i="6"/>
  <c r="A30" i="6"/>
  <c r="I29" i="6"/>
  <c r="H29" i="6"/>
  <c r="G29" i="6"/>
  <c r="F29" i="6"/>
  <c r="E29" i="6"/>
  <c r="B29" i="6"/>
  <c r="A29" i="6"/>
  <c r="I28" i="6"/>
  <c r="H28" i="6"/>
  <c r="G28" i="6"/>
  <c r="F28" i="6"/>
  <c r="E28" i="6"/>
  <c r="B28" i="6"/>
  <c r="A28" i="6"/>
  <c r="I27" i="6"/>
  <c r="H27" i="6"/>
  <c r="G27" i="6"/>
  <c r="F27" i="6"/>
  <c r="E27" i="6"/>
  <c r="B27" i="6"/>
  <c r="A27" i="6"/>
  <c r="I26" i="6"/>
  <c r="H26" i="6"/>
  <c r="G26" i="6"/>
  <c r="F26" i="6"/>
  <c r="E26" i="6"/>
  <c r="B26" i="6"/>
  <c r="A26" i="6"/>
  <c r="I25" i="6"/>
  <c r="H25" i="6"/>
  <c r="G25" i="6"/>
  <c r="F25" i="6"/>
  <c r="E25" i="6"/>
  <c r="B25" i="6"/>
  <c r="A25" i="6"/>
  <c r="I24" i="6"/>
  <c r="H24" i="6"/>
  <c r="G24" i="6"/>
  <c r="F24" i="6"/>
  <c r="E24" i="6"/>
  <c r="B24" i="6"/>
  <c r="A24" i="6"/>
  <c r="I23" i="6"/>
  <c r="H23" i="6"/>
  <c r="G23" i="6"/>
  <c r="F23" i="6"/>
  <c r="E23" i="6"/>
  <c r="B23" i="6"/>
  <c r="A23" i="6"/>
  <c r="I22" i="6"/>
  <c r="H22" i="6"/>
  <c r="G22" i="6"/>
  <c r="F22" i="6"/>
  <c r="E22" i="6"/>
  <c r="B22" i="6"/>
  <c r="A22" i="6"/>
  <c r="I21" i="6"/>
  <c r="H21" i="6"/>
  <c r="G21" i="6"/>
  <c r="F21" i="6"/>
  <c r="E21" i="6"/>
  <c r="B21" i="6"/>
  <c r="A21" i="6"/>
  <c r="I20" i="6"/>
  <c r="H20" i="6"/>
  <c r="G20" i="6"/>
  <c r="F20" i="6"/>
  <c r="E20" i="6"/>
  <c r="B20" i="6"/>
  <c r="A20" i="6"/>
  <c r="I19" i="6"/>
  <c r="H19" i="6"/>
  <c r="G19" i="6"/>
  <c r="F19" i="6"/>
  <c r="E19" i="6"/>
  <c r="B19" i="6"/>
  <c r="A19" i="6"/>
  <c r="I18" i="6"/>
  <c r="H18" i="6"/>
  <c r="G18" i="6"/>
  <c r="F18" i="6"/>
  <c r="E18" i="6"/>
  <c r="B18" i="6"/>
  <c r="A18" i="6"/>
  <c r="I17" i="6"/>
  <c r="H17" i="6"/>
  <c r="G17" i="6"/>
  <c r="F17" i="6"/>
  <c r="E17" i="6"/>
  <c r="B17" i="6"/>
  <c r="A17" i="6"/>
  <c r="I16" i="6"/>
  <c r="H16" i="6"/>
  <c r="G16" i="6"/>
  <c r="F16" i="6"/>
  <c r="E16" i="6"/>
  <c r="B16" i="6"/>
  <c r="A16" i="6"/>
  <c r="I15" i="6"/>
  <c r="H15" i="6"/>
  <c r="G15" i="6"/>
  <c r="F15" i="6"/>
  <c r="E15" i="6"/>
  <c r="B15" i="6"/>
  <c r="A15" i="6"/>
  <c r="I14" i="6"/>
  <c r="H14" i="6"/>
  <c r="G14" i="6"/>
  <c r="F14" i="6"/>
  <c r="E14" i="6"/>
  <c r="B14" i="6"/>
  <c r="A14" i="6"/>
  <c r="I13" i="6"/>
  <c r="H13" i="6"/>
  <c r="G13" i="6"/>
  <c r="F13" i="6"/>
  <c r="E13" i="6"/>
  <c r="B13" i="6"/>
  <c r="A13" i="6"/>
  <c r="I12" i="6"/>
  <c r="H12" i="6"/>
  <c r="G12" i="6"/>
  <c r="F12" i="6"/>
  <c r="E12" i="6"/>
  <c r="B12" i="6"/>
  <c r="A12" i="6"/>
  <c r="I11" i="6"/>
  <c r="H11" i="6"/>
  <c r="G11" i="6"/>
  <c r="F11" i="6"/>
  <c r="E11" i="6"/>
  <c r="B11" i="6"/>
  <c r="B10" i="6"/>
  <c r="B9" i="6"/>
  <c r="B7" i="6"/>
  <c r="F9" i="6" l="1"/>
  <c r="F10" i="6"/>
  <c r="E10" i="6"/>
  <c r="E9" i="6"/>
  <c r="D9" i="5"/>
  <c r="C9" i="5"/>
  <c r="B9" i="5"/>
  <c r="E8" i="5"/>
  <c r="K7" i="6" l="1"/>
  <c r="D2" i="7"/>
  <c r="E7" i="6"/>
  <c r="G10" i="6"/>
  <c r="G9" i="6"/>
  <c r="H7" i="6"/>
  <c r="E9" i="5"/>
  <c r="J7" i="6" s="1"/>
  <c r="H9" i="6" l="1"/>
  <c r="I9" i="6" s="1"/>
  <c r="H10" i="6"/>
  <c r="I10" i="6" s="1"/>
  <c r="I7" i="6"/>
  <c r="E14" i="5"/>
  <c r="L7" i="6" s="1"/>
</calcChain>
</file>

<file path=xl/comments1.xml><?xml version="1.0" encoding="utf-8"?>
<comments xmlns="http://schemas.openxmlformats.org/spreadsheetml/2006/main">
  <authors>
    <author>Bush, Daniel P.   DPI</author>
  </authors>
  <commentList>
    <comment ref="B11" authorId="0" shapeId="0">
      <text>
        <r>
          <rPr>
            <b/>
            <sz val="9"/>
            <color indexed="81"/>
            <rFont val="Tahoma"/>
            <charset val="1"/>
          </rPr>
          <t>Bush, Daniel P.   DPI:</t>
        </r>
        <r>
          <rPr>
            <sz val="9"/>
            <color indexed="81"/>
            <rFont val="Tahoma"/>
            <charset val="1"/>
          </rPr>
          <t xml:space="preserve">
This should be at least as much as the sum of the enrollments of all your schools, shown above. If there are students enrolled by the district but not enrolled at any of the schools being reported, include them in this enrollment total and report their costs as District-Level.</t>
        </r>
      </text>
    </comment>
    <comment ref="C12" authorId="0" shapeId="0">
      <text>
        <r>
          <rPr>
            <b/>
            <sz val="9"/>
            <color indexed="81"/>
            <rFont val="Tahoma"/>
            <charset val="1"/>
          </rPr>
          <t>Bush, Daniel P.   DPI:</t>
        </r>
        <r>
          <rPr>
            <sz val="9"/>
            <color indexed="81"/>
            <rFont val="Tahoma"/>
            <charset val="1"/>
          </rPr>
          <t xml:space="preserve">
These are District-Level federally funded costs. Do not include the federally funded costs at your schools.</t>
        </r>
      </text>
    </comment>
    <comment ref="D12" authorId="0" shapeId="0">
      <text>
        <r>
          <rPr>
            <b/>
            <sz val="9"/>
            <color indexed="81"/>
            <rFont val="Tahoma"/>
            <charset val="1"/>
          </rPr>
          <t>Bush, Daniel P.   DPI:</t>
        </r>
        <r>
          <rPr>
            <sz val="9"/>
            <color indexed="81"/>
            <rFont val="Tahoma"/>
            <charset val="1"/>
          </rPr>
          <t xml:space="preserve">
These are District-Level state/local funded costs. Do not include the state/local funded costs at your schools. Do not include the total amount of your exclusions.</t>
        </r>
      </text>
    </comment>
  </commentList>
</comments>
</file>

<file path=xl/sharedStrings.xml><?xml version="1.0" encoding="utf-8"?>
<sst xmlns="http://schemas.openxmlformats.org/spreadsheetml/2006/main" count="98" uniqueCount="92">
  <si>
    <t>Debt Service</t>
  </si>
  <si>
    <t>Exclusion</t>
  </si>
  <si>
    <t>Cooperative Programs</t>
  </si>
  <si>
    <t>Interfund Transfers</t>
  </si>
  <si>
    <t>Amount</t>
  </si>
  <si>
    <t>Optional LEA Exclusions</t>
  </si>
  <si>
    <t>School-Level Reporting - Exclusions</t>
  </si>
  <si>
    <t>Costs reported as exclusions are district-level costs excluded from any per-pupil calculations.</t>
  </si>
  <si>
    <t>Recommended Standard Exclusions (DPI/WASBO Workgroup)</t>
  </si>
  <si>
    <t>Note that the ESSA requirement is to report "actual personnel and non-personnel costs."</t>
  </si>
  <si>
    <t>Name</t>
  </si>
  <si>
    <t>Enrollment</t>
  </si>
  <si>
    <t>School-Level Costs</t>
  </si>
  <si>
    <t>Federally
Funded</t>
  </si>
  <si>
    <t>State/Local
Funded</t>
  </si>
  <si>
    <t>School Identifier - Use DPI School Directory Information</t>
  </si>
  <si>
    <t>Costs reported at the school level are included in per-pupil calculations.</t>
  </si>
  <si>
    <t>Include personnel and non-personnel costs you identify as specific to each school listed.</t>
  </si>
  <si>
    <t>School-Level Reporting - School-Level Data</t>
  </si>
  <si>
    <t>Total Costs</t>
  </si>
  <si>
    <t>Data Already Included in Workbook</t>
  </si>
  <si>
    <t>Exclusions</t>
  </si>
  <si>
    <t>School-Level</t>
  </si>
  <si>
    <t>School-Level Reporting - District-Level Data</t>
  </si>
  <si>
    <t>District-Level Data</t>
  </si>
  <si>
    <t>District-Level Costs</t>
  </si>
  <si>
    <t>Costs reported at the district level are included in per-pupil calculations.</t>
  </si>
  <si>
    <t>Grand Total Actual or Budgeted Costs</t>
  </si>
  <si>
    <t>District Totals</t>
  </si>
  <si>
    <t>A. Enrollment</t>
  </si>
  <si>
    <t>C. School-Level Per-Pupil State/Local</t>
  </si>
  <si>
    <t>B. School-Level Per-Pupil Federal</t>
  </si>
  <si>
    <t>D. Total School-Level Costs Per Pupil</t>
  </si>
  <si>
    <t>E. District-Level Per-Pupil Federal</t>
  </si>
  <si>
    <t>F. District-Level Per-Pupil State/Local</t>
  </si>
  <si>
    <t>G. Total District-Level Costs Per Pupil</t>
  </si>
  <si>
    <t>H. Total Costs Per Pupil</t>
  </si>
  <si>
    <t>J. Total Exclusions</t>
  </si>
  <si>
    <t>Costs by School</t>
  </si>
  <si>
    <t>School-Level Reporting - Summary</t>
  </si>
  <si>
    <t>Total Enrollment</t>
  </si>
  <si>
    <t>StateLocal</t>
  </si>
  <si>
    <t>Federal</t>
  </si>
  <si>
    <t>Org Code</t>
  </si>
  <si>
    <t>Fiscal Year</t>
  </si>
  <si>
    <t>Enter Report Fiscal Year:</t>
  </si>
  <si>
    <t>School Code</t>
  </si>
  <si>
    <t>School Name</t>
  </si>
  <si>
    <t>Enrollment is based upon 3rd Friday headcount, not membership.</t>
  </si>
  <si>
    <t>Include personnel and non-personnel costs you identify as district-level, rather than as costs specific to any school.</t>
  </si>
  <si>
    <t>Enter District/LEA Code (4-digit):</t>
  </si>
  <si>
    <t>Enter District/LEA Name</t>
  </si>
  <si>
    <t>Type:</t>
  </si>
  <si>
    <t>Review the calculated values to determine whether they appear accurate. Note that totals may not match exactly due to rounding.</t>
  </si>
  <si>
    <t>DPI School Financial Services</t>
  </si>
  <si>
    <t>Should match the total expenditures on your PI-1504/1505 report</t>
  </si>
  <si>
    <t>Aid Transits</t>
  </si>
  <si>
    <t>Capital Projects</t>
  </si>
  <si>
    <t>Certain Non-Accountability Students</t>
  </si>
  <si>
    <t>Community Services</t>
  </si>
  <si>
    <t>Equipment</t>
  </si>
  <si>
    <t>Facilities</t>
  </si>
  <si>
    <t>Food Service</t>
  </si>
  <si>
    <t>Independent Charter Tuition</t>
  </si>
  <si>
    <t>Private Choice Tuition</t>
  </si>
  <si>
    <t>Public Choice Tuition</t>
  </si>
  <si>
    <t>TEACH Fund</t>
  </si>
  <si>
    <t>Trust Funds</t>
  </si>
  <si>
    <t>WUFAR</t>
  </si>
  <si>
    <t>Funds 10, 21, 27, 29; function 491000</t>
  </si>
  <si>
    <t>All 40 Funds</t>
  </si>
  <si>
    <t>Varies</t>
  </si>
  <si>
    <t>Fund 80</t>
  </si>
  <si>
    <t>Total 99E less transfer from 10;
other agencies' share of 10/27 co-op</t>
  </si>
  <si>
    <t>All 30 Funds; 10E 281000 678/688</t>
  </si>
  <si>
    <t>Funds 10, 21, 27, 29; all functions
but 255000; all 500 objects</t>
  </si>
  <si>
    <t>Funds 10, 21, 27, 29; function 255000</t>
  </si>
  <si>
    <t>Fund 50</t>
  </si>
  <si>
    <t>10E 439000 387</t>
  </si>
  <si>
    <t>Funds 10, 21, 27, 29;
functions 411000, 418000, 419000</t>
  </si>
  <si>
    <t>10E 438000 387</t>
  </si>
  <si>
    <t>10E 435000 382</t>
  </si>
  <si>
    <t>Fund 23</t>
  </si>
  <si>
    <t>All 70 Funds</t>
  </si>
  <si>
    <t>Definitions of Recommended Standard Exclusions are available at:</t>
  </si>
  <si>
    <t>https://dpi.wi.gov/sfs/reporting/slr/format</t>
  </si>
  <si>
    <r>
      <t xml:space="preserve">This workbook is intended to help you compile and review information for completing the ESSA School Level Reporting requirement for your LEA. It will walk you through the various steps of compiling costs to report in a similar manner as the online reporting tool.
</t>
    </r>
    <r>
      <rPr>
        <b/>
        <sz val="11"/>
        <color rgb="FFFF0000"/>
        <rFont val="Calibri"/>
        <family val="2"/>
        <scheme val="minor"/>
      </rPr>
      <t>Note: This workbook is not the SLR collection itself and should not be emailed to DPI.</t>
    </r>
    <r>
      <rPr>
        <sz val="11"/>
        <color theme="1"/>
        <rFont val="Calibri"/>
        <family val="2"/>
        <scheme val="minor"/>
      </rPr>
      <t xml:space="preserve">
If you have not done so already, please review the information on the ESSA School Level Reporting requirement at https://dpi.wi.gov/sfs/reporting/slr.
The online collection tool will allow users the option of manual entry or file upload for providing enrollment and expenditure data. The "Upload" worksheet tab of this workbook is designed to populate with the data you enter. If you want to use that worksheet for creating your file upload:
1) Compile your enrollment and expenditure data with the workbook.
2) Review the "Summary" tab and confirm that your data appear reasonable.
3) Move to the "Upload" tab.
4) Go to the File menu/screen and select "Save As...".
5) When the file name window pops up, go to the "Save as type" dropdown, select "CSV (Comma delimited) (*.csv)", select your save location, enter your file name, and save.
6) If the warning about losing data pops up, click "Yes" to confirm you are saving as a CSV. Your original Excel (xlsx) file will not be affected.
Please note there is no option to upload the list of exclusions you are reporting, it is entered manually whether or not you upload your other data.</t>
    </r>
  </si>
  <si>
    <t>K. Total District Costs</t>
  </si>
  <si>
    <t>I. Total School Costs</t>
  </si>
  <si>
    <t>Custodial Funds</t>
  </si>
  <si>
    <t>All Fund 60</t>
  </si>
  <si>
    <t>School Level Reporting Workbook v.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</si>
</sst>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3" formatCode="_(* #,##0.00_);_(* \(#,##0.00\);_(* &quot;-&quot;??_);_(@_)"/>
    <numFmt numFmtId="164" formatCode="_(* #,##0_);_(* \(#,##0\);_(* &quot;-&quot;??_);_(@_)"/>
    <numFmt numFmtId="165" formatCode="0000"/>
  </numFmts>
  <fonts count="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
      <b/>
      <sz val="11"/>
      <color rgb="FFFF0000"/>
      <name val="Calibri"/>
      <family val="2"/>
      <scheme val="minor"/>
    </font>
    <font>
      <sz val="9"/>
      <color indexed="81"/>
      <name val="Tahoma"/>
      <charset val="1"/>
    </font>
    <font>
      <b/>
      <sz val="9"/>
      <color indexed="81"/>
      <name val="Tahoma"/>
      <charset val="1"/>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cellStyleXfs>
  <cellXfs count="58">
    <xf numFmtId="0" fontId="0" fillId="0" borderId="0" xfId="0"/>
    <xf numFmtId="14" fontId="0" fillId="0" borderId="0" xfId="0" applyNumberFormat="1"/>
    <xf numFmtId="0" fontId="0" fillId="0" borderId="0" xfId="0" applyAlignment="1">
      <alignment horizontal="center"/>
    </xf>
    <xf numFmtId="43" fontId="0" fillId="0" borderId="0" xfId="1" applyFont="1"/>
    <xf numFmtId="0" fontId="3" fillId="0" borderId="0" xfId="0" applyFont="1" applyAlignment="1">
      <alignment horizontal="center"/>
    </xf>
    <xf numFmtId="43" fontId="3" fillId="0" borderId="0" xfId="1" applyFont="1" applyAlignment="1">
      <alignment horizontal="center"/>
    </xf>
    <xf numFmtId="0" fontId="4" fillId="0" borderId="0" xfId="0" applyFont="1" applyAlignment="1">
      <alignment horizontal="left"/>
    </xf>
    <xf numFmtId="0" fontId="0" fillId="0" borderId="0" xfId="0" applyAlignment="1">
      <alignment horizontal="left" indent="1"/>
    </xf>
    <xf numFmtId="0" fontId="2" fillId="0" borderId="0" xfId="0" applyFont="1"/>
    <xf numFmtId="0" fontId="2" fillId="0" borderId="0" xfId="0" applyFont="1"/>
    <xf numFmtId="164" fontId="0" fillId="0" borderId="0" xfId="1" applyNumberFormat="1" applyFont="1"/>
    <xf numFmtId="0" fontId="2" fillId="0" borderId="0" xfId="0" applyFont="1" applyAlignment="1">
      <alignment horizontal="left"/>
    </xf>
    <xf numFmtId="43" fontId="2" fillId="0" borderId="0" xfId="1" applyFont="1"/>
    <xf numFmtId="0" fontId="3" fillId="0" borderId="0" xfId="0" applyFont="1" applyAlignment="1">
      <alignment horizontal="center" vertical="center" wrapText="1"/>
    </xf>
    <xf numFmtId="0" fontId="3" fillId="0" borderId="0" xfId="0" applyFont="1" applyAlignment="1">
      <alignment horizontal="center" vertical="center"/>
    </xf>
    <xf numFmtId="164" fontId="3" fillId="0" borderId="0" xfId="1" applyNumberFormat="1" applyFont="1" applyAlignment="1">
      <alignment horizontal="center" vertical="center"/>
    </xf>
    <xf numFmtId="43" fontId="3" fillId="0" borderId="0" xfId="1" applyFont="1" applyAlignment="1">
      <alignment horizontal="center" vertical="center" wrapText="1"/>
    </xf>
    <xf numFmtId="0" fontId="0" fillId="0" borderId="0" xfId="0" applyAlignment="1">
      <alignment horizontal="left"/>
    </xf>
    <xf numFmtId="0" fontId="4" fillId="0" borderId="0" xfId="0" applyFont="1"/>
    <xf numFmtId="164" fontId="0" fillId="2" borderId="0" xfId="1" applyNumberFormat="1" applyFont="1" applyFill="1"/>
    <xf numFmtId="43" fontId="0" fillId="2" borderId="0" xfId="1" applyFont="1" applyFill="1"/>
    <xf numFmtId="43" fontId="2" fillId="0" borderId="0" xfId="1" applyFont="1" applyAlignment="1">
      <alignment horizontal="right"/>
    </xf>
    <xf numFmtId="164" fontId="0" fillId="0" borderId="0" xfId="1" applyNumberFormat="1" applyFont="1" applyFill="1"/>
    <xf numFmtId="43" fontId="1" fillId="0" borderId="0" xfId="1" applyFont="1" applyFill="1"/>
    <xf numFmtId="43" fontId="0" fillId="0" borderId="0" xfId="1" applyFont="1" applyFill="1"/>
    <xf numFmtId="42" fontId="0" fillId="0" borderId="0" xfId="1" applyNumberFormat="1" applyFont="1"/>
    <xf numFmtId="0" fontId="0" fillId="0" borderId="0" xfId="0" applyAlignment="1">
      <alignment horizontal="right" indent="1"/>
    </xf>
    <xf numFmtId="0" fontId="0" fillId="0" borderId="0" xfId="0" applyNumberFormat="1"/>
    <xf numFmtId="164" fontId="0" fillId="0" borderId="1" xfId="1" applyNumberFormat="1" applyFont="1" applyBorder="1" applyProtection="1">
      <protection locked="0"/>
    </xf>
    <xf numFmtId="43" fontId="0" fillId="0" borderId="1" xfId="1" applyFont="1" applyBorder="1" applyProtection="1">
      <protection locked="0"/>
    </xf>
    <xf numFmtId="0" fontId="0" fillId="0" borderId="1" xfId="0" applyBorder="1" applyAlignment="1" applyProtection="1">
      <alignment horizontal="center"/>
      <protection locked="0"/>
    </xf>
    <xf numFmtId="0" fontId="0" fillId="0" borderId="1" xfId="0" applyBorder="1" applyAlignment="1" applyProtection="1">
      <alignment horizontal="left" indent="1"/>
      <protection locked="0"/>
    </xf>
    <xf numFmtId="43" fontId="1" fillId="0" borderId="1" xfId="1" applyFont="1" applyBorder="1" applyProtection="1">
      <protection locked="0"/>
    </xf>
    <xf numFmtId="165" fontId="0" fillId="0" borderId="5" xfId="0" applyNumberFormat="1" applyBorder="1" applyAlignment="1" applyProtection="1">
      <alignment horizontal="center"/>
      <protection locked="0"/>
    </xf>
    <xf numFmtId="0" fontId="0" fillId="0" borderId="0" xfId="0"/>
    <xf numFmtId="43" fontId="3" fillId="0" borderId="0" xfId="1" applyFont="1" applyAlignment="1">
      <alignment horizontal="right"/>
    </xf>
    <xf numFmtId="165" fontId="0" fillId="0" borderId="1" xfId="0" applyNumberFormat="1" applyBorder="1" applyAlignment="1" applyProtection="1">
      <alignment horizontal="center"/>
      <protection locked="0"/>
    </xf>
    <xf numFmtId="0" fontId="0" fillId="0" borderId="0" xfId="0"/>
    <xf numFmtId="0" fontId="0" fillId="0" borderId="0" xfId="0" applyAlignment="1">
      <alignment horizontal="center" vertical="center" wrapText="1"/>
    </xf>
    <xf numFmtId="0" fontId="0" fillId="0" borderId="0" xfId="0" applyAlignment="1">
      <alignment horizontal="left" vertical="center" indent="1"/>
    </xf>
    <xf numFmtId="43" fontId="0" fillId="0" borderId="1" xfId="1" applyFont="1" applyBorder="1" applyAlignment="1" applyProtection="1">
      <alignment vertical="center"/>
      <protection locked="0"/>
    </xf>
    <xf numFmtId="0" fontId="0" fillId="3" borderId="0" xfId="0" applyFill="1" applyAlignment="1">
      <alignment horizontal="left" vertical="center" indent="1"/>
    </xf>
    <xf numFmtId="0" fontId="0" fillId="3" borderId="0" xfId="0" applyFill="1" applyAlignment="1">
      <alignment horizontal="center" vertical="center" wrapText="1"/>
    </xf>
    <xf numFmtId="0" fontId="0" fillId="0" borderId="2" xfId="0" applyBorder="1" applyAlignment="1" applyProtection="1">
      <alignment horizontal="left" indent="1"/>
      <protection locked="0"/>
    </xf>
    <xf numFmtId="0" fontId="0" fillId="0" borderId="3" xfId="0" applyBorder="1" applyAlignment="1" applyProtection="1">
      <alignment horizontal="left" indent="1"/>
      <protection locked="0"/>
    </xf>
    <xf numFmtId="0" fontId="0" fillId="0" borderId="4" xfId="0" applyBorder="1" applyAlignment="1" applyProtection="1">
      <alignment horizontal="left" indent="1"/>
      <protection locked="0"/>
    </xf>
    <xf numFmtId="0" fontId="0" fillId="0" borderId="0" xfId="0" applyAlignment="1">
      <alignment horizontal="justify" vertical="top" wrapText="1"/>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2" fillId="0" borderId="0" xfId="0" applyFont="1"/>
    <xf numFmtId="0" fontId="0" fillId="0" borderId="0" xfId="0"/>
    <xf numFmtId="0" fontId="8" fillId="0" borderId="0" xfId="2" applyFill="1" applyBorder="1" applyAlignment="1">
      <alignment horizontal="left" indent="1"/>
    </xf>
    <xf numFmtId="0" fontId="0" fillId="0" borderId="0" xfId="0" applyFill="1" applyBorder="1" applyAlignment="1">
      <alignment horizontal="left" indent="1"/>
    </xf>
    <xf numFmtId="43" fontId="3" fillId="0" borderId="0" xfId="1" applyFont="1" applyAlignment="1">
      <alignment horizontal="center"/>
    </xf>
    <xf numFmtId="0" fontId="3" fillId="0" borderId="0" xfId="0" applyFont="1" applyAlignment="1">
      <alignment horizontal="center"/>
    </xf>
    <xf numFmtId="0" fontId="0" fillId="0" borderId="0" xfId="0" applyAlignment="1">
      <alignment horizontal="left"/>
    </xf>
    <xf numFmtId="42" fontId="3" fillId="0" borderId="0" xfId="1" applyNumberFormat="1" applyFont="1" applyAlignment="1">
      <alignment horizontal="center" vertical="center" wrapText="1"/>
    </xf>
    <xf numFmtId="164" fontId="3" fillId="0" borderId="0" xfId="1" applyNumberFormat="1" applyFont="1" applyAlignment="1">
      <alignment horizontal="center"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pi.wi.gov/sfs/reporting/slr/format"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tabSelected="1" workbookViewId="0">
      <selection activeCell="G2" sqref="G2"/>
    </sheetView>
  </sheetViews>
  <sheetFormatPr defaultRowHeight="15" x14ac:dyDescent="0.25"/>
  <cols>
    <col min="1" max="1" width="9.7109375" bestFit="1" customWidth="1"/>
  </cols>
  <sheetData>
    <row r="1" spans="1:10" x14ac:dyDescent="0.25">
      <c r="A1" s="8" t="s">
        <v>91</v>
      </c>
    </row>
    <row r="2" spans="1:10" x14ac:dyDescent="0.25">
      <c r="A2" t="s">
        <v>54</v>
      </c>
      <c r="F2" s="26" t="s">
        <v>45</v>
      </c>
      <c r="G2" s="30"/>
      <c r="H2" s="26" t="s">
        <v>52</v>
      </c>
      <c r="I2" s="47"/>
      <c r="J2" s="48"/>
    </row>
    <row r="3" spans="1:10" x14ac:dyDescent="0.25">
      <c r="A3" s="1">
        <v>44096</v>
      </c>
      <c r="F3" s="26" t="s">
        <v>50</v>
      </c>
      <c r="G3" s="33"/>
    </row>
    <row r="4" spans="1:10" x14ac:dyDescent="0.25">
      <c r="F4" s="26" t="s">
        <v>51</v>
      </c>
      <c r="G4" s="43"/>
      <c r="H4" s="44"/>
      <c r="I4" s="44"/>
      <c r="J4" s="45"/>
    </row>
    <row r="6" spans="1:10" ht="360" customHeight="1" x14ac:dyDescent="0.25">
      <c r="A6" s="46" t="s">
        <v>86</v>
      </c>
      <c r="B6" s="46"/>
      <c r="C6" s="46"/>
      <c r="D6" s="46"/>
      <c r="E6" s="46"/>
      <c r="F6" s="46"/>
      <c r="G6" s="46"/>
      <c r="H6" s="46"/>
      <c r="I6" s="46"/>
      <c r="J6" s="46"/>
    </row>
  </sheetData>
  <sheetProtection sheet="1" objects="1" scenarios="1" selectLockedCells="1"/>
  <mergeCells count="3">
    <mergeCell ref="G4:J4"/>
    <mergeCell ref="A6:J6"/>
    <mergeCell ref="I2:J2"/>
  </mergeCells>
  <dataValidations count="1">
    <dataValidation type="list" allowBlank="1" showInputMessage="1" showErrorMessage="1" sqref="I2:J2">
      <formula1>"Budget,Annual"</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pane ySplit="7" topLeftCell="A8" activePane="bottomLeft" state="frozen"/>
      <selection pane="bottomLeft" activeCell="C9" sqref="C9"/>
    </sheetView>
  </sheetViews>
  <sheetFormatPr defaultRowHeight="15" x14ac:dyDescent="0.25"/>
  <cols>
    <col min="1" max="1" width="39" customWidth="1"/>
    <col min="2" max="2" width="33.42578125" bestFit="1" customWidth="1"/>
    <col min="3" max="3" width="14.28515625" style="3" bestFit="1" customWidth="1"/>
  </cols>
  <sheetData>
    <row r="1" spans="1:3" x14ac:dyDescent="0.25">
      <c r="A1" s="49" t="s">
        <v>6</v>
      </c>
      <c r="B1" s="49"/>
      <c r="C1" s="49"/>
    </row>
    <row r="2" spans="1:3" x14ac:dyDescent="0.25">
      <c r="A2" s="50" t="s">
        <v>7</v>
      </c>
      <c r="B2" s="50"/>
      <c r="C2" s="50"/>
    </row>
    <row r="3" spans="1:3" x14ac:dyDescent="0.25">
      <c r="A3" s="50" t="s">
        <v>9</v>
      </c>
      <c r="B3" s="50"/>
      <c r="C3" s="50"/>
    </row>
    <row r="4" spans="1:3" s="34" customFormat="1" x14ac:dyDescent="0.25">
      <c r="A4" s="50" t="s">
        <v>84</v>
      </c>
      <c r="B4" s="50"/>
      <c r="C4" s="50"/>
    </row>
    <row r="5" spans="1:3" s="34" customFormat="1" x14ac:dyDescent="0.25">
      <c r="A5" s="51" t="s">
        <v>85</v>
      </c>
      <c r="B5" s="52"/>
      <c r="C5" s="52"/>
    </row>
    <row r="7" spans="1:3" x14ac:dyDescent="0.25">
      <c r="A7" s="4" t="s">
        <v>1</v>
      </c>
      <c r="B7" s="4" t="s">
        <v>68</v>
      </c>
      <c r="C7" s="5" t="s">
        <v>4</v>
      </c>
    </row>
    <row r="8" spans="1:3" x14ac:dyDescent="0.25">
      <c r="A8" s="6" t="s">
        <v>8</v>
      </c>
      <c r="B8" s="4"/>
      <c r="C8" s="5"/>
    </row>
    <row r="9" spans="1:3" x14ac:dyDescent="0.25">
      <c r="A9" s="41" t="s">
        <v>56</v>
      </c>
      <c r="B9" s="42" t="s">
        <v>69</v>
      </c>
      <c r="C9" s="40"/>
    </row>
    <row r="10" spans="1:3" x14ac:dyDescent="0.25">
      <c r="A10" s="39" t="s">
        <v>57</v>
      </c>
      <c r="B10" s="38" t="s">
        <v>70</v>
      </c>
      <c r="C10" s="40"/>
    </row>
    <row r="11" spans="1:3" x14ac:dyDescent="0.25">
      <c r="A11" s="41" t="s">
        <v>58</v>
      </c>
      <c r="B11" s="42" t="s">
        <v>71</v>
      </c>
      <c r="C11" s="40"/>
    </row>
    <row r="12" spans="1:3" x14ac:dyDescent="0.25">
      <c r="A12" s="39" t="s">
        <v>59</v>
      </c>
      <c r="B12" s="38" t="s">
        <v>72</v>
      </c>
      <c r="C12" s="40"/>
    </row>
    <row r="13" spans="1:3" ht="30" x14ac:dyDescent="0.25">
      <c r="A13" s="41" t="s">
        <v>2</v>
      </c>
      <c r="B13" s="42" t="s">
        <v>73</v>
      </c>
      <c r="C13" s="40"/>
    </row>
    <row r="14" spans="1:3" s="37" customFormat="1" x14ac:dyDescent="0.25">
      <c r="A14" s="39" t="s">
        <v>89</v>
      </c>
      <c r="B14" s="38" t="s">
        <v>90</v>
      </c>
      <c r="C14" s="40"/>
    </row>
    <row r="15" spans="1:3" x14ac:dyDescent="0.25">
      <c r="A15" s="41" t="s">
        <v>0</v>
      </c>
      <c r="B15" s="42" t="s">
        <v>74</v>
      </c>
      <c r="C15" s="40"/>
    </row>
    <row r="16" spans="1:3" ht="30" x14ac:dyDescent="0.25">
      <c r="A16" s="39" t="s">
        <v>60</v>
      </c>
      <c r="B16" s="38" t="s">
        <v>75</v>
      </c>
      <c r="C16" s="40"/>
    </row>
    <row r="17" spans="1:3" x14ac:dyDescent="0.25">
      <c r="A17" s="41" t="s">
        <v>61</v>
      </c>
      <c r="B17" s="42" t="s">
        <v>76</v>
      </c>
      <c r="C17" s="40"/>
    </row>
    <row r="18" spans="1:3" x14ac:dyDescent="0.25">
      <c r="A18" s="39" t="s">
        <v>62</v>
      </c>
      <c r="B18" s="38" t="s">
        <v>77</v>
      </c>
      <c r="C18" s="40"/>
    </row>
    <row r="19" spans="1:3" x14ac:dyDescent="0.25">
      <c r="A19" s="41" t="s">
        <v>63</v>
      </c>
      <c r="B19" s="42" t="s">
        <v>78</v>
      </c>
      <c r="C19" s="40"/>
    </row>
    <row r="20" spans="1:3" ht="30" x14ac:dyDescent="0.25">
      <c r="A20" s="39" t="s">
        <v>3</v>
      </c>
      <c r="B20" s="38" t="s">
        <v>79</v>
      </c>
      <c r="C20" s="40"/>
    </row>
    <row r="21" spans="1:3" x14ac:dyDescent="0.25">
      <c r="A21" s="41" t="s">
        <v>64</v>
      </c>
      <c r="B21" s="42" t="s">
        <v>80</v>
      </c>
      <c r="C21" s="40"/>
    </row>
    <row r="22" spans="1:3" x14ac:dyDescent="0.25">
      <c r="A22" s="39" t="s">
        <v>65</v>
      </c>
      <c r="B22" s="38" t="s">
        <v>81</v>
      </c>
      <c r="C22" s="40"/>
    </row>
    <row r="23" spans="1:3" x14ac:dyDescent="0.25">
      <c r="A23" s="41" t="s">
        <v>66</v>
      </c>
      <c r="B23" s="42" t="s">
        <v>82</v>
      </c>
      <c r="C23" s="40"/>
    </row>
    <row r="24" spans="1:3" x14ac:dyDescent="0.25">
      <c r="A24" s="39" t="s">
        <v>67</v>
      </c>
      <c r="B24" s="38" t="s">
        <v>83</v>
      </c>
      <c r="C24" s="40"/>
    </row>
    <row r="25" spans="1:3" x14ac:dyDescent="0.25">
      <c r="A25" s="6" t="s">
        <v>5</v>
      </c>
      <c r="B25" s="2"/>
    </row>
    <row r="26" spans="1:3" x14ac:dyDescent="0.25">
      <c r="A26" s="43"/>
      <c r="B26" s="44"/>
      <c r="C26" s="29"/>
    </row>
    <row r="27" spans="1:3" x14ac:dyDescent="0.25">
      <c r="A27" s="43"/>
      <c r="B27" s="44"/>
      <c r="C27" s="29"/>
    </row>
    <row r="28" spans="1:3" x14ac:dyDescent="0.25">
      <c r="A28" s="43"/>
      <c r="B28" s="44"/>
      <c r="C28" s="29"/>
    </row>
    <row r="29" spans="1:3" x14ac:dyDescent="0.25">
      <c r="A29" s="43"/>
      <c r="B29" s="44"/>
      <c r="C29" s="29"/>
    </row>
    <row r="30" spans="1:3" x14ac:dyDescent="0.25">
      <c r="A30" s="43"/>
      <c r="B30" s="44"/>
      <c r="C30" s="29"/>
    </row>
    <row r="31" spans="1:3" x14ac:dyDescent="0.25">
      <c r="A31" s="43"/>
      <c r="B31" s="44"/>
      <c r="C31" s="29"/>
    </row>
    <row r="32" spans="1:3" x14ac:dyDescent="0.25">
      <c r="A32" s="43"/>
      <c r="B32" s="44"/>
      <c r="C32" s="29"/>
    </row>
    <row r="33" spans="1:3" x14ac:dyDescent="0.25">
      <c r="A33" s="43"/>
      <c r="B33" s="44"/>
      <c r="C33" s="29"/>
    </row>
    <row r="34" spans="1:3" x14ac:dyDescent="0.25">
      <c r="A34" s="43"/>
      <c r="B34" s="44"/>
      <c r="C34" s="29"/>
    </row>
    <row r="35" spans="1:3" x14ac:dyDescent="0.25">
      <c r="A35" s="43"/>
      <c r="B35" s="44"/>
      <c r="C35" s="29"/>
    </row>
  </sheetData>
  <sheetProtection sheet="1" objects="1" scenarios="1" selectLockedCells="1"/>
  <mergeCells count="15">
    <mergeCell ref="A26:B26"/>
    <mergeCell ref="A27:B27"/>
    <mergeCell ref="A28:B28"/>
    <mergeCell ref="A31:B31"/>
    <mergeCell ref="A1:C1"/>
    <mergeCell ref="A2:C2"/>
    <mergeCell ref="A3:C3"/>
    <mergeCell ref="A4:C4"/>
    <mergeCell ref="A5:C5"/>
    <mergeCell ref="A32:B32"/>
    <mergeCell ref="A33:B33"/>
    <mergeCell ref="A34:B34"/>
    <mergeCell ref="A35:B35"/>
    <mergeCell ref="A29:B29"/>
    <mergeCell ref="A30:B30"/>
  </mergeCells>
  <hyperlinks>
    <hyperlink ref="A5"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showGridLines="0" workbookViewId="0">
      <pane ySplit="7" topLeftCell="A8" activePane="bottomLeft" state="frozen"/>
      <selection pane="bottomLeft" activeCell="A8" sqref="A8"/>
    </sheetView>
  </sheetViews>
  <sheetFormatPr defaultRowHeight="15" x14ac:dyDescent="0.25"/>
  <cols>
    <col min="1" max="1" width="10" style="2" bestFit="1" customWidth="1"/>
    <col min="2" max="2" width="42.85546875" customWidth="1"/>
    <col min="3" max="3" width="12.42578125" style="10" bestFit="1" customWidth="1"/>
    <col min="4" max="4" width="14.28515625" style="3" customWidth="1"/>
    <col min="5" max="5" width="14.28515625" style="3" bestFit="1" customWidth="1"/>
  </cols>
  <sheetData>
    <row r="1" spans="1:5" x14ac:dyDescent="0.25">
      <c r="A1" s="11" t="s">
        <v>18</v>
      </c>
    </row>
    <row r="2" spans="1:5" x14ac:dyDescent="0.25">
      <c r="A2" s="55" t="s">
        <v>16</v>
      </c>
      <c r="B2" s="55"/>
      <c r="C2" s="55"/>
      <c r="D2" s="55"/>
      <c r="E2" s="55"/>
    </row>
    <row r="3" spans="1:5" x14ac:dyDescent="0.25">
      <c r="A3" s="55" t="s">
        <v>17</v>
      </c>
      <c r="B3" s="55"/>
      <c r="C3" s="55"/>
      <c r="D3" s="55"/>
      <c r="E3" s="55"/>
    </row>
    <row r="4" spans="1:5" x14ac:dyDescent="0.25">
      <c r="A4" s="55" t="s">
        <v>48</v>
      </c>
      <c r="B4" s="55"/>
      <c r="C4" s="55"/>
      <c r="D4" s="55"/>
      <c r="E4" s="55"/>
    </row>
    <row r="6" spans="1:5" x14ac:dyDescent="0.25">
      <c r="A6" s="54" t="s">
        <v>15</v>
      </c>
      <c r="B6" s="54"/>
      <c r="D6" s="53" t="s">
        <v>12</v>
      </c>
      <c r="E6" s="53"/>
    </row>
    <row r="7" spans="1:5" ht="30" x14ac:dyDescent="0.25">
      <c r="A7" s="13" t="s">
        <v>46</v>
      </c>
      <c r="B7" s="14" t="s">
        <v>47</v>
      </c>
      <c r="C7" s="15" t="s">
        <v>11</v>
      </c>
      <c r="D7" s="16" t="s">
        <v>13</v>
      </c>
      <c r="E7" s="16" t="s">
        <v>14</v>
      </c>
    </row>
    <row r="8" spans="1:5" x14ac:dyDescent="0.25">
      <c r="A8" s="36"/>
      <c r="B8" s="31"/>
      <c r="C8" s="28"/>
      <c r="D8" s="32"/>
      <c r="E8" s="32"/>
    </row>
    <row r="9" spans="1:5" x14ac:dyDescent="0.25">
      <c r="A9" s="36"/>
      <c r="B9" s="31"/>
      <c r="C9" s="28"/>
      <c r="D9" s="29"/>
      <c r="E9" s="29"/>
    </row>
    <row r="10" spans="1:5" x14ac:dyDescent="0.25">
      <c r="A10" s="36"/>
      <c r="B10" s="31"/>
      <c r="C10" s="28"/>
      <c r="D10" s="29"/>
      <c r="E10" s="29"/>
    </row>
    <row r="11" spans="1:5" x14ac:dyDescent="0.25">
      <c r="A11" s="36"/>
      <c r="B11" s="31"/>
      <c r="C11" s="28"/>
      <c r="D11" s="29"/>
      <c r="E11" s="29"/>
    </row>
    <row r="12" spans="1:5" x14ac:dyDescent="0.25">
      <c r="A12" s="36"/>
      <c r="B12" s="31"/>
      <c r="C12" s="28"/>
      <c r="D12" s="29"/>
      <c r="E12" s="29"/>
    </row>
    <row r="13" spans="1:5" x14ac:dyDescent="0.25">
      <c r="A13" s="36"/>
      <c r="B13" s="31"/>
      <c r="C13" s="28"/>
      <c r="D13" s="29"/>
      <c r="E13" s="29"/>
    </row>
    <row r="14" spans="1:5" x14ac:dyDescent="0.25">
      <c r="A14" s="36"/>
      <c r="B14" s="31"/>
      <c r="C14" s="28"/>
      <c r="D14" s="29"/>
      <c r="E14" s="29"/>
    </row>
    <row r="15" spans="1:5" x14ac:dyDescent="0.25">
      <c r="A15" s="36"/>
      <c r="B15" s="31"/>
      <c r="C15" s="28"/>
      <c r="D15" s="29"/>
      <c r="E15" s="29"/>
    </row>
    <row r="16" spans="1:5" x14ac:dyDescent="0.25">
      <c r="A16" s="36"/>
      <c r="B16" s="31"/>
      <c r="C16" s="28"/>
      <c r="D16" s="29"/>
      <c r="E16" s="29"/>
    </row>
    <row r="17" spans="1:5" x14ac:dyDescent="0.25">
      <c r="A17" s="36"/>
      <c r="B17" s="31"/>
      <c r="C17" s="28"/>
      <c r="D17" s="29"/>
      <c r="E17" s="29"/>
    </row>
    <row r="18" spans="1:5" x14ac:dyDescent="0.25">
      <c r="A18" s="36"/>
      <c r="B18" s="31"/>
      <c r="C18" s="28"/>
      <c r="D18" s="29"/>
      <c r="E18" s="29"/>
    </row>
    <row r="19" spans="1:5" x14ac:dyDescent="0.25">
      <c r="A19" s="36"/>
      <c r="B19" s="31"/>
      <c r="C19" s="28"/>
      <c r="D19" s="29"/>
      <c r="E19" s="29"/>
    </row>
    <row r="20" spans="1:5" x14ac:dyDescent="0.25">
      <c r="A20" s="36"/>
      <c r="B20" s="31"/>
      <c r="C20" s="28"/>
      <c r="D20" s="29"/>
      <c r="E20" s="29"/>
    </row>
    <row r="21" spans="1:5" x14ac:dyDescent="0.25">
      <c r="A21" s="36"/>
      <c r="B21" s="31"/>
      <c r="C21" s="28"/>
      <c r="D21" s="29"/>
      <c r="E21" s="29"/>
    </row>
    <row r="22" spans="1:5" x14ac:dyDescent="0.25">
      <c r="A22" s="36"/>
      <c r="B22" s="31"/>
      <c r="C22" s="28"/>
      <c r="D22" s="29"/>
      <c r="E22" s="29"/>
    </row>
    <row r="23" spans="1:5" x14ac:dyDescent="0.25">
      <c r="A23" s="36"/>
      <c r="B23" s="31"/>
      <c r="C23" s="28"/>
      <c r="D23" s="29"/>
      <c r="E23" s="29"/>
    </row>
    <row r="24" spans="1:5" x14ac:dyDescent="0.25">
      <c r="A24" s="36"/>
      <c r="B24" s="31"/>
      <c r="C24" s="28"/>
      <c r="D24" s="29"/>
      <c r="E24" s="29"/>
    </row>
    <row r="25" spans="1:5" x14ac:dyDescent="0.25">
      <c r="A25" s="36"/>
      <c r="B25" s="31"/>
      <c r="C25" s="28"/>
      <c r="D25" s="29"/>
      <c r="E25" s="29"/>
    </row>
    <row r="26" spans="1:5" x14ac:dyDescent="0.25">
      <c r="A26" s="36"/>
      <c r="B26" s="31"/>
      <c r="C26" s="28"/>
      <c r="D26" s="29"/>
      <c r="E26" s="29"/>
    </row>
    <row r="27" spans="1:5" x14ac:dyDescent="0.25">
      <c r="A27" s="36"/>
      <c r="B27" s="31"/>
      <c r="C27" s="28"/>
      <c r="D27" s="29"/>
      <c r="E27" s="29"/>
    </row>
    <row r="28" spans="1:5" x14ac:dyDescent="0.25">
      <c r="A28" s="36"/>
      <c r="B28" s="31"/>
      <c r="C28" s="28"/>
      <c r="D28" s="29"/>
      <c r="E28" s="29"/>
    </row>
    <row r="29" spans="1:5" x14ac:dyDescent="0.25">
      <c r="A29" s="36"/>
      <c r="B29" s="31"/>
      <c r="C29" s="28"/>
      <c r="D29" s="29"/>
      <c r="E29" s="29"/>
    </row>
    <row r="30" spans="1:5" x14ac:dyDescent="0.25">
      <c r="A30" s="36"/>
      <c r="B30" s="31"/>
      <c r="C30" s="28"/>
      <c r="D30" s="29"/>
      <c r="E30" s="29"/>
    </row>
    <row r="31" spans="1:5" x14ac:dyDescent="0.25">
      <c r="A31" s="36"/>
      <c r="B31" s="31"/>
      <c r="C31" s="28"/>
      <c r="D31" s="29"/>
      <c r="E31" s="29"/>
    </row>
    <row r="32" spans="1:5" x14ac:dyDescent="0.25">
      <c r="A32" s="36"/>
      <c r="B32" s="31"/>
      <c r="C32" s="28"/>
      <c r="D32" s="29"/>
      <c r="E32" s="29"/>
    </row>
    <row r="33" spans="1:5" x14ac:dyDescent="0.25">
      <c r="A33" s="36"/>
      <c r="B33" s="31"/>
      <c r="C33" s="28"/>
      <c r="D33" s="29"/>
      <c r="E33" s="29"/>
    </row>
    <row r="34" spans="1:5" x14ac:dyDescent="0.25">
      <c r="A34" s="36"/>
      <c r="B34" s="31"/>
      <c r="C34" s="28"/>
      <c r="D34" s="29"/>
      <c r="E34" s="29"/>
    </row>
    <row r="35" spans="1:5" x14ac:dyDescent="0.25">
      <c r="A35" s="36"/>
      <c r="B35" s="31"/>
      <c r="C35" s="28"/>
      <c r="D35" s="29"/>
      <c r="E35" s="29"/>
    </row>
    <row r="36" spans="1:5" x14ac:dyDescent="0.25">
      <c r="A36" s="36"/>
      <c r="B36" s="31"/>
      <c r="C36" s="28"/>
      <c r="D36" s="29"/>
      <c r="E36" s="29"/>
    </row>
    <row r="37" spans="1:5" x14ac:dyDescent="0.25">
      <c r="A37" s="36"/>
      <c r="B37" s="31"/>
      <c r="C37" s="28"/>
      <c r="D37" s="29"/>
      <c r="E37" s="29"/>
    </row>
    <row r="38" spans="1:5" x14ac:dyDescent="0.25">
      <c r="A38" s="36"/>
      <c r="B38" s="31"/>
      <c r="C38" s="28"/>
      <c r="D38" s="29"/>
      <c r="E38" s="29"/>
    </row>
    <row r="39" spans="1:5" x14ac:dyDescent="0.25">
      <c r="A39" s="36"/>
      <c r="B39" s="31"/>
      <c r="C39" s="28"/>
      <c r="D39" s="29"/>
      <c r="E39" s="29"/>
    </row>
    <row r="40" spans="1:5" x14ac:dyDescent="0.25">
      <c r="A40" s="36"/>
      <c r="B40" s="31"/>
      <c r="C40" s="28"/>
      <c r="D40" s="29"/>
      <c r="E40" s="29"/>
    </row>
    <row r="41" spans="1:5" x14ac:dyDescent="0.25">
      <c r="A41" s="36"/>
      <c r="B41" s="31"/>
      <c r="C41" s="28"/>
      <c r="D41" s="29"/>
      <c r="E41" s="29"/>
    </row>
    <row r="42" spans="1:5" x14ac:dyDescent="0.25">
      <c r="A42" s="36"/>
      <c r="B42" s="31"/>
      <c r="C42" s="28"/>
      <c r="D42" s="29"/>
      <c r="E42" s="29"/>
    </row>
    <row r="43" spans="1:5" x14ac:dyDescent="0.25">
      <c r="A43" s="36"/>
      <c r="B43" s="31"/>
      <c r="C43" s="28"/>
      <c r="D43" s="29"/>
      <c r="E43" s="29"/>
    </row>
    <row r="44" spans="1:5" x14ac:dyDescent="0.25">
      <c r="A44" s="36"/>
      <c r="B44" s="31"/>
      <c r="C44" s="28"/>
      <c r="D44" s="29"/>
      <c r="E44" s="29"/>
    </row>
    <row r="45" spans="1:5" x14ac:dyDescent="0.25">
      <c r="A45" s="36"/>
      <c r="B45" s="31"/>
      <c r="C45" s="28"/>
      <c r="D45" s="29"/>
      <c r="E45" s="29"/>
    </row>
    <row r="46" spans="1:5" x14ac:dyDescent="0.25">
      <c r="A46" s="36"/>
      <c r="B46" s="31"/>
      <c r="C46" s="28"/>
      <c r="D46" s="29"/>
      <c r="E46" s="29"/>
    </row>
    <row r="47" spans="1:5" x14ac:dyDescent="0.25">
      <c r="A47" s="36"/>
      <c r="B47" s="31"/>
      <c r="C47" s="28"/>
      <c r="D47" s="29"/>
      <c r="E47" s="29"/>
    </row>
    <row r="48" spans="1:5" x14ac:dyDescent="0.25">
      <c r="A48" s="36"/>
      <c r="B48" s="31"/>
      <c r="C48" s="28"/>
      <c r="D48" s="29"/>
      <c r="E48" s="29"/>
    </row>
    <row r="49" spans="1:5" x14ac:dyDescent="0.25">
      <c r="A49" s="36"/>
      <c r="B49" s="31"/>
      <c r="C49" s="28"/>
      <c r="D49" s="29"/>
      <c r="E49" s="29"/>
    </row>
    <row r="50" spans="1:5" x14ac:dyDescent="0.25">
      <c r="A50" s="36"/>
      <c r="B50" s="31"/>
      <c r="C50" s="28"/>
      <c r="D50" s="29"/>
      <c r="E50" s="29"/>
    </row>
    <row r="51" spans="1:5" x14ac:dyDescent="0.25">
      <c r="A51" s="36"/>
      <c r="B51" s="31"/>
      <c r="C51" s="28"/>
      <c r="D51" s="29"/>
      <c r="E51" s="29"/>
    </row>
    <row r="52" spans="1:5" x14ac:dyDescent="0.25">
      <c r="A52" s="36"/>
      <c r="B52" s="31"/>
      <c r="C52" s="28"/>
      <c r="D52" s="29"/>
      <c r="E52" s="29"/>
    </row>
    <row r="53" spans="1:5" x14ac:dyDescent="0.25">
      <c r="A53" s="36"/>
      <c r="B53" s="31"/>
      <c r="C53" s="28"/>
      <c r="D53" s="29"/>
      <c r="E53" s="29"/>
    </row>
    <row r="54" spans="1:5" x14ac:dyDescent="0.25">
      <c r="A54" s="36"/>
      <c r="B54" s="31"/>
      <c r="C54" s="28"/>
      <c r="D54" s="29"/>
      <c r="E54" s="29"/>
    </row>
    <row r="55" spans="1:5" x14ac:dyDescent="0.25">
      <c r="A55" s="36"/>
      <c r="B55" s="31"/>
      <c r="C55" s="28"/>
      <c r="D55" s="29"/>
      <c r="E55" s="29"/>
    </row>
    <row r="56" spans="1:5" x14ac:dyDescent="0.25">
      <c r="A56" s="36"/>
      <c r="B56" s="31"/>
      <c r="C56" s="28"/>
      <c r="D56" s="29"/>
      <c r="E56" s="29"/>
    </row>
    <row r="57" spans="1:5" x14ac:dyDescent="0.25">
      <c r="A57" s="36"/>
      <c r="B57" s="31"/>
      <c r="C57" s="28"/>
      <c r="D57" s="29"/>
      <c r="E57" s="29"/>
    </row>
    <row r="58" spans="1:5" x14ac:dyDescent="0.25">
      <c r="A58" s="36"/>
      <c r="B58" s="31"/>
      <c r="C58" s="28"/>
      <c r="D58" s="29"/>
      <c r="E58" s="29"/>
    </row>
    <row r="59" spans="1:5" x14ac:dyDescent="0.25">
      <c r="A59" s="36"/>
      <c r="B59" s="31"/>
      <c r="C59" s="28"/>
      <c r="D59" s="29"/>
      <c r="E59" s="29"/>
    </row>
    <row r="60" spans="1:5" x14ac:dyDescent="0.25">
      <c r="A60" s="36"/>
      <c r="B60" s="31"/>
      <c r="C60" s="28"/>
      <c r="D60" s="29"/>
      <c r="E60" s="29"/>
    </row>
    <row r="61" spans="1:5" x14ac:dyDescent="0.25">
      <c r="A61" s="36"/>
      <c r="B61" s="31"/>
      <c r="C61" s="28"/>
      <c r="D61" s="29"/>
      <c r="E61" s="29"/>
    </row>
    <row r="62" spans="1:5" x14ac:dyDescent="0.25">
      <c r="A62" s="36"/>
      <c r="B62" s="31"/>
      <c r="C62" s="28"/>
      <c r="D62" s="29"/>
      <c r="E62" s="29"/>
    </row>
    <row r="63" spans="1:5" x14ac:dyDescent="0.25">
      <c r="A63" s="36"/>
      <c r="B63" s="31"/>
      <c r="C63" s="28"/>
      <c r="D63" s="29"/>
      <c r="E63" s="29"/>
    </row>
    <row r="64" spans="1:5" x14ac:dyDescent="0.25">
      <c r="A64" s="36"/>
      <c r="B64" s="31"/>
      <c r="C64" s="28"/>
      <c r="D64" s="29"/>
      <c r="E64" s="29"/>
    </row>
    <row r="65" spans="1:5" x14ac:dyDescent="0.25">
      <c r="A65" s="36"/>
      <c r="B65" s="31"/>
      <c r="C65" s="28"/>
      <c r="D65" s="29"/>
      <c r="E65" s="29"/>
    </row>
    <row r="66" spans="1:5" x14ac:dyDescent="0.25">
      <c r="A66" s="36"/>
      <c r="B66" s="31"/>
      <c r="C66" s="28"/>
      <c r="D66" s="29"/>
      <c r="E66" s="29"/>
    </row>
    <row r="67" spans="1:5" x14ac:dyDescent="0.25">
      <c r="A67" s="36"/>
      <c r="B67" s="31"/>
      <c r="C67" s="28"/>
      <c r="D67" s="29"/>
      <c r="E67" s="29"/>
    </row>
    <row r="68" spans="1:5" x14ac:dyDescent="0.25">
      <c r="A68" s="36"/>
      <c r="B68" s="31"/>
      <c r="C68" s="28"/>
      <c r="D68" s="29"/>
      <c r="E68" s="29"/>
    </row>
    <row r="69" spans="1:5" x14ac:dyDescent="0.25">
      <c r="A69" s="36"/>
      <c r="B69" s="31"/>
      <c r="C69" s="28"/>
      <c r="D69" s="29"/>
      <c r="E69" s="29"/>
    </row>
    <row r="70" spans="1:5" x14ac:dyDescent="0.25">
      <c r="A70" s="36"/>
      <c r="B70" s="31"/>
      <c r="C70" s="28"/>
      <c r="D70" s="29"/>
      <c r="E70" s="29"/>
    </row>
    <row r="71" spans="1:5" x14ac:dyDescent="0.25">
      <c r="A71" s="36"/>
      <c r="B71" s="31"/>
      <c r="C71" s="28"/>
      <c r="D71" s="29"/>
      <c r="E71" s="29"/>
    </row>
    <row r="72" spans="1:5" x14ac:dyDescent="0.25">
      <c r="A72" s="36"/>
      <c r="B72" s="31"/>
      <c r="C72" s="28"/>
      <c r="D72" s="29"/>
      <c r="E72" s="29"/>
    </row>
    <row r="73" spans="1:5" x14ac:dyDescent="0.25">
      <c r="A73" s="36"/>
      <c r="B73" s="31"/>
      <c r="C73" s="28"/>
      <c r="D73" s="29"/>
      <c r="E73" s="29"/>
    </row>
    <row r="74" spans="1:5" x14ac:dyDescent="0.25">
      <c r="A74" s="36"/>
      <c r="B74" s="31"/>
      <c r="C74" s="28"/>
      <c r="D74" s="29"/>
      <c r="E74" s="29"/>
    </row>
    <row r="75" spans="1:5" x14ac:dyDescent="0.25">
      <c r="A75" s="36"/>
      <c r="B75" s="31"/>
      <c r="C75" s="28"/>
      <c r="D75" s="29"/>
      <c r="E75" s="29"/>
    </row>
    <row r="76" spans="1:5" x14ac:dyDescent="0.25">
      <c r="A76" s="36"/>
      <c r="B76" s="31"/>
      <c r="C76" s="28"/>
      <c r="D76" s="29"/>
      <c r="E76" s="29"/>
    </row>
    <row r="77" spans="1:5" x14ac:dyDescent="0.25">
      <c r="A77" s="36"/>
      <c r="B77" s="31"/>
      <c r="C77" s="28"/>
      <c r="D77" s="29"/>
      <c r="E77" s="29"/>
    </row>
    <row r="78" spans="1:5" x14ac:dyDescent="0.25">
      <c r="A78" s="36"/>
      <c r="B78" s="31"/>
      <c r="C78" s="28"/>
      <c r="D78" s="29"/>
      <c r="E78" s="29"/>
    </row>
    <row r="79" spans="1:5" x14ac:dyDescent="0.25">
      <c r="A79" s="36"/>
      <c r="B79" s="31"/>
      <c r="C79" s="28"/>
      <c r="D79" s="29"/>
      <c r="E79" s="29"/>
    </row>
    <row r="80" spans="1:5" x14ac:dyDescent="0.25">
      <c r="A80" s="36"/>
      <c r="B80" s="31"/>
      <c r="C80" s="28"/>
      <c r="D80" s="29"/>
      <c r="E80" s="29"/>
    </row>
    <row r="81" spans="1:5" x14ac:dyDescent="0.25">
      <c r="A81" s="36"/>
      <c r="B81" s="31"/>
      <c r="C81" s="28"/>
      <c r="D81" s="29"/>
      <c r="E81" s="29"/>
    </row>
    <row r="82" spans="1:5" x14ac:dyDescent="0.25">
      <c r="A82" s="36"/>
      <c r="B82" s="31"/>
      <c r="C82" s="28"/>
      <c r="D82" s="29"/>
      <c r="E82" s="29"/>
    </row>
    <row r="83" spans="1:5" x14ac:dyDescent="0.25">
      <c r="A83" s="36"/>
      <c r="B83" s="31"/>
      <c r="C83" s="28"/>
      <c r="D83" s="29"/>
      <c r="E83" s="29"/>
    </row>
    <row r="84" spans="1:5" x14ac:dyDescent="0.25">
      <c r="A84" s="36"/>
      <c r="B84" s="31"/>
      <c r="C84" s="28"/>
      <c r="D84" s="29"/>
      <c r="E84" s="29"/>
    </row>
    <row r="85" spans="1:5" x14ac:dyDescent="0.25">
      <c r="A85" s="36"/>
      <c r="B85" s="31"/>
      <c r="C85" s="28"/>
      <c r="D85" s="29"/>
      <c r="E85" s="29"/>
    </row>
    <row r="86" spans="1:5" x14ac:dyDescent="0.25">
      <c r="A86" s="36"/>
      <c r="B86" s="31"/>
      <c r="C86" s="28"/>
      <c r="D86" s="29"/>
      <c r="E86" s="29"/>
    </row>
    <row r="87" spans="1:5" x14ac:dyDescent="0.25">
      <c r="A87" s="36"/>
      <c r="B87" s="31"/>
      <c r="C87" s="28"/>
      <c r="D87" s="29"/>
      <c r="E87" s="29"/>
    </row>
    <row r="88" spans="1:5" x14ac:dyDescent="0.25">
      <c r="A88" s="36"/>
      <c r="B88" s="31"/>
      <c r="C88" s="28"/>
      <c r="D88" s="29"/>
      <c r="E88" s="29"/>
    </row>
    <row r="89" spans="1:5" x14ac:dyDescent="0.25">
      <c r="A89" s="36"/>
      <c r="B89" s="31"/>
      <c r="C89" s="28"/>
      <c r="D89" s="29"/>
      <c r="E89" s="29"/>
    </row>
    <row r="90" spans="1:5" x14ac:dyDescent="0.25">
      <c r="A90" s="36"/>
      <c r="B90" s="31"/>
      <c r="C90" s="28"/>
      <c r="D90" s="29"/>
      <c r="E90" s="29"/>
    </row>
    <row r="91" spans="1:5" x14ac:dyDescent="0.25">
      <c r="A91" s="36"/>
      <c r="B91" s="31"/>
      <c r="C91" s="28"/>
      <c r="D91" s="29"/>
      <c r="E91" s="29"/>
    </row>
    <row r="92" spans="1:5" x14ac:dyDescent="0.25">
      <c r="A92" s="36"/>
      <c r="B92" s="31"/>
      <c r="C92" s="28"/>
      <c r="D92" s="29"/>
      <c r="E92" s="29"/>
    </row>
    <row r="93" spans="1:5" x14ac:dyDescent="0.25">
      <c r="A93" s="36"/>
      <c r="B93" s="31"/>
      <c r="C93" s="28"/>
      <c r="D93" s="29"/>
      <c r="E93" s="29"/>
    </row>
    <row r="94" spans="1:5" x14ac:dyDescent="0.25">
      <c r="A94" s="36"/>
      <c r="B94" s="31"/>
      <c r="C94" s="28"/>
      <c r="D94" s="29"/>
      <c r="E94" s="29"/>
    </row>
    <row r="95" spans="1:5" x14ac:dyDescent="0.25">
      <c r="A95" s="36"/>
      <c r="B95" s="31"/>
      <c r="C95" s="28"/>
      <c r="D95" s="29"/>
      <c r="E95" s="29"/>
    </row>
    <row r="96" spans="1:5" x14ac:dyDescent="0.25">
      <c r="A96" s="36"/>
      <c r="B96" s="31"/>
      <c r="C96" s="28"/>
      <c r="D96" s="29"/>
      <c r="E96" s="29"/>
    </row>
    <row r="97" spans="1:5" x14ac:dyDescent="0.25">
      <c r="A97" s="36"/>
      <c r="B97" s="31"/>
      <c r="C97" s="28"/>
      <c r="D97" s="29"/>
      <c r="E97" s="29"/>
    </row>
    <row r="98" spans="1:5" x14ac:dyDescent="0.25">
      <c r="A98" s="36"/>
      <c r="B98" s="31"/>
      <c r="C98" s="28"/>
      <c r="D98" s="29"/>
      <c r="E98" s="29"/>
    </row>
    <row r="99" spans="1:5" x14ac:dyDescent="0.25">
      <c r="A99" s="36"/>
      <c r="B99" s="31"/>
      <c r="C99" s="28"/>
      <c r="D99" s="29"/>
      <c r="E99" s="29"/>
    </row>
    <row r="100" spans="1:5" x14ac:dyDescent="0.25">
      <c r="A100" s="36"/>
      <c r="B100" s="31"/>
      <c r="C100" s="28"/>
      <c r="D100" s="29"/>
      <c r="E100" s="29"/>
    </row>
    <row r="101" spans="1:5" x14ac:dyDescent="0.25">
      <c r="A101" s="36"/>
      <c r="B101" s="31"/>
      <c r="C101" s="28"/>
      <c r="D101" s="29"/>
      <c r="E101" s="29"/>
    </row>
    <row r="102" spans="1:5" x14ac:dyDescent="0.25">
      <c r="A102" s="36"/>
      <c r="B102" s="31"/>
      <c r="C102" s="28"/>
      <c r="D102" s="29"/>
      <c r="E102" s="29"/>
    </row>
    <row r="103" spans="1:5" x14ac:dyDescent="0.25">
      <c r="A103" s="36"/>
      <c r="B103" s="31"/>
      <c r="C103" s="28"/>
      <c r="D103" s="29"/>
      <c r="E103" s="29"/>
    </row>
    <row r="104" spans="1:5" x14ac:dyDescent="0.25">
      <c r="A104" s="36"/>
      <c r="B104" s="31"/>
      <c r="C104" s="28"/>
      <c r="D104" s="29"/>
      <c r="E104" s="29"/>
    </row>
    <row r="105" spans="1:5" x14ac:dyDescent="0.25">
      <c r="A105" s="36"/>
      <c r="B105" s="31"/>
      <c r="C105" s="28"/>
      <c r="D105" s="29"/>
      <c r="E105" s="29"/>
    </row>
    <row r="106" spans="1:5" x14ac:dyDescent="0.25">
      <c r="A106" s="36"/>
      <c r="B106" s="31"/>
      <c r="C106" s="28"/>
      <c r="D106" s="29"/>
      <c r="E106" s="29"/>
    </row>
    <row r="107" spans="1:5" x14ac:dyDescent="0.25">
      <c r="A107" s="36"/>
      <c r="B107" s="31"/>
      <c r="C107" s="28"/>
      <c r="D107" s="29"/>
      <c r="E107" s="29"/>
    </row>
    <row r="108" spans="1:5" x14ac:dyDescent="0.25">
      <c r="A108" s="36"/>
      <c r="B108" s="31"/>
      <c r="C108" s="28"/>
      <c r="D108" s="29"/>
      <c r="E108" s="29"/>
    </row>
    <row r="109" spans="1:5" x14ac:dyDescent="0.25">
      <c r="A109" s="36"/>
      <c r="B109" s="31"/>
      <c r="C109" s="28"/>
      <c r="D109" s="29"/>
      <c r="E109" s="29"/>
    </row>
    <row r="110" spans="1:5" x14ac:dyDescent="0.25">
      <c r="A110" s="36"/>
      <c r="B110" s="31"/>
      <c r="C110" s="28"/>
      <c r="D110" s="29"/>
      <c r="E110" s="29"/>
    </row>
    <row r="111" spans="1:5" x14ac:dyDescent="0.25">
      <c r="A111" s="36"/>
      <c r="B111" s="31"/>
      <c r="C111" s="28"/>
      <c r="D111" s="29"/>
      <c r="E111" s="29"/>
    </row>
    <row r="112" spans="1:5" x14ac:dyDescent="0.25">
      <c r="A112" s="36"/>
      <c r="B112" s="31"/>
      <c r="C112" s="28"/>
      <c r="D112" s="29"/>
      <c r="E112" s="29"/>
    </row>
    <row r="113" spans="1:5" x14ac:dyDescent="0.25">
      <c r="A113" s="36"/>
      <c r="B113" s="31"/>
      <c r="C113" s="28"/>
      <c r="D113" s="29"/>
      <c r="E113" s="29"/>
    </row>
    <row r="114" spans="1:5" x14ac:dyDescent="0.25">
      <c r="A114" s="36"/>
      <c r="B114" s="31"/>
      <c r="C114" s="28"/>
      <c r="D114" s="29"/>
      <c r="E114" s="29"/>
    </row>
    <row r="115" spans="1:5" x14ac:dyDescent="0.25">
      <c r="A115" s="36"/>
      <c r="B115" s="31"/>
      <c r="C115" s="28"/>
      <c r="D115" s="29"/>
      <c r="E115" s="29"/>
    </row>
    <row r="116" spans="1:5" x14ac:dyDescent="0.25">
      <c r="A116" s="36"/>
      <c r="B116" s="31"/>
      <c r="C116" s="28"/>
      <c r="D116" s="29"/>
      <c r="E116" s="29"/>
    </row>
    <row r="117" spans="1:5" x14ac:dyDescent="0.25">
      <c r="A117" s="36"/>
      <c r="B117" s="31"/>
      <c r="C117" s="28"/>
      <c r="D117" s="29"/>
      <c r="E117" s="29"/>
    </row>
    <row r="118" spans="1:5" x14ac:dyDescent="0.25">
      <c r="A118" s="36"/>
      <c r="B118" s="31"/>
      <c r="C118" s="28"/>
      <c r="D118" s="29"/>
      <c r="E118" s="29"/>
    </row>
    <row r="119" spans="1:5" x14ac:dyDescent="0.25">
      <c r="A119" s="36"/>
      <c r="B119" s="31"/>
      <c r="C119" s="28"/>
      <c r="D119" s="29"/>
      <c r="E119" s="29"/>
    </row>
    <row r="120" spans="1:5" x14ac:dyDescent="0.25">
      <c r="A120" s="36"/>
      <c r="B120" s="31"/>
      <c r="C120" s="28"/>
      <c r="D120" s="29"/>
      <c r="E120" s="29"/>
    </row>
    <row r="121" spans="1:5" x14ac:dyDescent="0.25">
      <c r="A121" s="36"/>
      <c r="B121" s="31"/>
      <c r="C121" s="28"/>
      <c r="D121" s="29"/>
      <c r="E121" s="29"/>
    </row>
    <row r="122" spans="1:5" x14ac:dyDescent="0.25">
      <c r="A122" s="36"/>
      <c r="B122" s="31"/>
      <c r="C122" s="28"/>
      <c r="D122" s="29"/>
      <c r="E122" s="29"/>
    </row>
    <row r="123" spans="1:5" x14ac:dyDescent="0.25">
      <c r="A123" s="36"/>
      <c r="B123" s="31"/>
      <c r="C123" s="28"/>
      <c r="D123" s="29"/>
      <c r="E123" s="29"/>
    </row>
    <row r="124" spans="1:5" x14ac:dyDescent="0.25">
      <c r="A124" s="36"/>
      <c r="B124" s="31"/>
      <c r="C124" s="28"/>
      <c r="D124" s="29"/>
      <c r="E124" s="29"/>
    </row>
    <row r="125" spans="1:5" x14ac:dyDescent="0.25">
      <c r="A125" s="36"/>
      <c r="B125" s="31"/>
      <c r="C125" s="28"/>
      <c r="D125" s="29"/>
      <c r="E125" s="29"/>
    </row>
    <row r="126" spans="1:5" x14ac:dyDescent="0.25">
      <c r="A126" s="36"/>
      <c r="B126" s="31"/>
      <c r="C126" s="28"/>
      <c r="D126" s="29"/>
      <c r="E126" s="29"/>
    </row>
    <row r="127" spans="1:5" x14ac:dyDescent="0.25">
      <c r="A127" s="36"/>
      <c r="B127" s="31"/>
      <c r="C127" s="28"/>
      <c r="D127" s="29"/>
      <c r="E127" s="29"/>
    </row>
    <row r="128" spans="1:5" x14ac:dyDescent="0.25">
      <c r="A128" s="36"/>
      <c r="B128" s="31"/>
      <c r="C128" s="28"/>
      <c r="D128" s="29"/>
      <c r="E128" s="29"/>
    </row>
    <row r="129" spans="1:5" x14ac:dyDescent="0.25">
      <c r="A129" s="36"/>
      <c r="B129" s="31"/>
      <c r="C129" s="28"/>
      <c r="D129" s="29"/>
      <c r="E129" s="29"/>
    </row>
    <row r="130" spans="1:5" x14ac:dyDescent="0.25">
      <c r="A130" s="36"/>
      <c r="B130" s="31"/>
      <c r="C130" s="28"/>
      <c r="D130" s="29"/>
      <c r="E130" s="29"/>
    </row>
    <row r="131" spans="1:5" x14ac:dyDescent="0.25">
      <c r="A131" s="36"/>
      <c r="B131" s="31"/>
      <c r="C131" s="28"/>
      <c r="D131" s="29"/>
      <c r="E131" s="29"/>
    </row>
    <row r="132" spans="1:5" x14ac:dyDescent="0.25">
      <c r="A132" s="36"/>
      <c r="B132" s="31"/>
      <c r="C132" s="28"/>
      <c r="D132" s="29"/>
      <c r="E132" s="29"/>
    </row>
    <row r="133" spans="1:5" x14ac:dyDescent="0.25">
      <c r="A133" s="36"/>
      <c r="B133" s="31"/>
      <c r="C133" s="28"/>
      <c r="D133" s="29"/>
      <c r="E133" s="29"/>
    </row>
    <row r="134" spans="1:5" x14ac:dyDescent="0.25">
      <c r="A134" s="36"/>
      <c r="B134" s="31"/>
      <c r="C134" s="28"/>
      <c r="D134" s="29"/>
      <c r="E134" s="29"/>
    </row>
    <row r="135" spans="1:5" x14ac:dyDescent="0.25">
      <c r="A135" s="36"/>
      <c r="B135" s="31"/>
      <c r="C135" s="28"/>
      <c r="D135" s="29"/>
      <c r="E135" s="29"/>
    </row>
    <row r="136" spans="1:5" x14ac:dyDescent="0.25">
      <c r="A136" s="36"/>
      <c r="B136" s="31"/>
      <c r="C136" s="28"/>
      <c r="D136" s="29"/>
      <c r="E136" s="29"/>
    </row>
    <row r="137" spans="1:5" x14ac:dyDescent="0.25">
      <c r="A137" s="36"/>
      <c r="B137" s="31"/>
      <c r="C137" s="28"/>
      <c r="D137" s="29"/>
      <c r="E137" s="29"/>
    </row>
    <row r="138" spans="1:5" x14ac:dyDescent="0.25">
      <c r="A138" s="36"/>
      <c r="B138" s="31"/>
      <c r="C138" s="28"/>
      <c r="D138" s="29"/>
      <c r="E138" s="29"/>
    </row>
    <row r="139" spans="1:5" x14ac:dyDescent="0.25">
      <c r="A139" s="36"/>
      <c r="B139" s="31"/>
      <c r="C139" s="28"/>
      <c r="D139" s="29"/>
      <c r="E139" s="29"/>
    </row>
    <row r="140" spans="1:5" x14ac:dyDescent="0.25">
      <c r="A140" s="36"/>
      <c r="B140" s="31"/>
      <c r="C140" s="28"/>
      <c r="D140" s="29"/>
      <c r="E140" s="29"/>
    </row>
    <row r="141" spans="1:5" x14ac:dyDescent="0.25">
      <c r="A141" s="36"/>
      <c r="B141" s="31"/>
      <c r="C141" s="28"/>
      <c r="D141" s="29"/>
      <c r="E141" s="29"/>
    </row>
    <row r="142" spans="1:5" x14ac:dyDescent="0.25">
      <c r="A142" s="36"/>
      <c r="B142" s="31"/>
      <c r="C142" s="28"/>
      <c r="D142" s="29"/>
      <c r="E142" s="29"/>
    </row>
    <row r="143" spans="1:5" x14ac:dyDescent="0.25">
      <c r="A143" s="36"/>
      <c r="B143" s="31"/>
      <c r="C143" s="28"/>
      <c r="D143" s="29"/>
      <c r="E143" s="29"/>
    </row>
    <row r="144" spans="1:5" x14ac:dyDescent="0.25">
      <c r="A144" s="36"/>
      <c r="B144" s="31"/>
      <c r="C144" s="28"/>
      <c r="D144" s="29"/>
      <c r="E144" s="29"/>
    </row>
    <row r="145" spans="1:5" x14ac:dyDescent="0.25">
      <c r="A145" s="36"/>
      <c r="B145" s="31"/>
      <c r="C145" s="28"/>
      <c r="D145" s="29"/>
      <c r="E145" s="29"/>
    </row>
    <row r="146" spans="1:5" x14ac:dyDescent="0.25">
      <c r="A146" s="36"/>
      <c r="B146" s="31"/>
      <c r="C146" s="28"/>
      <c r="D146" s="29"/>
      <c r="E146" s="29"/>
    </row>
    <row r="147" spans="1:5" x14ac:dyDescent="0.25">
      <c r="A147" s="36"/>
      <c r="B147" s="31"/>
      <c r="C147" s="28"/>
      <c r="D147" s="29"/>
      <c r="E147" s="29"/>
    </row>
    <row r="148" spans="1:5" x14ac:dyDescent="0.25">
      <c r="A148" s="36"/>
      <c r="B148" s="31"/>
      <c r="C148" s="28"/>
      <c r="D148" s="29"/>
      <c r="E148" s="29"/>
    </row>
    <row r="149" spans="1:5" x14ac:dyDescent="0.25">
      <c r="A149" s="36"/>
      <c r="B149" s="31"/>
      <c r="C149" s="28"/>
      <c r="D149" s="29"/>
      <c r="E149" s="29"/>
    </row>
    <row r="150" spans="1:5" x14ac:dyDescent="0.25">
      <c r="A150" s="36"/>
      <c r="B150" s="31"/>
      <c r="C150" s="28"/>
      <c r="D150" s="29"/>
      <c r="E150" s="29"/>
    </row>
    <row r="151" spans="1:5" x14ac:dyDescent="0.25">
      <c r="A151" s="36"/>
      <c r="B151" s="31"/>
      <c r="C151" s="28"/>
      <c r="D151" s="29"/>
      <c r="E151" s="29"/>
    </row>
    <row r="152" spans="1:5" x14ac:dyDescent="0.25">
      <c r="A152" s="36"/>
      <c r="B152" s="31"/>
      <c r="C152" s="28"/>
      <c r="D152" s="29"/>
      <c r="E152" s="29"/>
    </row>
    <row r="153" spans="1:5" x14ac:dyDescent="0.25">
      <c r="A153" s="36"/>
      <c r="B153" s="31"/>
      <c r="C153" s="28"/>
      <c r="D153" s="29"/>
      <c r="E153" s="29"/>
    </row>
    <row r="154" spans="1:5" x14ac:dyDescent="0.25">
      <c r="A154" s="36"/>
      <c r="B154" s="31"/>
      <c r="C154" s="28"/>
      <c r="D154" s="29"/>
      <c r="E154" s="29"/>
    </row>
    <row r="155" spans="1:5" x14ac:dyDescent="0.25">
      <c r="A155" s="36"/>
      <c r="B155" s="31"/>
      <c r="C155" s="28"/>
      <c r="D155" s="29"/>
      <c r="E155" s="29"/>
    </row>
    <row r="156" spans="1:5" x14ac:dyDescent="0.25">
      <c r="A156" s="36"/>
      <c r="B156" s="31"/>
      <c r="C156" s="28"/>
      <c r="D156" s="29"/>
      <c r="E156" s="29"/>
    </row>
    <row r="157" spans="1:5" x14ac:dyDescent="0.25">
      <c r="A157" s="36"/>
      <c r="B157" s="31"/>
      <c r="C157" s="28"/>
      <c r="D157" s="29"/>
      <c r="E157" s="29"/>
    </row>
    <row r="158" spans="1:5" x14ac:dyDescent="0.25">
      <c r="A158" s="36"/>
      <c r="B158" s="31"/>
      <c r="C158" s="28"/>
      <c r="D158" s="29"/>
      <c r="E158" s="29"/>
    </row>
    <row r="159" spans="1:5" x14ac:dyDescent="0.25">
      <c r="A159" s="36"/>
      <c r="B159" s="31"/>
      <c r="C159" s="28"/>
      <c r="D159" s="29"/>
      <c r="E159" s="29"/>
    </row>
    <row r="160" spans="1:5" x14ac:dyDescent="0.25">
      <c r="A160" s="36"/>
      <c r="B160" s="31"/>
      <c r="C160" s="28"/>
      <c r="D160" s="29"/>
      <c r="E160" s="29"/>
    </row>
    <row r="161" spans="1:5" x14ac:dyDescent="0.25">
      <c r="A161" s="36"/>
      <c r="B161" s="31"/>
      <c r="C161" s="28"/>
      <c r="D161" s="29"/>
      <c r="E161" s="29"/>
    </row>
    <row r="162" spans="1:5" x14ac:dyDescent="0.25">
      <c r="A162" s="36"/>
      <c r="B162" s="31"/>
      <c r="C162" s="28"/>
      <c r="D162" s="29"/>
      <c r="E162" s="29"/>
    </row>
    <row r="163" spans="1:5" x14ac:dyDescent="0.25">
      <c r="A163" s="36"/>
      <c r="B163" s="31"/>
      <c r="C163" s="28"/>
      <c r="D163" s="29"/>
      <c r="E163" s="29"/>
    </row>
    <row r="164" spans="1:5" x14ac:dyDescent="0.25">
      <c r="A164" s="36"/>
      <c r="B164" s="31"/>
      <c r="C164" s="28"/>
      <c r="D164" s="29"/>
      <c r="E164" s="29"/>
    </row>
    <row r="165" spans="1:5" x14ac:dyDescent="0.25">
      <c r="A165" s="36"/>
      <c r="B165" s="31"/>
      <c r="C165" s="28"/>
      <c r="D165" s="29"/>
      <c r="E165" s="29"/>
    </row>
    <row r="166" spans="1:5" x14ac:dyDescent="0.25">
      <c r="A166" s="36"/>
      <c r="B166" s="31"/>
      <c r="C166" s="28"/>
      <c r="D166" s="29"/>
      <c r="E166" s="29"/>
    </row>
    <row r="167" spans="1:5" x14ac:dyDescent="0.25">
      <c r="A167" s="36"/>
      <c r="B167" s="31"/>
      <c r="C167" s="28"/>
      <c r="D167" s="29"/>
      <c r="E167" s="29"/>
    </row>
    <row r="168" spans="1:5" x14ac:dyDescent="0.25">
      <c r="A168" s="36"/>
      <c r="B168" s="31"/>
      <c r="C168" s="28"/>
      <c r="D168" s="29"/>
      <c r="E168" s="29"/>
    </row>
    <row r="169" spans="1:5" x14ac:dyDescent="0.25">
      <c r="A169" s="36"/>
      <c r="B169" s="31"/>
      <c r="C169" s="28"/>
      <c r="D169" s="29"/>
      <c r="E169" s="29"/>
    </row>
    <row r="170" spans="1:5" x14ac:dyDescent="0.25">
      <c r="A170" s="36"/>
      <c r="B170" s="31"/>
      <c r="C170" s="28"/>
      <c r="D170" s="29"/>
      <c r="E170" s="29"/>
    </row>
    <row r="171" spans="1:5" x14ac:dyDescent="0.25">
      <c r="A171" s="36"/>
      <c r="B171" s="31"/>
      <c r="C171" s="28"/>
      <c r="D171" s="29"/>
      <c r="E171" s="29"/>
    </row>
    <row r="172" spans="1:5" x14ac:dyDescent="0.25">
      <c r="A172" s="36"/>
      <c r="B172" s="31"/>
      <c r="C172" s="28"/>
      <c r="D172" s="29"/>
      <c r="E172" s="29"/>
    </row>
    <row r="173" spans="1:5" x14ac:dyDescent="0.25">
      <c r="A173" s="36"/>
      <c r="B173" s="31"/>
      <c r="C173" s="28"/>
      <c r="D173" s="29"/>
      <c r="E173" s="29"/>
    </row>
    <row r="174" spans="1:5" x14ac:dyDescent="0.25">
      <c r="A174" s="36"/>
      <c r="B174" s="31"/>
      <c r="C174" s="28"/>
      <c r="D174" s="29"/>
      <c r="E174" s="29"/>
    </row>
    <row r="175" spans="1:5" x14ac:dyDescent="0.25">
      <c r="A175" s="36"/>
      <c r="B175" s="31"/>
      <c r="C175" s="28"/>
      <c r="D175" s="29"/>
      <c r="E175" s="29"/>
    </row>
    <row r="176" spans="1:5" x14ac:dyDescent="0.25">
      <c r="A176" s="36"/>
      <c r="B176" s="31"/>
      <c r="C176" s="28"/>
      <c r="D176" s="29"/>
      <c r="E176" s="29"/>
    </row>
    <row r="177" spans="1:5" x14ac:dyDescent="0.25">
      <c r="A177" s="36"/>
      <c r="B177" s="31"/>
      <c r="C177" s="28"/>
      <c r="D177" s="29"/>
      <c r="E177" s="29"/>
    </row>
    <row r="178" spans="1:5" x14ac:dyDescent="0.25">
      <c r="A178" s="36"/>
      <c r="B178" s="31"/>
      <c r="C178" s="28"/>
      <c r="D178" s="29"/>
      <c r="E178" s="29"/>
    </row>
    <row r="179" spans="1:5" x14ac:dyDescent="0.25">
      <c r="A179" s="36"/>
      <c r="B179" s="31"/>
      <c r="C179" s="28"/>
      <c r="D179" s="29"/>
      <c r="E179" s="29"/>
    </row>
    <row r="180" spans="1:5" x14ac:dyDescent="0.25">
      <c r="A180" s="36"/>
      <c r="B180" s="31"/>
      <c r="C180" s="28"/>
      <c r="D180" s="29"/>
      <c r="E180" s="29"/>
    </row>
    <row r="181" spans="1:5" x14ac:dyDescent="0.25">
      <c r="A181" s="36"/>
      <c r="B181" s="31"/>
      <c r="C181" s="28"/>
      <c r="D181" s="29"/>
      <c r="E181" s="29"/>
    </row>
    <row r="182" spans="1:5" x14ac:dyDescent="0.25">
      <c r="A182" s="36"/>
      <c r="B182" s="31"/>
      <c r="C182" s="28"/>
      <c r="D182" s="29"/>
      <c r="E182" s="29"/>
    </row>
    <row r="183" spans="1:5" x14ac:dyDescent="0.25">
      <c r="A183" s="36"/>
      <c r="B183" s="31"/>
      <c r="C183" s="28"/>
      <c r="D183" s="29"/>
      <c r="E183" s="29"/>
    </row>
    <row r="184" spans="1:5" x14ac:dyDescent="0.25">
      <c r="A184" s="36"/>
      <c r="B184" s="31"/>
      <c r="C184" s="28"/>
      <c r="D184" s="29"/>
      <c r="E184" s="29"/>
    </row>
    <row r="185" spans="1:5" x14ac:dyDescent="0.25">
      <c r="A185" s="36"/>
      <c r="B185" s="31"/>
      <c r="C185" s="28"/>
      <c r="D185" s="29"/>
      <c r="E185" s="29"/>
    </row>
    <row r="186" spans="1:5" x14ac:dyDescent="0.25">
      <c r="A186" s="36"/>
      <c r="B186" s="31"/>
      <c r="C186" s="28"/>
      <c r="D186" s="29"/>
      <c r="E186" s="29"/>
    </row>
    <row r="187" spans="1:5" x14ac:dyDescent="0.25">
      <c r="A187" s="36"/>
      <c r="B187" s="31"/>
      <c r="C187" s="28"/>
      <c r="D187" s="29"/>
      <c r="E187" s="29"/>
    </row>
    <row r="188" spans="1:5" x14ac:dyDescent="0.25">
      <c r="A188" s="36"/>
      <c r="B188" s="31"/>
      <c r="C188" s="28"/>
      <c r="D188" s="29"/>
      <c r="E188" s="29"/>
    </row>
    <row r="189" spans="1:5" x14ac:dyDescent="0.25">
      <c r="A189" s="36"/>
      <c r="B189" s="31"/>
      <c r="C189" s="28"/>
      <c r="D189" s="29"/>
      <c r="E189" s="29"/>
    </row>
    <row r="190" spans="1:5" x14ac:dyDescent="0.25">
      <c r="A190" s="36"/>
      <c r="B190" s="31"/>
      <c r="C190" s="28"/>
      <c r="D190" s="29"/>
      <c r="E190" s="29"/>
    </row>
    <row r="191" spans="1:5" x14ac:dyDescent="0.25">
      <c r="A191" s="36"/>
      <c r="B191" s="31"/>
      <c r="C191" s="28"/>
      <c r="D191" s="29"/>
      <c r="E191" s="29"/>
    </row>
    <row r="192" spans="1:5" x14ac:dyDescent="0.25">
      <c r="A192" s="36"/>
      <c r="B192" s="31"/>
      <c r="C192" s="28"/>
      <c r="D192" s="29"/>
      <c r="E192" s="29"/>
    </row>
    <row r="193" spans="1:5" x14ac:dyDescent="0.25">
      <c r="A193" s="36"/>
      <c r="B193" s="31"/>
      <c r="C193" s="28"/>
      <c r="D193" s="29"/>
      <c r="E193" s="29"/>
    </row>
    <row r="194" spans="1:5" x14ac:dyDescent="0.25">
      <c r="A194" s="36"/>
      <c r="B194" s="31"/>
      <c r="C194" s="28"/>
      <c r="D194" s="29"/>
      <c r="E194" s="29"/>
    </row>
    <row r="195" spans="1:5" x14ac:dyDescent="0.25">
      <c r="A195" s="36"/>
      <c r="B195" s="31"/>
      <c r="C195" s="28"/>
      <c r="D195" s="29"/>
      <c r="E195" s="29"/>
    </row>
    <row r="196" spans="1:5" x14ac:dyDescent="0.25">
      <c r="A196" s="36"/>
      <c r="B196" s="31"/>
      <c r="C196" s="28"/>
      <c r="D196" s="29"/>
      <c r="E196" s="29"/>
    </row>
    <row r="197" spans="1:5" x14ac:dyDescent="0.25">
      <c r="A197" s="36"/>
      <c r="B197" s="31"/>
      <c r="C197" s="28"/>
      <c r="D197" s="29"/>
      <c r="E197" s="29"/>
    </row>
    <row r="198" spans="1:5" x14ac:dyDescent="0.25">
      <c r="A198" s="36"/>
      <c r="B198" s="31"/>
      <c r="C198" s="28"/>
      <c r="D198" s="29"/>
      <c r="E198" s="29"/>
    </row>
    <row r="199" spans="1:5" x14ac:dyDescent="0.25">
      <c r="A199" s="36"/>
      <c r="B199" s="31"/>
      <c r="C199" s="28"/>
      <c r="D199" s="29"/>
      <c r="E199" s="29"/>
    </row>
    <row r="200" spans="1:5" x14ac:dyDescent="0.25">
      <c r="A200" s="36"/>
      <c r="B200" s="31"/>
      <c r="C200" s="28"/>
      <c r="D200" s="29"/>
      <c r="E200" s="29"/>
    </row>
    <row r="201" spans="1:5" x14ac:dyDescent="0.25">
      <c r="A201" s="36"/>
      <c r="B201" s="31"/>
      <c r="C201" s="28"/>
      <c r="D201" s="29"/>
      <c r="E201" s="29"/>
    </row>
    <row r="202" spans="1:5" x14ac:dyDescent="0.25">
      <c r="A202" s="36"/>
      <c r="B202" s="31"/>
      <c r="C202" s="28"/>
      <c r="D202" s="29"/>
      <c r="E202" s="29"/>
    </row>
    <row r="203" spans="1:5" x14ac:dyDescent="0.25">
      <c r="A203" s="36"/>
      <c r="B203" s="31"/>
      <c r="C203" s="28"/>
      <c r="D203" s="29"/>
      <c r="E203" s="29"/>
    </row>
    <row r="204" spans="1:5" x14ac:dyDescent="0.25">
      <c r="A204" s="36"/>
      <c r="B204" s="31"/>
      <c r="C204" s="28"/>
      <c r="D204" s="29"/>
      <c r="E204" s="29"/>
    </row>
    <row r="205" spans="1:5" x14ac:dyDescent="0.25">
      <c r="A205" s="36"/>
      <c r="B205" s="31"/>
      <c r="C205" s="28"/>
      <c r="D205" s="29"/>
      <c r="E205" s="29"/>
    </row>
    <row r="206" spans="1:5" x14ac:dyDescent="0.25">
      <c r="A206" s="36"/>
      <c r="B206" s="31"/>
      <c r="C206" s="28"/>
      <c r="D206" s="29"/>
      <c r="E206" s="29"/>
    </row>
    <row r="207" spans="1:5" x14ac:dyDescent="0.25">
      <c r="A207" s="36"/>
      <c r="B207" s="31"/>
      <c r="C207" s="28"/>
      <c r="D207" s="29"/>
      <c r="E207" s="29"/>
    </row>
  </sheetData>
  <sheetProtection sheet="1" objects="1" scenarios="1" selectLockedCells="1"/>
  <mergeCells count="5">
    <mergeCell ref="D6:E6"/>
    <mergeCell ref="A6:B6"/>
    <mergeCell ref="A2:E2"/>
    <mergeCell ref="A3:E3"/>
    <mergeCell ref="A4:E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5"/>
  <sheetViews>
    <sheetView showGridLines="0" workbookViewId="0">
      <pane ySplit="6" topLeftCell="A7" activePane="bottomLeft" state="frozen"/>
      <selection pane="bottomLeft" activeCell="B11" sqref="B11"/>
    </sheetView>
  </sheetViews>
  <sheetFormatPr defaultRowHeight="15" x14ac:dyDescent="0.25"/>
  <cols>
    <col min="1" max="1" width="41" bestFit="1" customWidth="1"/>
    <col min="2" max="2" width="12.42578125" style="10" bestFit="1" customWidth="1"/>
    <col min="3" max="3" width="15.28515625" style="3" bestFit="1" customWidth="1"/>
    <col min="4" max="4" width="15.28515625" style="3" customWidth="1"/>
    <col min="5" max="5" width="16.85546875" style="3" bestFit="1" customWidth="1"/>
  </cols>
  <sheetData>
    <row r="1" spans="1:5" x14ac:dyDescent="0.25">
      <c r="A1" s="11" t="s">
        <v>23</v>
      </c>
    </row>
    <row r="2" spans="1:5" x14ac:dyDescent="0.25">
      <c r="A2" s="17" t="s">
        <v>26</v>
      </c>
      <c r="C2" s="17"/>
      <c r="D2" s="17"/>
      <c r="E2" s="17"/>
    </row>
    <row r="3" spans="1:5" x14ac:dyDescent="0.25">
      <c r="A3" s="17" t="s">
        <v>49</v>
      </c>
      <c r="C3" s="17"/>
      <c r="D3" s="17"/>
      <c r="E3" s="17"/>
    </row>
    <row r="4" spans="1:5" x14ac:dyDescent="0.25">
      <c r="A4" s="17" t="s">
        <v>48</v>
      </c>
      <c r="C4" s="17"/>
      <c r="D4" s="17"/>
      <c r="E4" s="17"/>
    </row>
    <row r="6" spans="1:5" ht="30" x14ac:dyDescent="0.25">
      <c r="A6" s="14"/>
      <c r="B6" s="15" t="s">
        <v>11</v>
      </c>
      <c r="C6" s="16" t="s">
        <v>13</v>
      </c>
      <c r="D6" s="16" t="s">
        <v>14</v>
      </c>
      <c r="E6" s="16" t="s">
        <v>19</v>
      </c>
    </row>
    <row r="7" spans="1:5" x14ac:dyDescent="0.25">
      <c r="A7" s="18" t="s">
        <v>20</v>
      </c>
      <c r="B7" s="22"/>
      <c r="C7" s="23"/>
      <c r="D7" s="23"/>
      <c r="E7" s="23"/>
    </row>
    <row r="8" spans="1:5" x14ac:dyDescent="0.25">
      <c r="A8" s="7" t="s">
        <v>21</v>
      </c>
      <c r="B8" s="19"/>
      <c r="C8" s="20"/>
      <c r="D8" s="20"/>
      <c r="E8" s="3">
        <f>SUM(Exclusions!C:C)</f>
        <v>0</v>
      </c>
    </row>
    <row r="9" spans="1:5" x14ac:dyDescent="0.25">
      <c r="A9" s="7" t="s">
        <v>22</v>
      </c>
      <c r="B9" s="10">
        <f>SUM('School-Level Data'!C:C)</f>
        <v>0</v>
      </c>
      <c r="C9" s="3">
        <f>SUM('School-Level Data'!D:D)</f>
        <v>0</v>
      </c>
      <c r="D9" s="3">
        <f>SUM('School-Level Data'!E:E)</f>
        <v>0</v>
      </c>
      <c r="E9" s="3">
        <f>C9+D9</f>
        <v>0</v>
      </c>
    </row>
    <row r="10" spans="1:5" x14ac:dyDescent="0.25">
      <c r="A10" s="18" t="s">
        <v>24</v>
      </c>
      <c r="B10" s="22"/>
      <c r="C10" s="24"/>
      <c r="D10" s="24"/>
      <c r="E10" s="24"/>
    </row>
    <row r="11" spans="1:5" x14ac:dyDescent="0.25">
      <c r="A11" s="7" t="s">
        <v>40</v>
      </c>
      <c r="B11" s="28"/>
      <c r="C11" s="20"/>
      <c r="D11" s="20"/>
      <c r="E11" s="20"/>
    </row>
    <row r="12" spans="1:5" x14ac:dyDescent="0.25">
      <c r="A12" s="7" t="s">
        <v>25</v>
      </c>
      <c r="B12" s="19"/>
      <c r="C12" s="29"/>
      <c r="D12" s="29"/>
      <c r="E12" s="3">
        <f>C12+D12</f>
        <v>0</v>
      </c>
    </row>
    <row r="14" spans="1:5" x14ac:dyDescent="0.25">
      <c r="D14" s="21" t="s">
        <v>27</v>
      </c>
      <c r="E14" s="12">
        <f>SUM(E8:E9,E12)</f>
        <v>0</v>
      </c>
    </row>
    <row r="15" spans="1:5" x14ac:dyDescent="0.25">
      <c r="D15" s="35" t="s">
        <v>55</v>
      </c>
    </row>
  </sheetData>
  <sheetProtection sheet="1" objects="1" scenarios="1" selectLockedCells="1"/>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8"/>
  <sheetViews>
    <sheetView workbookViewId="0">
      <pane ySplit="6" topLeftCell="A7" activePane="bottomLeft" state="frozen"/>
      <selection pane="bottomLeft" activeCell="A7" sqref="A7"/>
    </sheetView>
  </sheetViews>
  <sheetFormatPr defaultRowHeight="15" x14ac:dyDescent="0.25"/>
  <cols>
    <col min="1" max="1" width="42.85546875" customWidth="1"/>
    <col min="2" max="2" width="12.42578125" style="10" bestFit="1" customWidth="1"/>
    <col min="3" max="12" width="14.28515625" style="25" bestFit="1" customWidth="1"/>
  </cols>
  <sheetData>
    <row r="1" spans="1:12" x14ac:dyDescent="0.25">
      <c r="A1" s="9" t="s">
        <v>39</v>
      </c>
    </row>
    <row r="2" spans="1:12" x14ac:dyDescent="0.25">
      <c r="A2" t="s">
        <v>53</v>
      </c>
    </row>
    <row r="4" spans="1:12" ht="15" customHeight="1" x14ac:dyDescent="0.25">
      <c r="B4" s="57" t="s">
        <v>29</v>
      </c>
      <c r="C4" s="56" t="s">
        <v>31</v>
      </c>
      <c r="D4" s="56" t="s">
        <v>30</v>
      </c>
      <c r="E4" s="56" t="s">
        <v>32</v>
      </c>
      <c r="F4" s="56" t="s">
        <v>33</v>
      </c>
      <c r="G4" s="56" t="s">
        <v>34</v>
      </c>
      <c r="H4" s="56" t="s">
        <v>35</v>
      </c>
      <c r="I4" s="56" t="s">
        <v>36</v>
      </c>
      <c r="J4" s="56" t="s">
        <v>88</v>
      </c>
      <c r="K4" s="56" t="s">
        <v>37</v>
      </c>
      <c r="L4" s="56" t="s">
        <v>87</v>
      </c>
    </row>
    <row r="5" spans="1:12" x14ac:dyDescent="0.25">
      <c r="B5" s="57"/>
      <c r="C5" s="56"/>
      <c r="D5" s="56"/>
      <c r="E5" s="56"/>
      <c r="F5" s="56"/>
      <c r="G5" s="56"/>
      <c r="H5" s="56"/>
      <c r="I5" s="56"/>
      <c r="J5" s="56"/>
      <c r="K5" s="56"/>
      <c r="L5" s="56"/>
    </row>
    <row r="6" spans="1:12" x14ac:dyDescent="0.25">
      <c r="B6" s="57"/>
      <c r="C6" s="56"/>
      <c r="D6" s="56"/>
      <c r="E6" s="56"/>
      <c r="F6" s="56"/>
      <c r="G6" s="56"/>
      <c r="H6" s="56"/>
      <c r="I6" s="56"/>
      <c r="J6" s="56"/>
      <c r="K6" s="56"/>
      <c r="L6" s="56"/>
    </row>
    <row r="7" spans="1:12" x14ac:dyDescent="0.25">
      <c r="A7" t="s">
        <v>28</v>
      </c>
      <c r="B7" s="10">
        <f>'District-Level Data'!B11</f>
        <v>0</v>
      </c>
      <c r="C7" s="25">
        <f>IFERROR(SUM('School-Level Data'!D:D)/$B7,0)</f>
        <v>0</v>
      </c>
      <c r="D7" s="25">
        <f>IFERROR(SUM('School-Level Data'!E:E)/$B7,0)</f>
        <v>0</v>
      </c>
      <c r="E7" s="25">
        <f>C7+D7</f>
        <v>0</v>
      </c>
      <c r="F7" s="25">
        <f>IFERROR('District-Level Data'!C12/$B7,0)</f>
        <v>0</v>
      </c>
      <c r="G7" s="25">
        <f>IFERROR('District-Level Data'!D12/$B7,0)</f>
        <v>0</v>
      </c>
      <c r="H7" s="25">
        <f>F7+G7</f>
        <v>0</v>
      </c>
      <c r="I7" s="25">
        <f>E7+H7</f>
        <v>0</v>
      </c>
      <c r="J7" s="25">
        <f>'District-Level Data'!E9+'District-Level Data'!E12</f>
        <v>0</v>
      </c>
      <c r="K7" s="25">
        <f>'District-Level Data'!E8</f>
        <v>0</v>
      </c>
      <c r="L7" s="25">
        <f>'District-Level Data'!E14</f>
        <v>0</v>
      </c>
    </row>
    <row r="8" spans="1:12" x14ac:dyDescent="0.25">
      <c r="A8" t="s">
        <v>38</v>
      </c>
    </row>
    <row r="9" spans="1:12" x14ac:dyDescent="0.25">
      <c r="A9" s="7" t="str">
        <f>IF(ISBLANK('School-Level Data'!B8),"",'School-Level Data'!B8)</f>
        <v/>
      </c>
      <c r="B9" s="10" t="str">
        <f>IF(ISBLANK('School-Level Data'!$B8),"",'School-Level Data'!C8)</f>
        <v/>
      </c>
      <c r="C9" s="25" t="str">
        <f>IF(ISBLANK('School-Level Data'!$B8),"",'School-Level Data'!D8/$B9)</f>
        <v/>
      </c>
      <c r="D9" s="25" t="str">
        <f>IF(ISBLANK('School-Level Data'!$B8),"",'School-Level Data'!E8/$B9)</f>
        <v/>
      </c>
      <c r="E9" s="25" t="str">
        <f>IF(ISBLANK('School-Level Data'!$B8),"",C9+D9)</f>
        <v/>
      </c>
      <c r="F9" s="25" t="str">
        <f>IF(ISBLANK('School-Level Data'!$B8),"",F$7)</f>
        <v/>
      </c>
      <c r="G9" s="25" t="str">
        <f>IF(ISBLANK('School-Level Data'!$B8),"",G$7)</f>
        <v/>
      </c>
      <c r="H9" s="25" t="str">
        <f>IF(ISBLANK('School-Level Data'!$B8),"",H$7)</f>
        <v/>
      </c>
      <c r="I9" s="25" t="str">
        <f>IF(ISBLANK('School-Level Data'!$B8),"",E9+H9)</f>
        <v/>
      </c>
      <c r="L9" s="25" t="str">
        <f>IF(ISBLANK('School-Level Data'!$B8),"",'School-Level Data'!D8+'School-Level Data'!E8)</f>
        <v/>
      </c>
    </row>
    <row r="10" spans="1:12" x14ac:dyDescent="0.25">
      <c r="A10" s="7" t="str">
        <f>IF(ISBLANK('School-Level Data'!B9),"",'School-Level Data'!B9)</f>
        <v/>
      </c>
      <c r="B10" s="10" t="str">
        <f>IF(ISBLANK('School-Level Data'!$B9),"",'School-Level Data'!C9)</f>
        <v/>
      </c>
      <c r="C10" s="25" t="str">
        <f>IF(ISBLANK('School-Level Data'!$B9),"",'School-Level Data'!D9/$B10)</f>
        <v/>
      </c>
      <c r="D10" s="25" t="str">
        <f>IF(ISBLANK('School-Level Data'!$B9),"",'School-Level Data'!E9/$B10)</f>
        <v/>
      </c>
      <c r="E10" s="25" t="str">
        <f>IF(ISBLANK('School-Level Data'!$B9),"",C10+D10)</f>
        <v/>
      </c>
      <c r="F10" s="25" t="str">
        <f>IF(ISBLANK('School-Level Data'!$B9),"",F$7)</f>
        <v/>
      </c>
      <c r="G10" s="25" t="str">
        <f>IF(ISBLANK('School-Level Data'!$B9),"",G$7)</f>
        <v/>
      </c>
      <c r="H10" s="25" t="str">
        <f>IF(ISBLANK('School-Level Data'!$B9),"",H$7)</f>
        <v/>
      </c>
      <c r="I10" s="25" t="str">
        <f>IF(ISBLANK('School-Level Data'!$B9),"",E10+H10)</f>
        <v/>
      </c>
      <c r="L10" s="25" t="str">
        <f>IF(ISBLANK('School-Level Data'!$B9),"",'School-Level Data'!D9+'School-Level Data'!E9)</f>
        <v/>
      </c>
    </row>
    <row r="11" spans="1:12" x14ac:dyDescent="0.25">
      <c r="A11" s="7" t="str">
        <f>IF(ISBLANK('School-Level Data'!B10),"",'School-Level Data'!B10)</f>
        <v/>
      </c>
      <c r="B11" s="10" t="str">
        <f>IF(ISBLANK('School-Level Data'!$B10),"",'School-Level Data'!C10)</f>
        <v/>
      </c>
      <c r="C11" s="25" t="str">
        <f>IF(ISBLANK('School-Level Data'!$B10),"",'School-Level Data'!D10/$B11)</f>
        <v/>
      </c>
      <c r="D11" s="25" t="str">
        <f>IF(ISBLANK('School-Level Data'!$B10),"",'School-Level Data'!E10/$B11)</f>
        <v/>
      </c>
      <c r="E11" s="25" t="str">
        <f>IF(ISBLANK('School-Level Data'!$B10),"",C11+D11)</f>
        <v/>
      </c>
      <c r="F11" s="25" t="str">
        <f>IF(ISBLANK('School-Level Data'!$B10),"",F$7)</f>
        <v/>
      </c>
      <c r="G11" s="25" t="str">
        <f>IF(ISBLANK('School-Level Data'!$B10),"",G$7)</f>
        <v/>
      </c>
      <c r="H11" s="25" t="str">
        <f>IF(ISBLANK('School-Level Data'!$B10),"",H$7)</f>
        <v/>
      </c>
      <c r="I11" s="25" t="str">
        <f>IF(ISBLANK('School-Level Data'!$B10),"",E11+H11)</f>
        <v/>
      </c>
      <c r="L11" s="25" t="str">
        <f>IF(ISBLANK('School-Level Data'!$B10),"",'School-Level Data'!D10+'School-Level Data'!E10)</f>
        <v/>
      </c>
    </row>
    <row r="12" spans="1:12" x14ac:dyDescent="0.25">
      <c r="A12" s="7" t="str">
        <f>IF(ISBLANK('School-Level Data'!B11),"",'School-Level Data'!B11)</f>
        <v/>
      </c>
      <c r="B12" s="10" t="str">
        <f>IF(ISBLANK('School-Level Data'!$B11),"",'School-Level Data'!C11)</f>
        <v/>
      </c>
      <c r="C12" s="25" t="str">
        <f>IF(ISBLANK('School-Level Data'!$B11),"",'School-Level Data'!D11/$B12)</f>
        <v/>
      </c>
      <c r="D12" s="25" t="str">
        <f>IF(ISBLANK('School-Level Data'!$B11),"",'School-Level Data'!E11/$B12)</f>
        <v/>
      </c>
      <c r="E12" s="25" t="str">
        <f>IF(ISBLANK('School-Level Data'!$B11),"",C12+D12)</f>
        <v/>
      </c>
      <c r="F12" s="25" t="str">
        <f>IF(ISBLANK('School-Level Data'!$B11),"",F$7)</f>
        <v/>
      </c>
      <c r="G12" s="25" t="str">
        <f>IF(ISBLANK('School-Level Data'!$B11),"",G$7)</f>
        <v/>
      </c>
      <c r="H12" s="25" t="str">
        <f>IF(ISBLANK('School-Level Data'!$B11),"",H$7)</f>
        <v/>
      </c>
      <c r="I12" s="25" t="str">
        <f>IF(ISBLANK('School-Level Data'!$B11),"",E12+H12)</f>
        <v/>
      </c>
      <c r="L12" s="25" t="str">
        <f>IF(ISBLANK('School-Level Data'!$B11),"",'School-Level Data'!D11+'School-Level Data'!E11)</f>
        <v/>
      </c>
    </row>
    <row r="13" spans="1:12" x14ac:dyDescent="0.25">
      <c r="A13" s="7" t="str">
        <f>IF(ISBLANK('School-Level Data'!B12),"",'School-Level Data'!B12)</f>
        <v/>
      </c>
      <c r="B13" s="10" t="str">
        <f>IF(ISBLANK('School-Level Data'!$B12),"",'School-Level Data'!C12)</f>
        <v/>
      </c>
      <c r="C13" s="25" t="str">
        <f>IF(ISBLANK('School-Level Data'!$B12),"",'School-Level Data'!D12/$B13)</f>
        <v/>
      </c>
      <c r="D13" s="25" t="str">
        <f>IF(ISBLANK('School-Level Data'!$B12),"",'School-Level Data'!E12/$B13)</f>
        <v/>
      </c>
      <c r="E13" s="25" t="str">
        <f>IF(ISBLANK('School-Level Data'!$B12),"",C13+D13)</f>
        <v/>
      </c>
      <c r="F13" s="25" t="str">
        <f>IF(ISBLANK('School-Level Data'!$B12),"",F$7)</f>
        <v/>
      </c>
      <c r="G13" s="25" t="str">
        <f>IF(ISBLANK('School-Level Data'!$B12),"",G$7)</f>
        <v/>
      </c>
      <c r="H13" s="25" t="str">
        <f>IF(ISBLANK('School-Level Data'!$B12),"",H$7)</f>
        <v/>
      </c>
      <c r="I13" s="25" t="str">
        <f>IF(ISBLANK('School-Level Data'!$B12),"",E13+H13)</f>
        <v/>
      </c>
      <c r="L13" s="25" t="str">
        <f>IF(ISBLANK('School-Level Data'!$B12),"",'School-Level Data'!D12+'School-Level Data'!E12)</f>
        <v/>
      </c>
    </row>
    <row r="14" spans="1:12" x14ac:dyDescent="0.25">
      <c r="A14" s="7" t="str">
        <f>IF(ISBLANK('School-Level Data'!B13),"",'School-Level Data'!B13)</f>
        <v/>
      </c>
      <c r="B14" s="10" t="str">
        <f>IF(ISBLANK('School-Level Data'!$B13),"",'School-Level Data'!C13)</f>
        <v/>
      </c>
      <c r="C14" s="25" t="str">
        <f>IF(ISBLANK('School-Level Data'!$B13),"",'School-Level Data'!D13/$B14)</f>
        <v/>
      </c>
      <c r="D14" s="25" t="str">
        <f>IF(ISBLANK('School-Level Data'!$B13),"",'School-Level Data'!E13/$B14)</f>
        <v/>
      </c>
      <c r="E14" s="25" t="str">
        <f>IF(ISBLANK('School-Level Data'!$B13),"",C14+D14)</f>
        <v/>
      </c>
      <c r="F14" s="25" t="str">
        <f>IF(ISBLANK('School-Level Data'!$B13),"",F$7)</f>
        <v/>
      </c>
      <c r="G14" s="25" t="str">
        <f>IF(ISBLANK('School-Level Data'!$B13),"",G$7)</f>
        <v/>
      </c>
      <c r="H14" s="25" t="str">
        <f>IF(ISBLANK('School-Level Data'!$B13),"",H$7)</f>
        <v/>
      </c>
      <c r="I14" s="25" t="str">
        <f>IF(ISBLANK('School-Level Data'!$B13),"",E14+H14)</f>
        <v/>
      </c>
      <c r="L14" s="25" t="str">
        <f>IF(ISBLANK('School-Level Data'!$B13),"",'School-Level Data'!D13+'School-Level Data'!E13)</f>
        <v/>
      </c>
    </row>
    <row r="15" spans="1:12" x14ac:dyDescent="0.25">
      <c r="A15" s="7" t="str">
        <f>IF(ISBLANK('School-Level Data'!B14),"",'School-Level Data'!B14)</f>
        <v/>
      </c>
      <c r="B15" s="10" t="str">
        <f>IF(ISBLANK('School-Level Data'!$B14),"",'School-Level Data'!C14)</f>
        <v/>
      </c>
      <c r="C15" s="25" t="str">
        <f>IF(ISBLANK('School-Level Data'!$B14),"",'School-Level Data'!D14/$B15)</f>
        <v/>
      </c>
      <c r="D15" s="25" t="str">
        <f>IF(ISBLANK('School-Level Data'!$B14),"",'School-Level Data'!E14/$B15)</f>
        <v/>
      </c>
      <c r="E15" s="25" t="str">
        <f>IF(ISBLANK('School-Level Data'!$B14),"",C15+D15)</f>
        <v/>
      </c>
      <c r="F15" s="25" t="str">
        <f>IF(ISBLANK('School-Level Data'!$B14),"",F$7)</f>
        <v/>
      </c>
      <c r="G15" s="25" t="str">
        <f>IF(ISBLANK('School-Level Data'!$B14),"",G$7)</f>
        <v/>
      </c>
      <c r="H15" s="25" t="str">
        <f>IF(ISBLANK('School-Level Data'!$B14),"",H$7)</f>
        <v/>
      </c>
      <c r="I15" s="25" t="str">
        <f>IF(ISBLANK('School-Level Data'!$B14),"",E15+H15)</f>
        <v/>
      </c>
      <c r="L15" s="25" t="str">
        <f>IF(ISBLANK('School-Level Data'!$B14),"",'School-Level Data'!D14+'School-Level Data'!E14)</f>
        <v/>
      </c>
    </row>
    <row r="16" spans="1:12" x14ac:dyDescent="0.25">
      <c r="A16" s="7" t="str">
        <f>IF(ISBLANK('School-Level Data'!B15),"",'School-Level Data'!B15)</f>
        <v/>
      </c>
      <c r="B16" s="10" t="str">
        <f>IF(ISBLANK('School-Level Data'!$B15),"",'School-Level Data'!C15)</f>
        <v/>
      </c>
      <c r="C16" s="25" t="str">
        <f>IF(ISBLANK('School-Level Data'!$B15),"",'School-Level Data'!D15/$B16)</f>
        <v/>
      </c>
      <c r="D16" s="25" t="str">
        <f>IF(ISBLANK('School-Level Data'!$B15),"",'School-Level Data'!E15/$B16)</f>
        <v/>
      </c>
      <c r="E16" s="25" t="str">
        <f>IF(ISBLANK('School-Level Data'!$B15),"",C16+D16)</f>
        <v/>
      </c>
      <c r="F16" s="25" t="str">
        <f>IF(ISBLANK('School-Level Data'!$B15),"",F$7)</f>
        <v/>
      </c>
      <c r="G16" s="25" t="str">
        <f>IF(ISBLANK('School-Level Data'!$B15),"",G$7)</f>
        <v/>
      </c>
      <c r="H16" s="25" t="str">
        <f>IF(ISBLANK('School-Level Data'!$B15),"",H$7)</f>
        <v/>
      </c>
      <c r="I16" s="25" t="str">
        <f>IF(ISBLANK('School-Level Data'!$B15),"",E16+H16)</f>
        <v/>
      </c>
      <c r="L16" s="25" t="str">
        <f>IF(ISBLANK('School-Level Data'!$B15),"",'School-Level Data'!D15+'School-Level Data'!E15)</f>
        <v/>
      </c>
    </row>
    <row r="17" spans="1:12" x14ac:dyDescent="0.25">
      <c r="A17" s="7" t="str">
        <f>IF(ISBLANK('School-Level Data'!B16),"",'School-Level Data'!B16)</f>
        <v/>
      </c>
      <c r="B17" s="10" t="str">
        <f>IF(ISBLANK('School-Level Data'!$B16),"",'School-Level Data'!C16)</f>
        <v/>
      </c>
      <c r="C17" s="25" t="str">
        <f>IF(ISBLANK('School-Level Data'!$B16),"",'School-Level Data'!D16/$B17)</f>
        <v/>
      </c>
      <c r="D17" s="25" t="str">
        <f>IF(ISBLANK('School-Level Data'!$B16),"",'School-Level Data'!E16/$B17)</f>
        <v/>
      </c>
      <c r="E17" s="25" t="str">
        <f>IF(ISBLANK('School-Level Data'!$B16),"",C17+D17)</f>
        <v/>
      </c>
      <c r="F17" s="25" t="str">
        <f>IF(ISBLANK('School-Level Data'!$B16),"",F$7)</f>
        <v/>
      </c>
      <c r="G17" s="25" t="str">
        <f>IF(ISBLANK('School-Level Data'!$B16),"",G$7)</f>
        <v/>
      </c>
      <c r="H17" s="25" t="str">
        <f>IF(ISBLANK('School-Level Data'!$B16),"",H$7)</f>
        <v/>
      </c>
      <c r="I17" s="25" t="str">
        <f>IF(ISBLANK('School-Level Data'!$B16),"",E17+H17)</f>
        <v/>
      </c>
      <c r="L17" s="25" t="str">
        <f>IF(ISBLANK('School-Level Data'!$B16),"",'School-Level Data'!D16+'School-Level Data'!E16)</f>
        <v/>
      </c>
    </row>
    <row r="18" spans="1:12" x14ac:dyDescent="0.25">
      <c r="A18" s="7" t="str">
        <f>IF(ISBLANK('School-Level Data'!B17),"",'School-Level Data'!B17)</f>
        <v/>
      </c>
      <c r="B18" s="10" t="str">
        <f>IF(ISBLANK('School-Level Data'!$B17),"",'School-Level Data'!C17)</f>
        <v/>
      </c>
      <c r="C18" s="25" t="str">
        <f>IF(ISBLANK('School-Level Data'!$B17),"",'School-Level Data'!D17/$B18)</f>
        <v/>
      </c>
      <c r="D18" s="25" t="str">
        <f>IF(ISBLANK('School-Level Data'!$B17),"",'School-Level Data'!E17/$B18)</f>
        <v/>
      </c>
      <c r="E18" s="25" t="str">
        <f>IF(ISBLANK('School-Level Data'!$B17),"",C18+D18)</f>
        <v/>
      </c>
      <c r="F18" s="25" t="str">
        <f>IF(ISBLANK('School-Level Data'!$B17),"",F$7)</f>
        <v/>
      </c>
      <c r="G18" s="25" t="str">
        <f>IF(ISBLANK('School-Level Data'!$B17),"",G$7)</f>
        <v/>
      </c>
      <c r="H18" s="25" t="str">
        <f>IF(ISBLANK('School-Level Data'!$B17),"",H$7)</f>
        <v/>
      </c>
      <c r="I18" s="25" t="str">
        <f>IF(ISBLANK('School-Level Data'!$B17),"",E18+H18)</f>
        <v/>
      </c>
      <c r="L18" s="25" t="str">
        <f>IF(ISBLANK('School-Level Data'!$B17),"",'School-Level Data'!D17+'School-Level Data'!E17)</f>
        <v/>
      </c>
    </row>
    <row r="19" spans="1:12" x14ac:dyDescent="0.25">
      <c r="A19" s="7" t="str">
        <f>IF(ISBLANK('School-Level Data'!B18),"",'School-Level Data'!B18)</f>
        <v/>
      </c>
      <c r="B19" s="10" t="str">
        <f>IF(ISBLANK('School-Level Data'!$B18),"",'School-Level Data'!C18)</f>
        <v/>
      </c>
      <c r="C19" s="25" t="str">
        <f>IF(ISBLANK('School-Level Data'!$B18),"",'School-Level Data'!D18/$B19)</f>
        <v/>
      </c>
      <c r="D19" s="25" t="str">
        <f>IF(ISBLANK('School-Level Data'!$B18),"",'School-Level Data'!E18/$B19)</f>
        <v/>
      </c>
      <c r="E19" s="25" t="str">
        <f>IF(ISBLANK('School-Level Data'!$B18),"",C19+D19)</f>
        <v/>
      </c>
      <c r="F19" s="25" t="str">
        <f>IF(ISBLANK('School-Level Data'!$B18),"",F$7)</f>
        <v/>
      </c>
      <c r="G19" s="25" t="str">
        <f>IF(ISBLANK('School-Level Data'!$B18),"",G$7)</f>
        <v/>
      </c>
      <c r="H19" s="25" t="str">
        <f>IF(ISBLANK('School-Level Data'!$B18),"",H$7)</f>
        <v/>
      </c>
      <c r="I19" s="25" t="str">
        <f>IF(ISBLANK('School-Level Data'!$B18),"",E19+H19)</f>
        <v/>
      </c>
      <c r="L19" s="25" t="str">
        <f>IF(ISBLANK('School-Level Data'!$B18),"",'School-Level Data'!D18+'School-Level Data'!E18)</f>
        <v/>
      </c>
    </row>
    <row r="20" spans="1:12" x14ac:dyDescent="0.25">
      <c r="A20" s="7" t="str">
        <f>IF(ISBLANK('School-Level Data'!B19),"",'School-Level Data'!B19)</f>
        <v/>
      </c>
      <c r="B20" s="10" t="str">
        <f>IF(ISBLANK('School-Level Data'!$B19),"",'School-Level Data'!C19)</f>
        <v/>
      </c>
      <c r="C20" s="25" t="str">
        <f>IF(ISBLANK('School-Level Data'!$B19),"",'School-Level Data'!D19/$B20)</f>
        <v/>
      </c>
      <c r="D20" s="25" t="str">
        <f>IF(ISBLANK('School-Level Data'!$B19),"",'School-Level Data'!E19/$B20)</f>
        <v/>
      </c>
      <c r="E20" s="25" t="str">
        <f>IF(ISBLANK('School-Level Data'!$B19),"",C20+D20)</f>
        <v/>
      </c>
      <c r="F20" s="25" t="str">
        <f>IF(ISBLANK('School-Level Data'!$B19),"",F$7)</f>
        <v/>
      </c>
      <c r="G20" s="25" t="str">
        <f>IF(ISBLANK('School-Level Data'!$B19),"",G$7)</f>
        <v/>
      </c>
      <c r="H20" s="25" t="str">
        <f>IF(ISBLANK('School-Level Data'!$B19),"",H$7)</f>
        <v/>
      </c>
      <c r="I20" s="25" t="str">
        <f>IF(ISBLANK('School-Level Data'!$B19),"",E20+H20)</f>
        <v/>
      </c>
      <c r="L20" s="25" t="str">
        <f>IF(ISBLANK('School-Level Data'!$B19),"",'School-Level Data'!D19+'School-Level Data'!E19)</f>
        <v/>
      </c>
    </row>
    <row r="21" spans="1:12" x14ac:dyDescent="0.25">
      <c r="A21" s="7" t="str">
        <f>IF(ISBLANK('School-Level Data'!B20),"",'School-Level Data'!B20)</f>
        <v/>
      </c>
      <c r="B21" s="10" t="str">
        <f>IF(ISBLANK('School-Level Data'!$B20),"",'School-Level Data'!C20)</f>
        <v/>
      </c>
      <c r="C21" s="25" t="str">
        <f>IF(ISBLANK('School-Level Data'!$B20),"",'School-Level Data'!D20/$B21)</f>
        <v/>
      </c>
      <c r="D21" s="25" t="str">
        <f>IF(ISBLANK('School-Level Data'!$B20),"",'School-Level Data'!E20/$B21)</f>
        <v/>
      </c>
      <c r="E21" s="25" t="str">
        <f>IF(ISBLANK('School-Level Data'!$B20),"",C21+D21)</f>
        <v/>
      </c>
      <c r="F21" s="25" t="str">
        <f>IF(ISBLANK('School-Level Data'!$B20),"",F$7)</f>
        <v/>
      </c>
      <c r="G21" s="25" t="str">
        <f>IF(ISBLANK('School-Level Data'!$B20),"",G$7)</f>
        <v/>
      </c>
      <c r="H21" s="25" t="str">
        <f>IF(ISBLANK('School-Level Data'!$B20),"",H$7)</f>
        <v/>
      </c>
      <c r="I21" s="25" t="str">
        <f>IF(ISBLANK('School-Level Data'!$B20),"",E21+H21)</f>
        <v/>
      </c>
      <c r="L21" s="25" t="str">
        <f>IF(ISBLANK('School-Level Data'!$B20),"",'School-Level Data'!D20+'School-Level Data'!E20)</f>
        <v/>
      </c>
    </row>
    <row r="22" spans="1:12" x14ac:dyDescent="0.25">
      <c r="A22" s="7" t="str">
        <f>IF(ISBLANK('School-Level Data'!B21),"",'School-Level Data'!B21)</f>
        <v/>
      </c>
      <c r="B22" s="10" t="str">
        <f>IF(ISBLANK('School-Level Data'!$B21),"",'School-Level Data'!C21)</f>
        <v/>
      </c>
      <c r="C22" s="25" t="str">
        <f>IF(ISBLANK('School-Level Data'!$B21),"",'School-Level Data'!D21/$B22)</f>
        <v/>
      </c>
      <c r="D22" s="25" t="str">
        <f>IF(ISBLANK('School-Level Data'!$B21),"",'School-Level Data'!E21/$B22)</f>
        <v/>
      </c>
      <c r="E22" s="25" t="str">
        <f>IF(ISBLANK('School-Level Data'!$B21),"",C22+D22)</f>
        <v/>
      </c>
      <c r="F22" s="25" t="str">
        <f>IF(ISBLANK('School-Level Data'!$B21),"",F$7)</f>
        <v/>
      </c>
      <c r="G22" s="25" t="str">
        <f>IF(ISBLANK('School-Level Data'!$B21),"",G$7)</f>
        <v/>
      </c>
      <c r="H22" s="25" t="str">
        <f>IF(ISBLANK('School-Level Data'!$B21),"",H$7)</f>
        <v/>
      </c>
      <c r="I22" s="25" t="str">
        <f>IF(ISBLANK('School-Level Data'!$B21),"",E22+H22)</f>
        <v/>
      </c>
      <c r="L22" s="25" t="str">
        <f>IF(ISBLANK('School-Level Data'!$B21),"",'School-Level Data'!D21+'School-Level Data'!E21)</f>
        <v/>
      </c>
    </row>
    <row r="23" spans="1:12" x14ac:dyDescent="0.25">
      <c r="A23" s="7" t="str">
        <f>IF(ISBLANK('School-Level Data'!B22),"",'School-Level Data'!B22)</f>
        <v/>
      </c>
      <c r="B23" s="10" t="str">
        <f>IF(ISBLANK('School-Level Data'!$B22),"",'School-Level Data'!C22)</f>
        <v/>
      </c>
      <c r="C23" s="25" t="str">
        <f>IF(ISBLANK('School-Level Data'!$B22),"",'School-Level Data'!D22/$B23)</f>
        <v/>
      </c>
      <c r="D23" s="25" t="str">
        <f>IF(ISBLANK('School-Level Data'!$B22),"",'School-Level Data'!E22/$B23)</f>
        <v/>
      </c>
      <c r="E23" s="25" t="str">
        <f>IF(ISBLANK('School-Level Data'!$B22),"",C23+D23)</f>
        <v/>
      </c>
      <c r="F23" s="25" t="str">
        <f>IF(ISBLANK('School-Level Data'!$B22),"",F$7)</f>
        <v/>
      </c>
      <c r="G23" s="25" t="str">
        <f>IF(ISBLANK('School-Level Data'!$B22),"",G$7)</f>
        <v/>
      </c>
      <c r="H23" s="25" t="str">
        <f>IF(ISBLANK('School-Level Data'!$B22),"",H$7)</f>
        <v/>
      </c>
      <c r="I23" s="25" t="str">
        <f>IF(ISBLANK('School-Level Data'!$B22),"",E23+H23)</f>
        <v/>
      </c>
      <c r="L23" s="25" t="str">
        <f>IF(ISBLANK('School-Level Data'!$B22),"",'School-Level Data'!D22+'School-Level Data'!E22)</f>
        <v/>
      </c>
    </row>
    <row r="24" spans="1:12" x14ac:dyDescent="0.25">
      <c r="A24" s="7" t="str">
        <f>IF(ISBLANK('School-Level Data'!B23),"",'School-Level Data'!B23)</f>
        <v/>
      </c>
      <c r="B24" s="10" t="str">
        <f>IF(ISBLANK('School-Level Data'!$B23),"",'School-Level Data'!C23)</f>
        <v/>
      </c>
      <c r="C24" s="25" t="str">
        <f>IF(ISBLANK('School-Level Data'!$B23),"",'School-Level Data'!D23/$B24)</f>
        <v/>
      </c>
      <c r="D24" s="25" t="str">
        <f>IF(ISBLANK('School-Level Data'!$B23),"",'School-Level Data'!E23/$B24)</f>
        <v/>
      </c>
      <c r="E24" s="25" t="str">
        <f>IF(ISBLANK('School-Level Data'!$B23),"",C24+D24)</f>
        <v/>
      </c>
      <c r="F24" s="25" t="str">
        <f>IF(ISBLANK('School-Level Data'!$B23),"",F$7)</f>
        <v/>
      </c>
      <c r="G24" s="25" t="str">
        <f>IF(ISBLANK('School-Level Data'!$B23),"",G$7)</f>
        <v/>
      </c>
      <c r="H24" s="25" t="str">
        <f>IF(ISBLANK('School-Level Data'!$B23),"",H$7)</f>
        <v/>
      </c>
      <c r="I24" s="25" t="str">
        <f>IF(ISBLANK('School-Level Data'!$B23),"",E24+H24)</f>
        <v/>
      </c>
      <c r="L24" s="25" t="str">
        <f>IF(ISBLANK('School-Level Data'!$B23),"",'School-Level Data'!D23+'School-Level Data'!E23)</f>
        <v/>
      </c>
    </row>
    <row r="25" spans="1:12" x14ac:dyDescent="0.25">
      <c r="A25" s="7" t="str">
        <f>IF(ISBLANK('School-Level Data'!B24),"",'School-Level Data'!B24)</f>
        <v/>
      </c>
      <c r="B25" s="10" t="str">
        <f>IF(ISBLANK('School-Level Data'!$B24),"",'School-Level Data'!C24)</f>
        <v/>
      </c>
      <c r="C25" s="25" t="str">
        <f>IF(ISBLANK('School-Level Data'!$B24),"",'School-Level Data'!D24/$B25)</f>
        <v/>
      </c>
      <c r="D25" s="25" t="str">
        <f>IF(ISBLANK('School-Level Data'!$B24),"",'School-Level Data'!E24/$B25)</f>
        <v/>
      </c>
      <c r="E25" s="25" t="str">
        <f>IF(ISBLANK('School-Level Data'!$B24),"",C25+D25)</f>
        <v/>
      </c>
      <c r="F25" s="25" t="str">
        <f>IF(ISBLANK('School-Level Data'!$B24),"",F$7)</f>
        <v/>
      </c>
      <c r="G25" s="25" t="str">
        <f>IF(ISBLANK('School-Level Data'!$B24),"",G$7)</f>
        <v/>
      </c>
      <c r="H25" s="25" t="str">
        <f>IF(ISBLANK('School-Level Data'!$B24),"",H$7)</f>
        <v/>
      </c>
      <c r="I25" s="25" t="str">
        <f>IF(ISBLANK('School-Level Data'!$B24),"",E25+H25)</f>
        <v/>
      </c>
      <c r="L25" s="25" t="str">
        <f>IF(ISBLANK('School-Level Data'!$B24),"",'School-Level Data'!D24+'School-Level Data'!E24)</f>
        <v/>
      </c>
    </row>
    <row r="26" spans="1:12" x14ac:dyDescent="0.25">
      <c r="A26" s="7" t="str">
        <f>IF(ISBLANK('School-Level Data'!B25),"",'School-Level Data'!B25)</f>
        <v/>
      </c>
      <c r="B26" s="10" t="str">
        <f>IF(ISBLANK('School-Level Data'!$B25),"",'School-Level Data'!C25)</f>
        <v/>
      </c>
      <c r="C26" s="25" t="str">
        <f>IF(ISBLANK('School-Level Data'!$B25),"",'School-Level Data'!D25/$B26)</f>
        <v/>
      </c>
      <c r="D26" s="25" t="str">
        <f>IF(ISBLANK('School-Level Data'!$B25),"",'School-Level Data'!E25/$B26)</f>
        <v/>
      </c>
      <c r="E26" s="25" t="str">
        <f>IF(ISBLANK('School-Level Data'!$B25),"",C26+D26)</f>
        <v/>
      </c>
      <c r="F26" s="25" t="str">
        <f>IF(ISBLANK('School-Level Data'!$B25),"",F$7)</f>
        <v/>
      </c>
      <c r="G26" s="25" t="str">
        <f>IF(ISBLANK('School-Level Data'!$B25),"",G$7)</f>
        <v/>
      </c>
      <c r="H26" s="25" t="str">
        <f>IF(ISBLANK('School-Level Data'!$B25),"",H$7)</f>
        <v/>
      </c>
      <c r="I26" s="25" t="str">
        <f>IF(ISBLANK('School-Level Data'!$B25),"",E26+H26)</f>
        <v/>
      </c>
      <c r="L26" s="25" t="str">
        <f>IF(ISBLANK('School-Level Data'!$B25),"",'School-Level Data'!D25+'School-Level Data'!E25)</f>
        <v/>
      </c>
    </row>
    <row r="27" spans="1:12" x14ac:dyDescent="0.25">
      <c r="A27" s="7" t="str">
        <f>IF(ISBLANK('School-Level Data'!B26),"",'School-Level Data'!B26)</f>
        <v/>
      </c>
      <c r="B27" s="10" t="str">
        <f>IF(ISBLANK('School-Level Data'!$B26),"",'School-Level Data'!C26)</f>
        <v/>
      </c>
      <c r="C27" s="25" t="str">
        <f>IF(ISBLANK('School-Level Data'!$B26),"",'School-Level Data'!D26/$B27)</f>
        <v/>
      </c>
      <c r="D27" s="25" t="str">
        <f>IF(ISBLANK('School-Level Data'!$B26),"",'School-Level Data'!E26/$B27)</f>
        <v/>
      </c>
      <c r="E27" s="25" t="str">
        <f>IF(ISBLANK('School-Level Data'!$B26),"",C27+D27)</f>
        <v/>
      </c>
      <c r="F27" s="25" t="str">
        <f>IF(ISBLANK('School-Level Data'!$B26),"",F$7)</f>
        <v/>
      </c>
      <c r="G27" s="25" t="str">
        <f>IF(ISBLANK('School-Level Data'!$B26),"",G$7)</f>
        <v/>
      </c>
      <c r="H27" s="25" t="str">
        <f>IF(ISBLANK('School-Level Data'!$B26),"",H$7)</f>
        <v/>
      </c>
      <c r="I27" s="25" t="str">
        <f>IF(ISBLANK('School-Level Data'!$B26),"",E27+H27)</f>
        <v/>
      </c>
      <c r="L27" s="25" t="str">
        <f>IF(ISBLANK('School-Level Data'!$B26),"",'School-Level Data'!D26+'School-Level Data'!E26)</f>
        <v/>
      </c>
    </row>
    <row r="28" spans="1:12" x14ac:dyDescent="0.25">
      <c r="A28" s="7" t="str">
        <f>IF(ISBLANK('School-Level Data'!B27),"",'School-Level Data'!B27)</f>
        <v/>
      </c>
      <c r="B28" s="10" t="str">
        <f>IF(ISBLANK('School-Level Data'!$B27),"",'School-Level Data'!C27)</f>
        <v/>
      </c>
      <c r="C28" s="25" t="str">
        <f>IF(ISBLANK('School-Level Data'!$B27),"",'School-Level Data'!D27/$B28)</f>
        <v/>
      </c>
      <c r="D28" s="25" t="str">
        <f>IF(ISBLANK('School-Level Data'!$B27),"",'School-Level Data'!E27/$B28)</f>
        <v/>
      </c>
      <c r="E28" s="25" t="str">
        <f>IF(ISBLANK('School-Level Data'!$B27),"",C28+D28)</f>
        <v/>
      </c>
      <c r="F28" s="25" t="str">
        <f>IF(ISBLANK('School-Level Data'!$B27),"",F$7)</f>
        <v/>
      </c>
      <c r="G28" s="25" t="str">
        <f>IF(ISBLANK('School-Level Data'!$B27),"",G$7)</f>
        <v/>
      </c>
      <c r="H28" s="25" t="str">
        <f>IF(ISBLANK('School-Level Data'!$B27),"",H$7)</f>
        <v/>
      </c>
      <c r="I28" s="25" t="str">
        <f>IF(ISBLANK('School-Level Data'!$B27),"",E28+H28)</f>
        <v/>
      </c>
      <c r="L28" s="25" t="str">
        <f>IF(ISBLANK('School-Level Data'!$B27),"",'School-Level Data'!D27+'School-Level Data'!E27)</f>
        <v/>
      </c>
    </row>
    <row r="29" spans="1:12" x14ac:dyDescent="0.25">
      <c r="A29" s="7" t="str">
        <f>IF(ISBLANK('School-Level Data'!B28),"",'School-Level Data'!B28)</f>
        <v/>
      </c>
      <c r="B29" s="10" t="str">
        <f>IF(ISBLANK('School-Level Data'!$B28),"",'School-Level Data'!C28)</f>
        <v/>
      </c>
      <c r="C29" s="25" t="str">
        <f>IF(ISBLANK('School-Level Data'!$B28),"",'School-Level Data'!D28/$B29)</f>
        <v/>
      </c>
      <c r="D29" s="25" t="str">
        <f>IF(ISBLANK('School-Level Data'!$B28),"",'School-Level Data'!E28/$B29)</f>
        <v/>
      </c>
      <c r="E29" s="25" t="str">
        <f>IF(ISBLANK('School-Level Data'!$B28),"",C29+D29)</f>
        <v/>
      </c>
      <c r="F29" s="25" t="str">
        <f>IF(ISBLANK('School-Level Data'!$B28),"",F$7)</f>
        <v/>
      </c>
      <c r="G29" s="25" t="str">
        <f>IF(ISBLANK('School-Level Data'!$B28),"",G$7)</f>
        <v/>
      </c>
      <c r="H29" s="25" t="str">
        <f>IF(ISBLANK('School-Level Data'!$B28),"",H$7)</f>
        <v/>
      </c>
      <c r="I29" s="25" t="str">
        <f>IF(ISBLANK('School-Level Data'!$B28),"",E29+H29)</f>
        <v/>
      </c>
      <c r="L29" s="25" t="str">
        <f>IF(ISBLANK('School-Level Data'!$B28),"",'School-Level Data'!D28+'School-Level Data'!E28)</f>
        <v/>
      </c>
    </row>
    <row r="30" spans="1:12" x14ac:dyDescent="0.25">
      <c r="A30" s="7" t="str">
        <f>IF(ISBLANK('School-Level Data'!B29),"",'School-Level Data'!B29)</f>
        <v/>
      </c>
      <c r="B30" s="10" t="str">
        <f>IF(ISBLANK('School-Level Data'!$B29),"",'School-Level Data'!C29)</f>
        <v/>
      </c>
      <c r="C30" s="25" t="str">
        <f>IF(ISBLANK('School-Level Data'!$B29),"",'School-Level Data'!D29/$B30)</f>
        <v/>
      </c>
      <c r="D30" s="25" t="str">
        <f>IF(ISBLANK('School-Level Data'!$B29),"",'School-Level Data'!E29/$B30)</f>
        <v/>
      </c>
      <c r="E30" s="25" t="str">
        <f>IF(ISBLANK('School-Level Data'!$B29),"",C30+D30)</f>
        <v/>
      </c>
      <c r="F30" s="25" t="str">
        <f>IF(ISBLANK('School-Level Data'!$B29),"",F$7)</f>
        <v/>
      </c>
      <c r="G30" s="25" t="str">
        <f>IF(ISBLANK('School-Level Data'!$B29),"",G$7)</f>
        <v/>
      </c>
      <c r="H30" s="25" t="str">
        <f>IF(ISBLANK('School-Level Data'!$B29),"",H$7)</f>
        <v/>
      </c>
      <c r="I30" s="25" t="str">
        <f>IF(ISBLANK('School-Level Data'!$B29),"",E30+H30)</f>
        <v/>
      </c>
      <c r="L30" s="25" t="str">
        <f>IF(ISBLANK('School-Level Data'!$B29),"",'School-Level Data'!D29+'School-Level Data'!E29)</f>
        <v/>
      </c>
    </row>
    <row r="31" spans="1:12" x14ac:dyDescent="0.25">
      <c r="A31" s="7" t="str">
        <f>IF(ISBLANK('School-Level Data'!B30),"",'School-Level Data'!B30)</f>
        <v/>
      </c>
      <c r="B31" s="10" t="str">
        <f>IF(ISBLANK('School-Level Data'!$B30),"",'School-Level Data'!C30)</f>
        <v/>
      </c>
      <c r="C31" s="25" t="str">
        <f>IF(ISBLANK('School-Level Data'!$B30),"",'School-Level Data'!D30/$B31)</f>
        <v/>
      </c>
      <c r="D31" s="25" t="str">
        <f>IF(ISBLANK('School-Level Data'!$B30),"",'School-Level Data'!E30/$B31)</f>
        <v/>
      </c>
      <c r="E31" s="25" t="str">
        <f>IF(ISBLANK('School-Level Data'!$B30),"",C31+D31)</f>
        <v/>
      </c>
      <c r="F31" s="25" t="str">
        <f>IF(ISBLANK('School-Level Data'!$B30),"",F$7)</f>
        <v/>
      </c>
      <c r="G31" s="25" t="str">
        <f>IF(ISBLANK('School-Level Data'!$B30),"",G$7)</f>
        <v/>
      </c>
      <c r="H31" s="25" t="str">
        <f>IF(ISBLANK('School-Level Data'!$B30),"",H$7)</f>
        <v/>
      </c>
      <c r="I31" s="25" t="str">
        <f>IF(ISBLANK('School-Level Data'!$B30),"",E31+H31)</f>
        <v/>
      </c>
      <c r="L31" s="25" t="str">
        <f>IF(ISBLANK('School-Level Data'!$B30),"",'School-Level Data'!D30+'School-Level Data'!E30)</f>
        <v/>
      </c>
    </row>
    <row r="32" spans="1:12" x14ac:dyDescent="0.25">
      <c r="A32" s="7" t="str">
        <f>IF(ISBLANK('School-Level Data'!B31),"",'School-Level Data'!B31)</f>
        <v/>
      </c>
      <c r="B32" s="10" t="str">
        <f>IF(ISBLANK('School-Level Data'!$B31),"",'School-Level Data'!C31)</f>
        <v/>
      </c>
      <c r="C32" s="25" t="str">
        <f>IF(ISBLANK('School-Level Data'!$B31),"",'School-Level Data'!D31/$B32)</f>
        <v/>
      </c>
      <c r="D32" s="25" t="str">
        <f>IF(ISBLANK('School-Level Data'!$B31),"",'School-Level Data'!E31/$B32)</f>
        <v/>
      </c>
      <c r="E32" s="25" t="str">
        <f>IF(ISBLANK('School-Level Data'!$B31),"",C32+D32)</f>
        <v/>
      </c>
      <c r="F32" s="25" t="str">
        <f>IF(ISBLANK('School-Level Data'!$B31),"",F$7)</f>
        <v/>
      </c>
      <c r="G32" s="25" t="str">
        <f>IF(ISBLANK('School-Level Data'!$B31),"",G$7)</f>
        <v/>
      </c>
      <c r="H32" s="25" t="str">
        <f>IF(ISBLANK('School-Level Data'!$B31),"",H$7)</f>
        <v/>
      </c>
      <c r="I32" s="25" t="str">
        <f>IF(ISBLANK('School-Level Data'!$B31),"",E32+H32)</f>
        <v/>
      </c>
      <c r="L32" s="25" t="str">
        <f>IF(ISBLANK('School-Level Data'!$B31),"",'School-Level Data'!D31+'School-Level Data'!E31)</f>
        <v/>
      </c>
    </row>
    <row r="33" spans="1:12" x14ac:dyDescent="0.25">
      <c r="A33" s="7" t="str">
        <f>IF(ISBLANK('School-Level Data'!B32),"",'School-Level Data'!B32)</f>
        <v/>
      </c>
      <c r="B33" s="10" t="str">
        <f>IF(ISBLANK('School-Level Data'!$B32),"",'School-Level Data'!C32)</f>
        <v/>
      </c>
      <c r="C33" s="25" t="str">
        <f>IF(ISBLANK('School-Level Data'!$B32),"",'School-Level Data'!D32/$B33)</f>
        <v/>
      </c>
      <c r="D33" s="25" t="str">
        <f>IF(ISBLANK('School-Level Data'!$B32),"",'School-Level Data'!E32/$B33)</f>
        <v/>
      </c>
      <c r="E33" s="25" t="str">
        <f>IF(ISBLANK('School-Level Data'!$B32),"",C33+D33)</f>
        <v/>
      </c>
      <c r="F33" s="25" t="str">
        <f>IF(ISBLANK('School-Level Data'!$B32),"",F$7)</f>
        <v/>
      </c>
      <c r="G33" s="25" t="str">
        <f>IF(ISBLANK('School-Level Data'!$B32),"",G$7)</f>
        <v/>
      </c>
      <c r="H33" s="25" t="str">
        <f>IF(ISBLANK('School-Level Data'!$B32),"",H$7)</f>
        <v/>
      </c>
      <c r="I33" s="25" t="str">
        <f>IF(ISBLANK('School-Level Data'!$B32),"",E33+H33)</f>
        <v/>
      </c>
      <c r="L33" s="25" t="str">
        <f>IF(ISBLANK('School-Level Data'!$B32),"",'School-Level Data'!D32+'School-Level Data'!E32)</f>
        <v/>
      </c>
    </row>
    <row r="34" spans="1:12" x14ac:dyDescent="0.25">
      <c r="A34" s="7" t="str">
        <f>IF(ISBLANK('School-Level Data'!B33),"",'School-Level Data'!B33)</f>
        <v/>
      </c>
      <c r="B34" s="10" t="str">
        <f>IF(ISBLANK('School-Level Data'!$B33),"",'School-Level Data'!C33)</f>
        <v/>
      </c>
      <c r="C34" s="25" t="str">
        <f>IF(ISBLANK('School-Level Data'!$B33),"",'School-Level Data'!D33/$B34)</f>
        <v/>
      </c>
      <c r="D34" s="25" t="str">
        <f>IF(ISBLANK('School-Level Data'!$B33),"",'School-Level Data'!E33/$B34)</f>
        <v/>
      </c>
      <c r="E34" s="25" t="str">
        <f>IF(ISBLANK('School-Level Data'!$B33),"",C34+D34)</f>
        <v/>
      </c>
      <c r="F34" s="25" t="str">
        <f>IF(ISBLANK('School-Level Data'!$B33),"",F$7)</f>
        <v/>
      </c>
      <c r="G34" s="25" t="str">
        <f>IF(ISBLANK('School-Level Data'!$B33),"",G$7)</f>
        <v/>
      </c>
      <c r="H34" s="25" t="str">
        <f>IF(ISBLANK('School-Level Data'!$B33),"",H$7)</f>
        <v/>
      </c>
      <c r="I34" s="25" t="str">
        <f>IF(ISBLANK('School-Level Data'!$B33),"",E34+H34)</f>
        <v/>
      </c>
      <c r="L34" s="25" t="str">
        <f>IF(ISBLANK('School-Level Data'!$B33),"",'School-Level Data'!D33+'School-Level Data'!E33)</f>
        <v/>
      </c>
    </row>
    <row r="35" spans="1:12" x14ac:dyDescent="0.25">
      <c r="A35" s="7" t="str">
        <f>IF(ISBLANK('School-Level Data'!B34),"",'School-Level Data'!B34)</f>
        <v/>
      </c>
      <c r="B35" s="10" t="str">
        <f>IF(ISBLANK('School-Level Data'!$B34),"",'School-Level Data'!C34)</f>
        <v/>
      </c>
      <c r="C35" s="25" t="str">
        <f>IF(ISBLANK('School-Level Data'!$B34),"",'School-Level Data'!D34/$B35)</f>
        <v/>
      </c>
      <c r="D35" s="25" t="str">
        <f>IF(ISBLANK('School-Level Data'!$B34),"",'School-Level Data'!E34/$B35)</f>
        <v/>
      </c>
      <c r="E35" s="25" t="str">
        <f>IF(ISBLANK('School-Level Data'!$B34),"",C35+D35)</f>
        <v/>
      </c>
      <c r="F35" s="25" t="str">
        <f>IF(ISBLANK('School-Level Data'!$B34),"",F$7)</f>
        <v/>
      </c>
      <c r="G35" s="25" t="str">
        <f>IF(ISBLANK('School-Level Data'!$B34),"",G$7)</f>
        <v/>
      </c>
      <c r="H35" s="25" t="str">
        <f>IF(ISBLANK('School-Level Data'!$B34),"",H$7)</f>
        <v/>
      </c>
      <c r="I35" s="25" t="str">
        <f>IF(ISBLANK('School-Level Data'!$B34),"",E35+H35)</f>
        <v/>
      </c>
      <c r="L35" s="25" t="str">
        <f>IF(ISBLANK('School-Level Data'!$B34),"",'School-Level Data'!D34+'School-Level Data'!E34)</f>
        <v/>
      </c>
    </row>
    <row r="36" spans="1:12" x14ac:dyDescent="0.25">
      <c r="A36" s="7" t="str">
        <f>IF(ISBLANK('School-Level Data'!B35),"",'School-Level Data'!B35)</f>
        <v/>
      </c>
      <c r="B36" s="10" t="str">
        <f>IF(ISBLANK('School-Level Data'!$B35),"",'School-Level Data'!C35)</f>
        <v/>
      </c>
      <c r="C36" s="25" t="str">
        <f>IF(ISBLANK('School-Level Data'!$B35),"",'School-Level Data'!D35/$B36)</f>
        <v/>
      </c>
      <c r="D36" s="25" t="str">
        <f>IF(ISBLANK('School-Level Data'!$B35),"",'School-Level Data'!E35/$B36)</f>
        <v/>
      </c>
      <c r="E36" s="25" t="str">
        <f>IF(ISBLANK('School-Level Data'!$B35),"",C36+D36)</f>
        <v/>
      </c>
      <c r="F36" s="25" t="str">
        <f>IF(ISBLANK('School-Level Data'!$B35),"",F$7)</f>
        <v/>
      </c>
      <c r="G36" s="25" t="str">
        <f>IF(ISBLANK('School-Level Data'!$B35),"",G$7)</f>
        <v/>
      </c>
      <c r="H36" s="25" t="str">
        <f>IF(ISBLANK('School-Level Data'!$B35),"",H$7)</f>
        <v/>
      </c>
      <c r="I36" s="25" t="str">
        <f>IF(ISBLANK('School-Level Data'!$B35),"",E36+H36)</f>
        <v/>
      </c>
      <c r="L36" s="25" t="str">
        <f>IF(ISBLANK('School-Level Data'!$B35),"",'School-Level Data'!D35+'School-Level Data'!E35)</f>
        <v/>
      </c>
    </row>
    <row r="37" spans="1:12" x14ac:dyDescent="0.25">
      <c r="A37" s="7" t="str">
        <f>IF(ISBLANK('School-Level Data'!B36),"",'School-Level Data'!B36)</f>
        <v/>
      </c>
      <c r="B37" s="10" t="str">
        <f>IF(ISBLANK('School-Level Data'!$B36),"",'School-Level Data'!C36)</f>
        <v/>
      </c>
      <c r="C37" s="25" t="str">
        <f>IF(ISBLANK('School-Level Data'!$B36),"",'School-Level Data'!D36/$B37)</f>
        <v/>
      </c>
      <c r="D37" s="25" t="str">
        <f>IF(ISBLANK('School-Level Data'!$B36),"",'School-Level Data'!E36/$B37)</f>
        <v/>
      </c>
      <c r="E37" s="25" t="str">
        <f>IF(ISBLANK('School-Level Data'!$B36),"",C37+D37)</f>
        <v/>
      </c>
      <c r="F37" s="25" t="str">
        <f>IF(ISBLANK('School-Level Data'!$B36),"",F$7)</f>
        <v/>
      </c>
      <c r="G37" s="25" t="str">
        <f>IF(ISBLANK('School-Level Data'!$B36),"",G$7)</f>
        <v/>
      </c>
      <c r="H37" s="25" t="str">
        <f>IF(ISBLANK('School-Level Data'!$B36),"",H$7)</f>
        <v/>
      </c>
      <c r="I37" s="25" t="str">
        <f>IF(ISBLANK('School-Level Data'!$B36),"",E37+H37)</f>
        <v/>
      </c>
      <c r="L37" s="25" t="str">
        <f>IF(ISBLANK('School-Level Data'!$B36),"",'School-Level Data'!D36+'School-Level Data'!E36)</f>
        <v/>
      </c>
    </row>
    <row r="38" spans="1:12" x14ac:dyDescent="0.25">
      <c r="A38" s="7" t="str">
        <f>IF(ISBLANK('School-Level Data'!B37),"",'School-Level Data'!B37)</f>
        <v/>
      </c>
      <c r="B38" s="10" t="str">
        <f>IF(ISBLANK('School-Level Data'!$B37),"",'School-Level Data'!C37)</f>
        <v/>
      </c>
      <c r="C38" s="25" t="str">
        <f>IF(ISBLANK('School-Level Data'!$B37),"",'School-Level Data'!D37/$B38)</f>
        <v/>
      </c>
      <c r="D38" s="25" t="str">
        <f>IF(ISBLANK('School-Level Data'!$B37),"",'School-Level Data'!E37/$B38)</f>
        <v/>
      </c>
      <c r="E38" s="25" t="str">
        <f>IF(ISBLANK('School-Level Data'!$B37),"",C38+D38)</f>
        <v/>
      </c>
      <c r="F38" s="25" t="str">
        <f>IF(ISBLANK('School-Level Data'!$B37),"",F$7)</f>
        <v/>
      </c>
      <c r="G38" s="25" t="str">
        <f>IF(ISBLANK('School-Level Data'!$B37),"",G$7)</f>
        <v/>
      </c>
      <c r="H38" s="25" t="str">
        <f>IF(ISBLANK('School-Level Data'!$B37),"",H$7)</f>
        <v/>
      </c>
      <c r="I38" s="25" t="str">
        <f>IF(ISBLANK('School-Level Data'!$B37),"",E38+H38)</f>
        <v/>
      </c>
      <c r="L38" s="25" t="str">
        <f>IF(ISBLANK('School-Level Data'!$B37),"",'School-Level Data'!D37+'School-Level Data'!E37)</f>
        <v/>
      </c>
    </row>
    <row r="39" spans="1:12" x14ac:dyDescent="0.25">
      <c r="A39" s="7" t="str">
        <f>IF(ISBLANK('School-Level Data'!B38),"",'School-Level Data'!B38)</f>
        <v/>
      </c>
      <c r="B39" s="10" t="str">
        <f>IF(ISBLANK('School-Level Data'!$B38),"",'School-Level Data'!C38)</f>
        <v/>
      </c>
      <c r="C39" s="25" t="str">
        <f>IF(ISBLANK('School-Level Data'!$B38),"",'School-Level Data'!D38/$B39)</f>
        <v/>
      </c>
      <c r="D39" s="25" t="str">
        <f>IF(ISBLANK('School-Level Data'!$B38),"",'School-Level Data'!E38/$B39)</f>
        <v/>
      </c>
      <c r="E39" s="25" t="str">
        <f>IF(ISBLANK('School-Level Data'!$B38),"",C39+D39)</f>
        <v/>
      </c>
      <c r="F39" s="25" t="str">
        <f>IF(ISBLANK('School-Level Data'!$B38),"",F$7)</f>
        <v/>
      </c>
      <c r="G39" s="25" t="str">
        <f>IF(ISBLANK('School-Level Data'!$B38),"",G$7)</f>
        <v/>
      </c>
      <c r="H39" s="25" t="str">
        <f>IF(ISBLANK('School-Level Data'!$B38),"",H$7)</f>
        <v/>
      </c>
      <c r="I39" s="25" t="str">
        <f>IF(ISBLANK('School-Level Data'!$B38),"",E39+H39)</f>
        <v/>
      </c>
      <c r="L39" s="25" t="str">
        <f>IF(ISBLANK('School-Level Data'!$B38),"",'School-Level Data'!D38+'School-Level Data'!E38)</f>
        <v/>
      </c>
    </row>
    <row r="40" spans="1:12" x14ac:dyDescent="0.25">
      <c r="A40" s="7" t="str">
        <f>IF(ISBLANK('School-Level Data'!B39),"",'School-Level Data'!B39)</f>
        <v/>
      </c>
      <c r="B40" s="10" t="str">
        <f>IF(ISBLANK('School-Level Data'!$B39),"",'School-Level Data'!C39)</f>
        <v/>
      </c>
      <c r="C40" s="25" t="str">
        <f>IF(ISBLANK('School-Level Data'!$B39),"",'School-Level Data'!D39/$B40)</f>
        <v/>
      </c>
      <c r="D40" s="25" t="str">
        <f>IF(ISBLANK('School-Level Data'!$B39),"",'School-Level Data'!E39/$B40)</f>
        <v/>
      </c>
      <c r="E40" s="25" t="str">
        <f>IF(ISBLANK('School-Level Data'!$B39),"",C40+D40)</f>
        <v/>
      </c>
      <c r="F40" s="25" t="str">
        <f>IF(ISBLANK('School-Level Data'!$B39),"",F$7)</f>
        <v/>
      </c>
      <c r="G40" s="25" t="str">
        <f>IF(ISBLANK('School-Level Data'!$B39),"",G$7)</f>
        <v/>
      </c>
      <c r="H40" s="25" t="str">
        <f>IF(ISBLANK('School-Level Data'!$B39),"",H$7)</f>
        <v/>
      </c>
      <c r="I40" s="25" t="str">
        <f>IF(ISBLANK('School-Level Data'!$B39),"",E40+H40)</f>
        <v/>
      </c>
      <c r="L40" s="25" t="str">
        <f>IF(ISBLANK('School-Level Data'!$B39),"",'School-Level Data'!D39+'School-Level Data'!E39)</f>
        <v/>
      </c>
    </row>
    <row r="41" spans="1:12" x14ac:dyDescent="0.25">
      <c r="A41" s="7" t="str">
        <f>IF(ISBLANK('School-Level Data'!B40),"",'School-Level Data'!B40)</f>
        <v/>
      </c>
      <c r="B41" s="10" t="str">
        <f>IF(ISBLANK('School-Level Data'!$B40),"",'School-Level Data'!C40)</f>
        <v/>
      </c>
      <c r="C41" s="25" t="str">
        <f>IF(ISBLANK('School-Level Data'!$B40),"",'School-Level Data'!D40/$B41)</f>
        <v/>
      </c>
      <c r="D41" s="25" t="str">
        <f>IF(ISBLANK('School-Level Data'!$B40),"",'School-Level Data'!E40/$B41)</f>
        <v/>
      </c>
      <c r="E41" s="25" t="str">
        <f>IF(ISBLANK('School-Level Data'!$B40),"",C41+D41)</f>
        <v/>
      </c>
      <c r="F41" s="25" t="str">
        <f>IF(ISBLANK('School-Level Data'!$B40),"",F$7)</f>
        <v/>
      </c>
      <c r="G41" s="25" t="str">
        <f>IF(ISBLANK('School-Level Data'!$B40),"",G$7)</f>
        <v/>
      </c>
      <c r="H41" s="25" t="str">
        <f>IF(ISBLANK('School-Level Data'!$B40),"",H$7)</f>
        <v/>
      </c>
      <c r="I41" s="25" t="str">
        <f>IF(ISBLANK('School-Level Data'!$B40),"",E41+H41)</f>
        <v/>
      </c>
      <c r="L41" s="25" t="str">
        <f>IF(ISBLANK('School-Level Data'!$B40),"",'School-Level Data'!D40+'School-Level Data'!E40)</f>
        <v/>
      </c>
    </row>
    <row r="42" spans="1:12" x14ac:dyDescent="0.25">
      <c r="A42" s="7" t="str">
        <f>IF(ISBLANK('School-Level Data'!B41),"",'School-Level Data'!B41)</f>
        <v/>
      </c>
      <c r="B42" s="10" t="str">
        <f>IF(ISBLANK('School-Level Data'!$B41),"",'School-Level Data'!C41)</f>
        <v/>
      </c>
      <c r="C42" s="25" t="str">
        <f>IF(ISBLANK('School-Level Data'!$B41),"",'School-Level Data'!D41/$B42)</f>
        <v/>
      </c>
      <c r="D42" s="25" t="str">
        <f>IF(ISBLANK('School-Level Data'!$B41),"",'School-Level Data'!E41/$B42)</f>
        <v/>
      </c>
      <c r="E42" s="25" t="str">
        <f>IF(ISBLANK('School-Level Data'!$B41),"",C42+D42)</f>
        <v/>
      </c>
      <c r="F42" s="25" t="str">
        <f>IF(ISBLANK('School-Level Data'!$B41),"",F$7)</f>
        <v/>
      </c>
      <c r="G42" s="25" t="str">
        <f>IF(ISBLANK('School-Level Data'!$B41),"",G$7)</f>
        <v/>
      </c>
      <c r="H42" s="25" t="str">
        <f>IF(ISBLANK('School-Level Data'!$B41),"",H$7)</f>
        <v/>
      </c>
      <c r="I42" s="25" t="str">
        <f>IF(ISBLANK('School-Level Data'!$B41),"",E42+H42)</f>
        <v/>
      </c>
      <c r="L42" s="25" t="str">
        <f>IF(ISBLANK('School-Level Data'!$B41),"",'School-Level Data'!D41+'School-Level Data'!E41)</f>
        <v/>
      </c>
    </row>
    <row r="43" spans="1:12" x14ac:dyDescent="0.25">
      <c r="A43" s="7" t="str">
        <f>IF(ISBLANK('School-Level Data'!B42),"",'School-Level Data'!B42)</f>
        <v/>
      </c>
      <c r="B43" s="10" t="str">
        <f>IF(ISBLANK('School-Level Data'!$B42),"",'School-Level Data'!C42)</f>
        <v/>
      </c>
      <c r="C43" s="25" t="str">
        <f>IF(ISBLANK('School-Level Data'!$B42),"",'School-Level Data'!D42/$B43)</f>
        <v/>
      </c>
      <c r="D43" s="25" t="str">
        <f>IF(ISBLANK('School-Level Data'!$B42),"",'School-Level Data'!E42/$B43)</f>
        <v/>
      </c>
      <c r="E43" s="25" t="str">
        <f>IF(ISBLANK('School-Level Data'!$B42),"",C43+D43)</f>
        <v/>
      </c>
      <c r="F43" s="25" t="str">
        <f>IF(ISBLANK('School-Level Data'!$B42),"",F$7)</f>
        <v/>
      </c>
      <c r="G43" s="25" t="str">
        <f>IF(ISBLANK('School-Level Data'!$B42),"",G$7)</f>
        <v/>
      </c>
      <c r="H43" s="25" t="str">
        <f>IF(ISBLANK('School-Level Data'!$B42),"",H$7)</f>
        <v/>
      </c>
      <c r="I43" s="25" t="str">
        <f>IF(ISBLANK('School-Level Data'!$B42),"",E43+H43)</f>
        <v/>
      </c>
      <c r="L43" s="25" t="str">
        <f>IF(ISBLANK('School-Level Data'!$B42),"",'School-Level Data'!D42+'School-Level Data'!E42)</f>
        <v/>
      </c>
    </row>
    <row r="44" spans="1:12" x14ac:dyDescent="0.25">
      <c r="A44" s="7" t="str">
        <f>IF(ISBLANK('School-Level Data'!B43),"",'School-Level Data'!B43)</f>
        <v/>
      </c>
      <c r="B44" s="10" t="str">
        <f>IF(ISBLANK('School-Level Data'!$B43),"",'School-Level Data'!C43)</f>
        <v/>
      </c>
      <c r="C44" s="25" t="str">
        <f>IF(ISBLANK('School-Level Data'!$B43),"",'School-Level Data'!D43/$B44)</f>
        <v/>
      </c>
      <c r="D44" s="25" t="str">
        <f>IF(ISBLANK('School-Level Data'!$B43),"",'School-Level Data'!E43/$B44)</f>
        <v/>
      </c>
      <c r="E44" s="25" t="str">
        <f>IF(ISBLANK('School-Level Data'!$B43),"",C44+D44)</f>
        <v/>
      </c>
      <c r="F44" s="25" t="str">
        <f>IF(ISBLANK('School-Level Data'!$B43),"",F$7)</f>
        <v/>
      </c>
      <c r="G44" s="25" t="str">
        <f>IF(ISBLANK('School-Level Data'!$B43),"",G$7)</f>
        <v/>
      </c>
      <c r="H44" s="25" t="str">
        <f>IF(ISBLANK('School-Level Data'!$B43),"",H$7)</f>
        <v/>
      </c>
      <c r="I44" s="25" t="str">
        <f>IF(ISBLANK('School-Level Data'!$B43),"",E44+H44)</f>
        <v/>
      </c>
      <c r="L44" s="25" t="str">
        <f>IF(ISBLANK('School-Level Data'!$B43),"",'School-Level Data'!D43+'School-Level Data'!E43)</f>
        <v/>
      </c>
    </row>
    <row r="45" spans="1:12" x14ac:dyDescent="0.25">
      <c r="A45" s="7" t="str">
        <f>IF(ISBLANK('School-Level Data'!B44),"",'School-Level Data'!B44)</f>
        <v/>
      </c>
      <c r="B45" s="10" t="str">
        <f>IF(ISBLANK('School-Level Data'!$B44),"",'School-Level Data'!C44)</f>
        <v/>
      </c>
      <c r="C45" s="25" t="str">
        <f>IF(ISBLANK('School-Level Data'!$B44),"",'School-Level Data'!D44/$B45)</f>
        <v/>
      </c>
      <c r="D45" s="25" t="str">
        <f>IF(ISBLANK('School-Level Data'!$B44),"",'School-Level Data'!E44/$B45)</f>
        <v/>
      </c>
      <c r="E45" s="25" t="str">
        <f>IF(ISBLANK('School-Level Data'!$B44),"",C45+D45)</f>
        <v/>
      </c>
      <c r="F45" s="25" t="str">
        <f>IF(ISBLANK('School-Level Data'!$B44),"",F$7)</f>
        <v/>
      </c>
      <c r="G45" s="25" t="str">
        <f>IF(ISBLANK('School-Level Data'!$B44),"",G$7)</f>
        <v/>
      </c>
      <c r="H45" s="25" t="str">
        <f>IF(ISBLANK('School-Level Data'!$B44),"",H$7)</f>
        <v/>
      </c>
      <c r="I45" s="25" t="str">
        <f>IF(ISBLANK('School-Level Data'!$B44),"",E45+H45)</f>
        <v/>
      </c>
      <c r="L45" s="25" t="str">
        <f>IF(ISBLANK('School-Level Data'!$B44),"",'School-Level Data'!D44+'School-Level Data'!E44)</f>
        <v/>
      </c>
    </row>
    <row r="46" spans="1:12" x14ac:dyDescent="0.25">
      <c r="A46" s="7" t="str">
        <f>IF(ISBLANK('School-Level Data'!B45),"",'School-Level Data'!B45)</f>
        <v/>
      </c>
      <c r="B46" s="10" t="str">
        <f>IF(ISBLANK('School-Level Data'!$B45),"",'School-Level Data'!C45)</f>
        <v/>
      </c>
      <c r="C46" s="25" t="str">
        <f>IF(ISBLANK('School-Level Data'!$B45),"",'School-Level Data'!D45/$B46)</f>
        <v/>
      </c>
      <c r="D46" s="25" t="str">
        <f>IF(ISBLANK('School-Level Data'!$B45),"",'School-Level Data'!E45/$B46)</f>
        <v/>
      </c>
      <c r="E46" s="25" t="str">
        <f>IF(ISBLANK('School-Level Data'!$B45),"",C46+D46)</f>
        <v/>
      </c>
      <c r="F46" s="25" t="str">
        <f>IF(ISBLANK('School-Level Data'!$B45),"",F$7)</f>
        <v/>
      </c>
      <c r="G46" s="25" t="str">
        <f>IF(ISBLANK('School-Level Data'!$B45),"",G$7)</f>
        <v/>
      </c>
      <c r="H46" s="25" t="str">
        <f>IF(ISBLANK('School-Level Data'!$B45),"",H$7)</f>
        <v/>
      </c>
      <c r="I46" s="25" t="str">
        <f>IF(ISBLANK('School-Level Data'!$B45),"",E46+H46)</f>
        <v/>
      </c>
      <c r="L46" s="25" t="str">
        <f>IF(ISBLANK('School-Level Data'!$B45),"",'School-Level Data'!D45+'School-Level Data'!E45)</f>
        <v/>
      </c>
    </row>
    <row r="47" spans="1:12" x14ac:dyDescent="0.25">
      <c r="A47" s="7" t="str">
        <f>IF(ISBLANK('School-Level Data'!B46),"",'School-Level Data'!B46)</f>
        <v/>
      </c>
      <c r="B47" s="10" t="str">
        <f>IF(ISBLANK('School-Level Data'!$B46),"",'School-Level Data'!C46)</f>
        <v/>
      </c>
      <c r="C47" s="25" t="str">
        <f>IF(ISBLANK('School-Level Data'!$B46),"",'School-Level Data'!D46/$B47)</f>
        <v/>
      </c>
      <c r="D47" s="25" t="str">
        <f>IF(ISBLANK('School-Level Data'!$B46),"",'School-Level Data'!E46/$B47)</f>
        <v/>
      </c>
      <c r="E47" s="25" t="str">
        <f>IF(ISBLANK('School-Level Data'!$B46),"",C47+D47)</f>
        <v/>
      </c>
      <c r="F47" s="25" t="str">
        <f>IF(ISBLANK('School-Level Data'!$B46),"",F$7)</f>
        <v/>
      </c>
      <c r="G47" s="25" t="str">
        <f>IF(ISBLANK('School-Level Data'!$B46),"",G$7)</f>
        <v/>
      </c>
      <c r="H47" s="25" t="str">
        <f>IF(ISBLANK('School-Level Data'!$B46),"",H$7)</f>
        <v/>
      </c>
      <c r="I47" s="25" t="str">
        <f>IF(ISBLANK('School-Level Data'!$B46),"",E47+H47)</f>
        <v/>
      </c>
      <c r="L47" s="25" t="str">
        <f>IF(ISBLANK('School-Level Data'!$B46),"",'School-Level Data'!D46+'School-Level Data'!E46)</f>
        <v/>
      </c>
    </row>
    <row r="48" spans="1:12" x14ac:dyDescent="0.25">
      <c r="A48" s="7" t="str">
        <f>IF(ISBLANK('School-Level Data'!B47),"",'School-Level Data'!B47)</f>
        <v/>
      </c>
      <c r="B48" s="10" t="str">
        <f>IF(ISBLANK('School-Level Data'!$B47),"",'School-Level Data'!C47)</f>
        <v/>
      </c>
      <c r="C48" s="25" t="str">
        <f>IF(ISBLANK('School-Level Data'!$B47),"",'School-Level Data'!D47/$B48)</f>
        <v/>
      </c>
      <c r="D48" s="25" t="str">
        <f>IF(ISBLANK('School-Level Data'!$B47),"",'School-Level Data'!E47/$B48)</f>
        <v/>
      </c>
      <c r="E48" s="25" t="str">
        <f>IF(ISBLANK('School-Level Data'!$B47),"",C48+D48)</f>
        <v/>
      </c>
      <c r="F48" s="25" t="str">
        <f>IF(ISBLANK('School-Level Data'!$B47),"",F$7)</f>
        <v/>
      </c>
      <c r="G48" s="25" t="str">
        <f>IF(ISBLANK('School-Level Data'!$B47),"",G$7)</f>
        <v/>
      </c>
      <c r="H48" s="25" t="str">
        <f>IF(ISBLANK('School-Level Data'!$B47),"",H$7)</f>
        <v/>
      </c>
      <c r="I48" s="25" t="str">
        <f>IF(ISBLANK('School-Level Data'!$B47),"",E48+H48)</f>
        <v/>
      </c>
      <c r="L48" s="25" t="str">
        <f>IF(ISBLANK('School-Level Data'!$B47),"",'School-Level Data'!D47+'School-Level Data'!E47)</f>
        <v/>
      </c>
    </row>
    <row r="49" spans="1:12" x14ac:dyDescent="0.25">
      <c r="A49" s="7" t="str">
        <f>IF(ISBLANK('School-Level Data'!B48),"",'School-Level Data'!B48)</f>
        <v/>
      </c>
      <c r="B49" s="10" t="str">
        <f>IF(ISBLANK('School-Level Data'!$B48),"",'School-Level Data'!C48)</f>
        <v/>
      </c>
      <c r="C49" s="25" t="str">
        <f>IF(ISBLANK('School-Level Data'!$B48),"",'School-Level Data'!D48/$B49)</f>
        <v/>
      </c>
      <c r="D49" s="25" t="str">
        <f>IF(ISBLANK('School-Level Data'!$B48),"",'School-Level Data'!E48/$B49)</f>
        <v/>
      </c>
      <c r="E49" s="25" t="str">
        <f>IF(ISBLANK('School-Level Data'!$B48),"",C49+D49)</f>
        <v/>
      </c>
      <c r="F49" s="25" t="str">
        <f>IF(ISBLANK('School-Level Data'!$B48),"",F$7)</f>
        <v/>
      </c>
      <c r="G49" s="25" t="str">
        <f>IF(ISBLANK('School-Level Data'!$B48),"",G$7)</f>
        <v/>
      </c>
      <c r="H49" s="25" t="str">
        <f>IF(ISBLANK('School-Level Data'!$B48),"",H$7)</f>
        <v/>
      </c>
      <c r="I49" s="25" t="str">
        <f>IF(ISBLANK('School-Level Data'!$B48),"",E49+H49)</f>
        <v/>
      </c>
      <c r="L49" s="25" t="str">
        <f>IF(ISBLANK('School-Level Data'!$B48),"",'School-Level Data'!D48+'School-Level Data'!E48)</f>
        <v/>
      </c>
    </row>
    <row r="50" spans="1:12" x14ac:dyDescent="0.25">
      <c r="A50" s="7" t="str">
        <f>IF(ISBLANK('School-Level Data'!B49),"",'School-Level Data'!B49)</f>
        <v/>
      </c>
      <c r="B50" s="10" t="str">
        <f>IF(ISBLANK('School-Level Data'!$B49),"",'School-Level Data'!C49)</f>
        <v/>
      </c>
      <c r="C50" s="25" t="str">
        <f>IF(ISBLANK('School-Level Data'!$B49),"",'School-Level Data'!D49/$B50)</f>
        <v/>
      </c>
      <c r="D50" s="25" t="str">
        <f>IF(ISBLANK('School-Level Data'!$B49),"",'School-Level Data'!E49/$B50)</f>
        <v/>
      </c>
      <c r="E50" s="25" t="str">
        <f>IF(ISBLANK('School-Level Data'!$B49),"",C50+D50)</f>
        <v/>
      </c>
      <c r="F50" s="25" t="str">
        <f>IF(ISBLANK('School-Level Data'!$B49),"",F$7)</f>
        <v/>
      </c>
      <c r="G50" s="25" t="str">
        <f>IF(ISBLANK('School-Level Data'!$B49),"",G$7)</f>
        <v/>
      </c>
      <c r="H50" s="25" t="str">
        <f>IF(ISBLANK('School-Level Data'!$B49),"",H$7)</f>
        <v/>
      </c>
      <c r="I50" s="25" t="str">
        <f>IF(ISBLANK('School-Level Data'!$B49),"",E50+H50)</f>
        <v/>
      </c>
      <c r="L50" s="25" t="str">
        <f>IF(ISBLANK('School-Level Data'!$B49),"",'School-Level Data'!D49+'School-Level Data'!E49)</f>
        <v/>
      </c>
    </row>
    <row r="51" spans="1:12" x14ac:dyDescent="0.25">
      <c r="A51" s="7" t="str">
        <f>IF(ISBLANK('School-Level Data'!B50),"",'School-Level Data'!B50)</f>
        <v/>
      </c>
      <c r="B51" s="10" t="str">
        <f>IF(ISBLANK('School-Level Data'!$B50),"",'School-Level Data'!C50)</f>
        <v/>
      </c>
      <c r="C51" s="25" t="str">
        <f>IF(ISBLANK('School-Level Data'!$B50),"",'School-Level Data'!D50/$B51)</f>
        <v/>
      </c>
      <c r="D51" s="25" t="str">
        <f>IF(ISBLANK('School-Level Data'!$B50),"",'School-Level Data'!E50/$B51)</f>
        <v/>
      </c>
      <c r="E51" s="25" t="str">
        <f>IF(ISBLANK('School-Level Data'!$B50),"",C51+D51)</f>
        <v/>
      </c>
      <c r="F51" s="25" t="str">
        <f>IF(ISBLANK('School-Level Data'!$B50),"",F$7)</f>
        <v/>
      </c>
      <c r="G51" s="25" t="str">
        <f>IF(ISBLANK('School-Level Data'!$B50),"",G$7)</f>
        <v/>
      </c>
      <c r="H51" s="25" t="str">
        <f>IF(ISBLANK('School-Level Data'!$B50),"",H$7)</f>
        <v/>
      </c>
      <c r="I51" s="25" t="str">
        <f>IF(ISBLANK('School-Level Data'!$B50),"",E51+H51)</f>
        <v/>
      </c>
      <c r="L51" s="25" t="str">
        <f>IF(ISBLANK('School-Level Data'!$B50),"",'School-Level Data'!D50+'School-Level Data'!E50)</f>
        <v/>
      </c>
    </row>
    <row r="52" spans="1:12" x14ac:dyDescent="0.25">
      <c r="A52" s="7" t="str">
        <f>IF(ISBLANK('School-Level Data'!B51),"",'School-Level Data'!B51)</f>
        <v/>
      </c>
      <c r="B52" s="10" t="str">
        <f>IF(ISBLANK('School-Level Data'!$B51),"",'School-Level Data'!C51)</f>
        <v/>
      </c>
      <c r="C52" s="25" t="str">
        <f>IF(ISBLANK('School-Level Data'!$B51),"",'School-Level Data'!D51/$B52)</f>
        <v/>
      </c>
      <c r="D52" s="25" t="str">
        <f>IF(ISBLANK('School-Level Data'!$B51),"",'School-Level Data'!E51/$B52)</f>
        <v/>
      </c>
      <c r="E52" s="25" t="str">
        <f>IF(ISBLANK('School-Level Data'!$B51),"",C52+D52)</f>
        <v/>
      </c>
      <c r="F52" s="25" t="str">
        <f>IF(ISBLANK('School-Level Data'!$B51),"",F$7)</f>
        <v/>
      </c>
      <c r="G52" s="25" t="str">
        <f>IF(ISBLANK('School-Level Data'!$B51),"",G$7)</f>
        <v/>
      </c>
      <c r="H52" s="25" t="str">
        <f>IF(ISBLANK('School-Level Data'!$B51),"",H$7)</f>
        <v/>
      </c>
      <c r="I52" s="25" t="str">
        <f>IF(ISBLANK('School-Level Data'!$B51),"",E52+H52)</f>
        <v/>
      </c>
      <c r="L52" s="25" t="str">
        <f>IF(ISBLANK('School-Level Data'!$B51),"",'School-Level Data'!D51+'School-Level Data'!E51)</f>
        <v/>
      </c>
    </row>
    <row r="53" spans="1:12" x14ac:dyDescent="0.25">
      <c r="A53" s="7" t="str">
        <f>IF(ISBLANK('School-Level Data'!B52),"",'School-Level Data'!B52)</f>
        <v/>
      </c>
      <c r="B53" s="10" t="str">
        <f>IF(ISBLANK('School-Level Data'!$B52),"",'School-Level Data'!C52)</f>
        <v/>
      </c>
      <c r="C53" s="25" t="str">
        <f>IF(ISBLANK('School-Level Data'!$B52),"",'School-Level Data'!D52/$B53)</f>
        <v/>
      </c>
      <c r="D53" s="25" t="str">
        <f>IF(ISBLANK('School-Level Data'!$B52),"",'School-Level Data'!E52/$B53)</f>
        <v/>
      </c>
      <c r="E53" s="25" t="str">
        <f>IF(ISBLANK('School-Level Data'!$B52),"",C53+D53)</f>
        <v/>
      </c>
      <c r="F53" s="25" t="str">
        <f>IF(ISBLANK('School-Level Data'!$B52),"",F$7)</f>
        <v/>
      </c>
      <c r="G53" s="25" t="str">
        <f>IF(ISBLANK('School-Level Data'!$B52),"",G$7)</f>
        <v/>
      </c>
      <c r="H53" s="25" t="str">
        <f>IF(ISBLANK('School-Level Data'!$B52),"",H$7)</f>
        <v/>
      </c>
      <c r="I53" s="25" t="str">
        <f>IF(ISBLANK('School-Level Data'!$B52),"",E53+H53)</f>
        <v/>
      </c>
      <c r="L53" s="25" t="str">
        <f>IF(ISBLANK('School-Level Data'!$B52),"",'School-Level Data'!D52+'School-Level Data'!E52)</f>
        <v/>
      </c>
    </row>
    <row r="54" spans="1:12" x14ac:dyDescent="0.25">
      <c r="A54" s="7" t="str">
        <f>IF(ISBLANK('School-Level Data'!B53),"",'School-Level Data'!B53)</f>
        <v/>
      </c>
      <c r="B54" s="10" t="str">
        <f>IF(ISBLANK('School-Level Data'!$B53),"",'School-Level Data'!C53)</f>
        <v/>
      </c>
      <c r="C54" s="25" t="str">
        <f>IF(ISBLANK('School-Level Data'!$B53),"",'School-Level Data'!D53/$B54)</f>
        <v/>
      </c>
      <c r="D54" s="25" t="str">
        <f>IF(ISBLANK('School-Level Data'!$B53),"",'School-Level Data'!E53/$B54)</f>
        <v/>
      </c>
      <c r="E54" s="25" t="str">
        <f>IF(ISBLANK('School-Level Data'!$B53),"",C54+D54)</f>
        <v/>
      </c>
      <c r="F54" s="25" t="str">
        <f>IF(ISBLANK('School-Level Data'!$B53),"",F$7)</f>
        <v/>
      </c>
      <c r="G54" s="25" t="str">
        <f>IF(ISBLANK('School-Level Data'!$B53),"",G$7)</f>
        <v/>
      </c>
      <c r="H54" s="25" t="str">
        <f>IF(ISBLANK('School-Level Data'!$B53),"",H$7)</f>
        <v/>
      </c>
      <c r="I54" s="25" t="str">
        <f>IF(ISBLANK('School-Level Data'!$B53),"",E54+H54)</f>
        <v/>
      </c>
      <c r="L54" s="25" t="str">
        <f>IF(ISBLANK('School-Level Data'!$B53),"",'School-Level Data'!D53+'School-Level Data'!E53)</f>
        <v/>
      </c>
    </row>
    <row r="55" spans="1:12" x14ac:dyDescent="0.25">
      <c r="A55" s="7" t="str">
        <f>IF(ISBLANK('School-Level Data'!B54),"",'School-Level Data'!B54)</f>
        <v/>
      </c>
      <c r="B55" s="10" t="str">
        <f>IF(ISBLANK('School-Level Data'!$B54),"",'School-Level Data'!C54)</f>
        <v/>
      </c>
      <c r="C55" s="25" t="str">
        <f>IF(ISBLANK('School-Level Data'!$B54),"",'School-Level Data'!D54/$B55)</f>
        <v/>
      </c>
      <c r="D55" s="25" t="str">
        <f>IF(ISBLANK('School-Level Data'!$B54),"",'School-Level Data'!E54/$B55)</f>
        <v/>
      </c>
      <c r="E55" s="25" t="str">
        <f>IF(ISBLANK('School-Level Data'!$B54),"",C55+D55)</f>
        <v/>
      </c>
      <c r="F55" s="25" t="str">
        <f>IF(ISBLANK('School-Level Data'!$B54),"",F$7)</f>
        <v/>
      </c>
      <c r="G55" s="25" t="str">
        <f>IF(ISBLANK('School-Level Data'!$B54),"",G$7)</f>
        <v/>
      </c>
      <c r="H55" s="25" t="str">
        <f>IF(ISBLANK('School-Level Data'!$B54),"",H$7)</f>
        <v/>
      </c>
      <c r="I55" s="25" t="str">
        <f>IF(ISBLANK('School-Level Data'!$B54),"",E55+H55)</f>
        <v/>
      </c>
      <c r="L55" s="25" t="str">
        <f>IF(ISBLANK('School-Level Data'!$B54),"",'School-Level Data'!D54+'School-Level Data'!E54)</f>
        <v/>
      </c>
    </row>
    <row r="56" spans="1:12" x14ac:dyDescent="0.25">
      <c r="A56" s="7" t="str">
        <f>IF(ISBLANK('School-Level Data'!B55),"",'School-Level Data'!B55)</f>
        <v/>
      </c>
      <c r="B56" s="10" t="str">
        <f>IF(ISBLANK('School-Level Data'!$B55),"",'School-Level Data'!C55)</f>
        <v/>
      </c>
      <c r="C56" s="25" t="str">
        <f>IF(ISBLANK('School-Level Data'!$B55),"",'School-Level Data'!D55/$B56)</f>
        <v/>
      </c>
      <c r="D56" s="25" t="str">
        <f>IF(ISBLANK('School-Level Data'!$B55),"",'School-Level Data'!E55/$B56)</f>
        <v/>
      </c>
      <c r="E56" s="25" t="str">
        <f>IF(ISBLANK('School-Level Data'!$B55),"",C56+D56)</f>
        <v/>
      </c>
      <c r="F56" s="25" t="str">
        <f>IF(ISBLANK('School-Level Data'!$B55),"",F$7)</f>
        <v/>
      </c>
      <c r="G56" s="25" t="str">
        <f>IF(ISBLANK('School-Level Data'!$B55),"",G$7)</f>
        <v/>
      </c>
      <c r="H56" s="25" t="str">
        <f>IF(ISBLANK('School-Level Data'!$B55),"",H$7)</f>
        <v/>
      </c>
      <c r="I56" s="25" t="str">
        <f>IF(ISBLANK('School-Level Data'!$B55),"",E56+H56)</f>
        <v/>
      </c>
      <c r="L56" s="25" t="str">
        <f>IF(ISBLANK('School-Level Data'!$B55),"",'School-Level Data'!D55+'School-Level Data'!E55)</f>
        <v/>
      </c>
    </row>
    <row r="57" spans="1:12" x14ac:dyDescent="0.25">
      <c r="A57" s="7" t="str">
        <f>IF(ISBLANK('School-Level Data'!B56),"",'School-Level Data'!B56)</f>
        <v/>
      </c>
      <c r="B57" s="10" t="str">
        <f>IF(ISBLANK('School-Level Data'!$B56),"",'School-Level Data'!C56)</f>
        <v/>
      </c>
      <c r="C57" s="25" t="str">
        <f>IF(ISBLANK('School-Level Data'!$B56),"",'School-Level Data'!D56/$B57)</f>
        <v/>
      </c>
      <c r="D57" s="25" t="str">
        <f>IF(ISBLANK('School-Level Data'!$B56),"",'School-Level Data'!E56/$B57)</f>
        <v/>
      </c>
      <c r="E57" s="25" t="str">
        <f>IF(ISBLANK('School-Level Data'!$B56),"",C57+D57)</f>
        <v/>
      </c>
      <c r="F57" s="25" t="str">
        <f>IF(ISBLANK('School-Level Data'!$B56),"",F$7)</f>
        <v/>
      </c>
      <c r="G57" s="25" t="str">
        <f>IF(ISBLANK('School-Level Data'!$B56),"",G$7)</f>
        <v/>
      </c>
      <c r="H57" s="25" t="str">
        <f>IF(ISBLANK('School-Level Data'!$B56),"",H$7)</f>
        <v/>
      </c>
      <c r="I57" s="25" t="str">
        <f>IF(ISBLANK('School-Level Data'!$B56),"",E57+H57)</f>
        <v/>
      </c>
      <c r="L57" s="25" t="str">
        <f>IF(ISBLANK('School-Level Data'!$B56),"",'School-Level Data'!D56+'School-Level Data'!E56)</f>
        <v/>
      </c>
    </row>
    <row r="58" spans="1:12" x14ac:dyDescent="0.25">
      <c r="A58" s="7" t="str">
        <f>IF(ISBLANK('School-Level Data'!B57),"",'School-Level Data'!B57)</f>
        <v/>
      </c>
      <c r="B58" s="10" t="str">
        <f>IF(ISBLANK('School-Level Data'!$B57),"",'School-Level Data'!C57)</f>
        <v/>
      </c>
      <c r="C58" s="25" t="str">
        <f>IF(ISBLANK('School-Level Data'!$B57),"",'School-Level Data'!D57/$B58)</f>
        <v/>
      </c>
      <c r="D58" s="25" t="str">
        <f>IF(ISBLANK('School-Level Data'!$B57),"",'School-Level Data'!E57/$B58)</f>
        <v/>
      </c>
      <c r="E58" s="25" t="str">
        <f>IF(ISBLANK('School-Level Data'!$B57),"",C58+D58)</f>
        <v/>
      </c>
      <c r="F58" s="25" t="str">
        <f>IF(ISBLANK('School-Level Data'!$B57),"",F$7)</f>
        <v/>
      </c>
      <c r="G58" s="25" t="str">
        <f>IF(ISBLANK('School-Level Data'!$B57),"",G$7)</f>
        <v/>
      </c>
      <c r="H58" s="25" t="str">
        <f>IF(ISBLANK('School-Level Data'!$B57),"",H$7)</f>
        <v/>
      </c>
      <c r="I58" s="25" t="str">
        <f>IF(ISBLANK('School-Level Data'!$B57),"",E58+H58)</f>
        <v/>
      </c>
      <c r="L58" s="25" t="str">
        <f>IF(ISBLANK('School-Level Data'!$B57),"",'School-Level Data'!D57+'School-Level Data'!E57)</f>
        <v/>
      </c>
    </row>
    <row r="59" spans="1:12" x14ac:dyDescent="0.25">
      <c r="A59" s="7" t="str">
        <f>IF(ISBLANK('School-Level Data'!B58),"",'School-Level Data'!B58)</f>
        <v/>
      </c>
      <c r="B59" s="10" t="str">
        <f>IF(ISBLANK('School-Level Data'!$B58),"",'School-Level Data'!C58)</f>
        <v/>
      </c>
      <c r="C59" s="25" t="str">
        <f>IF(ISBLANK('School-Level Data'!$B58),"",'School-Level Data'!D58/$B59)</f>
        <v/>
      </c>
      <c r="D59" s="25" t="str">
        <f>IF(ISBLANK('School-Level Data'!$B58),"",'School-Level Data'!E58/$B59)</f>
        <v/>
      </c>
      <c r="E59" s="25" t="str">
        <f>IF(ISBLANK('School-Level Data'!$B58),"",C59+D59)</f>
        <v/>
      </c>
      <c r="F59" s="25" t="str">
        <f>IF(ISBLANK('School-Level Data'!$B58),"",F$7)</f>
        <v/>
      </c>
      <c r="G59" s="25" t="str">
        <f>IF(ISBLANK('School-Level Data'!$B58),"",G$7)</f>
        <v/>
      </c>
      <c r="H59" s="25" t="str">
        <f>IF(ISBLANK('School-Level Data'!$B58),"",H$7)</f>
        <v/>
      </c>
      <c r="I59" s="25" t="str">
        <f>IF(ISBLANK('School-Level Data'!$B58),"",E59+H59)</f>
        <v/>
      </c>
      <c r="L59" s="25" t="str">
        <f>IF(ISBLANK('School-Level Data'!$B58),"",'School-Level Data'!D58+'School-Level Data'!E58)</f>
        <v/>
      </c>
    </row>
    <row r="60" spans="1:12" x14ac:dyDescent="0.25">
      <c r="A60" s="7" t="str">
        <f>IF(ISBLANK('School-Level Data'!B59),"",'School-Level Data'!B59)</f>
        <v/>
      </c>
      <c r="B60" s="10" t="str">
        <f>IF(ISBLANK('School-Level Data'!$B59),"",'School-Level Data'!C59)</f>
        <v/>
      </c>
      <c r="C60" s="25" t="str">
        <f>IF(ISBLANK('School-Level Data'!$B59),"",'School-Level Data'!D59/$B60)</f>
        <v/>
      </c>
      <c r="D60" s="25" t="str">
        <f>IF(ISBLANK('School-Level Data'!$B59),"",'School-Level Data'!E59/$B60)</f>
        <v/>
      </c>
      <c r="E60" s="25" t="str">
        <f>IF(ISBLANK('School-Level Data'!$B59),"",C60+D60)</f>
        <v/>
      </c>
      <c r="F60" s="25" t="str">
        <f>IF(ISBLANK('School-Level Data'!$B59),"",F$7)</f>
        <v/>
      </c>
      <c r="G60" s="25" t="str">
        <f>IF(ISBLANK('School-Level Data'!$B59),"",G$7)</f>
        <v/>
      </c>
      <c r="H60" s="25" t="str">
        <f>IF(ISBLANK('School-Level Data'!$B59),"",H$7)</f>
        <v/>
      </c>
      <c r="I60" s="25" t="str">
        <f>IF(ISBLANK('School-Level Data'!$B59),"",E60+H60)</f>
        <v/>
      </c>
      <c r="L60" s="25" t="str">
        <f>IF(ISBLANK('School-Level Data'!$B59),"",'School-Level Data'!D59+'School-Level Data'!E59)</f>
        <v/>
      </c>
    </row>
    <row r="61" spans="1:12" x14ac:dyDescent="0.25">
      <c r="A61" s="7" t="str">
        <f>IF(ISBLANK('School-Level Data'!B60),"",'School-Level Data'!B60)</f>
        <v/>
      </c>
      <c r="B61" s="10" t="str">
        <f>IF(ISBLANK('School-Level Data'!$B60),"",'School-Level Data'!C60)</f>
        <v/>
      </c>
      <c r="C61" s="25" t="str">
        <f>IF(ISBLANK('School-Level Data'!$B60),"",'School-Level Data'!D60/$B61)</f>
        <v/>
      </c>
      <c r="D61" s="25" t="str">
        <f>IF(ISBLANK('School-Level Data'!$B60),"",'School-Level Data'!E60/$B61)</f>
        <v/>
      </c>
      <c r="E61" s="25" t="str">
        <f>IF(ISBLANK('School-Level Data'!$B60),"",C61+D61)</f>
        <v/>
      </c>
      <c r="F61" s="25" t="str">
        <f>IF(ISBLANK('School-Level Data'!$B60),"",F$7)</f>
        <v/>
      </c>
      <c r="G61" s="25" t="str">
        <f>IF(ISBLANK('School-Level Data'!$B60),"",G$7)</f>
        <v/>
      </c>
      <c r="H61" s="25" t="str">
        <f>IF(ISBLANK('School-Level Data'!$B60),"",H$7)</f>
        <v/>
      </c>
      <c r="I61" s="25" t="str">
        <f>IF(ISBLANK('School-Level Data'!$B60),"",E61+H61)</f>
        <v/>
      </c>
      <c r="L61" s="25" t="str">
        <f>IF(ISBLANK('School-Level Data'!$B60),"",'School-Level Data'!D60+'School-Level Data'!E60)</f>
        <v/>
      </c>
    </row>
    <row r="62" spans="1:12" x14ac:dyDescent="0.25">
      <c r="A62" s="7" t="str">
        <f>IF(ISBLANK('School-Level Data'!B61),"",'School-Level Data'!B61)</f>
        <v/>
      </c>
      <c r="B62" s="10" t="str">
        <f>IF(ISBLANK('School-Level Data'!$B61),"",'School-Level Data'!C61)</f>
        <v/>
      </c>
      <c r="C62" s="25" t="str">
        <f>IF(ISBLANK('School-Level Data'!$B61),"",'School-Level Data'!D61/$B62)</f>
        <v/>
      </c>
      <c r="D62" s="25" t="str">
        <f>IF(ISBLANK('School-Level Data'!$B61),"",'School-Level Data'!E61/$B62)</f>
        <v/>
      </c>
      <c r="E62" s="25" t="str">
        <f>IF(ISBLANK('School-Level Data'!$B61),"",C62+D62)</f>
        <v/>
      </c>
      <c r="F62" s="25" t="str">
        <f>IF(ISBLANK('School-Level Data'!$B61),"",F$7)</f>
        <v/>
      </c>
      <c r="G62" s="25" t="str">
        <f>IF(ISBLANK('School-Level Data'!$B61),"",G$7)</f>
        <v/>
      </c>
      <c r="H62" s="25" t="str">
        <f>IF(ISBLANK('School-Level Data'!$B61),"",H$7)</f>
        <v/>
      </c>
      <c r="I62" s="25" t="str">
        <f>IF(ISBLANK('School-Level Data'!$B61),"",E62+H62)</f>
        <v/>
      </c>
      <c r="L62" s="25" t="str">
        <f>IF(ISBLANK('School-Level Data'!$B61),"",'School-Level Data'!D61+'School-Level Data'!E61)</f>
        <v/>
      </c>
    </row>
    <row r="63" spans="1:12" x14ac:dyDescent="0.25">
      <c r="A63" s="7" t="str">
        <f>IF(ISBLANK('School-Level Data'!B62),"",'School-Level Data'!B62)</f>
        <v/>
      </c>
      <c r="B63" s="10" t="str">
        <f>IF(ISBLANK('School-Level Data'!$B62),"",'School-Level Data'!C62)</f>
        <v/>
      </c>
      <c r="C63" s="25" t="str">
        <f>IF(ISBLANK('School-Level Data'!$B62),"",'School-Level Data'!D62/$B63)</f>
        <v/>
      </c>
      <c r="D63" s="25" t="str">
        <f>IF(ISBLANK('School-Level Data'!$B62),"",'School-Level Data'!E62/$B63)</f>
        <v/>
      </c>
      <c r="E63" s="25" t="str">
        <f>IF(ISBLANK('School-Level Data'!$B62),"",C63+D63)</f>
        <v/>
      </c>
      <c r="F63" s="25" t="str">
        <f>IF(ISBLANK('School-Level Data'!$B62),"",F$7)</f>
        <v/>
      </c>
      <c r="G63" s="25" t="str">
        <f>IF(ISBLANK('School-Level Data'!$B62),"",G$7)</f>
        <v/>
      </c>
      <c r="H63" s="25" t="str">
        <f>IF(ISBLANK('School-Level Data'!$B62),"",H$7)</f>
        <v/>
      </c>
      <c r="I63" s="25" t="str">
        <f>IF(ISBLANK('School-Level Data'!$B62),"",E63+H63)</f>
        <v/>
      </c>
      <c r="L63" s="25" t="str">
        <f>IF(ISBLANK('School-Level Data'!$B62),"",'School-Level Data'!D62+'School-Level Data'!E62)</f>
        <v/>
      </c>
    </row>
    <row r="64" spans="1:12" x14ac:dyDescent="0.25">
      <c r="A64" s="7" t="str">
        <f>IF(ISBLANK('School-Level Data'!B63),"",'School-Level Data'!B63)</f>
        <v/>
      </c>
      <c r="B64" s="10" t="str">
        <f>IF(ISBLANK('School-Level Data'!$B63),"",'School-Level Data'!C63)</f>
        <v/>
      </c>
      <c r="C64" s="25" t="str">
        <f>IF(ISBLANK('School-Level Data'!$B63),"",'School-Level Data'!D63/$B64)</f>
        <v/>
      </c>
      <c r="D64" s="25" t="str">
        <f>IF(ISBLANK('School-Level Data'!$B63),"",'School-Level Data'!E63/$B64)</f>
        <v/>
      </c>
      <c r="E64" s="25" t="str">
        <f>IF(ISBLANK('School-Level Data'!$B63),"",C64+D64)</f>
        <v/>
      </c>
      <c r="F64" s="25" t="str">
        <f>IF(ISBLANK('School-Level Data'!$B63),"",F$7)</f>
        <v/>
      </c>
      <c r="G64" s="25" t="str">
        <f>IF(ISBLANK('School-Level Data'!$B63),"",G$7)</f>
        <v/>
      </c>
      <c r="H64" s="25" t="str">
        <f>IF(ISBLANK('School-Level Data'!$B63),"",H$7)</f>
        <v/>
      </c>
      <c r="I64" s="25" t="str">
        <f>IF(ISBLANK('School-Level Data'!$B63),"",E64+H64)</f>
        <v/>
      </c>
      <c r="L64" s="25" t="str">
        <f>IF(ISBLANK('School-Level Data'!$B63),"",'School-Level Data'!D63+'School-Level Data'!E63)</f>
        <v/>
      </c>
    </row>
    <row r="65" spans="1:12" x14ac:dyDescent="0.25">
      <c r="A65" s="7" t="str">
        <f>IF(ISBLANK('School-Level Data'!B64),"",'School-Level Data'!B64)</f>
        <v/>
      </c>
      <c r="B65" s="10" t="str">
        <f>IF(ISBLANK('School-Level Data'!$B64),"",'School-Level Data'!C64)</f>
        <v/>
      </c>
      <c r="C65" s="25" t="str">
        <f>IF(ISBLANK('School-Level Data'!$B64),"",'School-Level Data'!D64/$B65)</f>
        <v/>
      </c>
      <c r="D65" s="25" t="str">
        <f>IF(ISBLANK('School-Level Data'!$B64),"",'School-Level Data'!E64/$B65)</f>
        <v/>
      </c>
      <c r="E65" s="25" t="str">
        <f>IF(ISBLANK('School-Level Data'!$B64),"",C65+D65)</f>
        <v/>
      </c>
      <c r="F65" s="25" t="str">
        <f>IF(ISBLANK('School-Level Data'!$B64),"",F$7)</f>
        <v/>
      </c>
      <c r="G65" s="25" t="str">
        <f>IF(ISBLANK('School-Level Data'!$B64),"",G$7)</f>
        <v/>
      </c>
      <c r="H65" s="25" t="str">
        <f>IF(ISBLANK('School-Level Data'!$B64),"",H$7)</f>
        <v/>
      </c>
      <c r="I65" s="25" t="str">
        <f>IF(ISBLANK('School-Level Data'!$B64),"",E65+H65)</f>
        <v/>
      </c>
      <c r="L65" s="25" t="str">
        <f>IF(ISBLANK('School-Level Data'!$B64),"",'School-Level Data'!D64+'School-Level Data'!E64)</f>
        <v/>
      </c>
    </row>
    <row r="66" spans="1:12" x14ac:dyDescent="0.25">
      <c r="A66" s="7" t="str">
        <f>IF(ISBLANK('School-Level Data'!B65),"",'School-Level Data'!B65)</f>
        <v/>
      </c>
      <c r="B66" s="10" t="str">
        <f>IF(ISBLANK('School-Level Data'!$B65),"",'School-Level Data'!C65)</f>
        <v/>
      </c>
      <c r="C66" s="25" t="str">
        <f>IF(ISBLANK('School-Level Data'!$B65),"",'School-Level Data'!D65/$B66)</f>
        <v/>
      </c>
      <c r="D66" s="25" t="str">
        <f>IF(ISBLANK('School-Level Data'!$B65),"",'School-Level Data'!E65/$B66)</f>
        <v/>
      </c>
      <c r="E66" s="25" t="str">
        <f>IF(ISBLANK('School-Level Data'!$B65),"",C66+D66)</f>
        <v/>
      </c>
      <c r="F66" s="25" t="str">
        <f>IF(ISBLANK('School-Level Data'!$B65),"",F$7)</f>
        <v/>
      </c>
      <c r="G66" s="25" t="str">
        <f>IF(ISBLANK('School-Level Data'!$B65),"",G$7)</f>
        <v/>
      </c>
      <c r="H66" s="25" t="str">
        <f>IF(ISBLANK('School-Level Data'!$B65),"",H$7)</f>
        <v/>
      </c>
      <c r="I66" s="25" t="str">
        <f>IF(ISBLANK('School-Level Data'!$B65),"",E66+H66)</f>
        <v/>
      </c>
      <c r="L66" s="25" t="str">
        <f>IF(ISBLANK('School-Level Data'!$B65),"",'School-Level Data'!D65+'School-Level Data'!E65)</f>
        <v/>
      </c>
    </row>
    <row r="67" spans="1:12" x14ac:dyDescent="0.25">
      <c r="A67" s="7" t="str">
        <f>IF(ISBLANK('School-Level Data'!B66),"",'School-Level Data'!B66)</f>
        <v/>
      </c>
      <c r="B67" s="10" t="str">
        <f>IF(ISBLANK('School-Level Data'!$B66),"",'School-Level Data'!C66)</f>
        <v/>
      </c>
      <c r="C67" s="25" t="str">
        <f>IF(ISBLANK('School-Level Data'!$B66),"",'School-Level Data'!D66/$B67)</f>
        <v/>
      </c>
      <c r="D67" s="25" t="str">
        <f>IF(ISBLANK('School-Level Data'!$B66),"",'School-Level Data'!E66/$B67)</f>
        <v/>
      </c>
      <c r="E67" s="25" t="str">
        <f>IF(ISBLANK('School-Level Data'!$B66),"",C67+D67)</f>
        <v/>
      </c>
      <c r="F67" s="25" t="str">
        <f>IF(ISBLANK('School-Level Data'!$B66),"",F$7)</f>
        <v/>
      </c>
      <c r="G67" s="25" t="str">
        <f>IF(ISBLANK('School-Level Data'!$B66),"",G$7)</f>
        <v/>
      </c>
      <c r="H67" s="25" t="str">
        <f>IF(ISBLANK('School-Level Data'!$B66),"",H$7)</f>
        <v/>
      </c>
      <c r="I67" s="25" t="str">
        <f>IF(ISBLANK('School-Level Data'!$B66),"",E67+H67)</f>
        <v/>
      </c>
      <c r="L67" s="25" t="str">
        <f>IF(ISBLANK('School-Level Data'!$B66),"",'School-Level Data'!D66+'School-Level Data'!E66)</f>
        <v/>
      </c>
    </row>
    <row r="68" spans="1:12" x14ac:dyDescent="0.25">
      <c r="A68" s="7" t="str">
        <f>IF(ISBLANK('School-Level Data'!B67),"",'School-Level Data'!B67)</f>
        <v/>
      </c>
      <c r="B68" s="10" t="str">
        <f>IF(ISBLANK('School-Level Data'!$B67),"",'School-Level Data'!C67)</f>
        <v/>
      </c>
      <c r="C68" s="25" t="str">
        <f>IF(ISBLANK('School-Level Data'!$B67),"",'School-Level Data'!D67/$B68)</f>
        <v/>
      </c>
      <c r="D68" s="25" t="str">
        <f>IF(ISBLANK('School-Level Data'!$B67),"",'School-Level Data'!E67/$B68)</f>
        <v/>
      </c>
      <c r="E68" s="25" t="str">
        <f>IF(ISBLANK('School-Level Data'!$B67),"",C68+D68)</f>
        <v/>
      </c>
      <c r="F68" s="25" t="str">
        <f>IF(ISBLANK('School-Level Data'!$B67),"",F$7)</f>
        <v/>
      </c>
      <c r="G68" s="25" t="str">
        <f>IF(ISBLANK('School-Level Data'!$B67),"",G$7)</f>
        <v/>
      </c>
      <c r="H68" s="25" t="str">
        <f>IF(ISBLANK('School-Level Data'!$B67),"",H$7)</f>
        <v/>
      </c>
      <c r="I68" s="25" t="str">
        <f>IF(ISBLANK('School-Level Data'!$B67),"",E68+H68)</f>
        <v/>
      </c>
      <c r="L68" s="25" t="str">
        <f>IF(ISBLANK('School-Level Data'!$B67),"",'School-Level Data'!D67+'School-Level Data'!E67)</f>
        <v/>
      </c>
    </row>
    <row r="69" spans="1:12" x14ac:dyDescent="0.25">
      <c r="A69" s="7" t="str">
        <f>IF(ISBLANK('School-Level Data'!B68),"",'School-Level Data'!B68)</f>
        <v/>
      </c>
      <c r="B69" s="10" t="str">
        <f>IF(ISBLANK('School-Level Data'!$B68),"",'School-Level Data'!C68)</f>
        <v/>
      </c>
      <c r="C69" s="25" t="str">
        <f>IF(ISBLANK('School-Level Data'!$B68),"",'School-Level Data'!D68/$B69)</f>
        <v/>
      </c>
      <c r="D69" s="25" t="str">
        <f>IF(ISBLANK('School-Level Data'!$B68),"",'School-Level Data'!E68/$B69)</f>
        <v/>
      </c>
      <c r="E69" s="25" t="str">
        <f>IF(ISBLANK('School-Level Data'!$B68),"",C69+D69)</f>
        <v/>
      </c>
      <c r="F69" s="25" t="str">
        <f>IF(ISBLANK('School-Level Data'!$B68),"",F$7)</f>
        <v/>
      </c>
      <c r="G69" s="25" t="str">
        <f>IF(ISBLANK('School-Level Data'!$B68),"",G$7)</f>
        <v/>
      </c>
      <c r="H69" s="25" t="str">
        <f>IF(ISBLANK('School-Level Data'!$B68),"",H$7)</f>
        <v/>
      </c>
      <c r="I69" s="25" t="str">
        <f>IF(ISBLANK('School-Level Data'!$B68),"",E69+H69)</f>
        <v/>
      </c>
      <c r="L69" s="25" t="str">
        <f>IF(ISBLANK('School-Level Data'!$B68),"",'School-Level Data'!D68+'School-Level Data'!E68)</f>
        <v/>
      </c>
    </row>
    <row r="70" spans="1:12" x14ac:dyDescent="0.25">
      <c r="A70" s="7" t="str">
        <f>IF(ISBLANK('School-Level Data'!B69),"",'School-Level Data'!B69)</f>
        <v/>
      </c>
      <c r="B70" s="10" t="str">
        <f>IF(ISBLANK('School-Level Data'!$B69),"",'School-Level Data'!C69)</f>
        <v/>
      </c>
      <c r="C70" s="25" t="str">
        <f>IF(ISBLANK('School-Level Data'!$B69),"",'School-Level Data'!D69/$B70)</f>
        <v/>
      </c>
      <c r="D70" s="25" t="str">
        <f>IF(ISBLANK('School-Level Data'!$B69),"",'School-Level Data'!E69/$B70)</f>
        <v/>
      </c>
      <c r="E70" s="25" t="str">
        <f>IF(ISBLANK('School-Level Data'!$B69),"",C70+D70)</f>
        <v/>
      </c>
      <c r="F70" s="25" t="str">
        <f>IF(ISBLANK('School-Level Data'!$B69),"",F$7)</f>
        <v/>
      </c>
      <c r="G70" s="25" t="str">
        <f>IF(ISBLANK('School-Level Data'!$B69),"",G$7)</f>
        <v/>
      </c>
      <c r="H70" s="25" t="str">
        <f>IF(ISBLANK('School-Level Data'!$B69),"",H$7)</f>
        <v/>
      </c>
      <c r="I70" s="25" t="str">
        <f>IF(ISBLANK('School-Level Data'!$B69),"",E70+H70)</f>
        <v/>
      </c>
      <c r="L70" s="25" t="str">
        <f>IF(ISBLANK('School-Level Data'!$B69),"",'School-Level Data'!D69+'School-Level Data'!E69)</f>
        <v/>
      </c>
    </row>
    <row r="71" spans="1:12" x14ac:dyDescent="0.25">
      <c r="A71" s="7" t="str">
        <f>IF(ISBLANK('School-Level Data'!B70),"",'School-Level Data'!B70)</f>
        <v/>
      </c>
      <c r="B71" s="10" t="str">
        <f>IF(ISBLANK('School-Level Data'!$B70),"",'School-Level Data'!C70)</f>
        <v/>
      </c>
      <c r="C71" s="25" t="str">
        <f>IF(ISBLANK('School-Level Data'!$B70),"",'School-Level Data'!D70/$B71)</f>
        <v/>
      </c>
      <c r="D71" s="25" t="str">
        <f>IF(ISBLANK('School-Level Data'!$B70),"",'School-Level Data'!E70/$B71)</f>
        <v/>
      </c>
      <c r="E71" s="25" t="str">
        <f>IF(ISBLANK('School-Level Data'!$B70),"",C71+D71)</f>
        <v/>
      </c>
      <c r="F71" s="25" t="str">
        <f>IF(ISBLANK('School-Level Data'!$B70),"",F$7)</f>
        <v/>
      </c>
      <c r="G71" s="25" t="str">
        <f>IF(ISBLANK('School-Level Data'!$B70),"",G$7)</f>
        <v/>
      </c>
      <c r="H71" s="25" t="str">
        <f>IF(ISBLANK('School-Level Data'!$B70),"",H$7)</f>
        <v/>
      </c>
      <c r="I71" s="25" t="str">
        <f>IF(ISBLANK('School-Level Data'!$B70),"",E71+H71)</f>
        <v/>
      </c>
      <c r="L71" s="25" t="str">
        <f>IF(ISBLANK('School-Level Data'!$B70),"",'School-Level Data'!D70+'School-Level Data'!E70)</f>
        <v/>
      </c>
    </row>
    <row r="72" spans="1:12" x14ac:dyDescent="0.25">
      <c r="A72" s="7" t="str">
        <f>IF(ISBLANK('School-Level Data'!B71),"",'School-Level Data'!B71)</f>
        <v/>
      </c>
      <c r="B72" s="10" t="str">
        <f>IF(ISBLANK('School-Level Data'!$B71),"",'School-Level Data'!C71)</f>
        <v/>
      </c>
      <c r="C72" s="25" t="str">
        <f>IF(ISBLANK('School-Level Data'!$B71),"",'School-Level Data'!D71/$B72)</f>
        <v/>
      </c>
      <c r="D72" s="25" t="str">
        <f>IF(ISBLANK('School-Level Data'!$B71),"",'School-Level Data'!E71/$B72)</f>
        <v/>
      </c>
      <c r="E72" s="25" t="str">
        <f>IF(ISBLANK('School-Level Data'!$B71),"",C72+D72)</f>
        <v/>
      </c>
      <c r="F72" s="25" t="str">
        <f>IF(ISBLANK('School-Level Data'!$B71),"",F$7)</f>
        <v/>
      </c>
      <c r="G72" s="25" t="str">
        <f>IF(ISBLANK('School-Level Data'!$B71),"",G$7)</f>
        <v/>
      </c>
      <c r="H72" s="25" t="str">
        <f>IF(ISBLANK('School-Level Data'!$B71),"",H$7)</f>
        <v/>
      </c>
      <c r="I72" s="25" t="str">
        <f>IF(ISBLANK('School-Level Data'!$B71),"",E72+H72)</f>
        <v/>
      </c>
      <c r="L72" s="25" t="str">
        <f>IF(ISBLANK('School-Level Data'!$B71),"",'School-Level Data'!D71+'School-Level Data'!E71)</f>
        <v/>
      </c>
    </row>
    <row r="73" spans="1:12" x14ac:dyDescent="0.25">
      <c r="A73" s="7" t="str">
        <f>IF(ISBLANK('School-Level Data'!B72),"",'School-Level Data'!B72)</f>
        <v/>
      </c>
      <c r="B73" s="10" t="str">
        <f>IF(ISBLANK('School-Level Data'!$B72),"",'School-Level Data'!C72)</f>
        <v/>
      </c>
      <c r="C73" s="25" t="str">
        <f>IF(ISBLANK('School-Level Data'!$B72),"",'School-Level Data'!D72/$B73)</f>
        <v/>
      </c>
      <c r="D73" s="25" t="str">
        <f>IF(ISBLANK('School-Level Data'!$B72),"",'School-Level Data'!E72/$B73)</f>
        <v/>
      </c>
      <c r="E73" s="25" t="str">
        <f>IF(ISBLANK('School-Level Data'!$B72),"",C73+D73)</f>
        <v/>
      </c>
      <c r="F73" s="25" t="str">
        <f>IF(ISBLANK('School-Level Data'!$B72),"",F$7)</f>
        <v/>
      </c>
      <c r="G73" s="25" t="str">
        <f>IF(ISBLANK('School-Level Data'!$B72),"",G$7)</f>
        <v/>
      </c>
      <c r="H73" s="25" t="str">
        <f>IF(ISBLANK('School-Level Data'!$B72),"",H$7)</f>
        <v/>
      </c>
      <c r="I73" s="25" t="str">
        <f>IF(ISBLANK('School-Level Data'!$B72),"",E73+H73)</f>
        <v/>
      </c>
      <c r="L73" s="25" t="str">
        <f>IF(ISBLANK('School-Level Data'!$B72),"",'School-Level Data'!D72+'School-Level Data'!E72)</f>
        <v/>
      </c>
    </row>
    <row r="74" spans="1:12" x14ac:dyDescent="0.25">
      <c r="A74" s="7" t="str">
        <f>IF(ISBLANK('School-Level Data'!B73),"",'School-Level Data'!B73)</f>
        <v/>
      </c>
      <c r="B74" s="10" t="str">
        <f>IF(ISBLANK('School-Level Data'!$B73),"",'School-Level Data'!C73)</f>
        <v/>
      </c>
      <c r="C74" s="25" t="str">
        <f>IF(ISBLANK('School-Level Data'!$B73),"",'School-Level Data'!D73/$B74)</f>
        <v/>
      </c>
      <c r="D74" s="25" t="str">
        <f>IF(ISBLANK('School-Level Data'!$B73),"",'School-Level Data'!E73/$B74)</f>
        <v/>
      </c>
      <c r="E74" s="25" t="str">
        <f>IF(ISBLANK('School-Level Data'!$B73),"",C74+D74)</f>
        <v/>
      </c>
      <c r="F74" s="25" t="str">
        <f>IF(ISBLANK('School-Level Data'!$B73),"",F$7)</f>
        <v/>
      </c>
      <c r="G74" s="25" t="str">
        <f>IF(ISBLANK('School-Level Data'!$B73),"",G$7)</f>
        <v/>
      </c>
      <c r="H74" s="25" t="str">
        <f>IF(ISBLANK('School-Level Data'!$B73),"",H$7)</f>
        <v/>
      </c>
      <c r="I74" s="25" t="str">
        <f>IF(ISBLANK('School-Level Data'!$B73),"",E74+H74)</f>
        <v/>
      </c>
      <c r="L74" s="25" t="str">
        <f>IF(ISBLANK('School-Level Data'!$B73),"",'School-Level Data'!D73+'School-Level Data'!E73)</f>
        <v/>
      </c>
    </row>
    <row r="75" spans="1:12" x14ac:dyDescent="0.25">
      <c r="A75" s="7" t="str">
        <f>IF(ISBLANK('School-Level Data'!B74),"",'School-Level Data'!B74)</f>
        <v/>
      </c>
      <c r="B75" s="10" t="str">
        <f>IF(ISBLANK('School-Level Data'!$B74),"",'School-Level Data'!C74)</f>
        <v/>
      </c>
      <c r="C75" s="25" t="str">
        <f>IF(ISBLANK('School-Level Data'!$B74),"",'School-Level Data'!D74/$B75)</f>
        <v/>
      </c>
      <c r="D75" s="25" t="str">
        <f>IF(ISBLANK('School-Level Data'!$B74),"",'School-Level Data'!E74/$B75)</f>
        <v/>
      </c>
      <c r="E75" s="25" t="str">
        <f>IF(ISBLANK('School-Level Data'!$B74),"",C75+D75)</f>
        <v/>
      </c>
      <c r="F75" s="25" t="str">
        <f>IF(ISBLANK('School-Level Data'!$B74),"",F$7)</f>
        <v/>
      </c>
      <c r="G75" s="25" t="str">
        <f>IF(ISBLANK('School-Level Data'!$B74),"",G$7)</f>
        <v/>
      </c>
      <c r="H75" s="25" t="str">
        <f>IF(ISBLANK('School-Level Data'!$B74),"",H$7)</f>
        <v/>
      </c>
      <c r="I75" s="25" t="str">
        <f>IF(ISBLANK('School-Level Data'!$B74),"",E75+H75)</f>
        <v/>
      </c>
      <c r="L75" s="25" t="str">
        <f>IF(ISBLANK('School-Level Data'!$B74),"",'School-Level Data'!D74+'School-Level Data'!E74)</f>
        <v/>
      </c>
    </row>
    <row r="76" spans="1:12" x14ac:dyDescent="0.25">
      <c r="A76" s="7" t="str">
        <f>IF(ISBLANK('School-Level Data'!B75),"",'School-Level Data'!B75)</f>
        <v/>
      </c>
      <c r="B76" s="10" t="str">
        <f>IF(ISBLANK('School-Level Data'!$B75),"",'School-Level Data'!C75)</f>
        <v/>
      </c>
      <c r="C76" s="25" t="str">
        <f>IF(ISBLANK('School-Level Data'!$B75),"",'School-Level Data'!D75/$B76)</f>
        <v/>
      </c>
      <c r="D76" s="25" t="str">
        <f>IF(ISBLANK('School-Level Data'!$B75),"",'School-Level Data'!E75/$B76)</f>
        <v/>
      </c>
      <c r="E76" s="25" t="str">
        <f>IF(ISBLANK('School-Level Data'!$B75),"",C76+D76)</f>
        <v/>
      </c>
      <c r="F76" s="25" t="str">
        <f>IF(ISBLANK('School-Level Data'!$B75),"",F$7)</f>
        <v/>
      </c>
      <c r="G76" s="25" t="str">
        <f>IF(ISBLANK('School-Level Data'!$B75),"",G$7)</f>
        <v/>
      </c>
      <c r="H76" s="25" t="str">
        <f>IF(ISBLANK('School-Level Data'!$B75),"",H$7)</f>
        <v/>
      </c>
      <c r="I76" s="25" t="str">
        <f>IF(ISBLANK('School-Level Data'!$B75),"",E76+H76)</f>
        <v/>
      </c>
      <c r="L76" s="25" t="str">
        <f>IF(ISBLANK('School-Level Data'!$B75),"",'School-Level Data'!D75+'School-Level Data'!E75)</f>
        <v/>
      </c>
    </row>
    <row r="77" spans="1:12" x14ac:dyDescent="0.25">
      <c r="A77" s="7" t="str">
        <f>IF(ISBLANK('School-Level Data'!B76),"",'School-Level Data'!B76)</f>
        <v/>
      </c>
      <c r="B77" s="10" t="str">
        <f>IF(ISBLANK('School-Level Data'!$B76),"",'School-Level Data'!C76)</f>
        <v/>
      </c>
      <c r="C77" s="25" t="str">
        <f>IF(ISBLANK('School-Level Data'!$B76),"",'School-Level Data'!D76/$B77)</f>
        <v/>
      </c>
      <c r="D77" s="25" t="str">
        <f>IF(ISBLANK('School-Level Data'!$B76),"",'School-Level Data'!E76/$B77)</f>
        <v/>
      </c>
      <c r="E77" s="25" t="str">
        <f>IF(ISBLANK('School-Level Data'!$B76),"",C77+D77)</f>
        <v/>
      </c>
      <c r="F77" s="25" t="str">
        <f>IF(ISBLANK('School-Level Data'!$B76),"",F$7)</f>
        <v/>
      </c>
      <c r="G77" s="25" t="str">
        <f>IF(ISBLANK('School-Level Data'!$B76),"",G$7)</f>
        <v/>
      </c>
      <c r="H77" s="25" t="str">
        <f>IF(ISBLANK('School-Level Data'!$B76),"",H$7)</f>
        <v/>
      </c>
      <c r="I77" s="25" t="str">
        <f>IF(ISBLANK('School-Level Data'!$B76),"",E77+H77)</f>
        <v/>
      </c>
      <c r="L77" s="25" t="str">
        <f>IF(ISBLANK('School-Level Data'!$B76),"",'School-Level Data'!D76+'School-Level Data'!E76)</f>
        <v/>
      </c>
    </row>
    <row r="78" spans="1:12" x14ac:dyDescent="0.25">
      <c r="A78" s="7" t="str">
        <f>IF(ISBLANK('School-Level Data'!B77),"",'School-Level Data'!B77)</f>
        <v/>
      </c>
      <c r="B78" s="10" t="str">
        <f>IF(ISBLANK('School-Level Data'!$B77),"",'School-Level Data'!C77)</f>
        <v/>
      </c>
      <c r="C78" s="25" t="str">
        <f>IF(ISBLANK('School-Level Data'!$B77),"",'School-Level Data'!D77/$B78)</f>
        <v/>
      </c>
      <c r="D78" s="25" t="str">
        <f>IF(ISBLANK('School-Level Data'!$B77),"",'School-Level Data'!E77/$B78)</f>
        <v/>
      </c>
      <c r="E78" s="25" t="str">
        <f>IF(ISBLANK('School-Level Data'!$B77),"",C78+D78)</f>
        <v/>
      </c>
      <c r="F78" s="25" t="str">
        <f>IF(ISBLANK('School-Level Data'!$B77),"",F$7)</f>
        <v/>
      </c>
      <c r="G78" s="25" t="str">
        <f>IF(ISBLANK('School-Level Data'!$B77),"",G$7)</f>
        <v/>
      </c>
      <c r="H78" s="25" t="str">
        <f>IF(ISBLANK('School-Level Data'!$B77),"",H$7)</f>
        <v/>
      </c>
      <c r="I78" s="25" t="str">
        <f>IF(ISBLANK('School-Level Data'!$B77),"",E78+H78)</f>
        <v/>
      </c>
      <c r="L78" s="25" t="str">
        <f>IF(ISBLANK('School-Level Data'!$B77),"",'School-Level Data'!D77+'School-Level Data'!E77)</f>
        <v/>
      </c>
    </row>
    <row r="79" spans="1:12" x14ac:dyDescent="0.25">
      <c r="A79" s="7" t="str">
        <f>IF(ISBLANK('School-Level Data'!B78),"",'School-Level Data'!B78)</f>
        <v/>
      </c>
      <c r="B79" s="10" t="str">
        <f>IF(ISBLANK('School-Level Data'!$B78),"",'School-Level Data'!C78)</f>
        <v/>
      </c>
      <c r="C79" s="25" t="str">
        <f>IF(ISBLANK('School-Level Data'!$B78),"",'School-Level Data'!D78/$B79)</f>
        <v/>
      </c>
      <c r="D79" s="25" t="str">
        <f>IF(ISBLANK('School-Level Data'!$B78),"",'School-Level Data'!E78/$B79)</f>
        <v/>
      </c>
      <c r="E79" s="25" t="str">
        <f>IF(ISBLANK('School-Level Data'!$B78),"",C79+D79)</f>
        <v/>
      </c>
      <c r="F79" s="25" t="str">
        <f>IF(ISBLANK('School-Level Data'!$B78),"",F$7)</f>
        <v/>
      </c>
      <c r="G79" s="25" t="str">
        <f>IF(ISBLANK('School-Level Data'!$B78),"",G$7)</f>
        <v/>
      </c>
      <c r="H79" s="25" t="str">
        <f>IF(ISBLANK('School-Level Data'!$B78),"",H$7)</f>
        <v/>
      </c>
      <c r="I79" s="25" t="str">
        <f>IF(ISBLANK('School-Level Data'!$B78),"",E79+H79)</f>
        <v/>
      </c>
      <c r="L79" s="25" t="str">
        <f>IF(ISBLANK('School-Level Data'!$B78),"",'School-Level Data'!D78+'School-Level Data'!E78)</f>
        <v/>
      </c>
    </row>
    <row r="80" spans="1:12" x14ac:dyDescent="0.25">
      <c r="A80" s="7" t="str">
        <f>IF(ISBLANK('School-Level Data'!B79),"",'School-Level Data'!B79)</f>
        <v/>
      </c>
      <c r="B80" s="10" t="str">
        <f>IF(ISBLANK('School-Level Data'!$B79),"",'School-Level Data'!C79)</f>
        <v/>
      </c>
      <c r="C80" s="25" t="str">
        <f>IF(ISBLANK('School-Level Data'!$B79),"",'School-Level Data'!D79/$B80)</f>
        <v/>
      </c>
      <c r="D80" s="25" t="str">
        <f>IF(ISBLANK('School-Level Data'!$B79),"",'School-Level Data'!E79/$B80)</f>
        <v/>
      </c>
      <c r="E80" s="25" t="str">
        <f>IF(ISBLANK('School-Level Data'!$B79),"",C80+D80)</f>
        <v/>
      </c>
      <c r="F80" s="25" t="str">
        <f>IF(ISBLANK('School-Level Data'!$B79),"",F$7)</f>
        <v/>
      </c>
      <c r="G80" s="25" t="str">
        <f>IF(ISBLANK('School-Level Data'!$B79),"",G$7)</f>
        <v/>
      </c>
      <c r="H80" s="25" t="str">
        <f>IF(ISBLANK('School-Level Data'!$B79),"",H$7)</f>
        <v/>
      </c>
      <c r="I80" s="25" t="str">
        <f>IF(ISBLANK('School-Level Data'!$B79),"",E80+H80)</f>
        <v/>
      </c>
      <c r="L80" s="25" t="str">
        <f>IF(ISBLANK('School-Level Data'!$B79),"",'School-Level Data'!D79+'School-Level Data'!E79)</f>
        <v/>
      </c>
    </row>
    <row r="81" spans="1:12" x14ac:dyDescent="0.25">
      <c r="A81" s="7" t="str">
        <f>IF(ISBLANK('School-Level Data'!B80),"",'School-Level Data'!B80)</f>
        <v/>
      </c>
      <c r="B81" s="10" t="str">
        <f>IF(ISBLANK('School-Level Data'!$B80),"",'School-Level Data'!C80)</f>
        <v/>
      </c>
      <c r="C81" s="25" t="str">
        <f>IF(ISBLANK('School-Level Data'!$B80),"",'School-Level Data'!D80/$B81)</f>
        <v/>
      </c>
      <c r="D81" s="25" t="str">
        <f>IF(ISBLANK('School-Level Data'!$B80),"",'School-Level Data'!E80/$B81)</f>
        <v/>
      </c>
      <c r="E81" s="25" t="str">
        <f>IF(ISBLANK('School-Level Data'!$B80),"",C81+D81)</f>
        <v/>
      </c>
      <c r="F81" s="25" t="str">
        <f>IF(ISBLANK('School-Level Data'!$B80),"",F$7)</f>
        <v/>
      </c>
      <c r="G81" s="25" t="str">
        <f>IF(ISBLANK('School-Level Data'!$B80),"",G$7)</f>
        <v/>
      </c>
      <c r="H81" s="25" t="str">
        <f>IF(ISBLANK('School-Level Data'!$B80),"",H$7)</f>
        <v/>
      </c>
      <c r="I81" s="25" t="str">
        <f>IF(ISBLANK('School-Level Data'!$B80),"",E81+H81)</f>
        <v/>
      </c>
      <c r="L81" s="25" t="str">
        <f>IF(ISBLANK('School-Level Data'!$B80),"",'School-Level Data'!D80+'School-Level Data'!E80)</f>
        <v/>
      </c>
    </row>
    <row r="82" spans="1:12" x14ac:dyDescent="0.25">
      <c r="A82" s="7" t="str">
        <f>IF(ISBLANK('School-Level Data'!B81),"",'School-Level Data'!B81)</f>
        <v/>
      </c>
      <c r="B82" s="10" t="str">
        <f>IF(ISBLANK('School-Level Data'!$B81),"",'School-Level Data'!C81)</f>
        <v/>
      </c>
      <c r="C82" s="25" t="str">
        <f>IF(ISBLANK('School-Level Data'!$B81),"",'School-Level Data'!D81/$B82)</f>
        <v/>
      </c>
      <c r="D82" s="25" t="str">
        <f>IF(ISBLANK('School-Level Data'!$B81),"",'School-Level Data'!E81/$B82)</f>
        <v/>
      </c>
      <c r="E82" s="25" t="str">
        <f>IF(ISBLANK('School-Level Data'!$B81),"",C82+D82)</f>
        <v/>
      </c>
      <c r="F82" s="25" t="str">
        <f>IF(ISBLANK('School-Level Data'!$B81),"",F$7)</f>
        <v/>
      </c>
      <c r="G82" s="25" t="str">
        <f>IF(ISBLANK('School-Level Data'!$B81),"",G$7)</f>
        <v/>
      </c>
      <c r="H82" s="25" t="str">
        <f>IF(ISBLANK('School-Level Data'!$B81),"",H$7)</f>
        <v/>
      </c>
      <c r="I82" s="25" t="str">
        <f>IF(ISBLANK('School-Level Data'!$B81),"",E82+H82)</f>
        <v/>
      </c>
      <c r="L82" s="25" t="str">
        <f>IF(ISBLANK('School-Level Data'!$B81),"",'School-Level Data'!D81+'School-Level Data'!E81)</f>
        <v/>
      </c>
    </row>
    <row r="83" spans="1:12" x14ac:dyDescent="0.25">
      <c r="A83" s="7" t="str">
        <f>IF(ISBLANK('School-Level Data'!B82),"",'School-Level Data'!B82)</f>
        <v/>
      </c>
      <c r="B83" s="10" t="str">
        <f>IF(ISBLANK('School-Level Data'!$B82),"",'School-Level Data'!C82)</f>
        <v/>
      </c>
      <c r="C83" s="25" t="str">
        <f>IF(ISBLANK('School-Level Data'!$B82),"",'School-Level Data'!D82/$B83)</f>
        <v/>
      </c>
      <c r="D83" s="25" t="str">
        <f>IF(ISBLANK('School-Level Data'!$B82),"",'School-Level Data'!E82/$B83)</f>
        <v/>
      </c>
      <c r="E83" s="25" t="str">
        <f>IF(ISBLANK('School-Level Data'!$B82),"",C83+D83)</f>
        <v/>
      </c>
      <c r="F83" s="25" t="str">
        <f>IF(ISBLANK('School-Level Data'!$B82),"",F$7)</f>
        <v/>
      </c>
      <c r="G83" s="25" t="str">
        <f>IF(ISBLANK('School-Level Data'!$B82),"",G$7)</f>
        <v/>
      </c>
      <c r="H83" s="25" t="str">
        <f>IF(ISBLANK('School-Level Data'!$B82),"",H$7)</f>
        <v/>
      </c>
      <c r="I83" s="25" t="str">
        <f>IF(ISBLANK('School-Level Data'!$B82),"",E83+H83)</f>
        <v/>
      </c>
      <c r="L83" s="25" t="str">
        <f>IF(ISBLANK('School-Level Data'!$B82),"",'School-Level Data'!D82+'School-Level Data'!E82)</f>
        <v/>
      </c>
    </row>
    <row r="84" spans="1:12" x14ac:dyDescent="0.25">
      <c r="A84" s="7" t="str">
        <f>IF(ISBLANK('School-Level Data'!B83),"",'School-Level Data'!B83)</f>
        <v/>
      </c>
      <c r="B84" s="10" t="str">
        <f>IF(ISBLANK('School-Level Data'!$B83),"",'School-Level Data'!C83)</f>
        <v/>
      </c>
      <c r="C84" s="25" t="str">
        <f>IF(ISBLANK('School-Level Data'!$B83),"",'School-Level Data'!D83/$B84)</f>
        <v/>
      </c>
      <c r="D84" s="25" t="str">
        <f>IF(ISBLANK('School-Level Data'!$B83),"",'School-Level Data'!E83/$B84)</f>
        <v/>
      </c>
      <c r="E84" s="25" t="str">
        <f>IF(ISBLANK('School-Level Data'!$B83),"",C84+D84)</f>
        <v/>
      </c>
      <c r="F84" s="25" t="str">
        <f>IF(ISBLANK('School-Level Data'!$B83),"",F$7)</f>
        <v/>
      </c>
      <c r="G84" s="25" t="str">
        <f>IF(ISBLANK('School-Level Data'!$B83),"",G$7)</f>
        <v/>
      </c>
      <c r="H84" s="25" t="str">
        <f>IF(ISBLANK('School-Level Data'!$B83),"",H$7)</f>
        <v/>
      </c>
      <c r="I84" s="25" t="str">
        <f>IF(ISBLANK('School-Level Data'!$B83),"",E84+H84)</f>
        <v/>
      </c>
      <c r="L84" s="25" t="str">
        <f>IF(ISBLANK('School-Level Data'!$B83),"",'School-Level Data'!D83+'School-Level Data'!E83)</f>
        <v/>
      </c>
    </row>
    <row r="85" spans="1:12" x14ac:dyDescent="0.25">
      <c r="A85" s="7" t="str">
        <f>IF(ISBLANK('School-Level Data'!B84),"",'School-Level Data'!B84)</f>
        <v/>
      </c>
      <c r="B85" s="10" t="str">
        <f>IF(ISBLANK('School-Level Data'!$B84),"",'School-Level Data'!C84)</f>
        <v/>
      </c>
      <c r="C85" s="25" t="str">
        <f>IF(ISBLANK('School-Level Data'!$B84),"",'School-Level Data'!D84/$B85)</f>
        <v/>
      </c>
      <c r="D85" s="25" t="str">
        <f>IF(ISBLANK('School-Level Data'!$B84),"",'School-Level Data'!E84/$B85)</f>
        <v/>
      </c>
      <c r="E85" s="25" t="str">
        <f>IF(ISBLANK('School-Level Data'!$B84),"",C85+D85)</f>
        <v/>
      </c>
      <c r="F85" s="25" t="str">
        <f>IF(ISBLANK('School-Level Data'!$B84),"",F$7)</f>
        <v/>
      </c>
      <c r="G85" s="25" t="str">
        <f>IF(ISBLANK('School-Level Data'!$B84),"",G$7)</f>
        <v/>
      </c>
      <c r="H85" s="25" t="str">
        <f>IF(ISBLANK('School-Level Data'!$B84),"",H$7)</f>
        <v/>
      </c>
      <c r="I85" s="25" t="str">
        <f>IF(ISBLANK('School-Level Data'!$B84),"",E85+H85)</f>
        <v/>
      </c>
      <c r="L85" s="25" t="str">
        <f>IF(ISBLANK('School-Level Data'!$B84),"",'School-Level Data'!D84+'School-Level Data'!E84)</f>
        <v/>
      </c>
    </row>
    <row r="86" spans="1:12" x14ac:dyDescent="0.25">
      <c r="A86" s="7" t="str">
        <f>IF(ISBLANK('School-Level Data'!B85),"",'School-Level Data'!B85)</f>
        <v/>
      </c>
      <c r="B86" s="10" t="str">
        <f>IF(ISBLANK('School-Level Data'!$B85),"",'School-Level Data'!C85)</f>
        <v/>
      </c>
      <c r="C86" s="25" t="str">
        <f>IF(ISBLANK('School-Level Data'!$B85),"",'School-Level Data'!D85/$B86)</f>
        <v/>
      </c>
      <c r="D86" s="25" t="str">
        <f>IF(ISBLANK('School-Level Data'!$B85),"",'School-Level Data'!E85/$B86)</f>
        <v/>
      </c>
      <c r="E86" s="25" t="str">
        <f>IF(ISBLANK('School-Level Data'!$B85),"",C86+D86)</f>
        <v/>
      </c>
      <c r="F86" s="25" t="str">
        <f>IF(ISBLANK('School-Level Data'!$B85),"",F$7)</f>
        <v/>
      </c>
      <c r="G86" s="25" t="str">
        <f>IF(ISBLANK('School-Level Data'!$B85),"",G$7)</f>
        <v/>
      </c>
      <c r="H86" s="25" t="str">
        <f>IF(ISBLANK('School-Level Data'!$B85),"",H$7)</f>
        <v/>
      </c>
      <c r="I86" s="25" t="str">
        <f>IF(ISBLANK('School-Level Data'!$B85),"",E86+H86)</f>
        <v/>
      </c>
      <c r="L86" s="25" t="str">
        <f>IF(ISBLANK('School-Level Data'!$B85),"",'School-Level Data'!D85+'School-Level Data'!E85)</f>
        <v/>
      </c>
    </row>
    <row r="87" spans="1:12" x14ac:dyDescent="0.25">
      <c r="A87" s="7" t="str">
        <f>IF(ISBLANK('School-Level Data'!B86),"",'School-Level Data'!B86)</f>
        <v/>
      </c>
      <c r="B87" s="10" t="str">
        <f>IF(ISBLANK('School-Level Data'!$B86),"",'School-Level Data'!C86)</f>
        <v/>
      </c>
      <c r="C87" s="25" t="str">
        <f>IF(ISBLANK('School-Level Data'!$B86),"",'School-Level Data'!D86/$B87)</f>
        <v/>
      </c>
      <c r="D87" s="25" t="str">
        <f>IF(ISBLANK('School-Level Data'!$B86),"",'School-Level Data'!E86/$B87)</f>
        <v/>
      </c>
      <c r="E87" s="25" t="str">
        <f>IF(ISBLANK('School-Level Data'!$B86),"",C87+D87)</f>
        <v/>
      </c>
      <c r="F87" s="25" t="str">
        <f>IF(ISBLANK('School-Level Data'!$B86),"",F$7)</f>
        <v/>
      </c>
      <c r="G87" s="25" t="str">
        <f>IF(ISBLANK('School-Level Data'!$B86),"",G$7)</f>
        <v/>
      </c>
      <c r="H87" s="25" t="str">
        <f>IF(ISBLANK('School-Level Data'!$B86),"",H$7)</f>
        <v/>
      </c>
      <c r="I87" s="25" t="str">
        <f>IF(ISBLANK('School-Level Data'!$B86),"",E87+H87)</f>
        <v/>
      </c>
      <c r="L87" s="25" t="str">
        <f>IF(ISBLANK('School-Level Data'!$B86),"",'School-Level Data'!D86+'School-Level Data'!E86)</f>
        <v/>
      </c>
    </row>
    <row r="88" spans="1:12" x14ac:dyDescent="0.25">
      <c r="A88" s="7" t="str">
        <f>IF(ISBLANK('School-Level Data'!B87),"",'School-Level Data'!B87)</f>
        <v/>
      </c>
      <c r="B88" s="10" t="str">
        <f>IF(ISBLANK('School-Level Data'!$B87),"",'School-Level Data'!C87)</f>
        <v/>
      </c>
      <c r="C88" s="25" t="str">
        <f>IF(ISBLANK('School-Level Data'!$B87),"",'School-Level Data'!D87/$B88)</f>
        <v/>
      </c>
      <c r="D88" s="25" t="str">
        <f>IF(ISBLANK('School-Level Data'!$B87),"",'School-Level Data'!E87/$B88)</f>
        <v/>
      </c>
      <c r="E88" s="25" t="str">
        <f>IF(ISBLANK('School-Level Data'!$B87),"",C88+D88)</f>
        <v/>
      </c>
      <c r="F88" s="25" t="str">
        <f>IF(ISBLANK('School-Level Data'!$B87),"",F$7)</f>
        <v/>
      </c>
      <c r="G88" s="25" t="str">
        <f>IF(ISBLANK('School-Level Data'!$B87),"",G$7)</f>
        <v/>
      </c>
      <c r="H88" s="25" t="str">
        <f>IF(ISBLANK('School-Level Data'!$B87),"",H$7)</f>
        <v/>
      </c>
      <c r="I88" s="25" t="str">
        <f>IF(ISBLANK('School-Level Data'!$B87),"",E88+H88)</f>
        <v/>
      </c>
      <c r="L88" s="25" t="str">
        <f>IF(ISBLANK('School-Level Data'!$B87),"",'School-Level Data'!D87+'School-Level Data'!E87)</f>
        <v/>
      </c>
    </row>
    <row r="89" spans="1:12" x14ac:dyDescent="0.25">
      <c r="A89" s="7" t="str">
        <f>IF(ISBLANK('School-Level Data'!B88),"",'School-Level Data'!B88)</f>
        <v/>
      </c>
      <c r="B89" s="10" t="str">
        <f>IF(ISBLANK('School-Level Data'!$B88),"",'School-Level Data'!C88)</f>
        <v/>
      </c>
      <c r="C89" s="25" t="str">
        <f>IF(ISBLANK('School-Level Data'!$B88),"",'School-Level Data'!D88/$B89)</f>
        <v/>
      </c>
      <c r="D89" s="25" t="str">
        <f>IF(ISBLANK('School-Level Data'!$B88),"",'School-Level Data'!E88/$B89)</f>
        <v/>
      </c>
      <c r="E89" s="25" t="str">
        <f>IF(ISBLANK('School-Level Data'!$B88),"",C89+D89)</f>
        <v/>
      </c>
      <c r="F89" s="25" t="str">
        <f>IF(ISBLANK('School-Level Data'!$B88),"",F$7)</f>
        <v/>
      </c>
      <c r="G89" s="25" t="str">
        <f>IF(ISBLANK('School-Level Data'!$B88),"",G$7)</f>
        <v/>
      </c>
      <c r="H89" s="25" t="str">
        <f>IF(ISBLANK('School-Level Data'!$B88),"",H$7)</f>
        <v/>
      </c>
      <c r="I89" s="25" t="str">
        <f>IF(ISBLANK('School-Level Data'!$B88),"",E89+H89)</f>
        <v/>
      </c>
      <c r="L89" s="25" t="str">
        <f>IF(ISBLANK('School-Level Data'!$B88),"",'School-Level Data'!D88+'School-Level Data'!E88)</f>
        <v/>
      </c>
    </row>
    <row r="90" spans="1:12" x14ac:dyDescent="0.25">
      <c r="A90" s="7" t="str">
        <f>IF(ISBLANK('School-Level Data'!B89),"",'School-Level Data'!B89)</f>
        <v/>
      </c>
      <c r="B90" s="10" t="str">
        <f>IF(ISBLANK('School-Level Data'!$B89),"",'School-Level Data'!C89)</f>
        <v/>
      </c>
      <c r="C90" s="25" t="str">
        <f>IF(ISBLANK('School-Level Data'!$B89),"",'School-Level Data'!D89/$B90)</f>
        <v/>
      </c>
      <c r="D90" s="25" t="str">
        <f>IF(ISBLANK('School-Level Data'!$B89),"",'School-Level Data'!E89/$B90)</f>
        <v/>
      </c>
      <c r="E90" s="25" t="str">
        <f>IF(ISBLANK('School-Level Data'!$B89),"",C90+D90)</f>
        <v/>
      </c>
      <c r="F90" s="25" t="str">
        <f>IF(ISBLANK('School-Level Data'!$B89),"",F$7)</f>
        <v/>
      </c>
      <c r="G90" s="25" t="str">
        <f>IF(ISBLANK('School-Level Data'!$B89),"",G$7)</f>
        <v/>
      </c>
      <c r="H90" s="25" t="str">
        <f>IF(ISBLANK('School-Level Data'!$B89),"",H$7)</f>
        <v/>
      </c>
      <c r="I90" s="25" t="str">
        <f>IF(ISBLANK('School-Level Data'!$B89),"",E90+H90)</f>
        <v/>
      </c>
      <c r="L90" s="25" t="str">
        <f>IF(ISBLANK('School-Level Data'!$B89),"",'School-Level Data'!D89+'School-Level Data'!E89)</f>
        <v/>
      </c>
    </row>
    <row r="91" spans="1:12" x14ac:dyDescent="0.25">
      <c r="A91" s="7" t="str">
        <f>IF(ISBLANK('School-Level Data'!B90),"",'School-Level Data'!B90)</f>
        <v/>
      </c>
      <c r="B91" s="10" t="str">
        <f>IF(ISBLANK('School-Level Data'!$B90),"",'School-Level Data'!C90)</f>
        <v/>
      </c>
      <c r="C91" s="25" t="str">
        <f>IF(ISBLANK('School-Level Data'!$B90),"",'School-Level Data'!D90/$B91)</f>
        <v/>
      </c>
      <c r="D91" s="25" t="str">
        <f>IF(ISBLANK('School-Level Data'!$B90),"",'School-Level Data'!E90/$B91)</f>
        <v/>
      </c>
      <c r="E91" s="25" t="str">
        <f>IF(ISBLANK('School-Level Data'!$B90),"",C91+D91)</f>
        <v/>
      </c>
      <c r="F91" s="25" t="str">
        <f>IF(ISBLANK('School-Level Data'!$B90),"",F$7)</f>
        <v/>
      </c>
      <c r="G91" s="25" t="str">
        <f>IF(ISBLANK('School-Level Data'!$B90),"",G$7)</f>
        <v/>
      </c>
      <c r="H91" s="25" t="str">
        <f>IF(ISBLANK('School-Level Data'!$B90),"",H$7)</f>
        <v/>
      </c>
      <c r="I91" s="25" t="str">
        <f>IF(ISBLANK('School-Level Data'!$B90),"",E91+H91)</f>
        <v/>
      </c>
      <c r="L91" s="25" t="str">
        <f>IF(ISBLANK('School-Level Data'!$B90),"",'School-Level Data'!D90+'School-Level Data'!E90)</f>
        <v/>
      </c>
    </row>
    <row r="92" spans="1:12" x14ac:dyDescent="0.25">
      <c r="A92" s="7" t="str">
        <f>IF(ISBLANK('School-Level Data'!B91),"",'School-Level Data'!B91)</f>
        <v/>
      </c>
      <c r="B92" s="10" t="str">
        <f>IF(ISBLANK('School-Level Data'!$B91),"",'School-Level Data'!C91)</f>
        <v/>
      </c>
      <c r="C92" s="25" t="str">
        <f>IF(ISBLANK('School-Level Data'!$B91),"",'School-Level Data'!D91/$B92)</f>
        <v/>
      </c>
      <c r="D92" s="25" t="str">
        <f>IF(ISBLANK('School-Level Data'!$B91),"",'School-Level Data'!E91/$B92)</f>
        <v/>
      </c>
      <c r="E92" s="25" t="str">
        <f>IF(ISBLANK('School-Level Data'!$B91),"",C92+D92)</f>
        <v/>
      </c>
      <c r="F92" s="25" t="str">
        <f>IF(ISBLANK('School-Level Data'!$B91),"",F$7)</f>
        <v/>
      </c>
      <c r="G92" s="25" t="str">
        <f>IF(ISBLANK('School-Level Data'!$B91),"",G$7)</f>
        <v/>
      </c>
      <c r="H92" s="25" t="str">
        <f>IF(ISBLANK('School-Level Data'!$B91),"",H$7)</f>
        <v/>
      </c>
      <c r="I92" s="25" t="str">
        <f>IF(ISBLANK('School-Level Data'!$B91),"",E92+H92)</f>
        <v/>
      </c>
      <c r="L92" s="25" t="str">
        <f>IF(ISBLANK('School-Level Data'!$B91),"",'School-Level Data'!D91+'School-Level Data'!E91)</f>
        <v/>
      </c>
    </row>
    <row r="93" spans="1:12" x14ac:dyDescent="0.25">
      <c r="A93" s="7" t="str">
        <f>IF(ISBLANK('School-Level Data'!B92),"",'School-Level Data'!B92)</f>
        <v/>
      </c>
      <c r="B93" s="10" t="str">
        <f>IF(ISBLANK('School-Level Data'!$B92),"",'School-Level Data'!C92)</f>
        <v/>
      </c>
      <c r="C93" s="25" t="str">
        <f>IF(ISBLANK('School-Level Data'!$B92),"",'School-Level Data'!D92/$B93)</f>
        <v/>
      </c>
      <c r="D93" s="25" t="str">
        <f>IF(ISBLANK('School-Level Data'!$B92),"",'School-Level Data'!E92/$B93)</f>
        <v/>
      </c>
      <c r="E93" s="25" t="str">
        <f>IF(ISBLANK('School-Level Data'!$B92),"",C93+D93)</f>
        <v/>
      </c>
      <c r="F93" s="25" t="str">
        <f>IF(ISBLANK('School-Level Data'!$B92),"",F$7)</f>
        <v/>
      </c>
      <c r="G93" s="25" t="str">
        <f>IF(ISBLANK('School-Level Data'!$B92),"",G$7)</f>
        <v/>
      </c>
      <c r="H93" s="25" t="str">
        <f>IF(ISBLANK('School-Level Data'!$B92),"",H$7)</f>
        <v/>
      </c>
      <c r="I93" s="25" t="str">
        <f>IF(ISBLANK('School-Level Data'!$B92),"",E93+H93)</f>
        <v/>
      </c>
      <c r="L93" s="25" t="str">
        <f>IF(ISBLANK('School-Level Data'!$B92),"",'School-Level Data'!D92+'School-Level Data'!E92)</f>
        <v/>
      </c>
    </row>
    <row r="94" spans="1:12" x14ac:dyDescent="0.25">
      <c r="A94" s="7" t="str">
        <f>IF(ISBLANK('School-Level Data'!B93),"",'School-Level Data'!B93)</f>
        <v/>
      </c>
      <c r="B94" s="10" t="str">
        <f>IF(ISBLANK('School-Level Data'!$B93),"",'School-Level Data'!C93)</f>
        <v/>
      </c>
      <c r="C94" s="25" t="str">
        <f>IF(ISBLANK('School-Level Data'!$B93),"",'School-Level Data'!D93/$B94)</f>
        <v/>
      </c>
      <c r="D94" s="25" t="str">
        <f>IF(ISBLANK('School-Level Data'!$B93),"",'School-Level Data'!E93/$B94)</f>
        <v/>
      </c>
      <c r="E94" s="25" t="str">
        <f>IF(ISBLANK('School-Level Data'!$B93),"",C94+D94)</f>
        <v/>
      </c>
      <c r="F94" s="25" t="str">
        <f>IF(ISBLANK('School-Level Data'!$B93),"",F$7)</f>
        <v/>
      </c>
      <c r="G94" s="25" t="str">
        <f>IF(ISBLANK('School-Level Data'!$B93),"",G$7)</f>
        <v/>
      </c>
      <c r="H94" s="25" t="str">
        <f>IF(ISBLANK('School-Level Data'!$B93),"",H$7)</f>
        <v/>
      </c>
      <c r="I94" s="25" t="str">
        <f>IF(ISBLANK('School-Level Data'!$B93),"",E94+H94)</f>
        <v/>
      </c>
      <c r="L94" s="25" t="str">
        <f>IF(ISBLANK('School-Level Data'!$B93),"",'School-Level Data'!D93+'School-Level Data'!E93)</f>
        <v/>
      </c>
    </row>
    <row r="95" spans="1:12" x14ac:dyDescent="0.25">
      <c r="A95" s="7" t="str">
        <f>IF(ISBLANK('School-Level Data'!B94),"",'School-Level Data'!B94)</f>
        <v/>
      </c>
      <c r="B95" s="10" t="str">
        <f>IF(ISBLANK('School-Level Data'!$B94),"",'School-Level Data'!C94)</f>
        <v/>
      </c>
      <c r="C95" s="25" t="str">
        <f>IF(ISBLANK('School-Level Data'!$B94),"",'School-Level Data'!D94/$B95)</f>
        <v/>
      </c>
      <c r="D95" s="25" t="str">
        <f>IF(ISBLANK('School-Level Data'!$B94),"",'School-Level Data'!E94/$B95)</f>
        <v/>
      </c>
      <c r="E95" s="25" t="str">
        <f>IF(ISBLANK('School-Level Data'!$B94),"",C95+D95)</f>
        <v/>
      </c>
      <c r="F95" s="25" t="str">
        <f>IF(ISBLANK('School-Level Data'!$B94),"",F$7)</f>
        <v/>
      </c>
      <c r="G95" s="25" t="str">
        <f>IF(ISBLANK('School-Level Data'!$B94),"",G$7)</f>
        <v/>
      </c>
      <c r="H95" s="25" t="str">
        <f>IF(ISBLANK('School-Level Data'!$B94),"",H$7)</f>
        <v/>
      </c>
      <c r="I95" s="25" t="str">
        <f>IF(ISBLANK('School-Level Data'!$B94),"",E95+H95)</f>
        <v/>
      </c>
      <c r="L95" s="25" t="str">
        <f>IF(ISBLANK('School-Level Data'!$B94),"",'School-Level Data'!D94+'School-Level Data'!E94)</f>
        <v/>
      </c>
    </row>
    <row r="96" spans="1:12" x14ac:dyDescent="0.25">
      <c r="A96" s="7" t="str">
        <f>IF(ISBLANK('School-Level Data'!B95),"",'School-Level Data'!B95)</f>
        <v/>
      </c>
      <c r="B96" s="10" t="str">
        <f>IF(ISBLANK('School-Level Data'!$B95),"",'School-Level Data'!C95)</f>
        <v/>
      </c>
      <c r="C96" s="25" t="str">
        <f>IF(ISBLANK('School-Level Data'!$B95),"",'School-Level Data'!D95/$B96)</f>
        <v/>
      </c>
      <c r="D96" s="25" t="str">
        <f>IF(ISBLANK('School-Level Data'!$B95),"",'School-Level Data'!E95/$B96)</f>
        <v/>
      </c>
      <c r="E96" s="25" t="str">
        <f>IF(ISBLANK('School-Level Data'!$B95),"",C96+D96)</f>
        <v/>
      </c>
      <c r="F96" s="25" t="str">
        <f>IF(ISBLANK('School-Level Data'!$B95),"",F$7)</f>
        <v/>
      </c>
      <c r="G96" s="25" t="str">
        <f>IF(ISBLANK('School-Level Data'!$B95),"",G$7)</f>
        <v/>
      </c>
      <c r="H96" s="25" t="str">
        <f>IF(ISBLANK('School-Level Data'!$B95),"",H$7)</f>
        <v/>
      </c>
      <c r="I96" s="25" t="str">
        <f>IF(ISBLANK('School-Level Data'!$B95),"",E96+H96)</f>
        <v/>
      </c>
      <c r="L96" s="25" t="str">
        <f>IF(ISBLANK('School-Level Data'!$B95),"",'School-Level Data'!D95+'School-Level Data'!E95)</f>
        <v/>
      </c>
    </row>
    <row r="97" spans="1:12" x14ac:dyDescent="0.25">
      <c r="A97" s="7" t="str">
        <f>IF(ISBLANK('School-Level Data'!B96),"",'School-Level Data'!B96)</f>
        <v/>
      </c>
      <c r="B97" s="10" t="str">
        <f>IF(ISBLANK('School-Level Data'!$B96),"",'School-Level Data'!C96)</f>
        <v/>
      </c>
      <c r="C97" s="25" t="str">
        <f>IF(ISBLANK('School-Level Data'!$B96),"",'School-Level Data'!D96/$B97)</f>
        <v/>
      </c>
      <c r="D97" s="25" t="str">
        <f>IF(ISBLANK('School-Level Data'!$B96),"",'School-Level Data'!E96/$B97)</f>
        <v/>
      </c>
      <c r="E97" s="25" t="str">
        <f>IF(ISBLANK('School-Level Data'!$B96),"",C97+D97)</f>
        <v/>
      </c>
      <c r="F97" s="25" t="str">
        <f>IF(ISBLANK('School-Level Data'!$B96),"",F$7)</f>
        <v/>
      </c>
      <c r="G97" s="25" t="str">
        <f>IF(ISBLANK('School-Level Data'!$B96),"",G$7)</f>
        <v/>
      </c>
      <c r="H97" s="25" t="str">
        <f>IF(ISBLANK('School-Level Data'!$B96),"",H$7)</f>
        <v/>
      </c>
      <c r="I97" s="25" t="str">
        <f>IF(ISBLANK('School-Level Data'!$B96),"",E97+H97)</f>
        <v/>
      </c>
      <c r="L97" s="25" t="str">
        <f>IF(ISBLANK('School-Level Data'!$B96),"",'School-Level Data'!D96+'School-Level Data'!E96)</f>
        <v/>
      </c>
    </row>
    <row r="98" spans="1:12" x14ac:dyDescent="0.25">
      <c r="A98" s="7" t="str">
        <f>IF(ISBLANK('School-Level Data'!B97),"",'School-Level Data'!B97)</f>
        <v/>
      </c>
      <c r="B98" s="10" t="str">
        <f>IF(ISBLANK('School-Level Data'!$B97),"",'School-Level Data'!C97)</f>
        <v/>
      </c>
      <c r="C98" s="25" t="str">
        <f>IF(ISBLANK('School-Level Data'!$B97),"",'School-Level Data'!D97/$B98)</f>
        <v/>
      </c>
      <c r="D98" s="25" t="str">
        <f>IF(ISBLANK('School-Level Data'!$B97),"",'School-Level Data'!E97/$B98)</f>
        <v/>
      </c>
      <c r="E98" s="25" t="str">
        <f>IF(ISBLANK('School-Level Data'!$B97),"",C98+D98)</f>
        <v/>
      </c>
      <c r="F98" s="25" t="str">
        <f>IF(ISBLANK('School-Level Data'!$B97),"",F$7)</f>
        <v/>
      </c>
      <c r="G98" s="25" t="str">
        <f>IF(ISBLANK('School-Level Data'!$B97),"",G$7)</f>
        <v/>
      </c>
      <c r="H98" s="25" t="str">
        <f>IF(ISBLANK('School-Level Data'!$B97),"",H$7)</f>
        <v/>
      </c>
      <c r="I98" s="25" t="str">
        <f>IF(ISBLANK('School-Level Data'!$B97),"",E98+H98)</f>
        <v/>
      </c>
      <c r="L98" s="25" t="str">
        <f>IF(ISBLANK('School-Level Data'!$B97),"",'School-Level Data'!D97+'School-Level Data'!E97)</f>
        <v/>
      </c>
    </row>
    <row r="99" spans="1:12" x14ac:dyDescent="0.25">
      <c r="A99" s="7" t="str">
        <f>IF(ISBLANK('School-Level Data'!B98),"",'School-Level Data'!B98)</f>
        <v/>
      </c>
      <c r="B99" s="10" t="str">
        <f>IF(ISBLANK('School-Level Data'!$B98),"",'School-Level Data'!C98)</f>
        <v/>
      </c>
      <c r="C99" s="25" t="str">
        <f>IF(ISBLANK('School-Level Data'!$B98),"",'School-Level Data'!D98/$B99)</f>
        <v/>
      </c>
      <c r="D99" s="25" t="str">
        <f>IF(ISBLANK('School-Level Data'!$B98),"",'School-Level Data'!E98/$B99)</f>
        <v/>
      </c>
      <c r="E99" s="25" t="str">
        <f>IF(ISBLANK('School-Level Data'!$B98),"",C99+D99)</f>
        <v/>
      </c>
      <c r="F99" s="25" t="str">
        <f>IF(ISBLANK('School-Level Data'!$B98),"",F$7)</f>
        <v/>
      </c>
      <c r="G99" s="25" t="str">
        <f>IF(ISBLANK('School-Level Data'!$B98),"",G$7)</f>
        <v/>
      </c>
      <c r="H99" s="25" t="str">
        <f>IF(ISBLANK('School-Level Data'!$B98),"",H$7)</f>
        <v/>
      </c>
      <c r="I99" s="25" t="str">
        <f>IF(ISBLANK('School-Level Data'!$B98),"",E99+H99)</f>
        <v/>
      </c>
      <c r="L99" s="25" t="str">
        <f>IF(ISBLANK('School-Level Data'!$B98),"",'School-Level Data'!D98+'School-Level Data'!E98)</f>
        <v/>
      </c>
    </row>
    <row r="100" spans="1:12" x14ac:dyDescent="0.25">
      <c r="A100" s="7" t="str">
        <f>IF(ISBLANK('School-Level Data'!B99),"",'School-Level Data'!B99)</f>
        <v/>
      </c>
      <c r="B100" s="10" t="str">
        <f>IF(ISBLANK('School-Level Data'!$B99),"",'School-Level Data'!C99)</f>
        <v/>
      </c>
      <c r="C100" s="25" t="str">
        <f>IF(ISBLANK('School-Level Data'!$B99),"",'School-Level Data'!D99/$B100)</f>
        <v/>
      </c>
      <c r="D100" s="25" t="str">
        <f>IF(ISBLANK('School-Level Data'!$B99),"",'School-Level Data'!E99/$B100)</f>
        <v/>
      </c>
      <c r="E100" s="25" t="str">
        <f>IF(ISBLANK('School-Level Data'!$B99),"",C100+D100)</f>
        <v/>
      </c>
      <c r="F100" s="25" t="str">
        <f>IF(ISBLANK('School-Level Data'!$B99),"",F$7)</f>
        <v/>
      </c>
      <c r="G100" s="25" t="str">
        <f>IF(ISBLANK('School-Level Data'!$B99),"",G$7)</f>
        <v/>
      </c>
      <c r="H100" s="25" t="str">
        <f>IF(ISBLANK('School-Level Data'!$B99),"",H$7)</f>
        <v/>
      </c>
      <c r="I100" s="25" t="str">
        <f>IF(ISBLANK('School-Level Data'!$B99),"",E100+H100)</f>
        <v/>
      </c>
      <c r="L100" s="25" t="str">
        <f>IF(ISBLANK('School-Level Data'!$B99),"",'School-Level Data'!D99+'School-Level Data'!E99)</f>
        <v/>
      </c>
    </row>
    <row r="101" spans="1:12" x14ac:dyDescent="0.25">
      <c r="A101" s="7" t="str">
        <f>IF(ISBLANK('School-Level Data'!B100),"",'School-Level Data'!B100)</f>
        <v/>
      </c>
      <c r="B101" s="10" t="str">
        <f>IF(ISBLANK('School-Level Data'!$B100),"",'School-Level Data'!C100)</f>
        <v/>
      </c>
      <c r="C101" s="25" t="str">
        <f>IF(ISBLANK('School-Level Data'!$B100),"",'School-Level Data'!D100/$B101)</f>
        <v/>
      </c>
      <c r="D101" s="25" t="str">
        <f>IF(ISBLANK('School-Level Data'!$B100),"",'School-Level Data'!E100/$B101)</f>
        <v/>
      </c>
      <c r="E101" s="25" t="str">
        <f>IF(ISBLANK('School-Level Data'!$B100),"",C101+D101)</f>
        <v/>
      </c>
      <c r="F101" s="25" t="str">
        <f>IF(ISBLANK('School-Level Data'!$B100),"",F$7)</f>
        <v/>
      </c>
      <c r="G101" s="25" t="str">
        <f>IF(ISBLANK('School-Level Data'!$B100),"",G$7)</f>
        <v/>
      </c>
      <c r="H101" s="25" t="str">
        <f>IF(ISBLANK('School-Level Data'!$B100),"",H$7)</f>
        <v/>
      </c>
      <c r="I101" s="25" t="str">
        <f>IF(ISBLANK('School-Level Data'!$B100),"",E101+H101)</f>
        <v/>
      </c>
      <c r="L101" s="25" t="str">
        <f>IF(ISBLANK('School-Level Data'!$B100),"",'School-Level Data'!D100+'School-Level Data'!E100)</f>
        <v/>
      </c>
    </row>
    <row r="102" spans="1:12" x14ac:dyDescent="0.25">
      <c r="A102" s="7" t="str">
        <f>IF(ISBLANK('School-Level Data'!B101),"",'School-Level Data'!B101)</f>
        <v/>
      </c>
      <c r="B102" s="10" t="str">
        <f>IF(ISBLANK('School-Level Data'!$B101),"",'School-Level Data'!C101)</f>
        <v/>
      </c>
      <c r="C102" s="25" t="str">
        <f>IF(ISBLANK('School-Level Data'!$B101),"",'School-Level Data'!D101/$B102)</f>
        <v/>
      </c>
      <c r="D102" s="25" t="str">
        <f>IF(ISBLANK('School-Level Data'!$B101),"",'School-Level Data'!E101/$B102)</f>
        <v/>
      </c>
      <c r="E102" s="25" t="str">
        <f>IF(ISBLANK('School-Level Data'!$B101),"",C102+D102)</f>
        <v/>
      </c>
      <c r="F102" s="25" t="str">
        <f>IF(ISBLANK('School-Level Data'!$B101),"",F$7)</f>
        <v/>
      </c>
      <c r="G102" s="25" t="str">
        <f>IF(ISBLANK('School-Level Data'!$B101),"",G$7)</f>
        <v/>
      </c>
      <c r="H102" s="25" t="str">
        <f>IF(ISBLANK('School-Level Data'!$B101),"",H$7)</f>
        <v/>
      </c>
      <c r="I102" s="25" t="str">
        <f>IF(ISBLANK('School-Level Data'!$B101),"",E102+H102)</f>
        <v/>
      </c>
      <c r="L102" s="25" t="str">
        <f>IF(ISBLANK('School-Level Data'!$B101),"",'School-Level Data'!D101+'School-Level Data'!E101)</f>
        <v/>
      </c>
    </row>
    <row r="103" spans="1:12" x14ac:dyDescent="0.25">
      <c r="A103" s="7" t="str">
        <f>IF(ISBLANK('School-Level Data'!B102),"",'School-Level Data'!B102)</f>
        <v/>
      </c>
      <c r="B103" s="10" t="str">
        <f>IF(ISBLANK('School-Level Data'!$B102),"",'School-Level Data'!C102)</f>
        <v/>
      </c>
      <c r="C103" s="25" t="str">
        <f>IF(ISBLANK('School-Level Data'!$B102),"",'School-Level Data'!D102/$B103)</f>
        <v/>
      </c>
      <c r="D103" s="25" t="str">
        <f>IF(ISBLANK('School-Level Data'!$B102),"",'School-Level Data'!E102/$B103)</f>
        <v/>
      </c>
      <c r="E103" s="25" t="str">
        <f>IF(ISBLANK('School-Level Data'!$B102),"",C103+D103)</f>
        <v/>
      </c>
      <c r="F103" s="25" t="str">
        <f>IF(ISBLANK('School-Level Data'!$B102),"",F$7)</f>
        <v/>
      </c>
      <c r="G103" s="25" t="str">
        <f>IF(ISBLANK('School-Level Data'!$B102),"",G$7)</f>
        <v/>
      </c>
      <c r="H103" s="25" t="str">
        <f>IF(ISBLANK('School-Level Data'!$B102),"",H$7)</f>
        <v/>
      </c>
      <c r="I103" s="25" t="str">
        <f>IF(ISBLANK('School-Level Data'!$B102),"",E103+H103)</f>
        <v/>
      </c>
      <c r="L103" s="25" t="str">
        <f>IF(ISBLANK('School-Level Data'!$B102),"",'School-Level Data'!D102+'School-Level Data'!E102)</f>
        <v/>
      </c>
    </row>
    <row r="104" spans="1:12" x14ac:dyDescent="0.25">
      <c r="A104" s="7" t="str">
        <f>IF(ISBLANK('School-Level Data'!B103),"",'School-Level Data'!B103)</f>
        <v/>
      </c>
      <c r="B104" s="10" t="str">
        <f>IF(ISBLANK('School-Level Data'!$B103),"",'School-Level Data'!C103)</f>
        <v/>
      </c>
      <c r="C104" s="25" t="str">
        <f>IF(ISBLANK('School-Level Data'!$B103),"",'School-Level Data'!D103/$B104)</f>
        <v/>
      </c>
      <c r="D104" s="25" t="str">
        <f>IF(ISBLANK('School-Level Data'!$B103),"",'School-Level Data'!E103/$B104)</f>
        <v/>
      </c>
      <c r="E104" s="25" t="str">
        <f>IF(ISBLANK('School-Level Data'!$B103),"",C104+D104)</f>
        <v/>
      </c>
      <c r="F104" s="25" t="str">
        <f>IF(ISBLANK('School-Level Data'!$B103),"",F$7)</f>
        <v/>
      </c>
      <c r="G104" s="25" t="str">
        <f>IF(ISBLANK('School-Level Data'!$B103),"",G$7)</f>
        <v/>
      </c>
      <c r="H104" s="25" t="str">
        <f>IF(ISBLANK('School-Level Data'!$B103),"",H$7)</f>
        <v/>
      </c>
      <c r="I104" s="25" t="str">
        <f>IF(ISBLANK('School-Level Data'!$B103),"",E104+H104)</f>
        <v/>
      </c>
      <c r="L104" s="25" t="str">
        <f>IF(ISBLANK('School-Level Data'!$B103),"",'School-Level Data'!D103+'School-Level Data'!E103)</f>
        <v/>
      </c>
    </row>
    <row r="105" spans="1:12" x14ac:dyDescent="0.25">
      <c r="A105" s="7" t="str">
        <f>IF(ISBLANK('School-Level Data'!B104),"",'School-Level Data'!B104)</f>
        <v/>
      </c>
      <c r="B105" s="10" t="str">
        <f>IF(ISBLANK('School-Level Data'!$B104),"",'School-Level Data'!C104)</f>
        <v/>
      </c>
      <c r="C105" s="25" t="str">
        <f>IF(ISBLANK('School-Level Data'!$B104),"",'School-Level Data'!D104/$B105)</f>
        <v/>
      </c>
      <c r="D105" s="25" t="str">
        <f>IF(ISBLANK('School-Level Data'!$B104),"",'School-Level Data'!E104/$B105)</f>
        <v/>
      </c>
      <c r="E105" s="25" t="str">
        <f>IF(ISBLANK('School-Level Data'!$B104),"",C105+D105)</f>
        <v/>
      </c>
      <c r="F105" s="25" t="str">
        <f>IF(ISBLANK('School-Level Data'!$B104),"",F$7)</f>
        <v/>
      </c>
      <c r="G105" s="25" t="str">
        <f>IF(ISBLANK('School-Level Data'!$B104),"",G$7)</f>
        <v/>
      </c>
      <c r="H105" s="25" t="str">
        <f>IF(ISBLANK('School-Level Data'!$B104),"",H$7)</f>
        <v/>
      </c>
      <c r="I105" s="25" t="str">
        <f>IF(ISBLANK('School-Level Data'!$B104),"",E105+H105)</f>
        <v/>
      </c>
      <c r="L105" s="25" t="str">
        <f>IF(ISBLANK('School-Level Data'!$B104),"",'School-Level Data'!D104+'School-Level Data'!E104)</f>
        <v/>
      </c>
    </row>
    <row r="106" spans="1:12" x14ac:dyDescent="0.25">
      <c r="A106" s="7" t="str">
        <f>IF(ISBLANK('School-Level Data'!B105),"",'School-Level Data'!B105)</f>
        <v/>
      </c>
      <c r="B106" s="10" t="str">
        <f>IF(ISBLANK('School-Level Data'!$B105),"",'School-Level Data'!C105)</f>
        <v/>
      </c>
      <c r="C106" s="25" t="str">
        <f>IF(ISBLANK('School-Level Data'!$B105),"",'School-Level Data'!D105/$B106)</f>
        <v/>
      </c>
      <c r="D106" s="25" t="str">
        <f>IF(ISBLANK('School-Level Data'!$B105),"",'School-Level Data'!E105/$B106)</f>
        <v/>
      </c>
      <c r="E106" s="25" t="str">
        <f>IF(ISBLANK('School-Level Data'!$B105),"",C106+D106)</f>
        <v/>
      </c>
      <c r="F106" s="25" t="str">
        <f>IF(ISBLANK('School-Level Data'!$B105),"",F$7)</f>
        <v/>
      </c>
      <c r="G106" s="25" t="str">
        <f>IF(ISBLANK('School-Level Data'!$B105),"",G$7)</f>
        <v/>
      </c>
      <c r="H106" s="25" t="str">
        <f>IF(ISBLANK('School-Level Data'!$B105),"",H$7)</f>
        <v/>
      </c>
      <c r="I106" s="25" t="str">
        <f>IF(ISBLANK('School-Level Data'!$B105),"",E106+H106)</f>
        <v/>
      </c>
      <c r="L106" s="25" t="str">
        <f>IF(ISBLANK('School-Level Data'!$B105),"",'School-Level Data'!D105+'School-Level Data'!E105)</f>
        <v/>
      </c>
    </row>
    <row r="107" spans="1:12" x14ac:dyDescent="0.25">
      <c r="A107" s="7" t="str">
        <f>IF(ISBLANK('School-Level Data'!B106),"",'School-Level Data'!B106)</f>
        <v/>
      </c>
      <c r="B107" s="10" t="str">
        <f>IF(ISBLANK('School-Level Data'!$B106),"",'School-Level Data'!C106)</f>
        <v/>
      </c>
      <c r="C107" s="25" t="str">
        <f>IF(ISBLANK('School-Level Data'!$B106),"",'School-Level Data'!D106/$B107)</f>
        <v/>
      </c>
      <c r="D107" s="25" t="str">
        <f>IF(ISBLANK('School-Level Data'!$B106),"",'School-Level Data'!E106/$B107)</f>
        <v/>
      </c>
      <c r="E107" s="25" t="str">
        <f>IF(ISBLANK('School-Level Data'!$B106),"",C107+D107)</f>
        <v/>
      </c>
      <c r="F107" s="25" t="str">
        <f>IF(ISBLANK('School-Level Data'!$B106),"",F$7)</f>
        <v/>
      </c>
      <c r="G107" s="25" t="str">
        <f>IF(ISBLANK('School-Level Data'!$B106),"",G$7)</f>
        <v/>
      </c>
      <c r="H107" s="25" t="str">
        <f>IF(ISBLANK('School-Level Data'!$B106),"",H$7)</f>
        <v/>
      </c>
      <c r="I107" s="25" t="str">
        <f>IF(ISBLANK('School-Level Data'!$B106),"",E107+H107)</f>
        <v/>
      </c>
      <c r="L107" s="25" t="str">
        <f>IF(ISBLANK('School-Level Data'!$B106),"",'School-Level Data'!D106+'School-Level Data'!E106)</f>
        <v/>
      </c>
    </row>
    <row r="108" spans="1:12" x14ac:dyDescent="0.25">
      <c r="A108" s="7" t="str">
        <f>IF(ISBLANK('School-Level Data'!B107),"",'School-Level Data'!B107)</f>
        <v/>
      </c>
      <c r="B108" s="10" t="str">
        <f>IF(ISBLANK('School-Level Data'!$B107),"",'School-Level Data'!C107)</f>
        <v/>
      </c>
      <c r="C108" s="25" t="str">
        <f>IF(ISBLANK('School-Level Data'!$B107),"",'School-Level Data'!D107/$B108)</f>
        <v/>
      </c>
      <c r="D108" s="25" t="str">
        <f>IF(ISBLANK('School-Level Data'!$B107),"",'School-Level Data'!E107/$B108)</f>
        <v/>
      </c>
      <c r="E108" s="25" t="str">
        <f>IF(ISBLANK('School-Level Data'!$B107),"",C108+D108)</f>
        <v/>
      </c>
      <c r="F108" s="25" t="str">
        <f>IF(ISBLANK('School-Level Data'!$B107),"",F$7)</f>
        <v/>
      </c>
      <c r="G108" s="25" t="str">
        <f>IF(ISBLANK('School-Level Data'!$B107),"",G$7)</f>
        <v/>
      </c>
      <c r="H108" s="25" t="str">
        <f>IF(ISBLANK('School-Level Data'!$B107),"",H$7)</f>
        <v/>
      </c>
      <c r="I108" s="25" t="str">
        <f>IF(ISBLANK('School-Level Data'!$B107),"",E108+H108)</f>
        <v/>
      </c>
      <c r="L108" s="25" t="str">
        <f>IF(ISBLANK('School-Level Data'!$B107),"",'School-Level Data'!D107+'School-Level Data'!E107)</f>
        <v/>
      </c>
    </row>
    <row r="109" spans="1:12" x14ac:dyDescent="0.25">
      <c r="A109" s="7" t="str">
        <f>IF(ISBLANK('School-Level Data'!B108),"",'School-Level Data'!B108)</f>
        <v/>
      </c>
      <c r="B109" s="10" t="str">
        <f>IF(ISBLANK('School-Level Data'!$B108),"",'School-Level Data'!C108)</f>
        <v/>
      </c>
      <c r="C109" s="25" t="str">
        <f>IF(ISBLANK('School-Level Data'!$B108),"",'School-Level Data'!D108/$B109)</f>
        <v/>
      </c>
      <c r="D109" s="25" t="str">
        <f>IF(ISBLANK('School-Level Data'!$B108),"",'School-Level Data'!E108/$B109)</f>
        <v/>
      </c>
      <c r="E109" s="25" t="str">
        <f>IF(ISBLANK('School-Level Data'!$B108),"",C109+D109)</f>
        <v/>
      </c>
      <c r="F109" s="25" t="str">
        <f>IF(ISBLANK('School-Level Data'!$B108),"",F$7)</f>
        <v/>
      </c>
      <c r="G109" s="25" t="str">
        <f>IF(ISBLANK('School-Level Data'!$B108),"",G$7)</f>
        <v/>
      </c>
      <c r="H109" s="25" t="str">
        <f>IF(ISBLANK('School-Level Data'!$B108),"",H$7)</f>
        <v/>
      </c>
      <c r="I109" s="25" t="str">
        <f>IF(ISBLANK('School-Level Data'!$B108),"",E109+H109)</f>
        <v/>
      </c>
      <c r="L109" s="25" t="str">
        <f>IF(ISBLANK('School-Level Data'!$B108),"",'School-Level Data'!D108+'School-Level Data'!E108)</f>
        <v/>
      </c>
    </row>
    <row r="110" spans="1:12" x14ac:dyDescent="0.25">
      <c r="A110" s="7" t="str">
        <f>IF(ISBLANK('School-Level Data'!B109),"",'School-Level Data'!B109)</f>
        <v/>
      </c>
      <c r="B110" s="10" t="str">
        <f>IF(ISBLANK('School-Level Data'!$B109),"",'School-Level Data'!C109)</f>
        <v/>
      </c>
      <c r="C110" s="25" t="str">
        <f>IF(ISBLANK('School-Level Data'!$B109),"",'School-Level Data'!D109/$B110)</f>
        <v/>
      </c>
      <c r="D110" s="25" t="str">
        <f>IF(ISBLANK('School-Level Data'!$B109),"",'School-Level Data'!E109/$B110)</f>
        <v/>
      </c>
      <c r="E110" s="25" t="str">
        <f>IF(ISBLANK('School-Level Data'!$B109),"",C110+D110)</f>
        <v/>
      </c>
      <c r="F110" s="25" t="str">
        <f>IF(ISBLANK('School-Level Data'!$B109),"",F$7)</f>
        <v/>
      </c>
      <c r="G110" s="25" t="str">
        <f>IF(ISBLANK('School-Level Data'!$B109),"",G$7)</f>
        <v/>
      </c>
      <c r="H110" s="25" t="str">
        <f>IF(ISBLANK('School-Level Data'!$B109),"",H$7)</f>
        <v/>
      </c>
      <c r="I110" s="25" t="str">
        <f>IF(ISBLANK('School-Level Data'!$B109),"",E110+H110)</f>
        <v/>
      </c>
      <c r="L110" s="25" t="str">
        <f>IF(ISBLANK('School-Level Data'!$B109),"",'School-Level Data'!D109+'School-Level Data'!E109)</f>
        <v/>
      </c>
    </row>
    <row r="111" spans="1:12" x14ac:dyDescent="0.25">
      <c r="A111" s="7" t="str">
        <f>IF(ISBLANK('School-Level Data'!B110),"",'School-Level Data'!B110)</f>
        <v/>
      </c>
      <c r="B111" s="10" t="str">
        <f>IF(ISBLANK('School-Level Data'!$B110),"",'School-Level Data'!C110)</f>
        <v/>
      </c>
      <c r="C111" s="25" t="str">
        <f>IF(ISBLANK('School-Level Data'!$B110),"",'School-Level Data'!D110/$B111)</f>
        <v/>
      </c>
      <c r="D111" s="25" t="str">
        <f>IF(ISBLANK('School-Level Data'!$B110),"",'School-Level Data'!E110/$B111)</f>
        <v/>
      </c>
      <c r="E111" s="25" t="str">
        <f>IF(ISBLANK('School-Level Data'!$B110),"",C111+D111)</f>
        <v/>
      </c>
      <c r="F111" s="25" t="str">
        <f>IF(ISBLANK('School-Level Data'!$B110),"",F$7)</f>
        <v/>
      </c>
      <c r="G111" s="25" t="str">
        <f>IF(ISBLANK('School-Level Data'!$B110),"",G$7)</f>
        <v/>
      </c>
      <c r="H111" s="25" t="str">
        <f>IF(ISBLANK('School-Level Data'!$B110),"",H$7)</f>
        <v/>
      </c>
      <c r="I111" s="25" t="str">
        <f>IF(ISBLANK('School-Level Data'!$B110),"",E111+H111)</f>
        <v/>
      </c>
      <c r="L111" s="25" t="str">
        <f>IF(ISBLANK('School-Level Data'!$B110),"",'School-Level Data'!D110+'School-Level Data'!E110)</f>
        <v/>
      </c>
    </row>
    <row r="112" spans="1:12" x14ac:dyDescent="0.25">
      <c r="A112" s="7" t="str">
        <f>IF(ISBLANK('School-Level Data'!B111),"",'School-Level Data'!B111)</f>
        <v/>
      </c>
      <c r="B112" s="10" t="str">
        <f>IF(ISBLANK('School-Level Data'!$B111),"",'School-Level Data'!C111)</f>
        <v/>
      </c>
      <c r="C112" s="25" t="str">
        <f>IF(ISBLANK('School-Level Data'!$B111),"",'School-Level Data'!D111/$B112)</f>
        <v/>
      </c>
      <c r="D112" s="25" t="str">
        <f>IF(ISBLANK('School-Level Data'!$B111),"",'School-Level Data'!E111/$B112)</f>
        <v/>
      </c>
      <c r="E112" s="25" t="str">
        <f>IF(ISBLANK('School-Level Data'!$B111),"",C112+D112)</f>
        <v/>
      </c>
      <c r="F112" s="25" t="str">
        <f>IF(ISBLANK('School-Level Data'!$B111),"",F$7)</f>
        <v/>
      </c>
      <c r="G112" s="25" t="str">
        <f>IF(ISBLANK('School-Level Data'!$B111),"",G$7)</f>
        <v/>
      </c>
      <c r="H112" s="25" t="str">
        <f>IF(ISBLANK('School-Level Data'!$B111),"",H$7)</f>
        <v/>
      </c>
      <c r="I112" s="25" t="str">
        <f>IF(ISBLANK('School-Level Data'!$B111),"",E112+H112)</f>
        <v/>
      </c>
      <c r="L112" s="25" t="str">
        <f>IF(ISBLANK('School-Level Data'!$B111),"",'School-Level Data'!D111+'School-Level Data'!E111)</f>
        <v/>
      </c>
    </row>
    <row r="113" spans="1:12" x14ac:dyDescent="0.25">
      <c r="A113" s="7" t="str">
        <f>IF(ISBLANK('School-Level Data'!B112),"",'School-Level Data'!B112)</f>
        <v/>
      </c>
      <c r="B113" s="10" t="str">
        <f>IF(ISBLANK('School-Level Data'!$B112),"",'School-Level Data'!C112)</f>
        <v/>
      </c>
      <c r="C113" s="25" t="str">
        <f>IF(ISBLANK('School-Level Data'!$B112),"",'School-Level Data'!D112/$B113)</f>
        <v/>
      </c>
      <c r="D113" s="25" t="str">
        <f>IF(ISBLANK('School-Level Data'!$B112),"",'School-Level Data'!E112/$B113)</f>
        <v/>
      </c>
      <c r="E113" s="25" t="str">
        <f>IF(ISBLANK('School-Level Data'!$B112),"",C113+D113)</f>
        <v/>
      </c>
      <c r="F113" s="25" t="str">
        <f>IF(ISBLANK('School-Level Data'!$B112),"",F$7)</f>
        <v/>
      </c>
      <c r="G113" s="25" t="str">
        <f>IF(ISBLANK('School-Level Data'!$B112),"",G$7)</f>
        <v/>
      </c>
      <c r="H113" s="25" t="str">
        <f>IF(ISBLANK('School-Level Data'!$B112),"",H$7)</f>
        <v/>
      </c>
      <c r="I113" s="25" t="str">
        <f>IF(ISBLANK('School-Level Data'!$B112),"",E113+H113)</f>
        <v/>
      </c>
      <c r="L113" s="25" t="str">
        <f>IF(ISBLANK('School-Level Data'!$B112),"",'School-Level Data'!D112+'School-Level Data'!E112)</f>
        <v/>
      </c>
    </row>
    <row r="114" spans="1:12" x14ac:dyDescent="0.25">
      <c r="A114" s="7" t="str">
        <f>IF(ISBLANK('School-Level Data'!B113),"",'School-Level Data'!B113)</f>
        <v/>
      </c>
      <c r="B114" s="10" t="str">
        <f>IF(ISBLANK('School-Level Data'!$B113),"",'School-Level Data'!C113)</f>
        <v/>
      </c>
      <c r="C114" s="25" t="str">
        <f>IF(ISBLANK('School-Level Data'!$B113),"",'School-Level Data'!D113/$B114)</f>
        <v/>
      </c>
      <c r="D114" s="25" t="str">
        <f>IF(ISBLANK('School-Level Data'!$B113),"",'School-Level Data'!E113/$B114)</f>
        <v/>
      </c>
      <c r="E114" s="25" t="str">
        <f>IF(ISBLANK('School-Level Data'!$B113),"",C114+D114)</f>
        <v/>
      </c>
      <c r="F114" s="25" t="str">
        <f>IF(ISBLANK('School-Level Data'!$B113),"",F$7)</f>
        <v/>
      </c>
      <c r="G114" s="25" t="str">
        <f>IF(ISBLANK('School-Level Data'!$B113),"",G$7)</f>
        <v/>
      </c>
      <c r="H114" s="25" t="str">
        <f>IF(ISBLANK('School-Level Data'!$B113),"",H$7)</f>
        <v/>
      </c>
      <c r="I114" s="25" t="str">
        <f>IF(ISBLANK('School-Level Data'!$B113),"",E114+H114)</f>
        <v/>
      </c>
      <c r="L114" s="25" t="str">
        <f>IF(ISBLANK('School-Level Data'!$B113),"",'School-Level Data'!D113+'School-Level Data'!E113)</f>
        <v/>
      </c>
    </row>
    <row r="115" spans="1:12" x14ac:dyDescent="0.25">
      <c r="A115" s="7" t="str">
        <f>IF(ISBLANK('School-Level Data'!B114),"",'School-Level Data'!B114)</f>
        <v/>
      </c>
      <c r="B115" s="10" t="str">
        <f>IF(ISBLANK('School-Level Data'!$B114),"",'School-Level Data'!C114)</f>
        <v/>
      </c>
      <c r="C115" s="25" t="str">
        <f>IF(ISBLANK('School-Level Data'!$B114),"",'School-Level Data'!D114/$B115)</f>
        <v/>
      </c>
      <c r="D115" s="25" t="str">
        <f>IF(ISBLANK('School-Level Data'!$B114),"",'School-Level Data'!E114/$B115)</f>
        <v/>
      </c>
      <c r="E115" s="25" t="str">
        <f>IF(ISBLANK('School-Level Data'!$B114),"",C115+D115)</f>
        <v/>
      </c>
      <c r="F115" s="25" t="str">
        <f>IF(ISBLANK('School-Level Data'!$B114),"",F$7)</f>
        <v/>
      </c>
      <c r="G115" s="25" t="str">
        <f>IF(ISBLANK('School-Level Data'!$B114),"",G$7)</f>
        <v/>
      </c>
      <c r="H115" s="25" t="str">
        <f>IF(ISBLANK('School-Level Data'!$B114),"",H$7)</f>
        <v/>
      </c>
      <c r="I115" s="25" t="str">
        <f>IF(ISBLANK('School-Level Data'!$B114),"",E115+H115)</f>
        <v/>
      </c>
      <c r="L115" s="25" t="str">
        <f>IF(ISBLANK('School-Level Data'!$B114),"",'School-Level Data'!D114+'School-Level Data'!E114)</f>
        <v/>
      </c>
    </row>
    <row r="116" spans="1:12" x14ac:dyDescent="0.25">
      <c r="A116" s="7" t="str">
        <f>IF(ISBLANK('School-Level Data'!B115),"",'School-Level Data'!B115)</f>
        <v/>
      </c>
      <c r="B116" s="10" t="str">
        <f>IF(ISBLANK('School-Level Data'!$B115),"",'School-Level Data'!C115)</f>
        <v/>
      </c>
      <c r="C116" s="25" t="str">
        <f>IF(ISBLANK('School-Level Data'!$B115),"",'School-Level Data'!D115/$B116)</f>
        <v/>
      </c>
      <c r="D116" s="25" t="str">
        <f>IF(ISBLANK('School-Level Data'!$B115),"",'School-Level Data'!E115/$B116)</f>
        <v/>
      </c>
      <c r="E116" s="25" t="str">
        <f>IF(ISBLANK('School-Level Data'!$B115),"",C116+D116)</f>
        <v/>
      </c>
      <c r="F116" s="25" t="str">
        <f>IF(ISBLANK('School-Level Data'!$B115),"",F$7)</f>
        <v/>
      </c>
      <c r="G116" s="25" t="str">
        <f>IF(ISBLANK('School-Level Data'!$B115),"",G$7)</f>
        <v/>
      </c>
      <c r="H116" s="25" t="str">
        <f>IF(ISBLANK('School-Level Data'!$B115),"",H$7)</f>
        <v/>
      </c>
      <c r="I116" s="25" t="str">
        <f>IF(ISBLANK('School-Level Data'!$B115),"",E116+H116)</f>
        <v/>
      </c>
      <c r="L116" s="25" t="str">
        <f>IF(ISBLANK('School-Level Data'!$B115),"",'School-Level Data'!D115+'School-Level Data'!E115)</f>
        <v/>
      </c>
    </row>
    <row r="117" spans="1:12" x14ac:dyDescent="0.25">
      <c r="A117" s="7" t="str">
        <f>IF(ISBLANK('School-Level Data'!B116),"",'School-Level Data'!B116)</f>
        <v/>
      </c>
      <c r="B117" s="10" t="str">
        <f>IF(ISBLANK('School-Level Data'!$B116),"",'School-Level Data'!C116)</f>
        <v/>
      </c>
      <c r="C117" s="25" t="str">
        <f>IF(ISBLANK('School-Level Data'!$B116),"",'School-Level Data'!D116/$B117)</f>
        <v/>
      </c>
      <c r="D117" s="25" t="str">
        <f>IF(ISBLANK('School-Level Data'!$B116),"",'School-Level Data'!E116/$B117)</f>
        <v/>
      </c>
      <c r="E117" s="25" t="str">
        <f>IF(ISBLANK('School-Level Data'!$B116),"",C117+D117)</f>
        <v/>
      </c>
      <c r="F117" s="25" t="str">
        <f>IF(ISBLANK('School-Level Data'!$B116),"",F$7)</f>
        <v/>
      </c>
      <c r="G117" s="25" t="str">
        <f>IF(ISBLANK('School-Level Data'!$B116),"",G$7)</f>
        <v/>
      </c>
      <c r="H117" s="25" t="str">
        <f>IF(ISBLANK('School-Level Data'!$B116),"",H$7)</f>
        <v/>
      </c>
      <c r="I117" s="25" t="str">
        <f>IF(ISBLANK('School-Level Data'!$B116),"",E117+H117)</f>
        <v/>
      </c>
      <c r="L117" s="25" t="str">
        <f>IF(ISBLANK('School-Level Data'!$B116),"",'School-Level Data'!D116+'School-Level Data'!E116)</f>
        <v/>
      </c>
    </row>
    <row r="118" spans="1:12" x14ac:dyDescent="0.25">
      <c r="A118" s="7" t="str">
        <f>IF(ISBLANK('School-Level Data'!B117),"",'School-Level Data'!B117)</f>
        <v/>
      </c>
      <c r="B118" s="10" t="str">
        <f>IF(ISBLANK('School-Level Data'!$B117),"",'School-Level Data'!C117)</f>
        <v/>
      </c>
      <c r="C118" s="25" t="str">
        <f>IF(ISBLANK('School-Level Data'!$B117),"",'School-Level Data'!D117/$B118)</f>
        <v/>
      </c>
      <c r="D118" s="25" t="str">
        <f>IF(ISBLANK('School-Level Data'!$B117),"",'School-Level Data'!E117/$B118)</f>
        <v/>
      </c>
      <c r="E118" s="25" t="str">
        <f>IF(ISBLANK('School-Level Data'!$B117),"",C118+D118)</f>
        <v/>
      </c>
      <c r="F118" s="25" t="str">
        <f>IF(ISBLANK('School-Level Data'!$B117),"",F$7)</f>
        <v/>
      </c>
      <c r="G118" s="25" t="str">
        <f>IF(ISBLANK('School-Level Data'!$B117),"",G$7)</f>
        <v/>
      </c>
      <c r="H118" s="25" t="str">
        <f>IF(ISBLANK('School-Level Data'!$B117),"",H$7)</f>
        <v/>
      </c>
      <c r="I118" s="25" t="str">
        <f>IF(ISBLANK('School-Level Data'!$B117),"",E118+H118)</f>
        <v/>
      </c>
      <c r="L118" s="25" t="str">
        <f>IF(ISBLANK('School-Level Data'!$B117),"",'School-Level Data'!D117+'School-Level Data'!E117)</f>
        <v/>
      </c>
    </row>
    <row r="119" spans="1:12" x14ac:dyDescent="0.25">
      <c r="A119" s="7" t="str">
        <f>IF(ISBLANK('School-Level Data'!B118),"",'School-Level Data'!B118)</f>
        <v/>
      </c>
      <c r="B119" s="10" t="str">
        <f>IF(ISBLANK('School-Level Data'!$B118),"",'School-Level Data'!C118)</f>
        <v/>
      </c>
      <c r="C119" s="25" t="str">
        <f>IF(ISBLANK('School-Level Data'!$B118),"",'School-Level Data'!D118/$B119)</f>
        <v/>
      </c>
      <c r="D119" s="25" t="str">
        <f>IF(ISBLANK('School-Level Data'!$B118),"",'School-Level Data'!E118/$B119)</f>
        <v/>
      </c>
      <c r="E119" s="25" t="str">
        <f>IF(ISBLANK('School-Level Data'!$B118),"",C119+D119)</f>
        <v/>
      </c>
      <c r="F119" s="25" t="str">
        <f>IF(ISBLANK('School-Level Data'!$B118),"",F$7)</f>
        <v/>
      </c>
      <c r="G119" s="25" t="str">
        <f>IF(ISBLANK('School-Level Data'!$B118),"",G$7)</f>
        <v/>
      </c>
      <c r="H119" s="25" t="str">
        <f>IF(ISBLANK('School-Level Data'!$B118),"",H$7)</f>
        <v/>
      </c>
      <c r="I119" s="25" t="str">
        <f>IF(ISBLANK('School-Level Data'!$B118),"",E119+H119)</f>
        <v/>
      </c>
      <c r="L119" s="25" t="str">
        <f>IF(ISBLANK('School-Level Data'!$B118),"",'School-Level Data'!D118+'School-Level Data'!E118)</f>
        <v/>
      </c>
    </row>
    <row r="120" spans="1:12" x14ac:dyDescent="0.25">
      <c r="A120" s="7" t="str">
        <f>IF(ISBLANK('School-Level Data'!B119),"",'School-Level Data'!B119)</f>
        <v/>
      </c>
      <c r="B120" s="10" t="str">
        <f>IF(ISBLANK('School-Level Data'!$B119),"",'School-Level Data'!C119)</f>
        <v/>
      </c>
      <c r="C120" s="25" t="str">
        <f>IF(ISBLANK('School-Level Data'!$B119),"",'School-Level Data'!D119/$B120)</f>
        <v/>
      </c>
      <c r="D120" s="25" t="str">
        <f>IF(ISBLANK('School-Level Data'!$B119),"",'School-Level Data'!E119/$B120)</f>
        <v/>
      </c>
      <c r="E120" s="25" t="str">
        <f>IF(ISBLANK('School-Level Data'!$B119),"",C120+D120)</f>
        <v/>
      </c>
      <c r="F120" s="25" t="str">
        <f>IF(ISBLANK('School-Level Data'!$B119),"",F$7)</f>
        <v/>
      </c>
      <c r="G120" s="25" t="str">
        <f>IF(ISBLANK('School-Level Data'!$B119),"",G$7)</f>
        <v/>
      </c>
      <c r="H120" s="25" t="str">
        <f>IF(ISBLANK('School-Level Data'!$B119),"",H$7)</f>
        <v/>
      </c>
      <c r="I120" s="25" t="str">
        <f>IF(ISBLANK('School-Level Data'!$B119),"",E120+H120)</f>
        <v/>
      </c>
      <c r="L120" s="25" t="str">
        <f>IF(ISBLANK('School-Level Data'!$B119),"",'School-Level Data'!D119+'School-Level Data'!E119)</f>
        <v/>
      </c>
    </row>
    <row r="121" spans="1:12" x14ac:dyDescent="0.25">
      <c r="A121" s="7" t="str">
        <f>IF(ISBLANK('School-Level Data'!B120),"",'School-Level Data'!B120)</f>
        <v/>
      </c>
      <c r="B121" s="10" t="str">
        <f>IF(ISBLANK('School-Level Data'!$B120),"",'School-Level Data'!C120)</f>
        <v/>
      </c>
      <c r="C121" s="25" t="str">
        <f>IF(ISBLANK('School-Level Data'!$B120),"",'School-Level Data'!D120/$B121)</f>
        <v/>
      </c>
      <c r="D121" s="25" t="str">
        <f>IF(ISBLANK('School-Level Data'!$B120),"",'School-Level Data'!E120/$B121)</f>
        <v/>
      </c>
      <c r="E121" s="25" t="str">
        <f>IF(ISBLANK('School-Level Data'!$B120),"",C121+D121)</f>
        <v/>
      </c>
      <c r="F121" s="25" t="str">
        <f>IF(ISBLANK('School-Level Data'!$B120),"",F$7)</f>
        <v/>
      </c>
      <c r="G121" s="25" t="str">
        <f>IF(ISBLANK('School-Level Data'!$B120),"",G$7)</f>
        <v/>
      </c>
      <c r="H121" s="25" t="str">
        <f>IF(ISBLANK('School-Level Data'!$B120),"",H$7)</f>
        <v/>
      </c>
      <c r="I121" s="25" t="str">
        <f>IF(ISBLANK('School-Level Data'!$B120),"",E121+H121)</f>
        <v/>
      </c>
      <c r="L121" s="25" t="str">
        <f>IF(ISBLANK('School-Level Data'!$B120),"",'School-Level Data'!D120+'School-Level Data'!E120)</f>
        <v/>
      </c>
    </row>
    <row r="122" spans="1:12" x14ac:dyDescent="0.25">
      <c r="A122" s="7" t="str">
        <f>IF(ISBLANK('School-Level Data'!B121),"",'School-Level Data'!B121)</f>
        <v/>
      </c>
      <c r="B122" s="10" t="str">
        <f>IF(ISBLANK('School-Level Data'!$B121),"",'School-Level Data'!C121)</f>
        <v/>
      </c>
      <c r="C122" s="25" t="str">
        <f>IF(ISBLANK('School-Level Data'!$B121),"",'School-Level Data'!D121/$B122)</f>
        <v/>
      </c>
      <c r="D122" s="25" t="str">
        <f>IF(ISBLANK('School-Level Data'!$B121),"",'School-Level Data'!E121/$B122)</f>
        <v/>
      </c>
      <c r="E122" s="25" t="str">
        <f>IF(ISBLANK('School-Level Data'!$B121),"",C122+D122)</f>
        <v/>
      </c>
      <c r="F122" s="25" t="str">
        <f>IF(ISBLANK('School-Level Data'!$B121),"",F$7)</f>
        <v/>
      </c>
      <c r="G122" s="25" t="str">
        <f>IF(ISBLANK('School-Level Data'!$B121),"",G$7)</f>
        <v/>
      </c>
      <c r="H122" s="25" t="str">
        <f>IF(ISBLANK('School-Level Data'!$B121),"",H$7)</f>
        <v/>
      </c>
      <c r="I122" s="25" t="str">
        <f>IF(ISBLANK('School-Level Data'!$B121),"",E122+H122)</f>
        <v/>
      </c>
      <c r="L122" s="25" t="str">
        <f>IF(ISBLANK('School-Level Data'!$B121),"",'School-Level Data'!D121+'School-Level Data'!E121)</f>
        <v/>
      </c>
    </row>
    <row r="123" spans="1:12" x14ac:dyDescent="0.25">
      <c r="A123" s="7" t="str">
        <f>IF(ISBLANK('School-Level Data'!B122),"",'School-Level Data'!B122)</f>
        <v/>
      </c>
      <c r="B123" s="10" t="str">
        <f>IF(ISBLANK('School-Level Data'!$B122),"",'School-Level Data'!C122)</f>
        <v/>
      </c>
      <c r="C123" s="25" t="str">
        <f>IF(ISBLANK('School-Level Data'!$B122),"",'School-Level Data'!D122/$B123)</f>
        <v/>
      </c>
      <c r="D123" s="25" t="str">
        <f>IF(ISBLANK('School-Level Data'!$B122),"",'School-Level Data'!E122/$B123)</f>
        <v/>
      </c>
      <c r="E123" s="25" t="str">
        <f>IF(ISBLANK('School-Level Data'!$B122),"",C123+D123)</f>
        <v/>
      </c>
      <c r="F123" s="25" t="str">
        <f>IF(ISBLANK('School-Level Data'!$B122),"",F$7)</f>
        <v/>
      </c>
      <c r="G123" s="25" t="str">
        <f>IF(ISBLANK('School-Level Data'!$B122),"",G$7)</f>
        <v/>
      </c>
      <c r="H123" s="25" t="str">
        <f>IF(ISBLANK('School-Level Data'!$B122),"",H$7)</f>
        <v/>
      </c>
      <c r="I123" s="25" t="str">
        <f>IF(ISBLANK('School-Level Data'!$B122),"",E123+H123)</f>
        <v/>
      </c>
      <c r="L123" s="25" t="str">
        <f>IF(ISBLANK('School-Level Data'!$B122),"",'School-Level Data'!D122+'School-Level Data'!E122)</f>
        <v/>
      </c>
    </row>
    <row r="124" spans="1:12" x14ac:dyDescent="0.25">
      <c r="A124" s="7" t="str">
        <f>IF(ISBLANK('School-Level Data'!B123),"",'School-Level Data'!B123)</f>
        <v/>
      </c>
      <c r="B124" s="10" t="str">
        <f>IF(ISBLANK('School-Level Data'!$B123),"",'School-Level Data'!C123)</f>
        <v/>
      </c>
      <c r="C124" s="25" t="str">
        <f>IF(ISBLANK('School-Level Data'!$B123),"",'School-Level Data'!D123/$B124)</f>
        <v/>
      </c>
      <c r="D124" s="25" t="str">
        <f>IF(ISBLANK('School-Level Data'!$B123),"",'School-Level Data'!E123/$B124)</f>
        <v/>
      </c>
      <c r="E124" s="25" t="str">
        <f>IF(ISBLANK('School-Level Data'!$B123),"",C124+D124)</f>
        <v/>
      </c>
      <c r="F124" s="25" t="str">
        <f>IF(ISBLANK('School-Level Data'!$B123),"",F$7)</f>
        <v/>
      </c>
      <c r="G124" s="25" t="str">
        <f>IF(ISBLANK('School-Level Data'!$B123),"",G$7)</f>
        <v/>
      </c>
      <c r="H124" s="25" t="str">
        <f>IF(ISBLANK('School-Level Data'!$B123),"",H$7)</f>
        <v/>
      </c>
      <c r="I124" s="25" t="str">
        <f>IF(ISBLANK('School-Level Data'!$B123),"",E124+H124)</f>
        <v/>
      </c>
      <c r="L124" s="25" t="str">
        <f>IF(ISBLANK('School-Level Data'!$B123),"",'School-Level Data'!D123+'School-Level Data'!E123)</f>
        <v/>
      </c>
    </row>
    <row r="125" spans="1:12" x14ac:dyDescent="0.25">
      <c r="A125" s="7" t="str">
        <f>IF(ISBLANK('School-Level Data'!B124),"",'School-Level Data'!B124)</f>
        <v/>
      </c>
      <c r="B125" s="10" t="str">
        <f>IF(ISBLANK('School-Level Data'!$B124),"",'School-Level Data'!C124)</f>
        <v/>
      </c>
      <c r="C125" s="25" t="str">
        <f>IF(ISBLANK('School-Level Data'!$B124),"",'School-Level Data'!D124/$B125)</f>
        <v/>
      </c>
      <c r="D125" s="25" t="str">
        <f>IF(ISBLANK('School-Level Data'!$B124),"",'School-Level Data'!E124/$B125)</f>
        <v/>
      </c>
      <c r="E125" s="25" t="str">
        <f>IF(ISBLANK('School-Level Data'!$B124),"",C125+D125)</f>
        <v/>
      </c>
      <c r="F125" s="25" t="str">
        <f>IF(ISBLANK('School-Level Data'!$B124),"",F$7)</f>
        <v/>
      </c>
      <c r="G125" s="25" t="str">
        <f>IF(ISBLANK('School-Level Data'!$B124),"",G$7)</f>
        <v/>
      </c>
      <c r="H125" s="25" t="str">
        <f>IF(ISBLANK('School-Level Data'!$B124),"",H$7)</f>
        <v/>
      </c>
      <c r="I125" s="25" t="str">
        <f>IF(ISBLANK('School-Level Data'!$B124),"",E125+H125)</f>
        <v/>
      </c>
      <c r="L125" s="25" t="str">
        <f>IF(ISBLANK('School-Level Data'!$B124),"",'School-Level Data'!D124+'School-Level Data'!E124)</f>
        <v/>
      </c>
    </row>
    <row r="126" spans="1:12" x14ac:dyDescent="0.25">
      <c r="A126" s="7" t="str">
        <f>IF(ISBLANK('School-Level Data'!B125),"",'School-Level Data'!B125)</f>
        <v/>
      </c>
      <c r="B126" s="10" t="str">
        <f>IF(ISBLANK('School-Level Data'!$B125),"",'School-Level Data'!C125)</f>
        <v/>
      </c>
      <c r="C126" s="25" t="str">
        <f>IF(ISBLANK('School-Level Data'!$B125),"",'School-Level Data'!D125/$B126)</f>
        <v/>
      </c>
      <c r="D126" s="25" t="str">
        <f>IF(ISBLANK('School-Level Data'!$B125),"",'School-Level Data'!E125/$B126)</f>
        <v/>
      </c>
      <c r="E126" s="25" t="str">
        <f>IF(ISBLANK('School-Level Data'!$B125),"",C126+D126)</f>
        <v/>
      </c>
      <c r="F126" s="25" t="str">
        <f>IF(ISBLANK('School-Level Data'!$B125),"",F$7)</f>
        <v/>
      </c>
      <c r="G126" s="25" t="str">
        <f>IF(ISBLANK('School-Level Data'!$B125),"",G$7)</f>
        <v/>
      </c>
      <c r="H126" s="25" t="str">
        <f>IF(ISBLANK('School-Level Data'!$B125),"",H$7)</f>
        <v/>
      </c>
      <c r="I126" s="25" t="str">
        <f>IF(ISBLANK('School-Level Data'!$B125),"",E126+H126)</f>
        <v/>
      </c>
      <c r="L126" s="25" t="str">
        <f>IF(ISBLANK('School-Level Data'!$B125),"",'School-Level Data'!D125+'School-Level Data'!E125)</f>
        <v/>
      </c>
    </row>
    <row r="127" spans="1:12" x14ac:dyDescent="0.25">
      <c r="A127" s="7" t="str">
        <f>IF(ISBLANK('School-Level Data'!B126),"",'School-Level Data'!B126)</f>
        <v/>
      </c>
      <c r="B127" s="10" t="str">
        <f>IF(ISBLANK('School-Level Data'!$B126),"",'School-Level Data'!C126)</f>
        <v/>
      </c>
      <c r="C127" s="25" t="str">
        <f>IF(ISBLANK('School-Level Data'!$B126),"",'School-Level Data'!D126/$B127)</f>
        <v/>
      </c>
      <c r="D127" s="25" t="str">
        <f>IF(ISBLANK('School-Level Data'!$B126),"",'School-Level Data'!E126/$B127)</f>
        <v/>
      </c>
      <c r="E127" s="25" t="str">
        <f>IF(ISBLANK('School-Level Data'!$B126),"",C127+D127)</f>
        <v/>
      </c>
      <c r="F127" s="25" t="str">
        <f>IF(ISBLANK('School-Level Data'!$B126),"",F$7)</f>
        <v/>
      </c>
      <c r="G127" s="25" t="str">
        <f>IF(ISBLANK('School-Level Data'!$B126),"",G$7)</f>
        <v/>
      </c>
      <c r="H127" s="25" t="str">
        <f>IF(ISBLANK('School-Level Data'!$B126),"",H$7)</f>
        <v/>
      </c>
      <c r="I127" s="25" t="str">
        <f>IF(ISBLANK('School-Level Data'!$B126),"",E127+H127)</f>
        <v/>
      </c>
      <c r="L127" s="25" t="str">
        <f>IF(ISBLANK('School-Level Data'!$B126),"",'School-Level Data'!D126+'School-Level Data'!E126)</f>
        <v/>
      </c>
    </row>
    <row r="128" spans="1:12" x14ac:dyDescent="0.25">
      <c r="A128" s="7" t="str">
        <f>IF(ISBLANK('School-Level Data'!B127),"",'School-Level Data'!B127)</f>
        <v/>
      </c>
      <c r="B128" s="10" t="str">
        <f>IF(ISBLANK('School-Level Data'!$B127),"",'School-Level Data'!C127)</f>
        <v/>
      </c>
      <c r="C128" s="25" t="str">
        <f>IF(ISBLANK('School-Level Data'!$B127),"",'School-Level Data'!D127/$B128)</f>
        <v/>
      </c>
      <c r="D128" s="25" t="str">
        <f>IF(ISBLANK('School-Level Data'!$B127),"",'School-Level Data'!E127/$B128)</f>
        <v/>
      </c>
      <c r="E128" s="25" t="str">
        <f>IF(ISBLANK('School-Level Data'!$B127),"",C128+D128)</f>
        <v/>
      </c>
      <c r="F128" s="25" t="str">
        <f>IF(ISBLANK('School-Level Data'!$B127),"",F$7)</f>
        <v/>
      </c>
      <c r="G128" s="25" t="str">
        <f>IF(ISBLANK('School-Level Data'!$B127),"",G$7)</f>
        <v/>
      </c>
      <c r="H128" s="25" t="str">
        <f>IF(ISBLANK('School-Level Data'!$B127),"",H$7)</f>
        <v/>
      </c>
      <c r="I128" s="25" t="str">
        <f>IF(ISBLANK('School-Level Data'!$B127),"",E128+H128)</f>
        <v/>
      </c>
      <c r="L128" s="25" t="str">
        <f>IF(ISBLANK('School-Level Data'!$B127),"",'School-Level Data'!D127+'School-Level Data'!E127)</f>
        <v/>
      </c>
    </row>
    <row r="129" spans="1:12" x14ac:dyDescent="0.25">
      <c r="A129" s="7" t="str">
        <f>IF(ISBLANK('School-Level Data'!B128),"",'School-Level Data'!B128)</f>
        <v/>
      </c>
      <c r="B129" s="10" t="str">
        <f>IF(ISBLANK('School-Level Data'!$B128),"",'School-Level Data'!C128)</f>
        <v/>
      </c>
      <c r="C129" s="25" t="str">
        <f>IF(ISBLANK('School-Level Data'!$B128),"",'School-Level Data'!D128/$B129)</f>
        <v/>
      </c>
      <c r="D129" s="25" t="str">
        <f>IF(ISBLANK('School-Level Data'!$B128),"",'School-Level Data'!E128/$B129)</f>
        <v/>
      </c>
      <c r="E129" s="25" t="str">
        <f>IF(ISBLANK('School-Level Data'!$B128),"",C129+D129)</f>
        <v/>
      </c>
      <c r="F129" s="25" t="str">
        <f>IF(ISBLANK('School-Level Data'!$B128),"",F$7)</f>
        <v/>
      </c>
      <c r="G129" s="25" t="str">
        <f>IF(ISBLANK('School-Level Data'!$B128),"",G$7)</f>
        <v/>
      </c>
      <c r="H129" s="25" t="str">
        <f>IF(ISBLANK('School-Level Data'!$B128),"",H$7)</f>
        <v/>
      </c>
      <c r="I129" s="25" t="str">
        <f>IF(ISBLANK('School-Level Data'!$B128),"",E129+H129)</f>
        <v/>
      </c>
      <c r="L129" s="25" t="str">
        <f>IF(ISBLANK('School-Level Data'!$B128),"",'School-Level Data'!D128+'School-Level Data'!E128)</f>
        <v/>
      </c>
    </row>
    <row r="130" spans="1:12" x14ac:dyDescent="0.25">
      <c r="A130" s="7" t="str">
        <f>IF(ISBLANK('School-Level Data'!B129),"",'School-Level Data'!B129)</f>
        <v/>
      </c>
      <c r="B130" s="10" t="str">
        <f>IF(ISBLANK('School-Level Data'!$B129),"",'School-Level Data'!C129)</f>
        <v/>
      </c>
      <c r="C130" s="25" t="str">
        <f>IF(ISBLANK('School-Level Data'!$B129),"",'School-Level Data'!D129/$B130)</f>
        <v/>
      </c>
      <c r="D130" s="25" t="str">
        <f>IF(ISBLANK('School-Level Data'!$B129),"",'School-Level Data'!E129/$B130)</f>
        <v/>
      </c>
      <c r="E130" s="25" t="str">
        <f>IF(ISBLANK('School-Level Data'!$B129),"",C130+D130)</f>
        <v/>
      </c>
      <c r="F130" s="25" t="str">
        <f>IF(ISBLANK('School-Level Data'!$B129),"",F$7)</f>
        <v/>
      </c>
      <c r="G130" s="25" t="str">
        <f>IF(ISBLANK('School-Level Data'!$B129),"",G$7)</f>
        <v/>
      </c>
      <c r="H130" s="25" t="str">
        <f>IF(ISBLANK('School-Level Data'!$B129),"",H$7)</f>
        <v/>
      </c>
      <c r="I130" s="25" t="str">
        <f>IF(ISBLANK('School-Level Data'!$B129),"",E130+H130)</f>
        <v/>
      </c>
      <c r="L130" s="25" t="str">
        <f>IF(ISBLANK('School-Level Data'!$B129),"",'School-Level Data'!D129+'School-Level Data'!E129)</f>
        <v/>
      </c>
    </row>
    <row r="131" spans="1:12" x14ac:dyDescent="0.25">
      <c r="A131" s="7" t="str">
        <f>IF(ISBLANK('School-Level Data'!B130),"",'School-Level Data'!B130)</f>
        <v/>
      </c>
      <c r="B131" s="10" t="str">
        <f>IF(ISBLANK('School-Level Data'!$B130),"",'School-Level Data'!C130)</f>
        <v/>
      </c>
      <c r="C131" s="25" t="str">
        <f>IF(ISBLANK('School-Level Data'!$B130),"",'School-Level Data'!D130/$B131)</f>
        <v/>
      </c>
      <c r="D131" s="25" t="str">
        <f>IF(ISBLANK('School-Level Data'!$B130),"",'School-Level Data'!E130/$B131)</f>
        <v/>
      </c>
      <c r="E131" s="25" t="str">
        <f>IF(ISBLANK('School-Level Data'!$B130),"",C131+D131)</f>
        <v/>
      </c>
      <c r="F131" s="25" t="str">
        <f>IF(ISBLANK('School-Level Data'!$B130),"",F$7)</f>
        <v/>
      </c>
      <c r="G131" s="25" t="str">
        <f>IF(ISBLANK('School-Level Data'!$B130),"",G$7)</f>
        <v/>
      </c>
      <c r="H131" s="25" t="str">
        <f>IF(ISBLANK('School-Level Data'!$B130),"",H$7)</f>
        <v/>
      </c>
      <c r="I131" s="25" t="str">
        <f>IF(ISBLANK('School-Level Data'!$B130),"",E131+H131)</f>
        <v/>
      </c>
      <c r="L131" s="25" t="str">
        <f>IF(ISBLANK('School-Level Data'!$B130),"",'School-Level Data'!D130+'School-Level Data'!E130)</f>
        <v/>
      </c>
    </row>
    <row r="132" spans="1:12" x14ac:dyDescent="0.25">
      <c r="A132" s="7" t="str">
        <f>IF(ISBLANK('School-Level Data'!B131),"",'School-Level Data'!B131)</f>
        <v/>
      </c>
      <c r="B132" s="10" t="str">
        <f>IF(ISBLANK('School-Level Data'!$B131),"",'School-Level Data'!C131)</f>
        <v/>
      </c>
      <c r="C132" s="25" t="str">
        <f>IF(ISBLANK('School-Level Data'!$B131),"",'School-Level Data'!D131/$B132)</f>
        <v/>
      </c>
      <c r="D132" s="25" t="str">
        <f>IF(ISBLANK('School-Level Data'!$B131),"",'School-Level Data'!E131/$B132)</f>
        <v/>
      </c>
      <c r="E132" s="25" t="str">
        <f>IF(ISBLANK('School-Level Data'!$B131),"",C132+D132)</f>
        <v/>
      </c>
      <c r="F132" s="25" t="str">
        <f>IF(ISBLANK('School-Level Data'!$B131),"",F$7)</f>
        <v/>
      </c>
      <c r="G132" s="25" t="str">
        <f>IF(ISBLANK('School-Level Data'!$B131),"",G$7)</f>
        <v/>
      </c>
      <c r="H132" s="25" t="str">
        <f>IF(ISBLANK('School-Level Data'!$B131),"",H$7)</f>
        <v/>
      </c>
      <c r="I132" s="25" t="str">
        <f>IF(ISBLANK('School-Level Data'!$B131),"",E132+H132)</f>
        <v/>
      </c>
      <c r="L132" s="25" t="str">
        <f>IF(ISBLANK('School-Level Data'!$B131),"",'School-Level Data'!D131+'School-Level Data'!E131)</f>
        <v/>
      </c>
    </row>
    <row r="133" spans="1:12" x14ac:dyDescent="0.25">
      <c r="A133" s="7" t="str">
        <f>IF(ISBLANK('School-Level Data'!B132),"",'School-Level Data'!B132)</f>
        <v/>
      </c>
      <c r="B133" s="10" t="str">
        <f>IF(ISBLANK('School-Level Data'!$B132),"",'School-Level Data'!C132)</f>
        <v/>
      </c>
      <c r="C133" s="25" t="str">
        <f>IF(ISBLANK('School-Level Data'!$B132),"",'School-Level Data'!D132/$B133)</f>
        <v/>
      </c>
      <c r="D133" s="25" t="str">
        <f>IF(ISBLANK('School-Level Data'!$B132),"",'School-Level Data'!E132/$B133)</f>
        <v/>
      </c>
      <c r="E133" s="25" t="str">
        <f>IF(ISBLANK('School-Level Data'!$B132),"",C133+D133)</f>
        <v/>
      </c>
      <c r="F133" s="25" t="str">
        <f>IF(ISBLANK('School-Level Data'!$B132),"",F$7)</f>
        <v/>
      </c>
      <c r="G133" s="25" t="str">
        <f>IF(ISBLANK('School-Level Data'!$B132),"",G$7)</f>
        <v/>
      </c>
      <c r="H133" s="25" t="str">
        <f>IF(ISBLANK('School-Level Data'!$B132),"",H$7)</f>
        <v/>
      </c>
      <c r="I133" s="25" t="str">
        <f>IF(ISBLANK('School-Level Data'!$B132),"",E133+H133)</f>
        <v/>
      </c>
      <c r="L133" s="25" t="str">
        <f>IF(ISBLANK('School-Level Data'!$B132),"",'School-Level Data'!D132+'School-Level Data'!E132)</f>
        <v/>
      </c>
    </row>
    <row r="134" spans="1:12" x14ac:dyDescent="0.25">
      <c r="A134" s="7" t="str">
        <f>IF(ISBLANK('School-Level Data'!B133),"",'School-Level Data'!B133)</f>
        <v/>
      </c>
      <c r="B134" s="10" t="str">
        <f>IF(ISBLANK('School-Level Data'!$B133),"",'School-Level Data'!C133)</f>
        <v/>
      </c>
      <c r="C134" s="25" t="str">
        <f>IF(ISBLANK('School-Level Data'!$B133),"",'School-Level Data'!D133/$B134)</f>
        <v/>
      </c>
      <c r="D134" s="25" t="str">
        <f>IF(ISBLANK('School-Level Data'!$B133),"",'School-Level Data'!E133/$B134)</f>
        <v/>
      </c>
      <c r="E134" s="25" t="str">
        <f>IF(ISBLANK('School-Level Data'!$B133),"",C134+D134)</f>
        <v/>
      </c>
      <c r="F134" s="25" t="str">
        <f>IF(ISBLANK('School-Level Data'!$B133),"",F$7)</f>
        <v/>
      </c>
      <c r="G134" s="25" t="str">
        <f>IF(ISBLANK('School-Level Data'!$B133),"",G$7)</f>
        <v/>
      </c>
      <c r="H134" s="25" t="str">
        <f>IF(ISBLANK('School-Level Data'!$B133),"",H$7)</f>
        <v/>
      </c>
      <c r="I134" s="25" t="str">
        <f>IF(ISBLANK('School-Level Data'!$B133),"",E134+H134)</f>
        <v/>
      </c>
      <c r="L134" s="25" t="str">
        <f>IF(ISBLANK('School-Level Data'!$B133),"",'School-Level Data'!D133+'School-Level Data'!E133)</f>
        <v/>
      </c>
    </row>
    <row r="135" spans="1:12" x14ac:dyDescent="0.25">
      <c r="A135" s="7" t="str">
        <f>IF(ISBLANK('School-Level Data'!B134),"",'School-Level Data'!B134)</f>
        <v/>
      </c>
      <c r="B135" s="10" t="str">
        <f>IF(ISBLANK('School-Level Data'!$B134),"",'School-Level Data'!C134)</f>
        <v/>
      </c>
      <c r="C135" s="25" t="str">
        <f>IF(ISBLANK('School-Level Data'!$B134),"",'School-Level Data'!D134/$B135)</f>
        <v/>
      </c>
      <c r="D135" s="25" t="str">
        <f>IF(ISBLANK('School-Level Data'!$B134),"",'School-Level Data'!E134/$B135)</f>
        <v/>
      </c>
      <c r="E135" s="25" t="str">
        <f>IF(ISBLANK('School-Level Data'!$B134),"",C135+D135)</f>
        <v/>
      </c>
      <c r="F135" s="25" t="str">
        <f>IF(ISBLANK('School-Level Data'!$B134),"",F$7)</f>
        <v/>
      </c>
      <c r="G135" s="25" t="str">
        <f>IF(ISBLANK('School-Level Data'!$B134),"",G$7)</f>
        <v/>
      </c>
      <c r="H135" s="25" t="str">
        <f>IF(ISBLANK('School-Level Data'!$B134),"",H$7)</f>
        <v/>
      </c>
      <c r="I135" s="25" t="str">
        <f>IF(ISBLANK('School-Level Data'!$B134),"",E135+H135)</f>
        <v/>
      </c>
      <c r="L135" s="25" t="str">
        <f>IF(ISBLANK('School-Level Data'!$B134),"",'School-Level Data'!D134+'School-Level Data'!E134)</f>
        <v/>
      </c>
    </row>
    <row r="136" spans="1:12" x14ac:dyDescent="0.25">
      <c r="A136" s="7" t="str">
        <f>IF(ISBLANK('School-Level Data'!B135),"",'School-Level Data'!B135)</f>
        <v/>
      </c>
      <c r="B136" s="10" t="str">
        <f>IF(ISBLANK('School-Level Data'!$B135),"",'School-Level Data'!C135)</f>
        <v/>
      </c>
      <c r="C136" s="25" t="str">
        <f>IF(ISBLANK('School-Level Data'!$B135),"",'School-Level Data'!D135/$B136)</f>
        <v/>
      </c>
      <c r="D136" s="25" t="str">
        <f>IF(ISBLANK('School-Level Data'!$B135),"",'School-Level Data'!E135/$B136)</f>
        <v/>
      </c>
      <c r="E136" s="25" t="str">
        <f>IF(ISBLANK('School-Level Data'!$B135),"",C136+D136)</f>
        <v/>
      </c>
      <c r="F136" s="25" t="str">
        <f>IF(ISBLANK('School-Level Data'!$B135),"",F$7)</f>
        <v/>
      </c>
      <c r="G136" s="25" t="str">
        <f>IF(ISBLANK('School-Level Data'!$B135),"",G$7)</f>
        <v/>
      </c>
      <c r="H136" s="25" t="str">
        <f>IF(ISBLANK('School-Level Data'!$B135),"",H$7)</f>
        <v/>
      </c>
      <c r="I136" s="25" t="str">
        <f>IF(ISBLANK('School-Level Data'!$B135),"",E136+H136)</f>
        <v/>
      </c>
      <c r="L136" s="25" t="str">
        <f>IF(ISBLANK('School-Level Data'!$B135),"",'School-Level Data'!D135+'School-Level Data'!E135)</f>
        <v/>
      </c>
    </row>
    <row r="137" spans="1:12" x14ac:dyDescent="0.25">
      <c r="A137" s="7" t="str">
        <f>IF(ISBLANK('School-Level Data'!B136),"",'School-Level Data'!B136)</f>
        <v/>
      </c>
      <c r="B137" s="10" t="str">
        <f>IF(ISBLANK('School-Level Data'!$B136),"",'School-Level Data'!C136)</f>
        <v/>
      </c>
      <c r="C137" s="25" t="str">
        <f>IF(ISBLANK('School-Level Data'!$B136),"",'School-Level Data'!D136/$B137)</f>
        <v/>
      </c>
      <c r="D137" s="25" t="str">
        <f>IF(ISBLANK('School-Level Data'!$B136),"",'School-Level Data'!E136/$B137)</f>
        <v/>
      </c>
      <c r="E137" s="25" t="str">
        <f>IF(ISBLANK('School-Level Data'!$B136),"",C137+D137)</f>
        <v/>
      </c>
      <c r="F137" s="25" t="str">
        <f>IF(ISBLANK('School-Level Data'!$B136),"",F$7)</f>
        <v/>
      </c>
      <c r="G137" s="25" t="str">
        <f>IF(ISBLANK('School-Level Data'!$B136),"",G$7)</f>
        <v/>
      </c>
      <c r="H137" s="25" t="str">
        <f>IF(ISBLANK('School-Level Data'!$B136),"",H$7)</f>
        <v/>
      </c>
      <c r="I137" s="25" t="str">
        <f>IF(ISBLANK('School-Level Data'!$B136),"",E137+H137)</f>
        <v/>
      </c>
      <c r="L137" s="25" t="str">
        <f>IF(ISBLANK('School-Level Data'!$B136),"",'School-Level Data'!D136+'School-Level Data'!E136)</f>
        <v/>
      </c>
    </row>
    <row r="138" spans="1:12" x14ac:dyDescent="0.25">
      <c r="A138" s="7" t="str">
        <f>IF(ISBLANK('School-Level Data'!B137),"",'School-Level Data'!B137)</f>
        <v/>
      </c>
      <c r="B138" s="10" t="str">
        <f>IF(ISBLANK('School-Level Data'!$B137),"",'School-Level Data'!C137)</f>
        <v/>
      </c>
      <c r="C138" s="25" t="str">
        <f>IF(ISBLANK('School-Level Data'!$B137),"",'School-Level Data'!D137/$B138)</f>
        <v/>
      </c>
      <c r="D138" s="25" t="str">
        <f>IF(ISBLANK('School-Level Data'!$B137),"",'School-Level Data'!E137/$B138)</f>
        <v/>
      </c>
      <c r="E138" s="25" t="str">
        <f>IF(ISBLANK('School-Level Data'!$B137),"",C138+D138)</f>
        <v/>
      </c>
      <c r="F138" s="25" t="str">
        <f>IF(ISBLANK('School-Level Data'!$B137),"",F$7)</f>
        <v/>
      </c>
      <c r="G138" s="25" t="str">
        <f>IF(ISBLANK('School-Level Data'!$B137),"",G$7)</f>
        <v/>
      </c>
      <c r="H138" s="25" t="str">
        <f>IF(ISBLANK('School-Level Data'!$B137),"",H$7)</f>
        <v/>
      </c>
      <c r="I138" s="25" t="str">
        <f>IF(ISBLANK('School-Level Data'!$B137),"",E138+H138)</f>
        <v/>
      </c>
      <c r="L138" s="25" t="str">
        <f>IF(ISBLANK('School-Level Data'!$B137),"",'School-Level Data'!D137+'School-Level Data'!E137)</f>
        <v/>
      </c>
    </row>
    <row r="139" spans="1:12" x14ac:dyDescent="0.25">
      <c r="A139" s="7" t="str">
        <f>IF(ISBLANK('School-Level Data'!B138),"",'School-Level Data'!B138)</f>
        <v/>
      </c>
      <c r="B139" s="10" t="str">
        <f>IF(ISBLANK('School-Level Data'!$B138),"",'School-Level Data'!C138)</f>
        <v/>
      </c>
      <c r="C139" s="25" t="str">
        <f>IF(ISBLANK('School-Level Data'!$B138),"",'School-Level Data'!D138/$B139)</f>
        <v/>
      </c>
      <c r="D139" s="25" t="str">
        <f>IF(ISBLANK('School-Level Data'!$B138),"",'School-Level Data'!E138/$B139)</f>
        <v/>
      </c>
      <c r="E139" s="25" t="str">
        <f>IF(ISBLANK('School-Level Data'!$B138),"",C139+D139)</f>
        <v/>
      </c>
      <c r="F139" s="25" t="str">
        <f>IF(ISBLANK('School-Level Data'!$B138),"",F$7)</f>
        <v/>
      </c>
      <c r="G139" s="25" t="str">
        <f>IF(ISBLANK('School-Level Data'!$B138),"",G$7)</f>
        <v/>
      </c>
      <c r="H139" s="25" t="str">
        <f>IF(ISBLANK('School-Level Data'!$B138),"",H$7)</f>
        <v/>
      </c>
      <c r="I139" s="25" t="str">
        <f>IF(ISBLANK('School-Level Data'!$B138),"",E139+H139)</f>
        <v/>
      </c>
      <c r="L139" s="25" t="str">
        <f>IF(ISBLANK('School-Level Data'!$B138),"",'School-Level Data'!D138+'School-Level Data'!E138)</f>
        <v/>
      </c>
    </row>
    <row r="140" spans="1:12" x14ac:dyDescent="0.25">
      <c r="A140" s="7" t="str">
        <f>IF(ISBLANK('School-Level Data'!B139),"",'School-Level Data'!B139)</f>
        <v/>
      </c>
      <c r="B140" s="10" t="str">
        <f>IF(ISBLANK('School-Level Data'!$B139),"",'School-Level Data'!C139)</f>
        <v/>
      </c>
      <c r="C140" s="25" t="str">
        <f>IF(ISBLANK('School-Level Data'!$B139),"",'School-Level Data'!D139/$B140)</f>
        <v/>
      </c>
      <c r="D140" s="25" t="str">
        <f>IF(ISBLANK('School-Level Data'!$B139),"",'School-Level Data'!E139/$B140)</f>
        <v/>
      </c>
      <c r="E140" s="25" t="str">
        <f>IF(ISBLANK('School-Level Data'!$B139),"",C140+D140)</f>
        <v/>
      </c>
      <c r="F140" s="25" t="str">
        <f>IF(ISBLANK('School-Level Data'!$B139),"",F$7)</f>
        <v/>
      </c>
      <c r="G140" s="25" t="str">
        <f>IF(ISBLANK('School-Level Data'!$B139),"",G$7)</f>
        <v/>
      </c>
      <c r="H140" s="25" t="str">
        <f>IF(ISBLANK('School-Level Data'!$B139),"",H$7)</f>
        <v/>
      </c>
      <c r="I140" s="25" t="str">
        <f>IF(ISBLANK('School-Level Data'!$B139),"",E140+H140)</f>
        <v/>
      </c>
      <c r="L140" s="25" t="str">
        <f>IF(ISBLANK('School-Level Data'!$B139),"",'School-Level Data'!D139+'School-Level Data'!E139)</f>
        <v/>
      </c>
    </row>
    <row r="141" spans="1:12" x14ac:dyDescent="0.25">
      <c r="A141" s="7" t="str">
        <f>IF(ISBLANK('School-Level Data'!B140),"",'School-Level Data'!B140)</f>
        <v/>
      </c>
      <c r="B141" s="10" t="str">
        <f>IF(ISBLANK('School-Level Data'!$B140),"",'School-Level Data'!C140)</f>
        <v/>
      </c>
      <c r="C141" s="25" t="str">
        <f>IF(ISBLANK('School-Level Data'!$B140),"",'School-Level Data'!D140/$B141)</f>
        <v/>
      </c>
      <c r="D141" s="25" t="str">
        <f>IF(ISBLANK('School-Level Data'!$B140),"",'School-Level Data'!E140/$B141)</f>
        <v/>
      </c>
      <c r="E141" s="25" t="str">
        <f>IF(ISBLANK('School-Level Data'!$B140),"",C141+D141)</f>
        <v/>
      </c>
      <c r="F141" s="25" t="str">
        <f>IF(ISBLANK('School-Level Data'!$B140),"",F$7)</f>
        <v/>
      </c>
      <c r="G141" s="25" t="str">
        <f>IF(ISBLANK('School-Level Data'!$B140),"",G$7)</f>
        <v/>
      </c>
      <c r="H141" s="25" t="str">
        <f>IF(ISBLANK('School-Level Data'!$B140),"",H$7)</f>
        <v/>
      </c>
      <c r="I141" s="25" t="str">
        <f>IF(ISBLANK('School-Level Data'!$B140),"",E141+H141)</f>
        <v/>
      </c>
      <c r="L141" s="25" t="str">
        <f>IF(ISBLANK('School-Level Data'!$B140),"",'School-Level Data'!D140+'School-Level Data'!E140)</f>
        <v/>
      </c>
    </row>
    <row r="142" spans="1:12" x14ac:dyDescent="0.25">
      <c r="A142" s="7" t="str">
        <f>IF(ISBLANK('School-Level Data'!B141),"",'School-Level Data'!B141)</f>
        <v/>
      </c>
      <c r="B142" s="10" t="str">
        <f>IF(ISBLANK('School-Level Data'!$B141),"",'School-Level Data'!C141)</f>
        <v/>
      </c>
      <c r="C142" s="25" t="str">
        <f>IF(ISBLANK('School-Level Data'!$B141),"",'School-Level Data'!D141/$B142)</f>
        <v/>
      </c>
      <c r="D142" s="25" t="str">
        <f>IF(ISBLANK('School-Level Data'!$B141),"",'School-Level Data'!E141/$B142)</f>
        <v/>
      </c>
      <c r="E142" s="25" t="str">
        <f>IF(ISBLANK('School-Level Data'!$B141),"",C142+D142)</f>
        <v/>
      </c>
      <c r="F142" s="25" t="str">
        <f>IF(ISBLANK('School-Level Data'!$B141),"",F$7)</f>
        <v/>
      </c>
      <c r="G142" s="25" t="str">
        <f>IF(ISBLANK('School-Level Data'!$B141),"",G$7)</f>
        <v/>
      </c>
      <c r="H142" s="25" t="str">
        <f>IF(ISBLANK('School-Level Data'!$B141),"",H$7)</f>
        <v/>
      </c>
      <c r="I142" s="25" t="str">
        <f>IF(ISBLANK('School-Level Data'!$B141),"",E142+H142)</f>
        <v/>
      </c>
      <c r="L142" s="25" t="str">
        <f>IF(ISBLANK('School-Level Data'!$B141),"",'School-Level Data'!D141+'School-Level Data'!E141)</f>
        <v/>
      </c>
    </row>
    <row r="143" spans="1:12" x14ac:dyDescent="0.25">
      <c r="A143" s="7" t="str">
        <f>IF(ISBLANK('School-Level Data'!B142),"",'School-Level Data'!B142)</f>
        <v/>
      </c>
      <c r="B143" s="10" t="str">
        <f>IF(ISBLANK('School-Level Data'!$B142),"",'School-Level Data'!C142)</f>
        <v/>
      </c>
      <c r="C143" s="25" t="str">
        <f>IF(ISBLANK('School-Level Data'!$B142),"",'School-Level Data'!D142/$B143)</f>
        <v/>
      </c>
      <c r="D143" s="25" t="str">
        <f>IF(ISBLANK('School-Level Data'!$B142),"",'School-Level Data'!E142/$B143)</f>
        <v/>
      </c>
      <c r="E143" s="25" t="str">
        <f>IF(ISBLANK('School-Level Data'!$B142),"",C143+D143)</f>
        <v/>
      </c>
      <c r="F143" s="25" t="str">
        <f>IF(ISBLANK('School-Level Data'!$B142),"",F$7)</f>
        <v/>
      </c>
      <c r="G143" s="25" t="str">
        <f>IF(ISBLANK('School-Level Data'!$B142),"",G$7)</f>
        <v/>
      </c>
      <c r="H143" s="25" t="str">
        <f>IF(ISBLANK('School-Level Data'!$B142),"",H$7)</f>
        <v/>
      </c>
      <c r="I143" s="25" t="str">
        <f>IF(ISBLANK('School-Level Data'!$B142),"",E143+H143)</f>
        <v/>
      </c>
      <c r="L143" s="25" t="str">
        <f>IF(ISBLANK('School-Level Data'!$B142),"",'School-Level Data'!D142+'School-Level Data'!E142)</f>
        <v/>
      </c>
    </row>
    <row r="144" spans="1:12" x14ac:dyDescent="0.25">
      <c r="A144" s="7" t="str">
        <f>IF(ISBLANK('School-Level Data'!B143),"",'School-Level Data'!B143)</f>
        <v/>
      </c>
      <c r="B144" s="10" t="str">
        <f>IF(ISBLANK('School-Level Data'!$B143),"",'School-Level Data'!C143)</f>
        <v/>
      </c>
      <c r="C144" s="25" t="str">
        <f>IF(ISBLANK('School-Level Data'!$B143),"",'School-Level Data'!D143/$B144)</f>
        <v/>
      </c>
      <c r="D144" s="25" t="str">
        <f>IF(ISBLANK('School-Level Data'!$B143),"",'School-Level Data'!E143/$B144)</f>
        <v/>
      </c>
      <c r="E144" s="25" t="str">
        <f>IF(ISBLANK('School-Level Data'!$B143),"",C144+D144)</f>
        <v/>
      </c>
      <c r="F144" s="25" t="str">
        <f>IF(ISBLANK('School-Level Data'!$B143),"",F$7)</f>
        <v/>
      </c>
      <c r="G144" s="25" t="str">
        <f>IF(ISBLANK('School-Level Data'!$B143),"",G$7)</f>
        <v/>
      </c>
      <c r="H144" s="25" t="str">
        <f>IF(ISBLANK('School-Level Data'!$B143),"",H$7)</f>
        <v/>
      </c>
      <c r="I144" s="25" t="str">
        <f>IF(ISBLANK('School-Level Data'!$B143),"",E144+H144)</f>
        <v/>
      </c>
      <c r="L144" s="25" t="str">
        <f>IF(ISBLANK('School-Level Data'!$B143),"",'School-Level Data'!D143+'School-Level Data'!E143)</f>
        <v/>
      </c>
    </row>
    <row r="145" spans="1:12" x14ac:dyDescent="0.25">
      <c r="A145" s="7" t="str">
        <f>IF(ISBLANK('School-Level Data'!B144),"",'School-Level Data'!B144)</f>
        <v/>
      </c>
      <c r="B145" s="10" t="str">
        <f>IF(ISBLANK('School-Level Data'!$B144),"",'School-Level Data'!C144)</f>
        <v/>
      </c>
      <c r="C145" s="25" t="str">
        <f>IF(ISBLANK('School-Level Data'!$B144),"",'School-Level Data'!D144/$B145)</f>
        <v/>
      </c>
      <c r="D145" s="25" t="str">
        <f>IF(ISBLANK('School-Level Data'!$B144),"",'School-Level Data'!E144/$B145)</f>
        <v/>
      </c>
      <c r="E145" s="25" t="str">
        <f>IF(ISBLANK('School-Level Data'!$B144),"",C145+D145)</f>
        <v/>
      </c>
      <c r="F145" s="25" t="str">
        <f>IF(ISBLANK('School-Level Data'!$B144),"",F$7)</f>
        <v/>
      </c>
      <c r="G145" s="25" t="str">
        <f>IF(ISBLANK('School-Level Data'!$B144),"",G$7)</f>
        <v/>
      </c>
      <c r="H145" s="25" t="str">
        <f>IF(ISBLANK('School-Level Data'!$B144),"",H$7)</f>
        <v/>
      </c>
      <c r="I145" s="25" t="str">
        <f>IF(ISBLANK('School-Level Data'!$B144),"",E145+H145)</f>
        <v/>
      </c>
      <c r="L145" s="25" t="str">
        <f>IF(ISBLANK('School-Level Data'!$B144),"",'School-Level Data'!D144+'School-Level Data'!E144)</f>
        <v/>
      </c>
    </row>
    <row r="146" spans="1:12" x14ac:dyDescent="0.25">
      <c r="A146" s="7" t="str">
        <f>IF(ISBLANK('School-Level Data'!B145),"",'School-Level Data'!B145)</f>
        <v/>
      </c>
      <c r="B146" s="10" t="str">
        <f>IF(ISBLANK('School-Level Data'!$B145),"",'School-Level Data'!C145)</f>
        <v/>
      </c>
      <c r="C146" s="25" t="str">
        <f>IF(ISBLANK('School-Level Data'!$B145),"",'School-Level Data'!D145/$B146)</f>
        <v/>
      </c>
      <c r="D146" s="25" t="str">
        <f>IF(ISBLANK('School-Level Data'!$B145),"",'School-Level Data'!E145/$B146)</f>
        <v/>
      </c>
      <c r="E146" s="25" t="str">
        <f>IF(ISBLANK('School-Level Data'!$B145),"",C146+D146)</f>
        <v/>
      </c>
      <c r="F146" s="25" t="str">
        <f>IF(ISBLANK('School-Level Data'!$B145),"",F$7)</f>
        <v/>
      </c>
      <c r="G146" s="25" t="str">
        <f>IF(ISBLANK('School-Level Data'!$B145),"",G$7)</f>
        <v/>
      </c>
      <c r="H146" s="25" t="str">
        <f>IF(ISBLANK('School-Level Data'!$B145),"",H$7)</f>
        <v/>
      </c>
      <c r="I146" s="25" t="str">
        <f>IF(ISBLANK('School-Level Data'!$B145),"",E146+H146)</f>
        <v/>
      </c>
      <c r="L146" s="25" t="str">
        <f>IF(ISBLANK('School-Level Data'!$B145),"",'School-Level Data'!D145+'School-Level Data'!E145)</f>
        <v/>
      </c>
    </row>
    <row r="147" spans="1:12" x14ac:dyDescent="0.25">
      <c r="A147" s="7" t="str">
        <f>IF(ISBLANK('School-Level Data'!B146),"",'School-Level Data'!B146)</f>
        <v/>
      </c>
      <c r="B147" s="10" t="str">
        <f>IF(ISBLANK('School-Level Data'!$B146),"",'School-Level Data'!C146)</f>
        <v/>
      </c>
      <c r="C147" s="25" t="str">
        <f>IF(ISBLANK('School-Level Data'!$B146),"",'School-Level Data'!D146/$B147)</f>
        <v/>
      </c>
      <c r="D147" s="25" t="str">
        <f>IF(ISBLANK('School-Level Data'!$B146),"",'School-Level Data'!E146/$B147)</f>
        <v/>
      </c>
      <c r="E147" s="25" t="str">
        <f>IF(ISBLANK('School-Level Data'!$B146),"",C147+D147)</f>
        <v/>
      </c>
      <c r="F147" s="25" t="str">
        <f>IF(ISBLANK('School-Level Data'!$B146),"",F$7)</f>
        <v/>
      </c>
      <c r="G147" s="25" t="str">
        <f>IF(ISBLANK('School-Level Data'!$B146),"",G$7)</f>
        <v/>
      </c>
      <c r="H147" s="25" t="str">
        <f>IF(ISBLANK('School-Level Data'!$B146),"",H$7)</f>
        <v/>
      </c>
      <c r="I147" s="25" t="str">
        <f>IF(ISBLANK('School-Level Data'!$B146),"",E147+H147)</f>
        <v/>
      </c>
      <c r="L147" s="25" t="str">
        <f>IF(ISBLANK('School-Level Data'!$B146),"",'School-Level Data'!D146+'School-Level Data'!E146)</f>
        <v/>
      </c>
    </row>
    <row r="148" spans="1:12" x14ac:dyDescent="0.25">
      <c r="A148" s="7" t="str">
        <f>IF(ISBLANK('School-Level Data'!B147),"",'School-Level Data'!B147)</f>
        <v/>
      </c>
      <c r="B148" s="10" t="str">
        <f>IF(ISBLANK('School-Level Data'!$B147),"",'School-Level Data'!C147)</f>
        <v/>
      </c>
      <c r="C148" s="25" t="str">
        <f>IF(ISBLANK('School-Level Data'!$B147),"",'School-Level Data'!D147/$B148)</f>
        <v/>
      </c>
      <c r="D148" s="25" t="str">
        <f>IF(ISBLANK('School-Level Data'!$B147),"",'School-Level Data'!E147/$B148)</f>
        <v/>
      </c>
      <c r="E148" s="25" t="str">
        <f>IF(ISBLANK('School-Level Data'!$B147),"",C148+D148)</f>
        <v/>
      </c>
      <c r="F148" s="25" t="str">
        <f>IF(ISBLANK('School-Level Data'!$B147),"",F$7)</f>
        <v/>
      </c>
      <c r="G148" s="25" t="str">
        <f>IF(ISBLANK('School-Level Data'!$B147),"",G$7)</f>
        <v/>
      </c>
      <c r="H148" s="25" t="str">
        <f>IF(ISBLANK('School-Level Data'!$B147),"",H$7)</f>
        <v/>
      </c>
      <c r="I148" s="25" t="str">
        <f>IF(ISBLANK('School-Level Data'!$B147),"",E148+H148)</f>
        <v/>
      </c>
      <c r="L148" s="25" t="str">
        <f>IF(ISBLANK('School-Level Data'!$B147),"",'School-Level Data'!D147+'School-Level Data'!E147)</f>
        <v/>
      </c>
    </row>
    <row r="149" spans="1:12" x14ac:dyDescent="0.25">
      <c r="A149" s="7" t="str">
        <f>IF(ISBLANK('School-Level Data'!B148),"",'School-Level Data'!B148)</f>
        <v/>
      </c>
      <c r="B149" s="10" t="str">
        <f>IF(ISBLANK('School-Level Data'!$B148),"",'School-Level Data'!C148)</f>
        <v/>
      </c>
      <c r="C149" s="25" t="str">
        <f>IF(ISBLANK('School-Level Data'!$B148),"",'School-Level Data'!D148/$B149)</f>
        <v/>
      </c>
      <c r="D149" s="25" t="str">
        <f>IF(ISBLANK('School-Level Data'!$B148),"",'School-Level Data'!E148/$B149)</f>
        <v/>
      </c>
      <c r="E149" s="25" t="str">
        <f>IF(ISBLANK('School-Level Data'!$B148),"",C149+D149)</f>
        <v/>
      </c>
      <c r="F149" s="25" t="str">
        <f>IF(ISBLANK('School-Level Data'!$B148),"",F$7)</f>
        <v/>
      </c>
      <c r="G149" s="25" t="str">
        <f>IF(ISBLANK('School-Level Data'!$B148),"",G$7)</f>
        <v/>
      </c>
      <c r="H149" s="25" t="str">
        <f>IF(ISBLANK('School-Level Data'!$B148),"",H$7)</f>
        <v/>
      </c>
      <c r="I149" s="25" t="str">
        <f>IF(ISBLANK('School-Level Data'!$B148),"",E149+H149)</f>
        <v/>
      </c>
      <c r="L149" s="25" t="str">
        <f>IF(ISBLANK('School-Level Data'!$B148),"",'School-Level Data'!D148+'School-Level Data'!E148)</f>
        <v/>
      </c>
    </row>
    <row r="150" spans="1:12" x14ac:dyDescent="0.25">
      <c r="A150" s="7" t="str">
        <f>IF(ISBLANK('School-Level Data'!B149),"",'School-Level Data'!B149)</f>
        <v/>
      </c>
      <c r="B150" s="10" t="str">
        <f>IF(ISBLANK('School-Level Data'!$B149),"",'School-Level Data'!C149)</f>
        <v/>
      </c>
      <c r="C150" s="25" t="str">
        <f>IF(ISBLANK('School-Level Data'!$B149),"",'School-Level Data'!D149/$B150)</f>
        <v/>
      </c>
      <c r="D150" s="25" t="str">
        <f>IF(ISBLANK('School-Level Data'!$B149),"",'School-Level Data'!E149/$B150)</f>
        <v/>
      </c>
      <c r="E150" s="25" t="str">
        <f>IF(ISBLANK('School-Level Data'!$B149),"",C150+D150)</f>
        <v/>
      </c>
      <c r="F150" s="25" t="str">
        <f>IF(ISBLANK('School-Level Data'!$B149),"",F$7)</f>
        <v/>
      </c>
      <c r="G150" s="25" t="str">
        <f>IF(ISBLANK('School-Level Data'!$B149),"",G$7)</f>
        <v/>
      </c>
      <c r="H150" s="25" t="str">
        <f>IF(ISBLANK('School-Level Data'!$B149),"",H$7)</f>
        <v/>
      </c>
      <c r="I150" s="25" t="str">
        <f>IF(ISBLANK('School-Level Data'!$B149),"",E150+H150)</f>
        <v/>
      </c>
      <c r="L150" s="25" t="str">
        <f>IF(ISBLANK('School-Level Data'!$B149),"",'School-Level Data'!D149+'School-Level Data'!E149)</f>
        <v/>
      </c>
    </row>
    <row r="151" spans="1:12" x14ac:dyDescent="0.25">
      <c r="A151" s="7" t="str">
        <f>IF(ISBLANK('School-Level Data'!B150),"",'School-Level Data'!B150)</f>
        <v/>
      </c>
      <c r="B151" s="10" t="str">
        <f>IF(ISBLANK('School-Level Data'!$B150),"",'School-Level Data'!C150)</f>
        <v/>
      </c>
      <c r="C151" s="25" t="str">
        <f>IF(ISBLANK('School-Level Data'!$B150),"",'School-Level Data'!D150/$B151)</f>
        <v/>
      </c>
      <c r="D151" s="25" t="str">
        <f>IF(ISBLANK('School-Level Data'!$B150),"",'School-Level Data'!E150/$B151)</f>
        <v/>
      </c>
      <c r="E151" s="25" t="str">
        <f>IF(ISBLANK('School-Level Data'!$B150),"",C151+D151)</f>
        <v/>
      </c>
      <c r="F151" s="25" t="str">
        <f>IF(ISBLANK('School-Level Data'!$B150),"",F$7)</f>
        <v/>
      </c>
      <c r="G151" s="25" t="str">
        <f>IF(ISBLANK('School-Level Data'!$B150),"",G$7)</f>
        <v/>
      </c>
      <c r="H151" s="25" t="str">
        <f>IF(ISBLANK('School-Level Data'!$B150),"",H$7)</f>
        <v/>
      </c>
      <c r="I151" s="25" t="str">
        <f>IF(ISBLANK('School-Level Data'!$B150),"",E151+H151)</f>
        <v/>
      </c>
      <c r="L151" s="25" t="str">
        <f>IF(ISBLANK('School-Level Data'!$B150),"",'School-Level Data'!D150+'School-Level Data'!E150)</f>
        <v/>
      </c>
    </row>
    <row r="152" spans="1:12" x14ac:dyDescent="0.25">
      <c r="A152" s="7" t="str">
        <f>IF(ISBLANK('School-Level Data'!B151),"",'School-Level Data'!B151)</f>
        <v/>
      </c>
      <c r="B152" s="10" t="str">
        <f>IF(ISBLANK('School-Level Data'!$B151),"",'School-Level Data'!C151)</f>
        <v/>
      </c>
      <c r="C152" s="25" t="str">
        <f>IF(ISBLANK('School-Level Data'!$B151),"",'School-Level Data'!D151/$B152)</f>
        <v/>
      </c>
      <c r="D152" s="25" t="str">
        <f>IF(ISBLANK('School-Level Data'!$B151),"",'School-Level Data'!E151/$B152)</f>
        <v/>
      </c>
      <c r="E152" s="25" t="str">
        <f>IF(ISBLANK('School-Level Data'!$B151),"",C152+D152)</f>
        <v/>
      </c>
      <c r="F152" s="25" t="str">
        <f>IF(ISBLANK('School-Level Data'!$B151),"",F$7)</f>
        <v/>
      </c>
      <c r="G152" s="25" t="str">
        <f>IF(ISBLANK('School-Level Data'!$B151),"",G$7)</f>
        <v/>
      </c>
      <c r="H152" s="25" t="str">
        <f>IF(ISBLANK('School-Level Data'!$B151),"",H$7)</f>
        <v/>
      </c>
      <c r="I152" s="25" t="str">
        <f>IF(ISBLANK('School-Level Data'!$B151),"",E152+H152)</f>
        <v/>
      </c>
      <c r="L152" s="25" t="str">
        <f>IF(ISBLANK('School-Level Data'!$B151),"",'School-Level Data'!D151+'School-Level Data'!E151)</f>
        <v/>
      </c>
    </row>
    <row r="153" spans="1:12" x14ac:dyDescent="0.25">
      <c r="A153" s="7" t="str">
        <f>IF(ISBLANK('School-Level Data'!B152),"",'School-Level Data'!B152)</f>
        <v/>
      </c>
      <c r="B153" s="10" t="str">
        <f>IF(ISBLANK('School-Level Data'!$B152),"",'School-Level Data'!C152)</f>
        <v/>
      </c>
      <c r="C153" s="25" t="str">
        <f>IF(ISBLANK('School-Level Data'!$B152),"",'School-Level Data'!D152/$B153)</f>
        <v/>
      </c>
      <c r="D153" s="25" t="str">
        <f>IF(ISBLANK('School-Level Data'!$B152),"",'School-Level Data'!E152/$B153)</f>
        <v/>
      </c>
      <c r="E153" s="25" t="str">
        <f>IF(ISBLANK('School-Level Data'!$B152),"",C153+D153)</f>
        <v/>
      </c>
      <c r="F153" s="25" t="str">
        <f>IF(ISBLANK('School-Level Data'!$B152),"",F$7)</f>
        <v/>
      </c>
      <c r="G153" s="25" t="str">
        <f>IF(ISBLANK('School-Level Data'!$B152),"",G$7)</f>
        <v/>
      </c>
      <c r="H153" s="25" t="str">
        <f>IF(ISBLANK('School-Level Data'!$B152),"",H$7)</f>
        <v/>
      </c>
      <c r="I153" s="25" t="str">
        <f>IF(ISBLANK('School-Level Data'!$B152),"",E153+H153)</f>
        <v/>
      </c>
      <c r="L153" s="25" t="str">
        <f>IF(ISBLANK('School-Level Data'!$B152),"",'School-Level Data'!D152+'School-Level Data'!E152)</f>
        <v/>
      </c>
    </row>
    <row r="154" spans="1:12" x14ac:dyDescent="0.25">
      <c r="A154" s="7" t="str">
        <f>IF(ISBLANK('School-Level Data'!B153),"",'School-Level Data'!B153)</f>
        <v/>
      </c>
      <c r="B154" s="10" t="str">
        <f>IF(ISBLANK('School-Level Data'!$B153),"",'School-Level Data'!C153)</f>
        <v/>
      </c>
      <c r="C154" s="25" t="str">
        <f>IF(ISBLANK('School-Level Data'!$B153),"",'School-Level Data'!D153/$B154)</f>
        <v/>
      </c>
      <c r="D154" s="25" t="str">
        <f>IF(ISBLANK('School-Level Data'!$B153),"",'School-Level Data'!E153/$B154)</f>
        <v/>
      </c>
      <c r="E154" s="25" t="str">
        <f>IF(ISBLANK('School-Level Data'!$B153),"",C154+D154)</f>
        <v/>
      </c>
      <c r="F154" s="25" t="str">
        <f>IF(ISBLANK('School-Level Data'!$B153),"",F$7)</f>
        <v/>
      </c>
      <c r="G154" s="25" t="str">
        <f>IF(ISBLANK('School-Level Data'!$B153),"",G$7)</f>
        <v/>
      </c>
      <c r="H154" s="25" t="str">
        <f>IF(ISBLANK('School-Level Data'!$B153),"",H$7)</f>
        <v/>
      </c>
      <c r="I154" s="25" t="str">
        <f>IF(ISBLANK('School-Level Data'!$B153),"",E154+H154)</f>
        <v/>
      </c>
      <c r="L154" s="25" t="str">
        <f>IF(ISBLANK('School-Level Data'!$B153),"",'School-Level Data'!D153+'School-Level Data'!E153)</f>
        <v/>
      </c>
    </row>
    <row r="155" spans="1:12" x14ac:dyDescent="0.25">
      <c r="A155" s="7" t="str">
        <f>IF(ISBLANK('School-Level Data'!B154),"",'School-Level Data'!B154)</f>
        <v/>
      </c>
      <c r="B155" s="10" t="str">
        <f>IF(ISBLANK('School-Level Data'!$B154),"",'School-Level Data'!C154)</f>
        <v/>
      </c>
      <c r="C155" s="25" t="str">
        <f>IF(ISBLANK('School-Level Data'!$B154),"",'School-Level Data'!D154/$B155)</f>
        <v/>
      </c>
      <c r="D155" s="25" t="str">
        <f>IF(ISBLANK('School-Level Data'!$B154),"",'School-Level Data'!E154/$B155)</f>
        <v/>
      </c>
      <c r="E155" s="25" t="str">
        <f>IF(ISBLANK('School-Level Data'!$B154),"",C155+D155)</f>
        <v/>
      </c>
      <c r="F155" s="25" t="str">
        <f>IF(ISBLANK('School-Level Data'!$B154),"",F$7)</f>
        <v/>
      </c>
      <c r="G155" s="25" t="str">
        <f>IF(ISBLANK('School-Level Data'!$B154),"",G$7)</f>
        <v/>
      </c>
      <c r="H155" s="25" t="str">
        <f>IF(ISBLANK('School-Level Data'!$B154),"",H$7)</f>
        <v/>
      </c>
      <c r="I155" s="25" t="str">
        <f>IF(ISBLANK('School-Level Data'!$B154),"",E155+H155)</f>
        <v/>
      </c>
      <c r="L155" s="25" t="str">
        <f>IF(ISBLANK('School-Level Data'!$B154),"",'School-Level Data'!D154+'School-Level Data'!E154)</f>
        <v/>
      </c>
    </row>
    <row r="156" spans="1:12" x14ac:dyDescent="0.25">
      <c r="A156" s="7" t="str">
        <f>IF(ISBLANK('School-Level Data'!B155),"",'School-Level Data'!B155)</f>
        <v/>
      </c>
      <c r="B156" s="10" t="str">
        <f>IF(ISBLANK('School-Level Data'!$B155),"",'School-Level Data'!C155)</f>
        <v/>
      </c>
      <c r="C156" s="25" t="str">
        <f>IF(ISBLANK('School-Level Data'!$B155),"",'School-Level Data'!D155/$B156)</f>
        <v/>
      </c>
      <c r="D156" s="25" t="str">
        <f>IF(ISBLANK('School-Level Data'!$B155),"",'School-Level Data'!E155/$B156)</f>
        <v/>
      </c>
      <c r="E156" s="25" t="str">
        <f>IF(ISBLANK('School-Level Data'!$B155),"",C156+D156)</f>
        <v/>
      </c>
      <c r="F156" s="25" t="str">
        <f>IF(ISBLANK('School-Level Data'!$B155),"",F$7)</f>
        <v/>
      </c>
      <c r="G156" s="25" t="str">
        <f>IF(ISBLANK('School-Level Data'!$B155),"",G$7)</f>
        <v/>
      </c>
      <c r="H156" s="25" t="str">
        <f>IF(ISBLANK('School-Level Data'!$B155),"",H$7)</f>
        <v/>
      </c>
      <c r="I156" s="25" t="str">
        <f>IF(ISBLANK('School-Level Data'!$B155),"",E156+H156)</f>
        <v/>
      </c>
      <c r="L156" s="25" t="str">
        <f>IF(ISBLANK('School-Level Data'!$B155),"",'School-Level Data'!D155+'School-Level Data'!E155)</f>
        <v/>
      </c>
    </row>
    <row r="157" spans="1:12" x14ac:dyDescent="0.25">
      <c r="A157" s="7" t="str">
        <f>IF(ISBLANK('School-Level Data'!B156),"",'School-Level Data'!B156)</f>
        <v/>
      </c>
      <c r="B157" s="10" t="str">
        <f>IF(ISBLANK('School-Level Data'!$B156),"",'School-Level Data'!C156)</f>
        <v/>
      </c>
      <c r="C157" s="25" t="str">
        <f>IF(ISBLANK('School-Level Data'!$B156),"",'School-Level Data'!D156/$B157)</f>
        <v/>
      </c>
      <c r="D157" s="25" t="str">
        <f>IF(ISBLANK('School-Level Data'!$B156),"",'School-Level Data'!E156/$B157)</f>
        <v/>
      </c>
      <c r="E157" s="25" t="str">
        <f>IF(ISBLANK('School-Level Data'!$B156),"",C157+D157)</f>
        <v/>
      </c>
      <c r="F157" s="25" t="str">
        <f>IF(ISBLANK('School-Level Data'!$B156),"",F$7)</f>
        <v/>
      </c>
      <c r="G157" s="25" t="str">
        <f>IF(ISBLANK('School-Level Data'!$B156),"",G$7)</f>
        <v/>
      </c>
      <c r="H157" s="25" t="str">
        <f>IF(ISBLANK('School-Level Data'!$B156),"",H$7)</f>
        <v/>
      </c>
      <c r="I157" s="25" t="str">
        <f>IF(ISBLANK('School-Level Data'!$B156),"",E157+H157)</f>
        <v/>
      </c>
      <c r="L157" s="25" t="str">
        <f>IF(ISBLANK('School-Level Data'!$B156),"",'School-Level Data'!D156+'School-Level Data'!E156)</f>
        <v/>
      </c>
    </row>
    <row r="158" spans="1:12" x14ac:dyDescent="0.25">
      <c r="A158" s="7" t="str">
        <f>IF(ISBLANK('School-Level Data'!B157),"",'School-Level Data'!B157)</f>
        <v/>
      </c>
      <c r="B158" s="10" t="str">
        <f>IF(ISBLANK('School-Level Data'!$B157),"",'School-Level Data'!C157)</f>
        <v/>
      </c>
      <c r="C158" s="25" t="str">
        <f>IF(ISBLANK('School-Level Data'!$B157),"",'School-Level Data'!D157/$B158)</f>
        <v/>
      </c>
      <c r="D158" s="25" t="str">
        <f>IF(ISBLANK('School-Level Data'!$B157),"",'School-Level Data'!E157/$B158)</f>
        <v/>
      </c>
      <c r="E158" s="25" t="str">
        <f>IF(ISBLANK('School-Level Data'!$B157),"",C158+D158)</f>
        <v/>
      </c>
      <c r="F158" s="25" t="str">
        <f>IF(ISBLANK('School-Level Data'!$B157),"",F$7)</f>
        <v/>
      </c>
      <c r="G158" s="25" t="str">
        <f>IF(ISBLANK('School-Level Data'!$B157),"",G$7)</f>
        <v/>
      </c>
      <c r="H158" s="25" t="str">
        <f>IF(ISBLANK('School-Level Data'!$B157),"",H$7)</f>
        <v/>
      </c>
      <c r="I158" s="25" t="str">
        <f>IF(ISBLANK('School-Level Data'!$B157),"",E158+H158)</f>
        <v/>
      </c>
      <c r="L158" s="25" t="str">
        <f>IF(ISBLANK('School-Level Data'!$B157),"",'School-Level Data'!D157+'School-Level Data'!E157)</f>
        <v/>
      </c>
    </row>
    <row r="159" spans="1:12" x14ac:dyDescent="0.25">
      <c r="A159" s="7" t="str">
        <f>IF(ISBLANK('School-Level Data'!B158),"",'School-Level Data'!B158)</f>
        <v/>
      </c>
      <c r="B159" s="10" t="str">
        <f>IF(ISBLANK('School-Level Data'!$B158),"",'School-Level Data'!C158)</f>
        <v/>
      </c>
      <c r="C159" s="25" t="str">
        <f>IF(ISBLANK('School-Level Data'!$B158),"",'School-Level Data'!D158/$B159)</f>
        <v/>
      </c>
      <c r="D159" s="25" t="str">
        <f>IF(ISBLANK('School-Level Data'!$B158),"",'School-Level Data'!E158/$B159)</f>
        <v/>
      </c>
      <c r="E159" s="25" t="str">
        <f>IF(ISBLANK('School-Level Data'!$B158),"",C159+D159)</f>
        <v/>
      </c>
      <c r="F159" s="25" t="str">
        <f>IF(ISBLANK('School-Level Data'!$B158),"",F$7)</f>
        <v/>
      </c>
      <c r="G159" s="25" t="str">
        <f>IF(ISBLANK('School-Level Data'!$B158),"",G$7)</f>
        <v/>
      </c>
      <c r="H159" s="25" t="str">
        <f>IF(ISBLANK('School-Level Data'!$B158),"",H$7)</f>
        <v/>
      </c>
      <c r="I159" s="25" t="str">
        <f>IF(ISBLANK('School-Level Data'!$B158),"",E159+H159)</f>
        <v/>
      </c>
      <c r="L159" s="25" t="str">
        <f>IF(ISBLANK('School-Level Data'!$B158),"",'School-Level Data'!D158+'School-Level Data'!E158)</f>
        <v/>
      </c>
    </row>
    <row r="160" spans="1:12" x14ac:dyDescent="0.25">
      <c r="A160" s="7" t="str">
        <f>IF(ISBLANK('School-Level Data'!B159),"",'School-Level Data'!B159)</f>
        <v/>
      </c>
      <c r="B160" s="10" t="str">
        <f>IF(ISBLANK('School-Level Data'!$B159),"",'School-Level Data'!C159)</f>
        <v/>
      </c>
      <c r="C160" s="25" t="str">
        <f>IF(ISBLANK('School-Level Data'!$B159),"",'School-Level Data'!D159/$B160)</f>
        <v/>
      </c>
      <c r="D160" s="25" t="str">
        <f>IF(ISBLANK('School-Level Data'!$B159),"",'School-Level Data'!E159/$B160)</f>
        <v/>
      </c>
      <c r="E160" s="25" t="str">
        <f>IF(ISBLANK('School-Level Data'!$B159),"",C160+D160)</f>
        <v/>
      </c>
      <c r="F160" s="25" t="str">
        <f>IF(ISBLANK('School-Level Data'!$B159),"",F$7)</f>
        <v/>
      </c>
      <c r="G160" s="25" t="str">
        <f>IF(ISBLANK('School-Level Data'!$B159),"",G$7)</f>
        <v/>
      </c>
      <c r="H160" s="25" t="str">
        <f>IF(ISBLANK('School-Level Data'!$B159),"",H$7)</f>
        <v/>
      </c>
      <c r="I160" s="25" t="str">
        <f>IF(ISBLANK('School-Level Data'!$B159),"",E160+H160)</f>
        <v/>
      </c>
      <c r="L160" s="25" t="str">
        <f>IF(ISBLANK('School-Level Data'!$B159),"",'School-Level Data'!D159+'School-Level Data'!E159)</f>
        <v/>
      </c>
    </row>
    <row r="161" spans="1:12" x14ac:dyDescent="0.25">
      <c r="A161" s="7" t="str">
        <f>IF(ISBLANK('School-Level Data'!B160),"",'School-Level Data'!B160)</f>
        <v/>
      </c>
      <c r="B161" s="10" t="str">
        <f>IF(ISBLANK('School-Level Data'!$B160),"",'School-Level Data'!C160)</f>
        <v/>
      </c>
      <c r="C161" s="25" t="str">
        <f>IF(ISBLANK('School-Level Data'!$B160),"",'School-Level Data'!D160/$B161)</f>
        <v/>
      </c>
      <c r="D161" s="25" t="str">
        <f>IF(ISBLANK('School-Level Data'!$B160),"",'School-Level Data'!E160/$B161)</f>
        <v/>
      </c>
      <c r="E161" s="25" t="str">
        <f>IF(ISBLANK('School-Level Data'!$B160),"",C161+D161)</f>
        <v/>
      </c>
      <c r="F161" s="25" t="str">
        <f>IF(ISBLANK('School-Level Data'!$B160),"",F$7)</f>
        <v/>
      </c>
      <c r="G161" s="25" t="str">
        <f>IF(ISBLANK('School-Level Data'!$B160),"",G$7)</f>
        <v/>
      </c>
      <c r="H161" s="25" t="str">
        <f>IF(ISBLANK('School-Level Data'!$B160),"",H$7)</f>
        <v/>
      </c>
      <c r="I161" s="25" t="str">
        <f>IF(ISBLANK('School-Level Data'!$B160),"",E161+H161)</f>
        <v/>
      </c>
      <c r="L161" s="25" t="str">
        <f>IF(ISBLANK('School-Level Data'!$B160),"",'School-Level Data'!D160+'School-Level Data'!E160)</f>
        <v/>
      </c>
    </row>
    <row r="162" spans="1:12" x14ac:dyDescent="0.25">
      <c r="A162" s="7" t="str">
        <f>IF(ISBLANK('School-Level Data'!B161),"",'School-Level Data'!B161)</f>
        <v/>
      </c>
      <c r="B162" s="10" t="str">
        <f>IF(ISBLANK('School-Level Data'!$B161),"",'School-Level Data'!C161)</f>
        <v/>
      </c>
      <c r="C162" s="25" t="str">
        <f>IF(ISBLANK('School-Level Data'!$B161),"",'School-Level Data'!D161/$B162)</f>
        <v/>
      </c>
      <c r="D162" s="25" t="str">
        <f>IF(ISBLANK('School-Level Data'!$B161),"",'School-Level Data'!E161/$B162)</f>
        <v/>
      </c>
      <c r="E162" s="25" t="str">
        <f>IF(ISBLANK('School-Level Data'!$B161),"",C162+D162)</f>
        <v/>
      </c>
      <c r="F162" s="25" t="str">
        <f>IF(ISBLANK('School-Level Data'!$B161),"",F$7)</f>
        <v/>
      </c>
      <c r="G162" s="25" t="str">
        <f>IF(ISBLANK('School-Level Data'!$B161),"",G$7)</f>
        <v/>
      </c>
      <c r="H162" s="25" t="str">
        <f>IF(ISBLANK('School-Level Data'!$B161),"",H$7)</f>
        <v/>
      </c>
      <c r="I162" s="25" t="str">
        <f>IF(ISBLANK('School-Level Data'!$B161),"",E162+H162)</f>
        <v/>
      </c>
      <c r="L162" s="25" t="str">
        <f>IF(ISBLANK('School-Level Data'!$B161),"",'School-Level Data'!D161+'School-Level Data'!E161)</f>
        <v/>
      </c>
    </row>
    <row r="163" spans="1:12" x14ac:dyDescent="0.25">
      <c r="A163" s="7" t="str">
        <f>IF(ISBLANK('School-Level Data'!B162),"",'School-Level Data'!B162)</f>
        <v/>
      </c>
      <c r="B163" s="10" t="str">
        <f>IF(ISBLANK('School-Level Data'!$B162),"",'School-Level Data'!C162)</f>
        <v/>
      </c>
      <c r="C163" s="25" t="str">
        <f>IF(ISBLANK('School-Level Data'!$B162),"",'School-Level Data'!D162/$B163)</f>
        <v/>
      </c>
      <c r="D163" s="25" t="str">
        <f>IF(ISBLANK('School-Level Data'!$B162),"",'School-Level Data'!E162/$B163)</f>
        <v/>
      </c>
      <c r="E163" s="25" t="str">
        <f>IF(ISBLANK('School-Level Data'!$B162),"",C163+D163)</f>
        <v/>
      </c>
      <c r="F163" s="25" t="str">
        <f>IF(ISBLANK('School-Level Data'!$B162),"",F$7)</f>
        <v/>
      </c>
      <c r="G163" s="25" t="str">
        <f>IF(ISBLANK('School-Level Data'!$B162),"",G$7)</f>
        <v/>
      </c>
      <c r="H163" s="25" t="str">
        <f>IF(ISBLANK('School-Level Data'!$B162),"",H$7)</f>
        <v/>
      </c>
      <c r="I163" s="25" t="str">
        <f>IF(ISBLANK('School-Level Data'!$B162),"",E163+H163)</f>
        <v/>
      </c>
      <c r="L163" s="25" t="str">
        <f>IF(ISBLANK('School-Level Data'!$B162),"",'School-Level Data'!D162+'School-Level Data'!E162)</f>
        <v/>
      </c>
    </row>
    <row r="164" spans="1:12" x14ac:dyDescent="0.25">
      <c r="A164" s="7" t="str">
        <f>IF(ISBLANK('School-Level Data'!B163),"",'School-Level Data'!B163)</f>
        <v/>
      </c>
      <c r="B164" s="10" t="str">
        <f>IF(ISBLANK('School-Level Data'!$B163),"",'School-Level Data'!C163)</f>
        <v/>
      </c>
      <c r="C164" s="25" t="str">
        <f>IF(ISBLANK('School-Level Data'!$B163),"",'School-Level Data'!D163/$B164)</f>
        <v/>
      </c>
      <c r="D164" s="25" t="str">
        <f>IF(ISBLANK('School-Level Data'!$B163),"",'School-Level Data'!E163/$B164)</f>
        <v/>
      </c>
      <c r="E164" s="25" t="str">
        <f>IF(ISBLANK('School-Level Data'!$B163),"",C164+D164)</f>
        <v/>
      </c>
      <c r="F164" s="25" t="str">
        <f>IF(ISBLANK('School-Level Data'!$B163),"",F$7)</f>
        <v/>
      </c>
      <c r="G164" s="25" t="str">
        <f>IF(ISBLANK('School-Level Data'!$B163),"",G$7)</f>
        <v/>
      </c>
      <c r="H164" s="25" t="str">
        <f>IF(ISBLANK('School-Level Data'!$B163),"",H$7)</f>
        <v/>
      </c>
      <c r="I164" s="25" t="str">
        <f>IF(ISBLANK('School-Level Data'!$B163),"",E164+H164)</f>
        <v/>
      </c>
      <c r="L164" s="25" t="str">
        <f>IF(ISBLANK('School-Level Data'!$B163),"",'School-Level Data'!D163+'School-Level Data'!E163)</f>
        <v/>
      </c>
    </row>
    <row r="165" spans="1:12" x14ac:dyDescent="0.25">
      <c r="A165" s="7" t="str">
        <f>IF(ISBLANK('School-Level Data'!B164),"",'School-Level Data'!B164)</f>
        <v/>
      </c>
      <c r="B165" s="10" t="str">
        <f>IF(ISBLANK('School-Level Data'!$B164),"",'School-Level Data'!C164)</f>
        <v/>
      </c>
      <c r="C165" s="25" t="str">
        <f>IF(ISBLANK('School-Level Data'!$B164),"",'School-Level Data'!D164/$B165)</f>
        <v/>
      </c>
      <c r="D165" s="25" t="str">
        <f>IF(ISBLANK('School-Level Data'!$B164),"",'School-Level Data'!E164/$B165)</f>
        <v/>
      </c>
      <c r="E165" s="25" t="str">
        <f>IF(ISBLANK('School-Level Data'!$B164),"",C165+D165)</f>
        <v/>
      </c>
      <c r="F165" s="25" t="str">
        <f>IF(ISBLANK('School-Level Data'!$B164),"",F$7)</f>
        <v/>
      </c>
      <c r="G165" s="25" t="str">
        <f>IF(ISBLANK('School-Level Data'!$B164),"",G$7)</f>
        <v/>
      </c>
      <c r="H165" s="25" t="str">
        <f>IF(ISBLANK('School-Level Data'!$B164),"",H$7)</f>
        <v/>
      </c>
      <c r="I165" s="25" t="str">
        <f>IF(ISBLANK('School-Level Data'!$B164),"",E165+H165)</f>
        <v/>
      </c>
      <c r="L165" s="25" t="str">
        <f>IF(ISBLANK('School-Level Data'!$B164),"",'School-Level Data'!D164+'School-Level Data'!E164)</f>
        <v/>
      </c>
    </row>
    <row r="166" spans="1:12" x14ac:dyDescent="0.25">
      <c r="A166" s="7" t="str">
        <f>IF(ISBLANK('School-Level Data'!B165),"",'School-Level Data'!B165)</f>
        <v/>
      </c>
      <c r="B166" s="10" t="str">
        <f>IF(ISBLANK('School-Level Data'!$B165),"",'School-Level Data'!C165)</f>
        <v/>
      </c>
      <c r="C166" s="25" t="str">
        <f>IF(ISBLANK('School-Level Data'!$B165),"",'School-Level Data'!D165/$B166)</f>
        <v/>
      </c>
      <c r="D166" s="25" t="str">
        <f>IF(ISBLANK('School-Level Data'!$B165),"",'School-Level Data'!E165/$B166)</f>
        <v/>
      </c>
      <c r="E166" s="25" t="str">
        <f>IF(ISBLANK('School-Level Data'!$B165),"",C166+D166)</f>
        <v/>
      </c>
      <c r="F166" s="25" t="str">
        <f>IF(ISBLANK('School-Level Data'!$B165),"",F$7)</f>
        <v/>
      </c>
      <c r="G166" s="25" t="str">
        <f>IF(ISBLANK('School-Level Data'!$B165),"",G$7)</f>
        <v/>
      </c>
      <c r="H166" s="25" t="str">
        <f>IF(ISBLANK('School-Level Data'!$B165),"",H$7)</f>
        <v/>
      </c>
      <c r="I166" s="25" t="str">
        <f>IF(ISBLANK('School-Level Data'!$B165),"",E166+H166)</f>
        <v/>
      </c>
      <c r="L166" s="25" t="str">
        <f>IF(ISBLANK('School-Level Data'!$B165),"",'School-Level Data'!D165+'School-Level Data'!E165)</f>
        <v/>
      </c>
    </row>
    <row r="167" spans="1:12" x14ac:dyDescent="0.25">
      <c r="A167" s="7" t="str">
        <f>IF(ISBLANK('School-Level Data'!B166),"",'School-Level Data'!B166)</f>
        <v/>
      </c>
      <c r="B167" s="10" t="str">
        <f>IF(ISBLANK('School-Level Data'!$B166),"",'School-Level Data'!C166)</f>
        <v/>
      </c>
      <c r="C167" s="25" t="str">
        <f>IF(ISBLANK('School-Level Data'!$B166),"",'School-Level Data'!D166/$B167)</f>
        <v/>
      </c>
      <c r="D167" s="25" t="str">
        <f>IF(ISBLANK('School-Level Data'!$B166),"",'School-Level Data'!E166/$B167)</f>
        <v/>
      </c>
      <c r="E167" s="25" t="str">
        <f>IF(ISBLANK('School-Level Data'!$B166),"",C167+D167)</f>
        <v/>
      </c>
      <c r="F167" s="25" t="str">
        <f>IF(ISBLANK('School-Level Data'!$B166),"",F$7)</f>
        <v/>
      </c>
      <c r="G167" s="25" t="str">
        <f>IF(ISBLANK('School-Level Data'!$B166),"",G$7)</f>
        <v/>
      </c>
      <c r="H167" s="25" t="str">
        <f>IF(ISBLANK('School-Level Data'!$B166),"",H$7)</f>
        <v/>
      </c>
      <c r="I167" s="25" t="str">
        <f>IF(ISBLANK('School-Level Data'!$B166),"",E167+H167)</f>
        <v/>
      </c>
      <c r="L167" s="25" t="str">
        <f>IF(ISBLANK('School-Level Data'!$B166),"",'School-Level Data'!D166+'School-Level Data'!E166)</f>
        <v/>
      </c>
    </row>
    <row r="168" spans="1:12" x14ac:dyDescent="0.25">
      <c r="A168" s="7" t="str">
        <f>IF(ISBLANK('School-Level Data'!B167),"",'School-Level Data'!B167)</f>
        <v/>
      </c>
      <c r="B168" s="10" t="str">
        <f>IF(ISBLANK('School-Level Data'!$B167),"",'School-Level Data'!C167)</f>
        <v/>
      </c>
      <c r="C168" s="25" t="str">
        <f>IF(ISBLANK('School-Level Data'!$B167),"",'School-Level Data'!D167/$B168)</f>
        <v/>
      </c>
      <c r="D168" s="25" t="str">
        <f>IF(ISBLANK('School-Level Data'!$B167),"",'School-Level Data'!E167/$B168)</f>
        <v/>
      </c>
      <c r="E168" s="25" t="str">
        <f>IF(ISBLANK('School-Level Data'!$B167),"",C168+D168)</f>
        <v/>
      </c>
      <c r="F168" s="25" t="str">
        <f>IF(ISBLANK('School-Level Data'!$B167),"",F$7)</f>
        <v/>
      </c>
      <c r="G168" s="25" t="str">
        <f>IF(ISBLANK('School-Level Data'!$B167),"",G$7)</f>
        <v/>
      </c>
      <c r="H168" s="25" t="str">
        <f>IF(ISBLANK('School-Level Data'!$B167),"",H$7)</f>
        <v/>
      </c>
      <c r="I168" s="25" t="str">
        <f>IF(ISBLANK('School-Level Data'!$B167),"",E168+H168)</f>
        <v/>
      </c>
      <c r="L168" s="25" t="str">
        <f>IF(ISBLANK('School-Level Data'!$B167),"",'School-Level Data'!D167+'School-Level Data'!E167)</f>
        <v/>
      </c>
    </row>
    <row r="169" spans="1:12" x14ac:dyDescent="0.25">
      <c r="A169" s="7" t="str">
        <f>IF(ISBLANK('School-Level Data'!B168),"",'School-Level Data'!B168)</f>
        <v/>
      </c>
      <c r="B169" s="10" t="str">
        <f>IF(ISBLANK('School-Level Data'!$B168),"",'School-Level Data'!C168)</f>
        <v/>
      </c>
      <c r="C169" s="25" t="str">
        <f>IF(ISBLANK('School-Level Data'!$B168),"",'School-Level Data'!D168/$B169)</f>
        <v/>
      </c>
      <c r="D169" s="25" t="str">
        <f>IF(ISBLANK('School-Level Data'!$B168),"",'School-Level Data'!E168/$B169)</f>
        <v/>
      </c>
      <c r="E169" s="25" t="str">
        <f>IF(ISBLANK('School-Level Data'!$B168),"",C169+D169)</f>
        <v/>
      </c>
      <c r="F169" s="25" t="str">
        <f>IF(ISBLANK('School-Level Data'!$B168),"",F$7)</f>
        <v/>
      </c>
      <c r="G169" s="25" t="str">
        <f>IF(ISBLANK('School-Level Data'!$B168),"",G$7)</f>
        <v/>
      </c>
      <c r="H169" s="25" t="str">
        <f>IF(ISBLANK('School-Level Data'!$B168),"",H$7)</f>
        <v/>
      </c>
      <c r="I169" s="25" t="str">
        <f>IF(ISBLANK('School-Level Data'!$B168),"",E169+H169)</f>
        <v/>
      </c>
      <c r="L169" s="25" t="str">
        <f>IF(ISBLANK('School-Level Data'!$B168),"",'School-Level Data'!D168+'School-Level Data'!E168)</f>
        <v/>
      </c>
    </row>
    <row r="170" spans="1:12" x14ac:dyDescent="0.25">
      <c r="A170" s="7" t="str">
        <f>IF(ISBLANK('School-Level Data'!B169),"",'School-Level Data'!B169)</f>
        <v/>
      </c>
      <c r="B170" s="10" t="str">
        <f>IF(ISBLANK('School-Level Data'!$B169),"",'School-Level Data'!C169)</f>
        <v/>
      </c>
      <c r="C170" s="25" t="str">
        <f>IF(ISBLANK('School-Level Data'!$B169),"",'School-Level Data'!D169/$B170)</f>
        <v/>
      </c>
      <c r="D170" s="25" t="str">
        <f>IF(ISBLANK('School-Level Data'!$B169),"",'School-Level Data'!E169/$B170)</f>
        <v/>
      </c>
      <c r="E170" s="25" t="str">
        <f>IF(ISBLANK('School-Level Data'!$B169),"",C170+D170)</f>
        <v/>
      </c>
      <c r="F170" s="25" t="str">
        <f>IF(ISBLANK('School-Level Data'!$B169),"",F$7)</f>
        <v/>
      </c>
      <c r="G170" s="25" t="str">
        <f>IF(ISBLANK('School-Level Data'!$B169),"",G$7)</f>
        <v/>
      </c>
      <c r="H170" s="25" t="str">
        <f>IF(ISBLANK('School-Level Data'!$B169),"",H$7)</f>
        <v/>
      </c>
      <c r="I170" s="25" t="str">
        <f>IF(ISBLANK('School-Level Data'!$B169),"",E170+H170)</f>
        <v/>
      </c>
      <c r="L170" s="25" t="str">
        <f>IF(ISBLANK('School-Level Data'!$B169),"",'School-Level Data'!D169+'School-Level Data'!E169)</f>
        <v/>
      </c>
    </row>
    <row r="171" spans="1:12" x14ac:dyDescent="0.25">
      <c r="A171" s="7" t="str">
        <f>IF(ISBLANK('School-Level Data'!B170),"",'School-Level Data'!B170)</f>
        <v/>
      </c>
      <c r="B171" s="10" t="str">
        <f>IF(ISBLANK('School-Level Data'!$B170),"",'School-Level Data'!C170)</f>
        <v/>
      </c>
      <c r="C171" s="25" t="str">
        <f>IF(ISBLANK('School-Level Data'!$B170),"",'School-Level Data'!D170/$B171)</f>
        <v/>
      </c>
      <c r="D171" s="25" t="str">
        <f>IF(ISBLANK('School-Level Data'!$B170),"",'School-Level Data'!E170/$B171)</f>
        <v/>
      </c>
      <c r="E171" s="25" t="str">
        <f>IF(ISBLANK('School-Level Data'!$B170),"",C171+D171)</f>
        <v/>
      </c>
      <c r="F171" s="25" t="str">
        <f>IF(ISBLANK('School-Level Data'!$B170),"",F$7)</f>
        <v/>
      </c>
      <c r="G171" s="25" t="str">
        <f>IF(ISBLANK('School-Level Data'!$B170),"",G$7)</f>
        <v/>
      </c>
      <c r="H171" s="25" t="str">
        <f>IF(ISBLANK('School-Level Data'!$B170),"",H$7)</f>
        <v/>
      </c>
      <c r="I171" s="25" t="str">
        <f>IF(ISBLANK('School-Level Data'!$B170),"",E171+H171)</f>
        <v/>
      </c>
      <c r="L171" s="25" t="str">
        <f>IF(ISBLANK('School-Level Data'!$B170),"",'School-Level Data'!D170+'School-Level Data'!E170)</f>
        <v/>
      </c>
    </row>
    <row r="172" spans="1:12" x14ac:dyDescent="0.25">
      <c r="A172" s="7" t="str">
        <f>IF(ISBLANK('School-Level Data'!B171),"",'School-Level Data'!B171)</f>
        <v/>
      </c>
      <c r="B172" s="10" t="str">
        <f>IF(ISBLANK('School-Level Data'!$B171),"",'School-Level Data'!C171)</f>
        <v/>
      </c>
      <c r="C172" s="25" t="str">
        <f>IF(ISBLANK('School-Level Data'!$B171),"",'School-Level Data'!D171/$B172)</f>
        <v/>
      </c>
      <c r="D172" s="25" t="str">
        <f>IF(ISBLANK('School-Level Data'!$B171),"",'School-Level Data'!E171/$B172)</f>
        <v/>
      </c>
      <c r="E172" s="25" t="str">
        <f>IF(ISBLANK('School-Level Data'!$B171),"",C172+D172)</f>
        <v/>
      </c>
      <c r="F172" s="25" t="str">
        <f>IF(ISBLANK('School-Level Data'!$B171),"",F$7)</f>
        <v/>
      </c>
      <c r="G172" s="25" t="str">
        <f>IF(ISBLANK('School-Level Data'!$B171),"",G$7)</f>
        <v/>
      </c>
      <c r="H172" s="25" t="str">
        <f>IF(ISBLANK('School-Level Data'!$B171),"",H$7)</f>
        <v/>
      </c>
      <c r="I172" s="25" t="str">
        <f>IF(ISBLANK('School-Level Data'!$B171),"",E172+H172)</f>
        <v/>
      </c>
      <c r="L172" s="25" t="str">
        <f>IF(ISBLANK('School-Level Data'!$B171),"",'School-Level Data'!D171+'School-Level Data'!E171)</f>
        <v/>
      </c>
    </row>
    <row r="173" spans="1:12" x14ac:dyDescent="0.25">
      <c r="A173" s="7" t="str">
        <f>IF(ISBLANK('School-Level Data'!B172),"",'School-Level Data'!B172)</f>
        <v/>
      </c>
      <c r="B173" s="10" t="str">
        <f>IF(ISBLANK('School-Level Data'!$B172),"",'School-Level Data'!C172)</f>
        <v/>
      </c>
      <c r="C173" s="25" t="str">
        <f>IF(ISBLANK('School-Level Data'!$B172),"",'School-Level Data'!D172/$B173)</f>
        <v/>
      </c>
      <c r="D173" s="25" t="str">
        <f>IF(ISBLANK('School-Level Data'!$B172),"",'School-Level Data'!E172/$B173)</f>
        <v/>
      </c>
      <c r="E173" s="25" t="str">
        <f>IF(ISBLANK('School-Level Data'!$B172),"",C173+D173)</f>
        <v/>
      </c>
      <c r="F173" s="25" t="str">
        <f>IF(ISBLANK('School-Level Data'!$B172),"",F$7)</f>
        <v/>
      </c>
      <c r="G173" s="25" t="str">
        <f>IF(ISBLANK('School-Level Data'!$B172),"",G$7)</f>
        <v/>
      </c>
      <c r="H173" s="25" t="str">
        <f>IF(ISBLANK('School-Level Data'!$B172),"",H$7)</f>
        <v/>
      </c>
      <c r="I173" s="25" t="str">
        <f>IF(ISBLANK('School-Level Data'!$B172),"",E173+H173)</f>
        <v/>
      </c>
      <c r="L173" s="25" t="str">
        <f>IF(ISBLANK('School-Level Data'!$B172),"",'School-Level Data'!D172+'School-Level Data'!E172)</f>
        <v/>
      </c>
    </row>
    <row r="174" spans="1:12" x14ac:dyDescent="0.25">
      <c r="A174" s="7" t="str">
        <f>IF(ISBLANK('School-Level Data'!B173),"",'School-Level Data'!B173)</f>
        <v/>
      </c>
      <c r="B174" s="10" t="str">
        <f>IF(ISBLANK('School-Level Data'!$B173),"",'School-Level Data'!C173)</f>
        <v/>
      </c>
      <c r="C174" s="25" t="str">
        <f>IF(ISBLANK('School-Level Data'!$B173),"",'School-Level Data'!D173/$B174)</f>
        <v/>
      </c>
      <c r="D174" s="25" t="str">
        <f>IF(ISBLANK('School-Level Data'!$B173),"",'School-Level Data'!E173/$B174)</f>
        <v/>
      </c>
      <c r="E174" s="25" t="str">
        <f>IF(ISBLANK('School-Level Data'!$B173),"",C174+D174)</f>
        <v/>
      </c>
      <c r="F174" s="25" t="str">
        <f>IF(ISBLANK('School-Level Data'!$B173),"",F$7)</f>
        <v/>
      </c>
      <c r="G174" s="25" t="str">
        <f>IF(ISBLANK('School-Level Data'!$B173),"",G$7)</f>
        <v/>
      </c>
      <c r="H174" s="25" t="str">
        <f>IF(ISBLANK('School-Level Data'!$B173),"",H$7)</f>
        <v/>
      </c>
      <c r="I174" s="25" t="str">
        <f>IF(ISBLANK('School-Level Data'!$B173),"",E174+H174)</f>
        <v/>
      </c>
      <c r="L174" s="25" t="str">
        <f>IF(ISBLANK('School-Level Data'!$B173),"",'School-Level Data'!D173+'School-Level Data'!E173)</f>
        <v/>
      </c>
    </row>
    <row r="175" spans="1:12" x14ac:dyDescent="0.25">
      <c r="A175" s="7" t="str">
        <f>IF(ISBLANK('School-Level Data'!B174),"",'School-Level Data'!B174)</f>
        <v/>
      </c>
      <c r="B175" s="10" t="str">
        <f>IF(ISBLANK('School-Level Data'!$B174),"",'School-Level Data'!C174)</f>
        <v/>
      </c>
      <c r="C175" s="25" t="str">
        <f>IF(ISBLANK('School-Level Data'!$B174),"",'School-Level Data'!D174/$B175)</f>
        <v/>
      </c>
      <c r="D175" s="25" t="str">
        <f>IF(ISBLANK('School-Level Data'!$B174),"",'School-Level Data'!E174/$B175)</f>
        <v/>
      </c>
      <c r="E175" s="25" t="str">
        <f>IF(ISBLANK('School-Level Data'!$B174),"",C175+D175)</f>
        <v/>
      </c>
      <c r="F175" s="25" t="str">
        <f>IF(ISBLANK('School-Level Data'!$B174),"",F$7)</f>
        <v/>
      </c>
      <c r="G175" s="25" t="str">
        <f>IF(ISBLANK('School-Level Data'!$B174),"",G$7)</f>
        <v/>
      </c>
      <c r="H175" s="25" t="str">
        <f>IF(ISBLANK('School-Level Data'!$B174),"",H$7)</f>
        <v/>
      </c>
      <c r="I175" s="25" t="str">
        <f>IF(ISBLANK('School-Level Data'!$B174),"",E175+H175)</f>
        <v/>
      </c>
      <c r="L175" s="25" t="str">
        <f>IF(ISBLANK('School-Level Data'!$B174),"",'School-Level Data'!D174+'School-Level Data'!E174)</f>
        <v/>
      </c>
    </row>
    <row r="176" spans="1:12" x14ac:dyDescent="0.25">
      <c r="A176" s="7" t="str">
        <f>IF(ISBLANK('School-Level Data'!B175),"",'School-Level Data'!B175)</f>
        <v/>
      </c>
      <c r="B176" s="10" t="str">
        <f>IF(ISBLANK('School-Level Data'!$B175),"",'School-Level Data'!C175)</f>
        <v/>
      </c>
      <c r="C176" s="25" t="str">
        <f>IF(ISBLANK('School-Level Data'!$B175),"",'School-Level Data'!D175/$B176)</f>
        <v/>
      </c>
      <c r="D176" s="25" t="str">
        <f>IF(ISBLANK('School-Level Data'!$B175),"",'School-Level Data'!E175/$B176)</f>
        <v/>
      </c>
      <c r="E176" s="25" t="str">
        <f>IF(ISBLANK('School-Level Data'!$B175),"",C176+D176)</f>
        <v/>
      </c>
      <c r="F176" s="25" t="str">
        <f>IF(ISBLANK('School-Level Data'!$B175),"",F$7)</f>
        <v/>
      </c>
      <c r="G176" s="25" t="str">
        <f>IF(ISBLANK('School-Level Data'!$B175),"",G$7)</f>
        <v/>
      </c>
      <c r="H176" s="25" t="str">
        <f>IF(ISBLANK('School-Level Data'!$B175),"",H$7)</f>
        <v/>
      </c>
      <c r="I176" s="25" t="str">
        <f>IF(ISBLANK('School-Level Data'!$B175),"",E176+H176)</f>
        <v/>
      </c>
      <c r="L176" s="25" t="str">
        <f>IF(ISBLANK('School-Level Data'!$B175),"",'School-Level Data'!D175+'School-Level Data'!E175)</f>
        <v/>
      </c>
    </row>
    <row r="177" spans="1:12" x14ac:dyDescent="0.25">
      <c r="A177" s="7" t="str">
        <f>IF(ISBLANK('School-Level Data'!B176),"",'School-Level Data'!B176)</f>
        <v/>
      </c>
      <c r="B177" s="10" t="str">
        <f>IF(ISBLANK('School-Level Data'!$B176),"",'School-Level Data'!C176)</f>
        <v/>
      </c>
      <c r="C177" s="25" t="str">
        <f>IF(ISBLANK('School-Level Data'!$B176),"",'School-Level Data'!D176/$B177)</f>
        <v/>
      </c>
      <c r="D177" s="25" t="str">
        <f>IF(ISBLANK('School-Level Data'!$B176),"",'School-Level Data'!E176/$B177)</f>
        <v/>
      </c>
      <c r="E177" s="25" t="str">
        <f>IF(ISBLANK('School-Level Data'!$B176),"",C177+D177)</f>
        <v/>
      </c>
      <c r="F177" s="25" t="str">
        <f>IF(ISBLANK('School-Level Data'!$B176),"",F$7)</f>
        <v/>
      </c>
      <c r="G177" s="25" t="str">
        <f>IF(ISBLANK('School-Level Data'!$B176),"",G$7)</f>
        <v/>
      </c>
      <c r="H177" s="25" t="str">
        <f>IF(ISBLANK('School-Level Data'!$B176),"",H$7)</f>
        <v/>
      </c>
      <c r="I177" s="25" t="str">
        <f>IF(ISBLANK('School-Level Data'!$B176),"",E177+H177)</f>
        <v/>
      </c>
      <c r="L177" s="25" t="str">
        <f>IF(ISBLANK('School-Level Data'!$B176),"",'School-Level Data'!D176+'School-Level Data'!E176)</f>
        <v/>
      </c>
    </row>
    <row r="178" spans="1:12" x14ac:dyDescent="0.25">
      <c r="A178" s="7" t="str">
        <f>IF(ISBLANK('School-Level Data'!B177),"",'School-Level Data'!B177)</f>
        <v/>
      </c>
      <c r="B178" s="10" t="str">
        <f>IF(ISBLANK('School-Level Data'!$B177),"",'School-Level Data'!C177)</f>
        <v/>
      </c>
      <c r="C178" s="25" t="str">
        <f>IF(ISBLANK('School-Level Data'!$B177),"",'School-Level Data'!D177/$B178)</f>
        <v/>
      </c>
      <c r="D178" s="25" t="str">
        <f>IF(ISBLANK('School-Level Data'!$B177),"",'School-Level Data'!E177/$B178)</f>
        <v/>
      </c>
      <c r="E178" s="25" t="str">
        <f>IF(ISBLANK('School-Level Data'!$B177),"",C178+D178)</f>
        <v/>
      </c>
      <c r="F178" s="25" t="str">
        <f>IF(ISBLANK('School-Level Data'!$B177),"",F$7)</f>
        <v/>
      </c>
      <c r="G178" s="25" t="str">
        <f>IF(ISBLANK('School-Level Data'!$B177),"",G$7)</f>
        <v/>
      </c>
      <c r="H178" s="25" t="str">
        <f>IF(ISBLANK('School-Level Data'!$B177),"",H$7)</f>
        <v/>
      </c>
      <c r="I178" s="25" t="str">
        <f>IF(ISBLANK('School-Level Data'!$B177),"",E178+H178)</f>
        <v/>
      </c>
      <c r="L178" s="25" t="str">
        <f>IF(ISBLANK('School-Level Data'!$B177),"",'School-Level Data'!D177+'School-Level Data'!E177)</f>
        <v/>
      </c>
    </row>
    <row r="179" spans="1:12" x14ac:dyDescent="0.25">
      <c r="A179" s="7" t="str">
        <f>IF(ISBLANK('School-Level Data'!B178),"",'School-Level Data'!B178)</f>
        <v/>
      </c>
      <c r="B179" s="10" t="str">
        <f>IF(ISBLANK('School-Level Data'!$B178),"",'School-Level Data'!C178)</f>
        <v/>
      </c>
      <c r="C179" s="25" t="str">
        <f>IF(ISBLANK('School-Level Data'!$B178),"",'School-Level Data'!D178/$B179)</f>
        <v/>
      </c>
      <c r="D179" s="25" t="str">
        <f>IF(ISBLANK('School-Level Data'!$B178),"",'School-Level Data'!E178/$B179)</f>
        <v/>
      </c>
      <c r="E179" s="25" t="str">
        <f>IF(ISBLANK('School-Level Data'!$B178),"",C179+D179)</f>
        <v/>
      </c>
      <c r="F179" s="25" t="str">
        <f>IF(ISBLANK('School-Level Data'!$B178),"",F$7)</f>
        <v/>
      </c>
      <c r="G179" s="25" t="str">
        <f>IF(ISBLANK('School-Level Data'!$B178),"",G$7)</f>
        <v/>
      </c>
      <c r="H179" s="25" t="str">
        <f>IF(ISBLANK('School-Level Data'!$B178),"",H$7)</f>
        <v/>
      </c>
      <c r="I179" s="25" t="str">
        <f>IF(ISBLANK('School-Level Data'!$B178),"",E179+H179)</f>
        <v/>
      </c>
      <c r="L179" s="25" t="str">
        <f>IF(ISBLANK('School-Level Data'!$B178),"",'School-Level Data'!D178+'School-Level Data'!E178)</f>
        <v/>
      </c>
    </row>
    <row r="180" spans="1:12" x14ac:dyDescent="0.25">
      <c r="A180" s="7" t="str">
        <f>IF(ISBLANK('School-Level Data'!B179),"",'School-Level Data'!B179)</f>
        <v/>
      </c>
      <c r="B180" s="10" t="str">
        <f>IF(ISBLANK('School-Level Data'!$B179),"",'School-Level Data'!C179)</f>
        <v/>
      </c>
      <c r="C180" s="25" t="str">
        <f>IF(ISBLANK('School-Level Data'!$B179),"",'School-Level Data'!D179/$B180)</f>
        <v/>
      </c>
      <c r="D180" s="25" t="str">
        <f>IF(ISBLANK('School-Level Data'!$B179),"",'School-Level Data'!E179/$B180)</f>
        <v/>
      </c>
      <c r="E180" s="25" t="str">
        <f>IF(ISBLANK('School-Level Data'!$B179),"",C180+D180)</f>
        <v/>
      </c>
      <c r="F180" s="25" t="str">
        <f>IF(ISBLANK('School-Level Data'!$B179),"",F$7)</f>
        <v/>
      </c>
      <c r="G180" s="25" t="str">
        <f>IF(ISBLANK('School-Level Data'!$B179),"",G$7)</f>
        <v/>
      </c>
      <c r="H180" s="25" t="str">
        <f>IF(ISBLANK('School-Level Data'!$B179),"",H$7)</f>
        <v/>
      </c>
      <c r="I180" s="25" t="str">
        <f>IF(ISBLANK('School-Level Data'!$B179),"",E180+H180)</f>
        <v/>
      </c>
      <c r="L180" s="25" t="str">
        <f>IF(ISBLANK('School-Level Data'!$B179),"",'School-Level Data'!D179+'School-Level Data'!E179)</f>
        <v/>
      </c>
    </row>
    <row r="181" spans="1:12" x14ac:dyDescent="0.25">
      <c r="A181" s="7" t="str">
        <f>IF(ISBLANK('School-Level Data'!B180),"",'School-Level Data'!B180)</f>
        <v/>
      </c>
      <c r="B181" s="10" t="str">
        <f>IF(ISBLANK('School-Level Data'!$B180),"",'School-Level Data'!C180)</f>
        <v/>
      </c>
      <c r="C181" s="25" t="str">
        <f>IF(ISBLANK('School-Level Data'!$B180),"",'School-Level Data'!D180/$B181)</f>
        <v/>
      </c>
      <c r="D181" s="25" t="str">
        <f>IF(ISBLANK('School-Level Data'!$B180),"",'School-Level Data'!E180/$B181)</f>
        <v/>
      </c>
      <c r="E181" s="25" t="str">
        <f>IF(ISBLANK('School-Level Data'!$B180),"",C181+D181)</f>
        <v/>
      </c>
      <c r="F181" s="25" t="str">
        <f>IF(ISBLANK('School-Level Data'!$B180),"",F$7)</f>
        <v/>
      </c>
      <c r="G181" s="25" t="str">
        <f>IF(ISBLANK('School-Level Data'!$B180),"",G$7)</f>
        <v/>
      </c>
      <c r="H181" s="25" t="str">
        <f>IF(ISBLANK('School-Level Data'!$B180),"",H$7)</f>
        <v/>
      </c>
      <c r="I181" s="25" t="str">
        <f>IF(ISBLANK('School-Level Data'!$B180),"",E181+H181)</f>
        <v/>
      </c>
      <c r="L181" s="25" t="str">
        <f>IF(ISBLANK('School-Level Data'!$B180),"",'School-Level Data'!D180+'School-Level Data'!E180)</f>
        <v/>
      </c>
    </row>
    <row r="182" spans="1:12" x14ac:dyDescent="0.25">
      <c r="A182" s="7" t="str">
        <f>IF(ISBLANK('School-Level Data'!B181),"",'School-Level Data'!B181)</f>
        <v/>
      </c>
      <c r="B182" s="10" t="str">
        <f>IF(ISBLANK('School-Level Data'!$B181),"",'School-Level Data'!C181)</f>
        <v/>
      </c>
      <c r="C182" s="25" t="str">
        <f>IF(ISBLANK('School-Level Data'!$B181),"",'School-Level Data'!D181/$B182)</f>
        <v/>
      </c>
      <c r="D182" s="25" t="str">
        <f>IF(ISBLANK('School-Level Data'!$B181),"",'School-Level Data'!E181/$B182)</f>
        <v/>
      </c>
      <c r="E182" s="25" t="str">
        <f>IF(ISBLANK('School-Level Data'!$B181),"",C182+D182)</f>
        <v/>
      </c>
      <c r="F182" s="25" t="str">
        <f>IF(ISBLANK('School-Level Data'!$B181),"",F$7)</f>
        <v/>
      </c>
      <c r="G182" s="25" t="str">
        <f>IF(ISBLANK('School-Level Data'!$B181),"",G$7)</f>
        <v/>
      </c>
      <c r="H182" s="25" t="str">
        <f>IF(ISBLANK('School-Level Data'!$B181),"",H$7)</f>
        <v/>
      </c>
      <c r="I182" s="25" t="str">
        <f>IF(ISBLANK('School-Level Data'!$B181),"",E182+H182)</f>
        <v/>
      </c>
      <c r="L182" s="25" t="str">
        <f>IF(ISBLANK('School-Level Data'!$B181),"",'School-Level Data'!D181+'School-Level Data'!E181)</f>
        <v/>
      </c>
    </row>
    <row r="183" spans="1:12" x14ac:dyDescent="0.25">
      <c r="A183" s="7" t="str">
        <f>IF(ISBLANK('School-Level Data'!B182),"",'School-Level Data'!B182)</f>
        <v/>
      </c>
      <c r="B183" s="10" t="str">
        <f>IF(ISBLANK('School-Level Data'!$B182),"",'School-Level Data'!C182)</f>
        <v/>
      </c>
      <c r="C183" s="25" t="str">
        <f>IF(ISBLANK('School-Level Data'!$B182),"",'School-Level Data'!D182/$B183)</f>
        <v/>
      </c>
      <c r="D183" s="25" t="str">
        <f>IF(ISBLANK('School-Level Data'!$B182),"",'School-Level Data'!E182/$B183)</f>
        <v/>
      </c>
      <c r="E183" s="25" t="str">
        <f>IF(ISBLANK('School-Level Data'!$B182),"",C183+D183)</f>
        <v/>
      </c>
      <c r="F183" s="25" t="str">
        <f>IF(ISBLANK('School-Level Data'!$B182),"",F$7)</f>
        <v/>
      </c>
      <c r="G183" s="25" t="str">
        <f>IF(ISBLANK('School-Level Data'!$B182),"",G$7)</f>
        <v/>
      </c>
      <c r="H183" s="25" t="str">
        <f>IF(ISBLANK('School-Level Data'!$B182),"",H$7)</f>
        <v/>
      </c>
      <c r="I183" s="25" t="str">
        <f>IF(ISBLANK('School-Level Data'!$B182),"",E183+H183)</f>
        <v/>
      </c>
      <c r="L183" s="25" t="str">
        <f>IF(ISBLANK('School-Level Data'!$B182),"",'School-Level Data'!D182+'School-Level Data'!E182)</f>
        <v/>
      </c>
    </row>
    <row r="184" spans="1:12" x14ac:dyDescent="0.25">
      <c r="A184" s="7" t="str">
        <f>IF(ISBLANK('School-Level Data'!B183),"",'School-Level Data'!B183)</f>
        <v/>
      </c>
      <c r="B184" s="10" t="str">
        <f>IF(ISBLANK('School-Level Data'!$B183),"",'School-Level Data'!C183)</f>
        <v/>
      </c>
      <c r="C184" s="25" t="str">
        <f>IF(ISBLANK('School-Level Data'!$B183),"",'School-Level Data'!D183/$B184)</f>
        <v/>
      </c>
      <c r="D184" s="25" t="str">
        <f>IF(ISBLANK('School-Level Data'!$B183),"",'School-Level Data'!E183/$B184)</f>
        <v/>
      </c>
      <c r="E184" s="25" t="str">
        <f>IF(ISBLANK('School-Level Data'!$B183),"",C184+D184)</f>
        <v/>
      </c>
      <c r="F184" s="25" t="str">
        <f>IF(ISBLANK('School-Level Data'!$B183),"",F$7)</f>
        <v/>
      </c>
      <c r="G184" s="25" t="str">
        <f>IF(ISBLANK('School-Level Data'!$B183),"",G$7)</f>
        <v/>
      </c>
      <c r="H184" s="25" t="str">
        <f>IF(ISBLANK('School-Level Data'!$B183),"",H$7)</f>
        <v/>
      </c>
      <c r="I184" s="25" t="str">
        <f>IF(ISBLANK('School-Level Data'!$B183),"",E184+H184)</f>
        <v/>
      </c>
      <c r="L184" s="25" t="str">
        <f>IF(ISBLANK('School-Level Data'!$B183),"",'School-Level Data'!D183+'School-Level Data'!E183)</f>
        <v/>
      </c>
    </row>
    <row r="185" spans="1:12" x14ac:dyDescent="0.25">
      <c r="A185" s="7" t="str">
        <f>IF(ISBLANK('School-Level Data'!B184),"",'School-Level Data'!B184)</f>
        <v/>
      </c>
      <c r="B185" s="10" t="str">
        <f>IF(ISBLANK('School-Level Data'!$B184),"",'School-Level Data'!C184)</f>
        <v/>
      </c>
      <c r="C185" s="25" t="str">
        <f>IF(ISBLANK('School-Level Data'!$B184),"",'School-Level Data'!D184/$B185)</f>
        <v/>
      </c>
      <c r="D185" s="25" t="str">
        <f>IF(ISBLANK('School-Level Data'!$B184),"",'School-Level Data'!E184/$B185)</f>
        <v/>
      </c>
      <c r="E185" s="25" t="str">
        <f>IF(ISBLANK('School-Level Data'!$B184),"",C185+D185)</f>
        <v/>
      </c>
      <c r="F185" s="25" t="str">
        <f>IF(ISBLANK('School-Level Data'!$B184),"",F$7)</f>
        <v/>
      </c>
      <c r="G185" s="25" t="str">
        <f>IF(ISBLANK('School-Level Data'!$B184),"",G$7)</f>
        <v/>
      </c>
      <c r="H185" s="25" t="str">
        <f>IF(ISBLANK('School-Level Data'!$B184),"",H$7)</f>
        <v/>
      </c>
      <c r="I185" s="25" t="str">
        <f>IF(ISBLANK('School-Level Data'!$B184),"",E185+H185)</f>
        <v/>
      </c>
      <c r="L185" s="25" t="str">
        <f>IF(ISBLANK('School-Level Data'!$B184),"",'School-Level Data'!D184+'School-Level Data'!E184)</f>
        <v/>
      </c>
    </row>
    <row r="186" spans="1:12" x14ac:dyDescent="0.25">
      <c r="A186" s="7" t="str">
        <f>IF(ISBLANK('School-Level Data'!B185),"",'School-Level Data'!B185)</f>
        <v/>
      </c>
      <c r="B186" s="10" t="str">
        <f>IF(ISBLANK('School-Level Data'!$B185),"",'School-Level Data'!C185)</f>
        <v/>
      </c>
      <c r="C186" s="25" t="str">
        <f>IF(ISBLANK('School-Level Data'!$B185),"",'School-Level Data'!D185/$B186)</f>
        <v/>
      </c>
      <c r="D186" s="25" t="str">
        <f>IF(ISBLANK('School-Level Data'!$B185),"",'School-Level Data'!E185/$B186)</f>
        <v/>
      </c>
      <c r="E186" s="25" t="str">
        <f>IF(ISBLANK('School-Level Data'!$B185),"",C186+D186)</f>
        <v/>
      </c>
      <c r="F186" s="25" t="str">
        <f>IF(ISBLANK('School-Level Data'!$B185),"",F$7)</f>
        <v/>
      </c>
      <c r="G186" s="25" t="str">
        <f>IF(ISBLANK('School-Level Data'!$B185),"",G$7)</f>
        <v/>
      </c>
      <c r="H186" s="25" t="str">
        <f>IF(ISBLANK('School-Level Data'!$B185),"",H$7)</f>
        <v/>
      </c>
      <c r="I186" s="25" t="str">
        <f>IF(ISBLANK('School-Level Data'!$B185),"",E186+H186)</f>
        <v/>
      </c>
      <c r="L186" s="25" t="str">
        <f>IF(ISBLANK('School-Level Data'!$B185),"",'School-Level Data'!D185+'School-Level Data'!E185)</f>
        <v/>
      </c>
    </row>
    <row r="187" spans="1:12" x14ac:dyDescent="0.25">
      <c r="A187" s="7" t="str">
        <f>IF(ISBLANK('School-Level Data'!B186),"",'School-Level Data'!B186)</f>
        <v/>
      </c>
      <c r="B187" s="10" t="str">
        <f>IF(ISBLANK('School-Level Data'!$B186),"",'School-Level Data'!C186)</f>
        <v/>
      </c>
      <c r="C187" s="25" t="str">
        <f>IF(ISBLANK('School-Level Data'!$B186),"",'School-Level Data'!D186/$B187)</f>
        <v/>
      </c>
      <c r="D187" s="25" t="str">
        <f>IF(ISBLANK('School-Level Data'!$B186),"",'School-Level Data'!E186/$B187)</f>
        <v/>
      </c>
      <c r="E187" s="25" t="str">
        <f>IF(ISBLANK('School-Level Data'!$B186),"",C187+D187)</f>
        <v/>
      </c>
      <c r="F187" s="25" t="str">
        <f>IF(ISBLANK('School-Level Data'!$B186),"",F$7)</f>
        <v/>
      </c>
      <c r="G187" s="25" t="str">
        <f>IF(ISBLANK('School-Level Data'!$B186),"",G$7)</f>
        <v/>
      </c>
      <c r="H187" s="25" t="str">
        <f>IF(ISBLANK('School-Level Data'!$B186),"",H$7)</f>
        <v/>
      </c>
      <c r="I187" s="25" t="str">
        <f>IF(ISBLANK('School-Level Data'!$B186),"",E187+H187)</f>
        <v/>
      </c>
      <c r="L187" s="25" t="str">
        <f>IF(ISBLANK('School-Level Data'!$B186),"",'School-Level Data'!D186+'School-Level Data'!E186)</f>
        <v/>
      </c>
    </row>
    <row r="188" spans="1:12" x14ac:dyDescent="0.25">
      <c r="A188" s="7" t="str">
        <f>IF(ISBLANK('School-Level Data'!B187),"",'School-Level Data'!B187)</f>
        <v/>
      </c>
      <c r="B188" s="10" t="str">
        <f>IF(ISBLANK('School-Level Data'!$B187),"",'School-Level Data'!C187)</f>
        <v/>
      </c>
      <c r="C188" s="25" t="str">
        <f>IF(ISBLANK('School-Level Data'!$B187),"",'School-Level Data'!D187/$B188)</f>
        <v/>
      </c>
      <c r="D188" s="25" t="str">
        <f>IF(ISBLANK('School-Level Data'!$B187),"",'School-Level Data'!E187/$B188)</f>
        <v/>
      </c>
      <c r="E188" s="25" t="str">
        <f>IF(ISBLANK('School-Level Data'!$B187),"",C188+D188)</f>
        <v/>
      </c>
      <c r="F188" s="25" t="str">
        <f>IF(ISBLANK('School-Level Data'!$B187),"",F$7)</f>
        <v/>
      </c>
      <c r="G188" s="25" t="str">
        <f>IF(ISBLANK('School-Level Data'!$B187),"",G$7)</f>
        <v/>
      </c>
      <c r="H188" s="25" t="str">
        <f>IF(ISBLANK('School-Level Data'!$B187),"",H$7)</f>
        <v/>
      </c>
      <c r="I188" s="25" t="str">
        <f>IF(ISBLANK('School-Level Data'!$B187),"",E188+H188)</f>
        <v/>
      </c>
      <c r="L188" s="25" t="str">
        <f>IF(ISBLANK('School-Level Data'!$B187),"",'School-Level Data'!D187+'School-Level Data'!E187)</f>
        <v/>
      </c>
    </row>
    <row r="189" spans="1:12" x14ac:dyDescent="0.25">
      <c r="A189" s="7" t="str">
        <f>IF(ISBLANK('School-Level Data'!B188),"",'School-Level Data'!B188)</f>
        <v/>
      </c>
      <c r="B189" s="10" t="str">
        <f>IF(ISBLANK('School-Level Data'!$B188),"",'School-Level Data'!C188)</f>
        <v/>
      </c>
      <c r="C189" s="25" t="str">
        <f>IF(ISBLANK('School-Level Data'!$B188),"",'School-Level Data'!D188/$B189)</f>
        <v/>
      </c>
      <c r="D189" s="25" t="str">
        <f>IF(ISBLANK('School-Level Data'!$B188),"",'School-Level Data'!E188/$B189)</f>
        <v/>
      </c>
      <c r="E189" s="25" t="str">
        <f>IF(ISBLANK('School-Level Data'!$B188),"",C189+D189)</f>
        <v/>
      </c>
      <c r="F189" s="25" t="str">
        <f>IF(ISBLANK('School-Level Data'!$B188),"",F$7)</f>
        <v/>
      </c>
      <c r="G189" s="25" t="str">
        <f>IF(ISBLANK('School-Level Data'!$B188),"",G$7)</f>
        <v/>
      </c>
      <c r="H189" s="25" t="str">
        <f>IF(ISBLANK('School-Level Data'!$B188),"",H$7)</f>
        <v/>
      </c>
      <c r="I189" s="25" t="str">
        <f>IF(ISBLANK('School-Level Data'!$B188),"",E189+H189)</f>
        <v/>
      </c>
      <c r="L189" s="25" t="str">
        <f>IF(ISBLANK('School-Level Data'!$B188),"",'School-Level Data'!D188+'School-Level Data'!E188)</f>
        <v/>
      </c>
    </row>
    <row r="190" spans="1:12" x14ac:dyDescent="0.25">
      <c r="A190" s="7" t="str">
        <f>IF(ISBLANK('School-Level Data'!B189),"",'School-Level Data'!B189)</f>
        <v/>
      </c>
      <c r="B190" s="10" t="str">
        <f>IF(ISBLANK('School-Level Data'!$B189),"",'School-Level Data'!C189)</f>
        <v/>
      </c>
      <c r="C190" s="25" t="str">
        <f>IF(ISBLANK('School-Level Data'!$B189),"",'School-Level Data'!D189/$B190)</f>
        <v/>
      </c>
      <c r="D190" s="25" t="str">
        <f>IF(ISBLANK('School-Level Data'!$B189),"",'School-Level Data'!E189/$B190)</f>
        <v/>
      </c>
      <c r="E190" s="25" t="str">
        <f>IF(ISBLANK('School-Level Data'!$B189),"",C190+D190)</f>
        <v/>
      </c>
      <c r="F190" s="25" t="str">
        <f>IF(ISBLANK('School-Level Data'!$B189),"",F$7)</f>
        <v/>
      </c>
      <c r="G190" s="25" t="str">
        <f>IF(ISBLANK('School-Level Data'!$B189),"",G$7)</f>
        <v/>
      </c>
      <c r="H190" s="25" t="str">
        <f>IF(ISBLANK('School-Level Data'!$B189),"",H$7)</f>
        <v/>
      </c>
      <c r="I190" s="25" t="str">
        <f>IF(ISBLANK('School-Level Data'!$B189),"",E190+H190)</f>
        <v/>
      </c>
      <c r="L190" s="25" t="str">
        <f>IF(ISBLANK('School-Level Data'!$B189),"",'School-Level Data'!D189+'School-Level Data'!E189)</f>
        <v/>
      </c>
    </row>
    <row r="191" spans="1:12" x14ac:dyDescent="0.25">
      <c r="A191" s="7" t="str">
        <f>IF(ISBLANK('School-Level Data'!B190),"",'School-Level Data'!B190)</f>
        <v/>
      </c>
      <c r="B191" s="10" t="str">
        <f>IF(ISBLANK('School-Level Data'!$B190),"",'School-Level Data'!C190)</f>
        <v/>
      </c>
      <c r="C191" s="25" t="str">
        <f>IF(ISBLANK('School-Level Data'!$B190),"",'School-Level Data'!D190/$B191)</f>
        <v/>
      </c>
      <c r="D191" s="25" t="str">
        <f>IF(ISBLANK('School-Level Data'!$B190),"",'School-Level Data'!E190/$B191)</f>
        <v/>
      </c>
      <c r="E191" s="25" t="str">
        <f>IF(ISBLANK('School-Level Data'!$B190),"",C191+D191)</f>
        <v/>
      </c>
      <c r="F191" s="25" t="str">
        <f>IF(ISBLANK('School-Level Data'!$B190),"",F$7)</f>
        <v/>
      </c>
      <c r="G191" s="25" t="str">
        <f>IF(ISBLANK('School-Level Data'!$B190),"",G$7)</f>
        <v/>
      </c>
      <c r="H191" s="25" t="str">
        <f>IF(ISBLANK('School-Level Data'!$B190),"",H$7)</f>
        <v/>
      </c>
      <c r="I191" s="25" t="str">
        <f>IF(ISBLANK('School-Level Data'!$B190),"",E191+H191)</f>
        <v/>
      </c>
      <c r="L191" s="25" t="str">
        <f>IF(ISBLANK('School-Level Data'!$B190),"",'School-Level Data'!D190+'School-Level Data'!E190)</f>
        <v/>
      </c>
    </row>
    <row r="192" spans="1:12" x14ac:dyDescent="0.25">
      <c r="A192" s="7" t="str">
        <f>IF(ISBLANK('School-Level Data'!B191),"",'School-Level Data'!B191)</f>
        <v/>
      </c>
      <c r="B192" s="10" t="str">
        <f>IF(ISBLANK('School-Level Data'!$B191),"",'School-Level Data'!C191)</f>
        <v/>
      </c>
      <c r="C192" s="25" t="str">
        <f>IF(ISBLANK('School-Level Data'!$B191),"",'School-Level Data'!D191/$B192)</f>
        <v/>
      </c>
      <c r="D192" s="25" t="str">
        <f>IF(ISBLANK('School-Level Data'!$B191),"",'School-Level Data'!E191/$B192)</f>
        <v/>
      </c>
      <c r="E192" s="25" t="str">
        <f>IF(ISBLANK('School-Level Data'!$B191),"",C192+D192)</f>
        <v/>
      </c>
      <c r="F192" s="25" t="str">
        <f>IF(ISBLANK('School-Level Data'!$B191),"",F$7)</f>
        <v/>
      </c>
      <c r="G192" s="25" t="str">
        <f>IF(ISBLANK('School-Level Data'!$B191),"",G$7)</f>
        <v/>
      </c>
      <c r="H192" s="25" t="str">
        <f>IF(ISBLANK('School-Level Data'!$B191),"",H$7)</f>
        <v/>
      </c>
      <c r="I192" s="25" t="str">
        <f>IF(ISBLANK('School-Level Data'!$B191),"",E192+H192)</f>
        <v/>
      </c>
      <c r="L192" s="25" t="str">
        <f>IF(ISBLANK('School-Level Data'!$B191),"",'School-Level Data'!D191+'School-Level Data'!E191)</f>
        <v/>
      </c>
    </row>
    <row r="193" spans="1:12" x14ac:dyDescent="0.25">
      <c r="A193" s="7" t="str">
        <f>IF(ISBLANK('School-Level Data'!B192),"",'School-Level Data'!B192)</f>
        <v/>
      </c>
      <c r="B193" s="10" t="str">
        <f>IF(ISBLANK('School-Level Data'!$B192),"",'School-Level Data'!C192)</f>
        <v/>
      </c>
      <c r="C193" s="25" t="str">
        <f>IF(ISBLANK('School-Level Data'!$B192),"",'School-Level Data'!D192/$B193)</f>
        <v/>
      </c>
      <c r="D193" s="25" t="str">
        <f>IF(ISBLANK('School-Level Data'!$B192),"",'School-Level Data'!E192/$B193)</f>
        <v/>
      </c>
      <c r="E193" s="25" t="str">
        <f>IF(ISBLANK('School-Level Data'!$B192),"",C193+D193)</f>
        <v/>
      </c>
      <c r="F193" s="25" t="str">
        <f>IF(ISBLANK('School-Level Data'!$B192),"",F$7)</f>
        <v/>
      </c>
      <c r="G193" s="25" t="str">
        <f>IF(ISBLANK('School-Level Data'!$B192),"",G$7)</f>
        <v/>
      </c>
      <c r="H193" s="25" t="str">
        <f>IF(ISBLANK('School-Level Data'!$B192),"",H$7)</f>
        <v/>
      </c>
      <c r="I193" s="25" t="str">
        <f>IF(ISBLANK('School-Level Data'!$B192),"",E193+H193)</f>
        <v/>
      </c>
      <c r="L193" s="25" t="str">
        <f>IF(ISBLANK('School-Level Data'!$B192),"",'School-Level Data'!D192+'School-Level Data'!E192)</f>
        <v/>
      </c>
    </row>
    <row r="194" spans="1:12" x14ac:dyDescent="0.25">
      <c r="A194" s="7" t="str">
        <f>IF(ISBLANK('School-Level Data'!B193),"",'School-Level Data'!B193)</f>
        <v/>
      </c>
      <c r="B194" s="10" t="str">
        <f>IF(ISBLANK('School-Level Data'!$B193),"",'School-Level Data'!C193)</f>
        <v/>
      </c>
      <c r="C194" s="25" t="str">
        <f>IF(ISBLANK('School-Level Data'!$B193),"",'School-Level Data'!D193/$B194)</f>
        <v/>
      </c>
      <c r="D194" s="25" t="str">
        <f>IF(ISBLANK('School-Level Data'!$B193),"",'School-Level Data'!E193/$B194)</f>
        <v/>
      </c>
      <c r="E194" s="25" t="str">
        <f>IF(ISBLANK('School-Level Data'!$B193),"",C194+D194)</f>
        <v/>
      </c>
      <c r="F194" s="25" t="str">
        <f>IF(ISBLANK('School-Level Data'!$B193),"",F$7)</f>
        <v/>
      </c>
      <c r="G194" s="25" t="str">
        <f>IF(ISBLANK('School-Level Data'!$B193),"",G$7)</f>
        <v/>
      </c>
      <c r="H194" s="25" t="str">
        <f>IF(ISBLANK('School-Level Data'!$B193),"",H$7)</f>
        <v/>
      </c>
      <c r="I194" s="25" t="str">
        <f>IF(ISBLANK('School-Level Data'!$B193),"",E194+H194)</f>
        <v/>
      </c>
      <c r="L194" s="25" t="str">
        <f>IF(ISBLANK('School-Level Data'!$B193),"",'School-Level Data'!D193+'School-Level Data'!E193)</f>
        <v/>
      </c>
    </row>
    <row r="195" spans="1:12" x14ac:dyDescent="0.25">
      <c r="A195" s="7" t="str">
        <f>IF(ISBLANK('School-Level Data'!B194),"",'School-Level Data'!B194)</f>
        <v/>
      </c>
      <c r="B195" s="10" t="str">
        <f>IF(ISBLANK('School-Level Data'!$B194),"",'School-Level Data'!C194)</f>
        <v/>
      </c>
      <c r="C195" s="25" t="str">
        <f>IF(ISBLANK('School-Level Data'!$B194),"",'School-Level Data'!D194/$B195)</f>
        <v/>
      </c>
      <c r="D195" s="25" t="str">
        <f>IF(ISBLANK('School-Level Data'!$B194),"",'School-Level Data'!E194/$B195)</f>
        <v/>
      </c>
      <c r="E195" s="25" t="str">
        <f>IF(ISBLANK('School-Level Data'!$B194),"",C195+D195)</f>
        <v/>
      </c>
      <c r="F195" s="25" t="str">
        <f>IF(ISBLANK('School-Level Data'!$B194),"",F$7)</f>
        <v/>
      </c>
      <c r="G195" s="25" t="str">
        <f>IF(ISBLANK('School-Level Data'!$B194),"",G$7)</f>
        <v/>
      </c>
      <c r="H195" s="25" t="str">
        <f>IF(ISBLANK('School-Level Data'!$B194),"",H$7)</f>
        <v/>
      </c>
      <c r="I195" s="25" t="str">
        <f>IF(ISBLANK('School-Level Data'!$B194),"",E195+H195)</f>
        <v/>
      </c>
      <c r="L195" s="25" t="str">
        <f>IF(ISBLANK('School-Level Data'!$B194),"",'School-Level Data'!D194+'School-Level Data'!E194)</f>
        <v/>
      </c>
    </row>
    <row r="196" spans="1:12" x14ac:dyDescent="0.25">
      <c r="A196" s="7" t="str">
        <f>IF(ISBLANK('School-Level Data'!B195),"",'School-Level Data'!B195)</f>
        <v/>
      </c>
      <c r="B196" s="10" t="str">
        <f>IF(ISBLANK('School-Level Data'!$B195),"",'School-Level Data'!C195)</f>
        <v/>
      </c>
      <c r="C196" s="25" t="str">
        <f>IF(ISBLANK('School-Level Data'!$B195),"",'School-Level Data'!D195/$B196)</f>
        <v/>
      </c>
      <c r="D196" s="25" t="str">
        <f>IF(ISBLANK('School-Level Data'!$B195),"",'School-Level Data'!E195/$B196)</f>
        <v/>
      </c>
      <c r="E196" s="25" t="str">
        <f>IF(ISBLANK('School-Level Data'!$B195),"",C196+D196)</f>
        <v/>
      </c>
      <c r="F196" s="25" t="str">
        <f>IF(ISBLANK('School-Level Data'!$B195),"",F$7)</f>
        <v/>
      </c>
      <c r="G196" s="25" t="str">
        <f>IF(ISBLANK('School-Level Data'!$B195),"",G$7)</f>
        <v/>
      </c>
      <c r="H196" s="25" t="str">
        <f>IF(ISBLANK('School-Level Data'!$B195),"",H$7)</f>
        <v/>
      </c>
      <c r="I196" s="25" t="str">
        <f>IF(ISBLANK('School-Level Data'!$B195),"",E196+H196)</f>
        <v/>
      </c>
      <c r="L196" s="25" t="str">
        <f>IF(ISBLANK('School-Level Data'!$B195),"",'School-Level Data'!D195+'School-Level Data'!E195)</f>
        <v/>
      </c>
    </row>
    <row r="197" spans="1:12" x14ac:dyDescent="0.25">
      <c r="A197" s="7" t="str">
        <f>IF(ISBLANK('School-Level Data'!B196),"",'School-Level Data'!B196)</f>
        <v/>
      </c>
      <c r="B197" s="10" t="str">
        <f>IF(ISBLANK('School-Level Data'!$B196),"",'School-Level Data'!C196)</f>
        <v/>
      </c>
      <c r="C197" s="25" t="str">
        <f>IF(ISBLANK('School-Level Data'!$B196),"",'School-Level Data'!D196/$B197)</f>
        <v/>
      </c>
      <c r="D197" s="25" t="str">
        <f>IF(ISBLANK('School-Level Data'!$B196),"",'School-Level Data'!E196/$B197)</f>
        <v/>
      </c>
      <c r="E197" s="25" t="str">
        <f>IF(ISBLANK('School-Level Data'!$B196),"",C197+D197)</f>
        <v/>
      </c>
      <c r="F197" s="25" t="str">
        <f>IF(ISBLANK('School-Level Data'!$B196),"",F$7)</f>
        <v/>
      </c>
      <c r="G197" s="25" t="str">
        <f>IF(ISBLANK('School-Level Data'!$B196),"",G$7)</f>
        <v/>
      </c>
      <c r="H197" s="25" t="str">
        <f>IF(ISBLANK('School-Level Data'!$B196),"",H$7)</f>
        <v/>
      </c>
      <c r="I197" s="25" t="str">
        <f>IF(ISBLANK('School-Level Data'!$B196),"",E197+H197)</f>
        <v/>
      </c>
      <c r="L197" s="25" t="str">
        <f>IF(ISBLANK('School-Level Data'!$B196),"",'School-Level Data'!D196+'School-Level Data'!E196)</f>
        <v/>
      </c>
    </row>
    <row r="198" spans="1:12" x14ac:dyDescent="0.25">
      <c r="A198" s="7" t="str">
        <f>IF(ISBLANK('School-Level Data'!B197),"",'School-Level Data'!B197)</f>
        <v/>
      </c>
      <c r="B198" s="10" t="str">
        <f>IF(ISBLANK('School-Level Data'!$B197),"",'School-Level Data'!C197)</f>
        <v/>
      </c>
      <c r="C198" s="25" t="str">
        <f>IF(ISBLANK('School-Level Data'!$B197),"",'School-Level Data'!D197/$B198)</f>
        <v/>
      </c>
      <c r="D198" s="25" t="str">
        <f>IF(ISBLANK('School-Level Data'!$B197),"",'School-Level Data'!E197/$B198)</f>
        <v/>
      </c>
      <c r="E198" s="25" t="str">
        <f>IF(ISBLANK('School-Level Data'!$B197),"",C198+D198)</f>
        <v/>
      </c>
      <c r="F198" s="25" t="str">
        <f>IF(ISBLANK('School-Level Data'!$B197),"",F$7)</f>
        <v/>
      </c>
      <c r="G198" s="25" t="str">
        <f>IF(ISBLANK('School-Level Data'!$B197),"",G$7)</f>
        <v/>
      </c>
      <c r="H198" s="25" t="str">
        <f>IF(ISBLANK('School-Level Data'!$B197),"",H$7)</f>
        <v/>
      </c>
      <c r="I198" s="25" t="str">
        <f>IF(ISBLANK('School-Level Data'!$B197),"",E198+H198)</f>
        <v/>
      </c>
      <c r="L198" s="25" t="str">
        <f>IF(ISBLANK('School-Level Data'!$B197),"",'School-Level Data'!D197+'School-Level Data'!E197)</f>
        <v/>
      </c>
    </row>
    <row r="199" spans="1:12" x14ac:dyDescent="0.25">
      <c r="A199" s="7" t="str">
        <f>IF(ISBLANK('School-Level Data'!B198),"",'School-Level Data'!B198)</f>
        <v/>
      </c>
      <c r="B199" s="10" t="str">
        <f>IF(ISBLANK('School-Level Data'!$B198),"",'School-Level Data'!C198)</f>
        <v/>
      </c>
      <c r="C199" s="25" t="str">
        <f>IF(ISBLANK('School-Level Data'!$B198),"",'School-Level Data'!D198/$B199)</f>
        <v/>
      </c>
      <c r="D199" s="25" t="str">
        <f>IF(ISBLANK('School-Level Data'!$B198),"",'School-Level Data'!E198/$B199)</f>
        <v/>
      </c>
      <c r="E199" s="25" t="str">
        <f>IF(ISBLANK('School-Level Data'!$B198),"",C199+D199)</f>
        <v/>
      </c>
      <c r="F199" s="25" t="str">
        <f>IF(ISBLANK('School-Level Data'!$B198),"",F$7)</f>
        <v/>
      </c>
      <c r="G199" s="25" t="str">
        <f>IF(ISBLANK('School-Level Data'!$B198),"",G$7)</f>
        <v/>
      </c>
      <c r="H199" s="25" t="str">
        <f>IF(ISBLANK('School-Level Data'!$B198),"",H$7)</f>
        <v/>
      </c>
      <c r="I199" s="25" t="str">
        <f>IF(ISBLANK('School-Level Data'!$B198),"",E199+H199)</f>
        <v/>
      </c>
      <c r="L199" s="25" t="str">
        <f>IF(ISBLANK('School-Level Data'!$B198),"",'School-Level Data'!D198+'School-Level Data'!E198)</f>
        <v/>
      </c>
    </row>
    <row r="200" spans="1:12" x14ac:dyDescent="0.25">
      <c r="A200" s="7" t="str">
        <f>IF(ISBLANK('School-Level Data'!B199),"",'School-Level Data'!B199)</f>
        <v/>
      </c>
      <c r="B200" s="10" t="str">
        <f>IF(ISBLANK('School-Level Data'!$B199),"",'School-Level Data'!C199)</f>
        <v/>
      </c>
      <c r="C200" s="25" t="str">
        <f>IF(ISBLANK('School-Level Data'!$B199),"",'School-Level Data'!D199/$B200)</f>
        <v/>
      </c>
      <c r="D200" s="25" t="str">
        <f>IF(ISBLANK('School-Level Data'!$B199),"",'School-Level Data'!E199/$B200)</f>
        <v/>
      </c>
      <c r="E200" s="25" t="str">
        <f>IF(ISBLANK('School-Level Data'!$B199),"",C200+D200)</f>
        <v/>
      </c>
      <c r="F200" s="25" t="str">
        <f>IF(ISBLANK('School-Level Data'!$B199),"",F$7)</f>
        <v/>
      </c>
      <c r="G200" s="25" t="str">
        <f>IF(ISBLANK('School-Level Data'!$B199),"",G$7)</f>
        <v/>
      </c>
      <c r="H200" s="25" t="str">
        <f>IF(ISBLANK('School-Level Data'!$B199),"",H$7)</f>
        <v/>
      </c>
      <c r="I200" s="25" t="str">
        <f>IF(ISBLANK('School-Level Data'!$B199),"",E200+H200)</f>
        <v/>
      </c>
      <c r="L200" s="25" t="str">
        <f>IF(ISBLANK('School-Level Data'!$B199),"",'School-Level Data'!D199+'School-Level Data'!E199)</f>
        <v/>
      </c>
    </row>
    <row r="201" spans="1:12" x14ac:dyDescent="0.25">
      <c r="A201" s="7" t="str">
        <f>IF(ISBLANK('School-Level Data'!B200),"",'School-Level Data'!B200)</f>
        <v/>
      </c>
      <c r="B201" s="10" t="str">
        <f>IF(ISBLANK('School-Level Data'!$B200),"",'School-Level Data'!C200)</f>
        <v/>
      </c>
      <c r="C201" s="25" t="str">
        <f>IF(ISBLANK('School-Level Data'!$B200),"",'School-Level Data'!D200/$B201)</f>
        <v/>
      </c>
      <c r="D201" s="25" t="str">
        <f>IF(ISBLANK('School-Level Data'!$B200),"",'School-Level Data'!E200/$B201)</f>
        <v/>
      </c>
      <c r="E201" s="25" t="str">
        <f>IF(ISBLANK('School-Level Data'!$B200),"",C201+D201)</f>
        <v/>
      </c>
      <c r="F201" s="25" t="str">
        <f>IF(ISBLANK('School-Level Data'!$B200),"",F$7)</f>
        <v/>
      </c>
      <c r="G201" s="25" t="str">
        <f>IF(ISBLANK('School-Level Data'!$B200),"",G$7)</f>
        <v/>
      </c>
      <c r="H201" s="25" t="str">
        <f>IF(ISBLANK('School-Level Data'!$B200),"",H$7)</f>
        <v/>
      </c>
      <c r="I201" s="25" t="str">
        <f>IF(ISBLANK('School-Level Data'!$B200),"",E201+H201)</f>
        <v/>
      </c>
      <c r="L201" s="25" t="str">
        <f>IF(ISBLANK('School-Level Data'!$B200),"",'School-Level Data'!D200+'School-Level Data'!E200)</f>
        <v/>
      </c>
    </row>
    <row r="202" spans="1:12" x14ac:dyDescent="0.25">
      <c r="A202" s="7" t="str">
        <f>IF(ISBLANK('School-Level Data'!B201),"",'School-Level Data'!B201)</f>
        <v/>
      </c>
      <c r="B202" s="10" t="str">
        <f>IF(ISBLANK('School-Level Data'!$B201),"",'School-Level Data'!C201)</f>
        <v/>
      </c>
      <c r="C202" s="25" t="str">
        <f>IF(ISBLANK('School-Level Data'!$B201),"",'School-Level Data'!D201/$B202)</f>
        <v/>
      </c>
      <c r="D202" s="25" t="str">
        <f>IF(ISBLANK('School-Level Data'!$B201),"",'School-Level Data'!E201/$B202)</f>
        <v/>
      </c>
      <c r="E202" s="25" t="str">
        <f>IF(ISBLANK('School-Level Data'!$B201),"",C202+D202)</f>
        <v/>
      </c>
      <c r="F202" s="25" t="str">
        <f>IF(ISBLANK('School-Level Data'!$B201),"",F$7)</f>
        <v/>
      </c>
      <c r="G202" s="25" t="str">
        <f>IF(ISBLANK('School-Level Data'!$B201),"",G$7)</f>
        <v/>
      </c>
      <c r="H202" s="25" t="str">
        <f>IF(ISBLANK('School-Level Data'!$B201),"",H$7)</f>
        <v/>
      </c>
      <c r="I202" s="25" t="str">
        <f>IF(ISBLANK('School-Level Data'!$B201),"",E202+H202)</f>
        <v/>
      </c>
      <c r="L202" s="25" t="str">
        <f>IF(ISBLANK('School-Level Data'!$B201),"",'School-Level Data'!D201+'School-Level Data'!E201)</f>
        <v/>
      </c>
    </row>
    <row r="203" spans="1:12" x14ac:dyDescent="0.25">
      <c r="A203" s="7" t="str">
        <f>IF(ISBLANK('School-Level Data'!B202),"",'School-Level Data'!B202)</f>
        <v/>
      </c>
      <c r="B203" s="10" t="str">
        <f>IF(ISBLANK('School-Level Data'!$B202),"",'School-Level Data'!C202)</f>
        <v/>
      </c>
      <c r="C203" s="25" t="str">
        <f>IF(ISBLANK('School-Level Data'!$B202),"",'School-Level Data'!D202/$B203)</f>
        <v/>
      </c>
      <c r="D203" s="25" t="str">
        <f>IF(ISBLANK('School-Level Data'!$B202),"",'School-Level Data'!E202/$B203)</f>
        <v/>
      </c>
      <c r="E203" s="25" t="str">
        <f>IF(ISBLANK('School-Level Data'!$B202),"",C203+D203)</f>
        <v/>
      </c>
      <c r="F203" s="25" t="str">
        <f>IF(ISBLANK('School-Level Data'!$B202),"",F$7)</f>
        <v/>
      </c>
      <c r="G203" s="25" t="str">
        <f>IF(ISBLANK('School-Level Data'!$B202),"",G$7)</f>
        <v/>
      </c>
      <c r="H203" s="25" t="str">
        <f>IF(ISBLANK('School-Level Data'!$B202),"",H$7)</f>
        <v/>
      </c>
      <c r="I203" s="25" t="str">
        <f>IF(ISBLANK('School-Level Data'!$B202),"",E203+H203)</f>
        <v/>
      </c>
      <c r="L203" s="25" t="str">
        <f>IF(ISBLANK('School-Level Data'!$B202),"",'School-Level Data'!D202+'School-Level Data'!E202)</f>
        <v/>
      </c>
    </row>
    <row r="204" spans="1:12" x14ac:dyDescent="0.25">
      <c r="A204" s="7" t="str">
        <f>IF(ISBLANK('School-Level Data'!B203),"",'School-Level Data'!B203)</f>
        <v/>
      </c>
      <c r="B204" s="10" t="str">
        <f>IF(ISBLANK('School-Level Data'!$B203),"",'School-Level Data'!C203)</f>
        <v/>
      </c>
      <c r="C204" s="25" t="str">
        <f>IF(ISBLANK('School-Level Data'!$B203),"",'School-Level Data'!D203/$B204)</f>
        <v/>
      </c>
      <c r="D204" s="25" t="str">
        <f>IF(ISBLANK('School-Level Data'!$B203),"",'School-Level Data'!E203/$B204)</f>
        <v/>
      </c>
      <c r="E204" s="25" t="str">
        <f>IF(ISBLANK('School-Level Data'!$B203),"",C204+D204)</f>
        <v/>
      </c>
      <c r="F204" s="25" t="str">
        <f>IF(ISBLANK('School-Level Data'!$B203),"",F$7)</f>
        <v/>
      </c>
      <c r="G204" s="25" t="str">
        <f>IF(ISBLANK('School-Level Data'!$B203),"",G$7)</f>
        <v/>
      </c>
      <c r="H204" s="25" t="str">
        <f>IF(ISBLANK('School-Level Data'!$B203),"",H$7)</f>
        <v/>
      </c>
      <c r="I204" s="25" t="str">
        <f>IF(ISBLANK('School-Level Data'!$B203),"",E204+H204)</f>
        <v/>
      </c>
      <c r="L204" s="25" t="str">
        <f>IF(ISBLANK('School-Level Data'!$B203),"",'School-Level Data'!D203+'School-Level Data'!E203)</f>
        <v/>
      </c>
    </row>
    <row r="205" spans="1:12" x14ac:dyDescent="0.25">
      <c r="A205" s="7" t="str">
        <f>IF(ISBLANK('School-Level Data'!B204),"",'School-Level Data'!B204)</f>
        <v/>
      </c>
      <c r="B205" s="10" t="str">
        <f>IF(ISBLANK('School-Level Data'!$B204),"",'School-Level Data'!C204)</f>
        <v/>
      </c>
      <c r="C205" s="25" t="str">
        <f>IF(ISBLANK('School-Level Data'!$B204),"",'School-Level Data'!D204/$B205)</f>
        <v/>
      </c>
      <c r="D205" s="25" t="str">
        <f>IF(ISBLANK('School-Level Data'!$B204),"",'School-Level Data'!E204/$B205)</f>
        <v/>
      </c>
      <c r="E205" s="25" t="str">
        <f>IF(ISBLANK('School-Level Data'!$B204),"",C205+D205)</f>
        <v/>
      </c>
      <c r="F205" s="25" t="str">
        <f>IF(ISBLANK('School-Level Data'!$B204),"",F$7)</f>
        <v/>
      </c>
      <c r="G205" s="25" t="str">
        <f>IF(ISBLANK('School-Level Data'!$B204),"",G$7)</f>
        <v/>
      </c>
      <c r="H205" s="25" t="str">
        <f>IF(ISBLANK('School-Level Data'!$B204),"",H$7)</f>
        <v/>
      </c>
      <c r="I205" s="25" t="str">
        <f>IF(ISBLANK('School-Level Data'!$B204),"",E205+H205)</f>
        <v/>
      </c>
      <c r="L205" s="25" t="str">
        <f>IF(ISBLANK('School-Level Data'!$B204),"",'School-Level Data'!D204+'School-Level Data'!E204)</f>
        <v/>
      </c>
    </row>
    <row r="206" spans="1:12" x14ac:dyDescent="0.25">
      <c r="A206" s="7" t="str">
        <f>IF(ISBLANK('School-Level Data'!B205),"",'School-Level Data'!B205)</f>
        <v/>
      </c>
      <c r="B206" s="10" t="str">
        <f>IF(ISBLANK('School-Level Data'!$B205),"",'School-Level Data'!C205)</f>
        <v/>
      </c>
      <c r="C206" s="25" t="str">
        <f>IF(ISBLANK('School-Level Data'!$B205),"",'School-Level Data'!D205/$B206)</f>
        <v/>
      </c>
      <c r="D206" s="25" t="str">
        <f>IF(ISBLANK('School-Level Data'!$B205),"",'School-Level Data'!E205/$B206)</f>
        <v/>
      </c>
      <c r="E206" s="25" t="str">
        <f>IF(ISBLANK('School-Level Data'!$B205),"",C206+D206)</f>
        <v/>
      </c>
      <c r="F206" s="25" t="str">
        <f>IF(ISBLANK('School-Level Data'!$B205),"",F$7)</f>
        <v/>
      </c>
      <c r="G206" s="25" t="str">
        <f>IF(ISBLANK('School-Level Data'!$B205),"",G$7)</f>
        <v/>
      </c>
      <c r="H206" s="25" t="str">
        <f>IF(ISBLANK('School-Level Data'!$B205),"",H$7)</f>
        <v/>
      </c>
      <c r="I206" s="25" t="str">
        <f>IF(ISBLANK('School-Level Data'!$B205),"",E206+H206)</f>
        <v/>
      </c>
      <c r="L206" s="25" t="str">
        <f>IF(ISBLANK('School-Level Data'!$B205),"",'School-Level Data'!D205+'School-Level Data'!E205)</f>
        <v/>
      </c>
    </row>
    <row r="207" spans="1:12" x14ac:dyDescent="0.25">
      <c r="A207" s="7" t="str">
        <f>IF(ISBLANK('School-Level Data'!B206),"",'School-Level Data'!B206)</f>
        <v/>
      </c>
      <c r="B207" s="10" t="str">
        <f>IF(ISBLANK('School-Level Data'!$B206),"",'School-Level Data'!C206)</f>
        <v/>
      </c>
      <c r="C207" s="25" t="str">
        <f>IF(ISBLANK('School-Level Data'!$B206),"",'School-Level Data'!D206/$B207)</f>
        <v/>
      </c>
      <c r="D207" s="25" t="str">
        <f>IF(ISBLANK('School-Level Data'!$B206),"",'School-Level Data'!E206/$B207)</f>
        <v/>
      </c>
      <c r="E207" s="25" t="str">
        <f>IF(ISBLANK('School-Level Data'!$B206),"",C207+D207)</f>
        <v/>
      </c>
      <c r="F207" s="25" t="str">
        <f>IF(ISBLANK('School-Level Data'!$B206),"",F$7)</f>
        <v/>
      </c>
      <c r="G207" s="25" t="str">
        <f>IF(ISBLANK('School-Level Data'!$B206),"",G$7)</f>
        <v/>
      </c>
      <c r="H207" s="25" t="str">
        <f>IF(ISBLANK('School-Level Data'!$B206),"",H$7)</f>
        <v/>
      </c>
      <c r="I207" s="25" t="str">
        <f>IF(ISBLANK('School-Level Data'!$B206),"",E207+H207)</f>
        <v/>
      </c>
      <c r="L207" s="25" t="str">
        <f>IF(ISBLANK('School-Level Data'!$B206),"",'School-Level Data'!D206+'School-Level Data'!E206)</f>
        <v/>
      </c>
    </row>
    <row r="208" spans="1:12" x14ac:dyDescent="0.25">
      <c r="A208" s="7" t="str">
        <f>IF(ISBLANK('School-Level Data'!B207),"",'School-Level Data'!B207)</f>
        <v/>
      </c>
      <c r="B208" s="10" t="str">
        <f>IF(ISBLANK('School-Level Data'!$B207),"",'School-Level Data'!C207)</f>
        <v/>
      </c>
      <c r="C208" s="25" t="str">
        <f>IF(ISBLANK('School-Level Data'!$B207),"",'School-Level Data'!D207/$B208)</f>
        <v/>
      </c>
      <c r="D208" s="25" t="str">
        <f>IF(ISBLANK('School-Level Data'!$B207),"",'School-Level Data'!E207/$B208)</f>
        <v/>
      </c>
      <c r="E208" s="25" t="str">
        <f>IF(ISBLANK('School-Level Data'!$B207),"",C208+D208)</f>
        <v/>
      </c>
      <c r="F208" s="25" t="str">
        <f>IF(ISBLANK('School-Level Data'!$B207),"",F$7)</f>
        <v/>
      </c>
      <c r="G208" s="25" t="str">
        <f>IF(ISBLANK('School-Level Data'!$B207),"",G$7)</f>
        <v/>
      </c>
      <c r="H208" s="25" t="str">
        <f>IF(ISBLANK('School-Level Data'!$B207),"",H$7)</f>
        <v/>
      </c>
      <c r="I208" s="25" t="str">
        <f>IF(ISBLANK('School-Level Data'!$B207),"",E208+H208)</f>
        <v/>
      </c>
      <c r="L208" s="25" t="str">
        <f>IF(ISBLANK('School-Level Data'!$B207),"",'School-Level Data'!D207+'School-Level Data'!E207)</f>
        <v/>
      </c>
    </row>
  </sheetData>
  <sheetProtection selectLockedCells="1" selectUnlockedCells="1"/>
  <mergeCells count="11">
    <mergeCell ref="H4:H6"/>
    <mergeCell ref="I4:I6"/>
    <mergeCell ref="J4:J6"/>
    <mergeCell ref="K4:K6"/>
    <mergeCell ref="L4:L6"/>
    <mergeCell ref="G4:G6"/>
    <mergeCell ref="B4:B6"/>
    <mergeCell ref="C4:C6"/>
    <mergeCell ref="D4:D6"/>
    <mergeCell ref="E4:E6"/>
    <mergeCell ref="F4:F6"/>
  </mergeCells>
  <pageMargins left="0.25" right="0.25" top="0.75" bottom="0.75" header="0.3" footer="0.3"/>
  <pageSetup scale="6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2"/>
  <sheetViews>
    <sheetView workbookViewId="0"/>
  </sheetViews>
  <sheetFormatPr defaultRowHeight="15" x14ac:dyDescent="0.25"/>
  <cols>
    <col min="1" max="3" width="9.140625" style="27"/>
    <col min="4" max="4" width="9.140625" style="27" customWidth="1"/>
    <col min="5" max="5" width="9.140625" style="27"/>
    <col min="6" max="7" width="9.140625" style="27" customWidth="1"/>
    <col min="8" max="16384" width="9.140625" style="27"/>
  </cols>
  <sheetData>
    <row r="1" spans="1:7" x14ac:dyDescent="0.25">
      <c r="A1" s="27" t="s">
        <v>44</v>
      </c>
      <c r="B1" s="27" t="s">
        <v>43</v>
      </c>
      <c r="C1" s="27" t="s">
        <v>10</v>
      </c>
      <c r="D1" s="27" t="s">
        <v>21</v>
      </c>
      <c r="E1" s="27" t="s">
        <v>11</v>
      </c>
      <c r="F1" s="27" t="s">
        <v>42</v>
      </c>
      <c r="G1" s="27" t="s">
        <v>41</v>
      </c>
    </row>
    <row r="2" spans="1:7" x14ac:dyDescent="0.25">
      <c r="A2" s="27">
        <f>fy</f>
        <v>0</v>
      </c>
      <c r="B2" s="27" t="str">
        <f>TEXT(lea_code,"0000")</f>
        <v>0000</v>
      </c>
      <c r="C2" s="27">
        <f>lea_name</f>
        <v>0</v>
      </c>
      <c r="D2" s="27">
        <f>'District-Level Data'!E8</f>
        <v>0</v>
      </c>
      <c r="E2" s="27">
        <f>'District-Level Data'!B11</f>
        <v>0</v>
      </c>
      <c r="F2" s="27">
        <f>'District-Level Data'!C12</f>
        <v>0</v>
      </c>
      <c r="G2" s="27">
        <f>'District-Level Data'!D12</f>
        <v>0</v>
      </c>
    </row>
    <row r="3" spans="1:7" x14ac:dyDescent="0.25">
      <c r="A3" s="27" t="str">
        <f>IF(ISBLANK('School-Level Data'!$B8),"",fy)</f>
        <v/>
      </c>
      <c r="B3" s="27" t="str">
        <f>IF(ISBLANK('School-Level Data'!$B8),"",TEXT('School-Level Data'!A8,"0000"))</f>
        <v/>
      </c>
      <c r="C3" s="27" t="str">
        <f>IF(ISBLANK('School-Level Data'!$B8),"",'School-Level Data'!B8)</f>
        <v/>
      </c>
      <c r="D3" s="27" t="str">
        <f>IF(ISBLANK('School-Level Data'!$B8),"",0)</f>
        <v/>
      </c>
      <c r="E3" s="27" t="str">
        <f>IF(ISBLANK('School-Level Data'!$B8),"",'School-Level Data'!C8)</f>
        <v/>
      </c>
      <c r="F3" s="27" t="str">
        <f>IF(ISBLANK('School-Level Data'!$B8),"",'School-Level Data'!D8)</f>
        <v/>
      </c>
      <c r="G3" s="27" t="str">
        <f>IF(ISBLANK('School-Level Data'!$B8),"",'School-Level Data'!E8)</f>
        <v/>
      </c>
    </row>
    <row r="4" spans="1:7" x14ac:dyDescent="0.25">
      <c r="A4" s="27" t="str">
        <f>IF(ISBLANK('School-Level Data'!$B9),"",fy)</f>
        <v/>
      </c>
      <c r="B4" s="27" t="str">
        <f>IF(ISBLANK('School-Level Data'!$B9),"",TEXT('School-Level Data'!A9,"0000"))</f>
        <v/>
      </c>
      <c r="C4" s="27" t="str">
        <f>IF(ISBLANK('School-Level Data'!$B9),"",'School-Level Data'!B9)</f>
        <v/>
      </c>
      <c r="D4" s="27" t="str">
        <f>IF(ISBLANK('School-Level Data'!$B9),"",0)</f>
        <v/>
      </c>
      <c r="E4" s="27" t="str">
        <f>IF(ISBLANK('School-Level Data'!$B9),"",'School-Level Data'!C9)</f>
        <v/>
      </c>
      <c r="F4" s="27" t="str">
        <f>IF(ISBLANK('School-Level Data'!$B9),"",'School-Level Data'!D9)</f>
        <v/>
      </c>
      <c r="G4" s="27" t="str">
        <f>IF(ISBLANK('School-Level Data'!$B9),"",'School-Level Data'!E9)</f>
        <v/>
      </c>
    </row>
    <row r="5" spans="1:7" x14ac:dyDescent="0.25">
      <c r="A5" s="27" t="str">
        <f>IF(ISBLANK('School-Level Data'!$B10),"",fy)</f>
        <v/>
      </c>
      <c r="B5" s="27" t="str">
        <f>IF(ISBLANK('School-Level Data'!$B10),"",TEXT('School-Level Data'!A10,"0000"))</f>
        <v/>
      </c>
      <c r="C5" s="27" t="str">
        <f>IF(ISBLANK('School-Level Data'!$B10),"",'School-Level Data'!B10)</f>
        <v/>
      </c>
      <c r="D5" s="27" t="str">
        <f>IF(ISBLANK('School-Level Data'!$B10),"",0)</f>
        <v/>
      </c>
      <c r="E5" s="27" t="str">
        <f>IF(ISBLANK('School-Level Data'!$B10),"",'School-Level Data'!C10)</f>
        <v/>
      </c>
      <c r="F5" s="27" t="str">
        <f>IF(ISBLANK('School-Level Data'!$B10),"",'School-Level Data'!D10)</f>
        <v/>
      </c>
      <c r="G5" s="27" t="str">
        <f>IF(ISBLANK('School-Level Data'!$B10),"",'School-Level Data'!E10)</f>
        <v/>
      </c>
    </row>
    <row r="6" spans="1:7" x14ac:dyDescent="0.25">
      <c r="A6" s="27" t="str">
        <f>IF(ISBLANK('School-Level Data'!$B11),"",fy)</f>
        <v/>
      </c>
      <c r="B6" s="27" t="str">
        <f>IF(ISBLANK('School-Level Data'!$B11),"",TEXT('School-Level Data'!A11,"0000"))</f>
        <v/>
      </c>
      <c r="C6" s="27" t="str">
        <f>IF(ISBLANK('School-Level Data'!$B11),"",'School-Level Data'!B11)</f>
        <v/>
      </c>
      <c r="D6" s="27" t="str">
        <f>IF(ISBLANK('School-Level Data'!$B11),"",0)</f>
        <v/>
      </c>
      <c r="E6" s="27" t="str">
        <f>IF(ISBLANK('School-Level Data'!$B11),"",'School-Level Data'!C11)</f>
        <v/>
      </c>
      <c r="F6" s="27" t="str">
        <f>IF(ISBLANK('School-Level Data'!$B11),"",'School-Level Data'!D11)</f>
        <v/>
      </c>
      <c r="G6" s="27" t="str">
        <f>IF(ISBLANK('School-Level Data'!$B11),"",'School-Level Data'!E11)</f>
        <v/>
      </c>
    </row>
    <row r="7" spans="1:7" x14ac:dyDescent="0.25">
      <c r="A7" s="27" t="str">
        <f>IF(ISBLANK('School-Level Data'!$B12),"",fy)</f>
        <v/>
      </c>
      <c r="B7" s="27" t="str">
        <f>IF(ISBLANK('School-Level Data'!$B12),"",TEXT('School-Level Data'!A12,"0000"))</f>
        <v/>
      </c>
      <c r="C7" s="27" t="str">
        <f>IF(ISBLANK('School-Level Data'!$B12),"",'School-Level Data'!B12)</f>
        <v/>
      </c>
      <c r="D7" s="27" t="str">
        <f>IF(ISBLANK('School-Level Data'!$B12),"",0)</f>
        <v/>
      </c>
      <c r="E7" s="27" t="str">
        <f>IF(ISBLANK('School-Level Data'!$B12),"",'School-Level Data'!C12)</f>
        <v/>
      </c>
      <c r="F7" s="27" t="str">
        <f>IF(ISBLANK('School-Level Data'!$B12),"",'School-Level Data'!D12)</f>
        <v/>
      </c>
      <c r="G7" s="27" t="str">
        <f>IF(ISBLANK('School-Level Data'!$B12),"",'School-Level Data'!E12)</f>
        <v/>
      </c>
    </row>
    <row r="8" spans="1:7" x14ac:dyDescent="0.25">
      <c r="A8" s="27" t="str">
        <f>IF(ISBLANK('School-Level Data'!$B13),"",fy)</f>
        <v/>
      </c>
      <c r="B8" s="27" t="str">
        <f>IF(ISBLANK('School-Level Data'!$B13),"",TEXT('School-Level Data'!A13,"0000"))</f>
        <v/>
      </c>
      <c r="C8" s="27" t="str">
        <f>IF(ISBLANK('School-Level Data'!$B13),"",'School-Level Data'!B13)</f>
        <v/>
      </c>
      <c r="D8" s="27" t="str">
        <f>IF(ISBLANK('School-Level Data'!$B13),"",0)</f>
        <v/>
      </c>
      <c r="E8" s="27" t="str">
        <f>IF(ISBLANK('School-Level Data'!$B13),"",'School-Level Data'!C13)</f>
        <v/>
      </c>
      <c r="F8" s="27" t="str">
        <f>IF(ISBLANK('School-Level Data'!$B13),"",'School-Level Data'!D13)</f>
        <v/>
      </c>
      <c r="G8" s="27" t="str">
        <f>IF(ISBLANK('School-Level Data'!$B13),"",'School-Level Data'!E13)</f>
        <v/>
      </c>
    </row>
    <row r="9" spans="1:7" x14ac:dyDescent="0.25">
      <c r="A9" s="27" t="str">
        <f>IF(ISBLANK('School-Level Data'!$B14),"",fy)</f>
        <v/>
      </c>
      <c r="B9" s="27" t="str">
        <f>IF(ISBLANK('School-Level Data'!$B14),"",TEXT('School-Level Data'!A14,"0000"))</f>
        <v/>
      </c>
      <c r="C9" s="27" t="str">
        <f>IF(ISBLANK('School-Level Data'!$B14),"",'School-Level Data'!B14)</f>
        <v/>
      </c>
      <c r="D9" s="27" t="str">
        <f>IF(ISBLANK('School-Level Data'!$B14),"",0)</f>
        <v/>
      </c>
      <c r="E9" s="27" t="str">
        <f>IF(ISBLANK('School-Level Data'!$B14),"",'School-Level Data'!C14)</f>
        <v/>
      </c>
      <c r="F9" s="27" t="str">
        <f>IF(ISBLANK('School-Level Data'!$B14),"",'School-Level Data'!D14)</f>
        <v/>
      </c>
      <c r="G9" s="27" t="str">
        <f>IF(ISBLANK('School-Level Data'!$B14),"",'School-Level Data'!E14)</f>
        <v/>
      </c>
    </row>
    <row r="10" spans="1:7" x14ac:dyDescent="0.25">
      <c r="A10" s="27" t="str">
        <f>IF(ISBLANK('School-Level Data'!$B15),"",fy)</f>
        <v/>
      </c>
      <c r="B10" s="27" t="str">
        <f>IF(ISBLANK('School-Level Data'!$B15),"",TEXT('School-Level Data'!A15,"0000"))</f>
        <v/>
      </c>
      <c r="C10" s="27" t="str">
        <f>IF(ISBLANK('School-Level Data'!$B15),"",'School-Level Data'!B15)</f>
        <v/>
      </c>
      <c r="D10" s="27" t="str">
        <f>IF(ISBLANK('School-Level Data'!$B15),"",0)</f>
        <v/>
      </c>
      <c r="E10" s="27" t="str">
        <f>IF(ISBLANK('School-Level Data'!$B15),"",'School-Level Data'!C15)</f>
        <v/>
      </c>
      <c r="F10" s="27" t="str">
        <f>IF(ISBLANK('School-Level Data'!$B15),"",'School-Level Data'!D15)</f>
        <v/>
      </c>
      <c r="G10" s="27" t="str">
        <f>IF(ISBLANK('School-Level Data'!$B15),"",'School-Level Data'!E15)</f>
        <v/>
      </c>
    </row>
    <row r="11" spans="1:7" x14ac:dyDescent="0.25">
      <c r="A11" s="27" t="str">
        <f>IF(ISBLANK('School-Level Data'!$B16),"",fy)</f>
        <v/>
      </c>
      <c r="B11" s="27" t="str">
        <f>IF(ISBLANK('School-Level Data'!$B16),"",TEXT('School-Level Data'!A16,"0000"))</f>
        <v/>
      </c>
      <c r="C11" s="27" t="str">
        <f>IF(ISBLANK('School-Level Data'!$B16),"",'School-Level Data'!B16)</f>
        <v/>
      </c>
      <c r="D11" s="27" t="str">
        <f>IF(ISBLANK('School-Level Data'!$B16),"",0)</f>
        <v/>
      </c>
      <c r="E11" s="27" t="str">
        <f>IF(ISBLANK('School-Level Data'!$B16),"",'School-Level Data'!C16)</f>
        <v/>
      </c>
      <c r="F11" s="27" t="str">
        <f>IF(ISBLANK('School-Level Data'!$B16),"",'School-Level Data'!D16)</f>
        <v/>
      </c>
      <c r="G11" s="27" t="str">
        <f>IF(ISBLANK('School-Level Data'!$B16),"",'School-Level Data'!E16)</f>
        <v/>
      </c>
    </row>
    <row r="12" spans="1:7" x14ac:dyDescent="0.25">
      <c r="A12" s="27" t="str">
        <f>IF(ISBLANK('School-Level Data'!$B17),"",fy)</f>
        <v/>
      </c>
      <c r="B12" s="27" t="str">
        <f>IF(ISBLANK('School-Level Data'!$B17),"",TEXT('School-Level Data'!A17,"0000"))</f>
        <v/>
      </c>
      <c r="C12" s="27" t="str">
        <f>IF(ISBLANK('School-Level Data'!$B17),"",'School-Level Data'!B17)</f>
        <v/>
      </c>
      <c r="D12" s="27" t="str">
        <f>IF(ISBLANK('School-Level Data'!$B17),"",0)</f>
        <v/>
      </c>
      <c r="E12" s="27" t="str">
        <f>IF(ISBLANK('School-Level Data'!$B17),"",'School-Level Data'!C17)</f>
        <v/>
      </c>
      <c r="F12" s="27" t="str">
        <f>IF(ISBLANK('School-Level Data'!$B17),"",'School-Level Data'!D17)</f>
        <v/>
      </c>
      <c r="G12" s="27" t="str">
        <f>IF(ISBLANK('School-Level Data'!$B17),"",'School-Level Data'!E17)</f>
        <v/>
      </c>
    </row>
    <row r="13" spans="1:7" x14ac:dyDescent="0.25">
      <c r="A13" s="27" t="str">
        <f>IF(ISBLANK('School-Level Data'!$B18),"",fy)</f>
        <v/>
      </c>
      <c r="B13" s="27" t="str">
        <f>IF(ISBLANK('School-Level Data'!$B18),"",TEXT('School-Level Data'!A18,"0000"))</f>
        <v/>
      </c>
      <c r="C13" s="27" t="str">
        <f>IF(ISBLANK('School-Level Data'!$B18),"",'School-Level Data'!B18)</f>
        <v/>
      </c>
      <c r="D13" s="27" t="str">
        <f>IF(ISBLANK('School-Level Data'!$B18),"",0)</f>
        <v/>
      </c>
      <c r="E13" s="27" t="str">
        <f>IF(ISBLANK('School-Level Data'!$B18),"",'School-Level Data'!C18)</f>
        <v/>
      </c>
      <c r="F13" s="27" t="str">
        <f>IF(ISBLANK('School-Level Data'!$B18),"",'School-Level Data'!D18)</f>
        <v/>
      </c>
      <c r="G13" s="27" t="str">
        <f>IF(ISBLANK('School-Level Data'!$B18),"",'School-Level Data'!E18)</f>
        <v/>
      </c>
    </row>
    <row r="14" spans="1:7" x14ac:dyDescent="0.25">
      <c r="A14" s="27" t="str">
        <f>IF(ISBLANK('School-Level Data'!$B19),"",fy)</f>
        <v/>
      </c>
      <c r="B14" s="27" t="str">
        <f>IF(ISBLANK('School-Level Data'!$B19),"",TEXT('School-Level Data'!A19,"0000"))</f>
        <v/>
      </c>
      <c r="C14" s="27" t="str">
        <f>IF(ISBLANK('School-Level Data'!$B19),"",'School-Level Data'!B19)</f>
        <v/>
      </c>
      <c r="D14" s="27" t="str">
        <f>IF(ISBLANK('School-Level Data'!$B19),"",0)</f>
        <v/>
      </c>
      <c r="E14" s="27" t="str">
        <f>IF(ISBLANK('School-Level Data'!$B19),"",'School-Level Data'!C19)</f>
        <v/>
      </c>
      <c r="F14" s="27" t="str">
        <f>IF(ISBLANK('School-Level Data'!$B19),"",'School-Level Data'!D19)</f>
        <v/>
      </c>
      <c r="G14" s="27" t="str">
        <f>IF(ISBLANK('School-Level Data'!$B19),"",'School-Level Data'!E19)</f>
        <v/>
      </c>
    </row>
    <row r="15" spans="1:7" x14ac:dyDescent="0.25">
      <c r="A15" s="27" t="str">
        <f>IF(ISBLANK('School-Level Data'!$B20),"",fy)</f>
        <v/>
      </c>
      <c r="B15" s="27" t="str">
        <f>IF(ISBLANK('School-Level Data'!$B20),"",TEXT('School-Level Data'!A20,"0000"))</f>
        <v/>
      </c>
      <c r="C15" s="27" t="str">
        <f>IF(ISBLANK('School-Level Data'!$B20),"",'School-Level Data'!B20)</f>
        <v/>
      </c>
      <c r="D15" s="27" t="str">
        <f>IF(ISBLANK('School-Level Data'!$B20),"",0)</f>
        <v/>
      </c>
      <c r="E15" s="27" t="str">
        <f>IF(ISBLANK('School-Level Data'!$B20),"",'School-Level Data'!C20)</f>
        <v/>
      </c>
      <c r="F15" s="27" t="str">
        <f>IF(ISBLANK('School-Level Data'!$B20),"",'School-Level Data'!D20)</f>
        <v/>
      </c>
      <c r="G15" s="27" t="str">
        <f>IF(ISBLANK('School-Level Data'!$B20),"",'School-Level Data'!E20)</f>
        <v/>
      </c>
    </row>
    <row r="16" spans="1:7" x14ac:dyDescent="0.25">
      <c r="A16" s="27" t="str">
        <f>IF(ISBLANK('School-Level Data'!$B21),"",fy)</f>
        <v/>
      </c>
      <c r="B16" s="27" t="str">
        <f>IF(ISBLANK('School-Level Data'!$B21),"",TEXT('School-Level Data'!A21,"0000"))</f>
        <v/>
      </c>
      <c r="C16" s="27" t="str">
        <f>IF(ISBLANK('School-Level Data'!$B21),"",'School-Level Data'!B21)</f>
        <v/>
      </c>
      <c r="D16" s="27" t="str">
        <f>IF(ISBLANK('School-Level Data'!$B21),"",0)</f>
        <v/>
      </c>
      <c r="E16" s="27" t="str">
        <f>IF(ISBLANK('School-Level Data'!$B21),"",'School-Level Data'!C21)</f>
        <v/>
      </c>
      <c r="F16" s="27" t="str">
        <f>IF(ISBLANK('School-Level Data'!$B21),"",'School-Level Data'!D21)</f>
        <v/>
      </c>
      <c r="G16" s="27" t="str">
        <f>IF(ISBLANK('School-Level Data'!$B21),"",'School-Level Data'!E21)</f>
        <v/>
      </c>
    </row>
    <row r="17" spans="1:7" x14ac:dyDescent="0.25">
      <c r="A17" s="27" t="str">
        <f>IF(ISBLANK('School-Level Data'!$B22),"",fy)</f>
        <v/>
      </c>
      <c r="B17" s="27" t="str">
        <f>IF(ISBLANK('School-Level Data'!$B22),"",TEXT('School-Level Data'!A22,"0000"))</f>
        <v/>
      </c>
      <c r="C17" s="27" t="str">
        <f>IF(ISBLANK('School-Level Data'!$B22),"",'School-Level Data'!B22)</f>
        <v/>
      </c>
      <c r="D17" s="27" t="str">
        <f>IF(ISBLANK('School-Level Data'!$B22),"",0)</f>
        <v/>
      </c>
      <c r="E17" s="27" t="str">
        <f>IF(ISBLANK('School-Level Data'!$B22),"",'School-Level Data'!C22)</f>
        <v/>
      </c>
      <c r="F17" s="27" t="str">
        <f>IF(ISBLANK('School-Level Data'!$B22),"",'School-Level Data'!D22)</f>
        <v/>
      </c>
      <c r="G17" s="27" t="str">
        <f>IF(ISBLANK('School-Level Data'!$B22),"",'School-Level Data'!E22)</f>
        <v/>
      </c>
    </row>
    <row r="18" spans="1:7" x14ac:dyDescent="0.25">
      <c r="A18" s="27" t="str">
        <f>IF(ISBLANK('School-Level Data'!$B23),"",fy)</f>
        <v/>
      </c>
      <c r="B18" s="27" t="str">
        <f>IF(ISBLANK('School-Level Data'!$B23),"",TEXT('School-Level Data'!A23,"0000"))</f>
        <v/>
      </c>
      <c r="C18" s="27" t="str">
        <f>IF(ISBLANK('School-Level Data'!$B23),"",'School-Level Data'!B23)</f>
        <v/>
      </c>
      <c r="D18" s="27" t="str">
        <f>IF(ISBLANK('School-Level Data'!$B23),"",0)</f>
        <v/>
      </c>
      <c r="E18" s="27" t="str">
        <f>IF(ISBLANK('School-Level Data'!$B23),"",'School-Level Data'!C23)</f>
        <v/>
      </c>
      <c r="F18" s="27" t="str">
        <f>IF(ISBLANK('School-Level Data'!$B23),"",'School-Level Data'!D23)</f>
        <v/>
      </c>
      <c r="G18" s="27" t="str">
        <f>IF(ISBLANK('School-Level Data'!$B23),"",'School-Level Data'!E23)</f>
        <v/>
      </c>
    </row>
    <row r="19" spans="1:7" x14ac:dyDescent="0.25">
      <c r="A19" s="27" t="str">
        <f>IF(ISBLANK('School-Level Data'!$B24),"",fy)</f>
        <v/>
      </c>
      <c r="B19" s="27" t="str">
        <f>IF(ISBLANK('School-Level Data'!$B24),"",TEXT('School-Level Data'!A24,"0000"))</f>
        <v/>
      </c>
      <c r="C19" s="27" t="str">
        <f>IF(ISBLANK('School-Level Data'!$B24),"",'School-Level Data'!B24)</f>
        <v/>
      </c>
      <c r="D19" s="27" t="str">
        <f>IF(ISBLANK('School-Level Data'!$B24),"",0)</f>
        <v/>
      </c>
      <c r="E19" s="27" t="str">
        <f>IF(ISBLANK('School-Level Data'!$B24),"",'School-Level Data'!C24)</f>
        <v/>
      </c>
      <c r="F19" s="27" t="str">
        <f>IF(ISBLANK('School-Level Data'!$B24),"",'School-Level Data'!D24)</f>
        <v/>
      </c>
      <c r="G19" s="27" t="str">
        <f>IF(ISBLANK('School-Level Data'!$B24),"",'School-Level Data'!E24)</f>
        <v/>
      </c>
    </row>
    <row r="20" spans="1:7" x14ac:dyDescent="0.25">
      <c r="A20" s="27" t="str">
        <f>IF(ISBLANK('School-Level Data'!$B25),"",fy)</f>
        <v/>
      </c>
      <c r="B20" s="27" t="str">
        <f>IF(ISBLANK('School-Level Data'!$B25),"",TEXT('School-Level Data'!A25,"0000"))</f>
        <v/>
      </c>
      <c r="C20" s="27" t="str">
        <f>IF(ISBLANK('School-Level Data'!$B25),"",'School-Level Data'!B25)</f>
        <v/>
      </c>
      <c r="D20" s="27" t="str">
        <f>IF(ISBLANK('School-Level Data'!$B25),"",0)</f>
        <v/>
      </c>
      <c r="E20" s="27" t="str">
        <f>IF(ISBLANK('School-Level Data'!$B25),"",'School-Level Data'!C25)</f>
        <v/>
      </c>
      <c r="F20" s="27" t="str">
        <f>IF(ISBLANK('School-Level Data'!$B25),"",'School-Level Data'!D25)</f>
        <v/>
      </c>
      <c r="G20" s="27" t="str">
        <f>IF(ISBLANK('School-Level Data'!$B25),"",'School-Level Data'!E25)</f>
        <v/>
      </c>
    </row>
    <row r="21" spans="1:7" x14ac:dyDescent="0.25">
      <c r="A21" s="27" t="str">
        <f>IF(ISBLANK('School-Level Data'!$B26),"",fy)</f>
        <v/>
      </c>
      <c r="B21" s="27" t="str">
        <f>IF(ISBLANK('School-Level Data'!$B26),"",TEXT('School-Level Data'!A26,"0000"))</f>
        <v/>
      </c>
      <c r="C21" s="27" t="str">
        <f>IF(ISBLANK('School-Level Data'!$B26),"",'School-Level Data'!B26)</f>
        <v/>
      </c>
      <c r="D21" s="27" t="str">
        <f>IF(ISBLANK('School-Level Data'!$B26),"",0)</f>
        <v/>
      </c>
      <c r="E21" s="27" t="str">
        <f>IF(ISBLANK('School-Level Data'!$B26),"",'School-Level Data'!C26)</f>
        <v/>
      </c>
      <c r="F21" s="27" t="str">
        <f>IF(ISBLANK('School-Level Data'!$B26),"",'School-Level Data'!D26)</f>
        <v/>
      </c>
      <c r="G21" s="27" t="str">
        <f>IF(ISBLANK('School-Level Data'!$B26),"",'School-Level Data'!E26)</f>
        <v/>
      </c>
    </row>
    <row r="22" spans="1:7" x14ac:dyDescent="0.25">
      <c r="A22" s="27" t="str">
        <f>IF(ISBLANK('School-Level Data'!$B27),"",fy)</f>
        <v/>
      </c>
      <c r="B22" s="27" t="str">
        <f>IF(ISBLANK('School-Level Data'!$B27),"",TEXT('School-Level Data'!A27,"0000"))</f>
        <v/>
      </c>
      <c r="C22" s="27" t="str">
        <f>IF(ISBLANK('School-Level Data'!$B27),"",'School-Level Data'!B27)</f>
        <v/>
      </c>
      <c r="D22" s="27" t="str">
        <f>IF(ISBLANK('School-Level Data'!$B27),"",0)</f>
        <v/>
      </c>
      <c r="E22" s="27" t="str">
        <f>IF(ISBLANK('School-Level Data'!$B27),"",'School-Level Data'!C27)</f>
        <v/>
      </c>
      <c r="F22" s="27" t="str">
        <f>IF(ISBLANK('School-Level Data'!$B27),"",'School-Level Data'!D27)</f>
        <v/>
      </c>
      <c r="G22" s="27" t="str">
        <f>IF(ISBLANK('School-Level Data'!$B27),"",'School-Level Data'!E27)</f>
        <v/>
      </c>
    </row>
    <row r="23" spans="1:7" x14ac:dyDescent="0.25">
      <c r="A23" s="27" t="str">
        <f>IF(ISBLANK('School-Level Data'!$B28),"",fy)</f>
        <v/>
      </c>
      <c r="B23" s="27" t="str">
        <f>IF(ISBLANK('School-Level Data'!$B28),"",TEXT('School-Level Data'!A28,"0000"))</f>
        <v/>
      </c>
      <c r="C23" s="27" t="str">
        <f>IF(ISBLANK('School-Level Data'!$B28),"",'School-Level Data'!B28)</f>
        <v/>
      </c>
      <c r="D23" s="27" t="str">
        <f>IF(ISBLANK('School-Level Data'!$B28),"",0)</f>
        <v/>
      </c>
      <c r="E23" s="27" t="str">
        <f>IF(ISBLANK('School-Level Data'!$B28),"",'School-Level Data'!C28)</f>
        <v/>
      </c>
      <c r="F23" s="27" t="str">
        <f>IF(ISBLANK('School-Level Data'!$B28),"",'School-Level Data'!D28)</f>
        <v/>
      </c>
      <c r="G23" s="27" t="str">
        <f>IF(ISBLANK('School-Level Data'!$B28),"",'School-Level Data'!E28)</f>
        <v/>
      </c>
    </row>
    <row r="24" spans="1:7" x14ac:dyDescent="0.25">
      <c r="A24" s="27" t="str">
        <f>IF(ISBLANK('School-Level Data'!$B29),"",fy)</f>
        <v/>
      </c>
      <c r="B24" s="27" t="str">
        <f>IF(ISBLANK('School-Level Data'!$B29),"",TEXT('School-Level Data'!A29,"0000"))</f>
        <v/>
      </c>
      <c r="C24" s="27" t="str">
        <f>IF(ISBLANK('School-Level Data'!$B29),"",'School-Level Data'!B29)</f>
        <v/>
      </c>
      <c r="D24" s="27" t="str">
        <f>IF(ISBLANK('School-Level Data'!$B29),"",0)</f>
        <v/>
      </c>
      <c r="E24" s="27" t="str">
        <f>IF(ISBLANK('School-Level Data'!$B29),"",'School-Level Data'!C29)</f>
        <v/>
      </c>
      <c r="F24" s="27" t="str">
        <f>IF(ISBLANK('School-Level Data'!$B29),"",'School-Level Data'!D29)</f>
        <v/>
      </c>
      <c r="G24" s="27" t="str">
        <f>IF(ISBLANK('School-Level Data'!$B29),"",'School-Level Data'!E29)</f>
        <v/>
      </c>
    </row>
    <row r="25" spans="1:7" x14ac:dyDescent="0.25">
      <c r="A25" s="27" t="str">
        <f>IF(ISBLANK('School-Level Data'!$B30),"",fy)</f>
        <v/>
      </c>
      <c r="B25" s="27" t="str">
        <f>IF(ISBLANK('School-Level Data'!$B30),"",TEXT('School-Level Data'!A30,"0000"))</f>
        <v/>
      </c>
      <c r="C25" s="27" t="str">
        <f>IF(ISBLANK('School-Level Data'!$B30),"",'School-Level Data'!B30)</f>
        <v/>
      </c>
      <c r="D25" s="27" t="str">
        <f>IF(ISBLANK('School-Level Data'!$B30),"",0)</f>
        <v/>
      </c>
      <c r="E25" s="27" t="str">
        <f>IF(ISBLANK('School-Level Data'!$B30),"",'School-Level Data'!C30)</f>
        <v/>
      </c>
      <c r="F25" s="27" t="str">
        <f>IF(ISBLANK('School-Level Data'!$B30),"",'School-Level Data'!D30)</f>
        <v/>
      </c>
      <c r="G25" s="27" t="str">
        <f>IF(ISBLANK('School-Level Data'!$B30),"",'School-Level Data'!E30)</f>
        <v/>
      </c>
    </row>
    <row r="26" spans="1:7" x14ac:dyDescent="0.25">
      <c r="A26" s="27" t="str">
        <f>IF(ISBLANK('School-Level Data'!$B31),"",fy)</f>
        <v/>
      </c>
      <c r="B26" s="27" t="str">
        <f>IF(ISBLANK('School-Level Data'!$B31),"",TEXT('School-Level Data'!A31,"0000"))</f>
        <v/>
      </c>
      <c r="C26" s="27" t="str">
        <f>IF(ISBLANK('School-Level Data'!$B31),"",'School-Level Data'!B31)</f>
        <v/>
      </c>
      <c r="D26" s="27" t="str">
        <f>IF(ISBLANK('School-Level Data'!$B31),"",0)</f>
        <v/>
      </c>
      <c r="E26" s="27" t="str">
        <f>IF(ISBLANK('School-Level Data'!$B31),"",'School-Level Data'!C31)</f>
        <v/>
      </c>
      <c r="F26" s="27" t="str">
        <f>IF(ISBLANK('School-Level Data'!$B31),"",'School-Level Data'!D31)</f>
        <v/>
      </c>
      <c r="G26" s="27" t="str">
        <f>IF(ISBLANK('School-Level Data'!$B31),"",'School-Level Data'!E31)</f>
        <v/>
      </c>
    </row>
    <row r="27" spans="1:7" x14ac:dyDescent="0.25">
      <c r="A27" s="27" t="str">
        <f>IF(ISBLANK('School-Level Data'!$B32),"",fy)</f>
        <v/>
      </c>
      <c r="B27" s="27" t="str">
        <f>IF(ISBLANK('School-Level Data'!$B32),"",TEXT('School-Level Data'!A32,"0000"))</f>
        <v/>
      </c>
      <c r="C27" s="27" t="str">
        <f>IF(ISBLANK('School-Level Data'!$B32),"",'School-Level Data'!B32)</f>
        <v/>
      </c>
      <c r="D27" s="27" t="str">
        <f>IF(ISBLANK('School-Level Data'!$B32),"",0)</f>
        <v/>
      </c>
      <c r="E27" s="27" t="str">
        <f>IF(ISBLANK('School-Level Data'!$B32),"",'School-Level Data'!C32)</f>
        <v/>
      </c>
      <c r="F27" s="27" t="str">
        <f>IF(ISBLANK('School-Level Data'!$B32),"",'School-Level Data'!D32)</f>
        <v/>
      </c>
      <c r="G27" s="27" t="str">
        <f>IF(ISBLANK('School-Level Data'!$B32),"",'School-Level Data'!E32)</f>
        <v/>
      </c>
    </row>
    <row r="28" spans="1:7" x14ac:dyDescent="0.25">
      <c r="A28" s="27" t="str">
        <f>IF(ISBLANK('School-Level Data'!$B33),"",fy)</f>
        <v/>
      </c>
      <c r="B28" s="27" t="str">
        <f>IF(ISBLANK('School-Level Data'!$B33),"",TEXT('School-Level Data'!A33,"0000"))</f>
        <v/>
      </c>
      <c r="C28" s="27" t="str">
        <f>IF(ISBLANK('School-Level Data'!$B33),"",'School-Level Data'!B33)</f>
        <v/>
      </c>
      <c r="D28" s="27" t="str">
        <f>IF(ISBLANK('School-Level Data'!$B33),"",0)</f>
        <v/>
      </c>
      <c r="E28" s="27" t="str">
        <f>IF(ISBLANK('School-Level Data'!$B33),"",'School-Level Data'!C33)</f>
        <v/>
      </c>
      <c r="F28" s="27" t="str">
        <f>IF(ISBLANK('School-Level Data'!$B33),"",'School-Level Data'!D33)</f>
        <v/>
      </c>
      <c r="G28" s="27" t="str">
        <f>IF(ISBLANK('School-Level Data'!$B33),"",'School-Level Data'!E33)</f>
        <v/>
      </c>
    </row>
    <row r="29" spans="1:7" x14ac:dyDescent="0.25">
      <c r="A29" s="27" t="str">
        <f>IF(ISBLANK('School-Level Data'!$B34),"",fy)</f>
        <v/>
      </c>
      <c r="B29" s="27" t="str">
        <f>IF(ISBLANK('School-Level Data'!$B34),"",TEXT('School-Level Data'!A34,"0000"))</f>
        <v/>
      </c>
      <c r="C29" s="27" t="str">
        <f>IF(ISBLANK('School-Level Data'!$B34),"",'School-Level Data'!B34)</f>
        <v/>
      </c>
      <c r="D29" s="27" t="str">
        <f>IF(ISBLANK('School-Level Data'!$B34),"",0)</f>
        <v/>
      </c>
      <c r="E29" s="27" t="str">
        <f>IF(ISBLANK('School-Level Data'!$B34),"",'School-Level Data'!C34)</f>
        <v/>
      </c>
      <c r="F29" s="27" t="str">
        <f>IF(ISBLANK('School-Level Data'!$B34),"",'School-Level Data'!D34)</f>
        <v/>
      </c>
      <c r="G29" s="27" t="str">
        <f>IF(ISBLANK('School-Level Data'!$B34),"",'School-Level Data'!E34)</f>
        <v/>
      </c>
    </row>
    <row r="30" spans="1:7" x14ac:dyDescent="0.25">
      <c r="A30" s="27" t="str">
        <f>IF(ISBLANK('School-Level Data'!$B35),"",fy)</f>
        <v/>
      </c>
      <c r="B30" s="27" t="str">
        <f>IF(ISBLANK('School-Level Data'!$B35),"",TEXT('School-Level Data'!A35,"0000"))</f>
        <v/>
      </c>
      <c r="C30" s="27" t="str">
        <f>IF(ISBLANK('School-Level Data'!$B35),"",'School-Level Data'!B35)</f>
        <v/>
      </c>
      <c r="D30" s="27" t="str">
        <f>IF(ISBLANK('School-Level Data'!$B35),"",0)</f>
        <v/>
      </c>
      <c r="E30" s="27" t="str">
        <f>IF(ISBLANK('School-Level Data'!$B35),"",'School-Level Data'!C35)</f>
        <v/>
      </c>
      <c r="F30" s="27" t="str">
        <f>IF(ISBLANK('School-Level Data'!$B35),"",'School-Level Data'!D35)</f>
        <v/>
      </c>
      <c r="G30" s="27" t="str">
        <f>IF(ISBLANK('School-Level Data'!$B35),"",'School-Level Data'!E35)</f>
        <v/>
      </c>
    </row>
    <row r="31" spans="1:7" x14ac:dyDescent="0.25">
      <c r="A31" s="27" t="str">
        <f>IF(ISBLANK('School-Level Data'!$B36),"",fy)</f>
        <v/>
      </c>
      <c r="B31" s="27" t="str">
        <f>IF(ISBLANK('School-Level Data'!$B36),"",TEXT('School-Level Data'!A36,"0000"))</f>
        <v/>
      </c>
      <c r="C31" s="27" t="str">
        <f>IF(ISBLANK('School-Level Data'!$B36),"",'School-Level Data'!B36)</f>
        <v/>
      </c>
      <c r="D31" s="27" t="str">
        <f>IF(ISBLANK('School-Level Data'!$B36),"",0)</f>
        <v/>
      </c>
      <c r="E31" s="27" t="str">
        <f>IF(ISBLANK('School-Level Data'!$B36),"",'School-Level Data'!C36)</f>
        <v/>
      </c>
      <c r="F31" s="27" t="str">
        <f>IF(ISBLANK('School-Level Data'!$B36),"",'School-Level Data'!D36)</f>
        <v/>
      </c>
      <c r="G31" s="27" t="str">
        <f>IF(ISBLANK('School-Level Data'!$B36),"",'School-Level Data'!E36)</f>
        <v/>
      </c>
    </row>
    <row r="32" spans="1:7" x14ac:dyDescent="0.25">
      <c r="A32" s="27" t="str">
        <f>IF(ISBLANK('School-Level Data'!$B37),"",fy)</f>
        <v/>
      </c>
      <c r="B32" s="27" t="str">
        <f>IF(ISBLANK('School-Level Data'!$B37),"",TEXT('School-Level Data'!A37,"0000"))</f>
        <v/>
      </c>
      <c r="C32" s="27" t="str">
        <f>IF(ISBLANK('School-Level Data'!$B37),"",'School-Level Data'!B37)</f>
        <v/>
      </c>
      <c r="D32" s="27" t="str">
        <f>IF(ISBLANK('School-Level Data'!$B37),"",0)</f>
        <v/>
      </c>
      <c r="E32" s="27" t="str">
        <f>IF(ISBLANK('School-Level Data'!$B37),"",'School-Level Data'!C37)</f>
        <v/>
      </c>
      <c r="F32" s="27" t="str">
        <f>IF(ISBLANK('School-Level Data'!$B37),"",'School-Level Data'!D37)</f>
        <v/>
      </c>
      <c r="G32" s="27" t="str">
        <f>IF(ISBLANK('School-Level Data'!$B37),"",'School-Level Data'!E37)</f>
        <v/>
      </c>
    </row>
    <row r="33" spans="1:7" x14ac:dyDescent="0.25">
      <c r="A33" s="27" t="str">
        <f>IF(ISBLANK('School-Level Data'!$B38),"",fy)</f>
        <v/>
      </c>
      <c r="B33" s="27" t="str">
        <f>IF(ISBLANK('School-Level Data'!$B38),"",TEXT('School-Level Data'!A38,"0000"))</f>
        <v/>
      </c>
      <c r="C33" s="27" t="str">
        <f>IF(ISBLANK('School-Level Data'!$B38),"",'School-Level Data'!B38)</f>
        <v/>
      </c>
      <c r="D33" s="27" t="str">
        <f>IF(ISBLANK('School-Level Data'!$B38),"",0)</f>
        <v/>
      </c>
      <c r="E33" s="27" t="str">
        <f>IF(ISBLANK('School-Level Data'!$B38),"",'School-Level Data'!C38)</f>
        <v/>
      </c>
      <c r="F33" s="27" t="str">
        <f>IF(ISBLANK('School-Level Data'!$B38),"",'School-Level Data'!D38)</f>
        <v/>
      </c>
      <c r="G33" s="27" t="str">
        <f>IF(ISBLANK('School-Level Data'!$B38),"",'School-Level Data'!E38)</f>
        <v/>
      </c>
    </row>
    <row r="34" spans="1:7" x14ac:dyDescent="0.25">
      <c r="A34" s="27" t="str">
        <f>IF(ISBLANK('School-Level Data'!$B39),"",fy)</f>
        <v/>
      </c>
      <c r="B34" s="27" t="str">
        <f>IF(ISBLANK('School-Level Data'!$B39),"",TEXT('School-Level Data'!A39,"0000"))</f>
        <v/>
      </c>
      <c r="C34" s="27" t="str">
        <f>IF(ISBLANK('School-Level Data'!$B39),"",'School-Level Data'!B39)</f>
        <v/>
      </c>
      <c r="D34" s="27" t="str">
        <f>IF(ISBLANK('School-Level Data'!$B39),"",0)</f>
        <v/>
      </c>
      <c r="E34" s="27" t="str">
        <f>IF(ISBLANK('School-Level Data'!$B39),"",'School-Level Data'!C39)</f>
        <v/>
      </c>
      <c r="F34" s="27" t="str">
        <f>IF(ISBLANK('School-Level Data'!$B39),"",'School-Level Data'!D39)</f>
        <v/>
      </c>
      <c r="G34" s="27" t="str">
        <f>IF(ISBLANK('School-Level Data'!$B39),"",'School-Level Data'!E39)</f>
        <v/>
      </c>
    </row>
    <row r="35" spans="1:7" x14ac:dyDescent="0.25">
      <c r="A35" s="27" t="str">
        <f>IF(ISBLANK('School-Level Data'!$B40),"",fy)</f>
        <v/>
      </c>
      <c r="B35" s="27" t="str">
        <f>IF(ISBLANK('School-Level Data'!$B40),"",TEXT('School-Level Data'!A40,"0000"))</f>
        <v/>
      </c>
      <c r="C35" s="27" t="str">
        <f>IF(ISBLANK('School-Level Data'!$B40),"",'School-Level Data'!B40)</f>
        <v/>
      </c>
      <c r="D35" s="27" t="str">
        <f>IF(ISBLANK('School-Level Data'!$B40),"",0)</f>
        <v/>
      </c>
      <c r="E35" s="27" t="str">
        <f>IF(ISBLANK('School-Level Data'!$B40),"",'School-Level Data'!C40)</f>
        <v/>
      </c>
      <c r="F35" s="27" t="str">
        <f>IF(ISBLANK('School-Level Data'!$B40),"",'School-Level Data'!D40)</f>
        <v/>
      </c>
      <c r="G35" s="27" t="str">
        <f>IF(ISBLANK('School-Level Data'!$B40),"",'School-Level Data'!E40)</f>
        <v/>
      </c>
    </row>
    <row r="36" spans="1:7" x14ac:dyDescent="0.25">
      <c r="A36" s="27" t="str">
        <f>IF(ISBLANK('School-Level Data'!$B41),"",fy)</f>
        <v/>
      </c>
      <c r="B36" s="27" t="str">
        <f>IF(ISBLANK('School-Level Data'!$B41),"",TEXT('School-Level Data'!A41,"0000"))</f>
        <v/>
      </c>
      <c r="C36" s="27" t="str">
        <f>IF(ISBLANK('School-Level Data'!$B41),"",'School-Level Data'!B41)</f>
        <v/>
      </c>
      <c r="D36" s="27" t="str">
        <f>IF(ISBLANK('School-Level Data'!$B41),"",0)</f>
        <v/>
      </c>
      <c r="E36" s="27" t="str">
        <f>IF(ISBLANK('School-Level Data'!$B41),"",'School-Level Data'!C41)</f>
        <v/>
      </c>
      <c r="F36" s="27" t="str">
        <f>IF(ISBLANK('School-Level Data'!$B41),"",'School-Level Data'!D41)</f>
        <v/>
      </c>
      <c r="G36" s="27" t="str">
        <f>IF(ISBLANK('School-Level Data'!$B41),"",'School-Level Data'!E41)</f>
        <v/>
      </c>
    </row>
    <row r="37" spans="1:7" x14ac:dyDescent="0.25">
      <c r="A37" s="27" t="str">
        <f>IF(ISBLANK('School-Level Data'!$B42),"",fy)</f>
        <v/>
      </c>
      <c r="B37" s="27" t="str">
        <f>IF(ISBLANK('School-Level Data'!$B42),"",TEXT('School-Level Data'!A42,"0000"))</f>
        <v/>
      </c>
      <c r="C37" s="27" t="str">
        <f>IF(ISBLANK('School-Level Data'!$B42),"",'School-Level Data'!B42)</f>
        <v/>
      </c>
      <c r="D37" s="27" t="str">
        <f>IF(ISBLANK('School-Level Data'!$B42),"",0)</f>
        <v/>
      </c>
      <c r="E37" s="27" t="str">
        <f>IF(ISBLANK('School-Level Data'!$B42),"",'School-Level Data'!C42)</f>
        <v/>
      </c>
      <c r="F37" s="27" t="str">
        <f>IF(ISBLANK('School-Level Data'!$B42),"",'School-Level Data'!D42)</f>
        <v/>
      </c>
      <c r="G37" s="27" t="str">
        <f>IF(ISBLANK('School-Level Data'!$B42),"",'School-Level Data'!E42)</f>
        <v/>
      </c>
    </row>
    <row r="38" spans="1:7" x14ac:dyDescent="0.25">
      <c r="A38" s="27" t="str">
        <f>IF(ISBLANK('School-Level Data'!$B43),"",fy)</f>
        <v/>
      </c>
      <c r="B38" s="27" t="str">
        <f>IF(ISBLANK('School-Level Data'!$B43),"",TEXT('School-Level Data'!A43,"0000"))</f>
        <v/>
      </c>
      <c r="C38" s="27" t="str">
        <f>IF(ISBLANK('School-Level Data'!$B43),"",'School-Level Data'!B43)</f>
        <v/>
      </c>
      <c r="D38" s="27" t="str">
        <f>IF(ISBLANK('School-Level Data'!$B43),"",0)</f>
        <v/>
      </c>
      <c r="E38" s="27" t="str">
        <f>IF(ISBLANK('School-Level Data'!$B43),"",'School-Level Data'!C43)</f>
        <v/>
      </c>
      <c r="F38" s="27" t="str">
        <f>IF(ISBLANK('School-Level Data'!$B43),"",'School-Level Data'!D43)</f>
        <v/>
      </c>
      <c r="G38" s="27" t="str">
        <f>IF(ISBLANK('School-Level Data'!$B43),"",'School-Level Data'!E43)</f>
        <v/>
      </c>
    </row>
    <row r="39" spans="1:7" x14ac:dyDescent="0.25">
      <c r="A39" s="27" t="str">
        <f>IF(ISBLANK('School-Level Data'!$B44),"",fy)</f>
        <v/>
      </c>
      <c r="B39" s="27" t="str">
        <f>IF(ISBLANK('School-Level Data'!$B44),"",TEXT('School-Level Data'!A44,"0000"))</f>
        <v/>
      </c>
      <c r="C39" s="27" t="str">
        <f>IF(ISBLANK('School-Level Data'!$B44),"",'School-Level Data'!B44)</f>
        <v/>
      </c>
      <c r="D39" s="27" t="str">
        <f>IF(ISBLANK('School-Level Data'!$B44),"",0)</f>
        <v/>
      </c>
      <c r="E39" s="27" t="str">
        <f>IF(ISBLANK('School-Level Data'!$B44),"",'School-Level Data'!C44)</f>
        <v/>
      </c>
      <c r="F39" s="27" t="str">
        <f>IF(ISBLANK('School-Level Data'!$B44),"",'School-Level Data'!D44)</f>
        <v/>
      </c>
      <c r="G39" s="27" t="str">
        <f>IF(ISBLANK('School-Level Data'!$B44),"",'School-Level Data'!E44)</f>
        <v/>
      </c>
    </row>
    <row r="40" spans="1:7" x14ac:dyDescent="0.25">
      <c r="A40" s="27" t="str">
        <f>IF(ISBLANK('School-Level Data'!$B45),"",fy)</f>
        <v/>
      </c>
      <c r="B40" s="27" t="str">
        <f>IF(ISBLANK('School-Level Data'!$B45),"",TEXT('School-Level Data'!A45,"0000"))</f>
        <v/>
      </c>
      <c r="C40" s="27" t="str">
        <f>IF(ISBLANK('School-Level Data'!$B45),"",'School-Level Data'!B45)</f>
        <v/>
      </c>
      <c r="D40" s="27" t="str">
        <f>IF(ISBLANK('School-Level Data'!$B45),"",0)</f>
        <v/>
      </c>
      <c r="E40" s="27" t="str">
        <f>IF(ISBLANK('School-Level Data'!$B45),"",'School-Level Data'!C45)</f>
        <v/>
      </c>
      <c r="F40" s="27" t="str">
        <f>IF(ISBLANK('School-Level Data'!$B45),"",'School-Level Data'!D45)</f>
        <v/>
      </c>
      <c r="G40" s="27" t="str">
        <f>IF(ISBLANK('School-Level Data'!$B45),"",'School-Level Data'!E45)</f>
        <v/>
      </c>
    </row>
    <row r="41" spans="1:7" x14ac:dyDescent="0.25">
      <c r="A41" s="27" t="str">
        <f>IF(ISBLANK('School-Level Data'!$B46),"",fy)</f>
        <v/>
      </c>
      <c r="B41" s="27" t="str">
        <f>IF(ISBLANK('School-Level Data'!$B46),"",TEXT('School-Level Data'!A46,"0000"))</f>
        <v/>
      </c>
      <c r="C41" s="27" t="str">
        <f>IF(ISBLANK('School-Level Data'!$B46),"",'School-Level Data'!B46)</f>
        <v/>
      </c>
      <c r="D41" s="27" t="str">
        <f>IF(ISBLANK('School-Level Data'!$B46),"",0)</f>
        <v/>
      </c>
      <c r="E41" s="27" t="str">
        <f>IF(ISBLANK('School-Level Data'!$B46),"",'School-Level Data'!C46)</f>
        <v/>
      </c>
      <c r="F41" s="27" t="str">
        <f>IF(ISBLANK('School-Level Data'!$B46),"",'School-Level Data'!D46)</f>
        <v/>
      </c>
      <c r="G41" s="27" t="str">
        <f>IF(ISBLANK('School-Level Data'!$B46),"",'School-Level Data'!E46)</f>
        <v/>
      </c>
    </row>
    <row r="42" spans="1:7" x14ac:dyDescent="0.25">
      <c r="A42" s="27" t="str">
        <f>IF(ISBLANK('School-Level Data'!$B47),"",fy)</f>
        <v/>
      </c>
      <c r="B42" s="27" t="str">
        <f>IF(ISBLANK('School-Level Data'!$B47),"",TEXT('School-Level Data'!A47,"0000"))</f>
        <v/>
      </c>
      <c r="C42" s="27" t="str">
        <f>IF(ISBLANK('School-Level Data'!$B47),"",'School-Level Data'!B47)</f>
        <v/>
      </c>
      <c r="D42" s="27" t="str">
        <f>IF(ISBLANK('School-Level Data'!$B47),"",0)</f>
        <v/>
      </c>
      <c r="E42" s="27" t="str">
        <f>IF(ISBLANK('School-Level Data'!$B47),"",'School-Level Data'!C47)</f>
        <v/>
      </c>
      <c r="F42" s="27" t="str">
        <f>IF(ISBLANK('School-Level Data'!$B47),"",'School-Level Data'!D47)</f>
        <v/>
      </c>
      <c r="G42" s="27" t="str">
        <f>IF(ISBLANK('School-Level Data'!$B47),"",'School-Level Data'!E47)</f>
        <v/>
      </c>
    </row>
    <row r="43" spans="1:7" x14ac:dyDescent="0.25">
      <c r="A43" s="27" t="str">
        <f>IF(ISBLANK('School-Level Data'!$B48),"",fy)</f>
        <v/>
      </c>
      <c r="B43" s="27" t="str">
        <f>IF(ISBLANK('School-Level Data'!$B48),"",TEXT('School-Level Data'!A48,"0000"))</f>
        <v/>
      </c>
      <c r="C43" s="27" t="str">
        <f>IF(ISBLANK('School-Level Data'!$B48),"",'School-Level Data'!B48)</f>
        <v/>
      </c>
      <c r="D43" s="27" t="str">
        <f>IF(ISBLANK('School-Level Data'!$B48),"",0)</f>
        <v/>
      </c>
      <c r="E43" s="27" t="str">
        <f>IF(ISBLANK('School-Level Data'!$B48),"",'School-Level Data'!C48)</f>
        <v/>
      </c>
      <c r="F43" s="27" t="str">
        <f>IF(ISBLANK('School-Level Data'!$B48),"",'School-Level Data'!D48)</f>
        <v/>
      </c>
      <c r="G43" s="27" t="str">
        <f>IF(ISBLANK('School-Level Data'!$B48),"",'School-Level Data'!E48)</f>
        <v/>
      </c>
    </row>
    <row r="44" spans="1:7" x14ac:dyDescent="0.25">
      <c r="A44" s="27" t="str">
        <f>IF(ISBLANK('School-Level Data'!$B49),"",fy)</f>
        <v/>
      </c>
      <c r="B44" s="27" t="str">
        <f>IF(ISBLANK('School-Level Data'!$B49),"",TEXT('School-Level Data'!A49,"0000"))</f>
        <v/>
      </c>
      <c r="C44" s="27" t="str">
        <f>IF(ISBLANK('School-Level Data'!$B49),"",'School-Level Data'!B49)</f>
        <v/>
      </c>
      <c r="D44" s="27" t="str">
        <f>IF(ISBLANK('School-Level Data'!$B49),"",0)</f>
        <v/>
      </c>
      <c r="E44" s="27" t="str">
        <f>IF(ISBLANK('School-Level Data'!$B49),"",'School-Level Data'!C49)</f>
        <v/>
      </c>
      <c r="F44" s="27" t="str">
        <f>IF(ISBLANK('School-Level Data'!$B49),"",'School-Level Data'!D49)</f>
        <v/>
      </c>
      <c r="G44" s="27" t="str">
        <f>IF(ISBLANK('School-Level Data'!$B49),"",'School-Level Data'!E49)</f>
        <v/>
      </c>
    </row>
    <row r="45" spans="1:7" x14ac:dyDescent="0.25">
      <c r="A45" s="27" t="str">
        <f>IF(ISBLANK('School-Level Data'!$B50),"",fy)</f>
        <v/>
      </c>
      <c r="B45" s="27" t="str">
        <f>IF(ISBLANK('School-Level Data'!$B50),"",TEXT('School-Level Data'!A50,"0000"))</f>
        <v/>
      </c>
      <c r="C45" s="27" t="str">
        <f>IF(ISBLANK('School-Level Data'!$B50),"",'School-Level Data'!B50)</f>
        <v/>
      </c>
      <c r="D45" s="27" t="str">
        <f>IF(ISBLANK('School-Level Data'!$B50),"",0)</f>
        <v/>
      </c>
      <c r="E45" s="27" t="str">
        <f>IF(ISBLANK('School-Level Data'!$B50),"",'School-Level Data'!C50)</f>
        <v/>
      </c>
      <c r="F45" s="27" t="str">
        <f>IF(ISBLANK('School-Level Data'!$B50),"",'School-Level Data'!D50)</f>
        <v/>
      </c>
      <c r="G45" s="27" t="str">
        <f>IF(ISBLANK('School-Level Data'!$B50),"",'School-Level Data'!E50)</f>
        <v/>
      </c>
    </row>
    <row r="46" spans="1:7" x14ac:dyDescent="0.25">
      <c r="A46" s="27" t="str">
        <f>IF(ISBLANK('School-Level Data'!$B51),"",fy)</f>
        <v/>
      </c>
      <c r="B46" s="27" t="str">
        <f>IF(ISBLANK('School-Level Data'!$B51),"",TEXT('School-Level Data'!A51,"0000"))</f>
        <v/>
      </c>
      <c r="C46" s="27" t="str">
        <f>IF(ISBLANK('School-Level Data'!$B51),"",'School-Level Data'!B51)</f>
        <v/>
      </c>
      <c r="D46" s="27" t="str">
        <f>IF(ISBLANK('School-Level Data'!$B51),"",0)</f>
        <v/>
      </c>
      <c r="E46" s="27" t="str">
        <f>IF(ISBLANK('School-Level Data'!$B51),"",'School-Level Data'!C51)</f>
        <v/>
      </c>
      <c r="F46" s="27" t="str">
        <f>IF(ISBLANK('School-Level Data'!$B51),"",'School-Level Data'!D51)</f>
        <v/>
      </c>
      <c r="G46" s="27" t="str">
        <f>IF(ISBLANK('School-Level Data'!$B51),"",'School-Level Data'!E51)</f>
        <v/>
      </c>
    </row>
    <row r="47" spans="1:7" x14ac:dyDescent="0.25">
      <c r="A47" s="27" t="str">
        <f>IF(ISBLANK('School-Level Data'!$B52),"",fy)</f>
        <v/>
      </c>
      <c r="B47" s="27" t="str">
        <f>IF(ISBLANK('School-Level Data'!$B52),"",TEXT('School-Level Data'!A52,"0000"))</f>
        <v/>
      </c>
      <c r="C47" s="27" t="str">
        <f>IF(ISBLANK('School-Level Data'!$B52),"",'School-Level Data'!B52)</f>
        <v/>
      </c>
      <c r="D47" s="27" t="str">
        <f>IF(ISBLANK('School-Level Data'!$B52),"",0)</f>
        <v/>
      </c>
      <c r="E47" s="27" t="str">
        <f>IF(ISBLANK('School-Level Data'!$B52),"",'School-Level Data'!C52)</f>
        <v/>
      </c>
      <c r="F47" s="27" t="str">
        <f>IF(ISBLANK('School-Level Data'!$B52),"",'School-Level Data'!D52)</f>
        <v/>
      </c>
      <c r="G47" s="27" t="str">
        <f>IF(ISBLANK('School-Level Data'!$B52),"",'School-Level Data'!E52)</f>
        <v/>
      </c>
    </row>
    <row r="48" spans="1:7" x14ac:dyDescent="0.25">
      <c r="A48" s="27" t="str">
        <f>IF(ISBLANK('School-Level Data'!$B53),"",fy)</f>
        <v/>
      </c>
      <c r="B48" s="27" t="str">
        <f>IF(ISBLANK('School-Level Data'!$B53),"",TEXT('School-Level Data'!A53,"0000"))</f>
        <v/>
      </c>
      <c r="C48" s="27" t="str">
        <f>IF(ISBLANK('School-Level Data'!$B53),"",'School-Level Data'!B53)</f>
        <v/>
      </c>
      <c r="D48" s="27" t="str">
        <f>IF(ISBLANK('School-Level Data'!$B53),"",0)</f>
        <v/>
      </c>
      <c r="E48" s="27" t="str">
        <f>IF(ISBLANK('School-Level Data'!$B53),"",'School-Level Data'!C53)</f>
        <v/>
      </c>
      <c r="F48" s="27" t="str">
        <f>IF(ISBLANK('School-Level Data'!$B53),"",'School-Level Data'!D53)</f>
        <v/>
      </c>
      <c r="G48" s="27" t="str">
        <f>IF(ISBLANK('School-Level Data'!$B53),"",'School-Level Data'!E53)</f>
        <v/>
      </c>
    </row>
    <row r="49" spans="1:7" x14ac:dyDescent="0.25">
      <c r="A49" s="27" t="str">
        <f>IF(ISBLANK('School-Level Data'!$B54),"",fy)</f>
        <v/>
      </c>
      <c r="B49" s="27" t="str">
        <f>IF(ISBLANK('School-Level Data'!$B54),"",TEXT('School-Level Data'!A54,"0000"))</f>
        <v/>
      </c>
      <c r="C49" s="27" t="str">
        <f>IF(ISBLANK('School-Level Data'!$B54),"",'School-Level Data'!B54)</f>
        <v/>
      </c>
      <c r="D49" s="27" t="str">
        <f>IF(ISBLANK('School-Level Data'!$B54),"",0)</f>
        <v/>
      </c>
      <c r="E49" s="27" t="str">
        <f>IF(ISBLANK('School-Level Data'!$B54),"",'School-Level Data'!C54)</f>
        <v/>
      </c>
      <c r="F49" s="27" t="str">
        <f>IF(ISBLANK('School-Level Data'!$B54),"",'School-Level Data'!D54)</f>
        <v/>
      </c>
      <c r="G49" s="27" t="str">
        <f>IF(ISBLANK('School-Level Data'!$B54),"",'School-Level Data'!E54)</f>
        <v/>
      </c>
    </row>
    <row r="50" spans="1:7" x14ac:dyDescent="0.25">
      <c r="A50" s="27" t="str">
        <f>IF(ISBLANK('School-Level Data'!$B55),"",fy)</f>
        <v/>
      </c>
      <c r="B50" s="27" t="str">
        <f>IF(ISBLANK('School-Level Data'!$B55),"",TEXT('School-Level Data'!A55,"0000"))</f>
        <v/>
      </c>
      <c r="C50" s="27" t="str">
        <f>IF(ISBLANK('School-Level Data'!$B55),"",'School-Level Data'!B55)</f>
        <v/>
      </c>
      <c r="D50" s="27" t="str">
        <f>IF(ISBLANK('School-Level Data'!$B55),"",0)</f>
        <v/>
      </c>
      <c r="E50" s="27" t="str">
        <f>IF(ISBLANK('School-Level Data'!$B55),"",'School-Level Data'!C55)</f>
        <v/>
      </c>
      <c r="F50" s="27" t="str">
        <f>IF(ISBLANK('School-Level Data'!$B55),"",'School-Level Data'!D55)</f>
        <v/>
      </c>
      <c r="G50" s="27" t="str">
        <f>IF(ISBLANK('School-Level Data'!$B55),"",'School-Level Data'!E55)</f>
        <v/>
      </c>
    </row>
    <row r="51" spans="1:7" x14ac:dyDescent="0.25">
      <c r="A51" s="27" t="str">
        <f>IF(ISBLANK('School-Level Data'!$B56),"",fy)</f>
        <v/>
      </c>
      <c r="B51" s="27" t="str">
        <f>IF(ISBLANK('School-Level Data'!$B56),"",TEXT('School-Level Data'!A56,"0000"))</f>
        <v/>
      </c>
      <c r="C51" s="27" t="str">
        <f>IF(ISBLANK('School-Level Data'!$B56),"",'School-Level Data'!B56)</f>
        <v/>
      </c>
      <c r="D51" s="27" t="str">
        <f>IF(ISBLANK('School-Level Data'!$B56),"",0)</f>
        <v/>
      </c>
      <c r="E51" s="27" t="str">
        <f>IF(ISBLANK('School-Level Data'!$B56),"",'School-Level Data'!C56)</f>
        <v/>
      </c>
      <c r="F51" s="27" t="str">
        <f>IF(ISBLANK('School-Level Data'!$B56),"",'School-Level Data'!D56)</f>
        <v/>
      </c>
      <c r="G51" s="27" t="str">
        <f>IF(ISBLANK('School-Level Data'!$B56),"",'School-Level Data'!E56)</f>
        <v/>
      </c>
    </row>
    <row r="52" spans="1:7" x14ac:dyDescent="0.25">
      <c r="A52" s="27" t="str">
        <f>IF(ISBLANK('School-Level Data'!$B57),"",fy)</f>
        <v/>
      </c>
      <c r="B52" s="27" t="str">
        <f>IF(ISBLANK('School-Level Data'!$B57),"",TEXT('School-Level Data'!A57,"0000"))</f>
        <v/>
      </c>
      <c r="C52" s="27" t="str">
        <f>IF(ISBLANK('School-Level Data'!$B57),"",'School-Level Data'!B57)</f>
        <v/>
      </c>
      <c r="D52" s="27" t="str">
        <f>IF(ISBLANK('School-Level Data'!$B57),"",0)</f>
        <v/>
      </c>
      <c r="E52" s="27" t="str">
        <f>IF(ISBLANK('School-Level Data'!$B57),"",'School-Level Data'!C57)</f>
        <v/>
      </c>
      <c r="F52" s="27" t="str">
        <f>IF(ISBLANK('School-Level Data'!$B57),"",'School-Level Data'!D57)</f>
        <v/>
      </c>
      <c r="G52" s="27" t="str">
        <f>IF(ISBLANK('School-Level Data'!$B57),"",'School-Level Data'!E57)</f>
        <v/>
      </c>
    </row>
    <row r="53" spans="1:7" x14ac:dyDescent="0.25">
      <c r="A53" s="27" t="str">
        <f>IF(ISBLANK('School-Level Data'!$B58),"",fy)</f>
        <v/>
      </c>
      <c r="B53" s="27" t="str">
        <f>IF(ISBLANK('School-Level Data'!$B58),"",TEXT('School-Level Data'!A58,"0000"))</f>
        <v/>
      </c>
      <c r="C53" s="27" t="str">
        <f>IF(ISBLANK('School-Level Data'!$B58),"",'School-Level Data'!B58)</f>
        <v/>
      </c>
      <c r="D53" s="27" t="str">
        <f>IF(ISBLANK('School-Level Data'!$B58),"",0)</f>
        <v/>
      </c>
      <c r="E53" s="27" t="str">
        <f>IF(ISBLANK('School-Level Data'!$B58),"",'School-Level Data'!C58)</f>
        <v/>
      </c>
      <c r="F53" s="27" t="str">
        <f>IF(ISBLANK('School-Level Data'!$B58),"",'School-Level Data'!D58)</f>
        <v/>
      </c>
      <c r="G53" s="27" t="str">
        <f>IF(ISBLANK('School-Level Data'!$B58),"",'School-Level Data'!E58)</f>
        <v/>
      </c>
    </row>
    <row r="54" spans="1:7" x14ac:dyDescent="0.25">
      <c r="A54" s="27" t="str">
        <f>IF(ISBLANK('School-Level Data'!$B59),"",fy)</f>
        <v/>
      </c>
      <c r="B54" s="27" t="str">
        <f>IF(ISBLANK('School-Level Data'!$B59),"",TEXT('School-Level Data'!A59,"0000"))</f>
        <v/>
      </c>
      <c r="C54" s="27" t="str">
        <f>IF(ISBLANK('School-Level Data'!$B59),"",'School-Level Data'!B59)</f>
        <v/>
      </c>
      <c r="D54" s="27" t="str">
        <f>IF(ISBLANK('School-Level Data'!$B59),"",0)</f>
        <v/>
      </c>
      <c r="E54" s="27" t="str">
        <f>IF(ISBLANK('School-Level Data'!$B59),"",'School-Level Data'!C59)</f>
        <v/>
      </c>
      <c r="F54" s="27" t="str">
        <f>IF(ISBLANK('School-Level Data'!$B59),"",'School-Level Data'!D59)</f>
        <v/>
      </c>
      <c r="G54" s="27" t="str">
        <f>IF(ISBLANK('School-Level Data'!$B59),"",'School-Level Data'!E59)</f>
        <v/>
      </c>
    </row>
    <row r="55" spans="1:7" x14ac:dyDescent="0.25">
      <c r="A55" s="27" t="str">
        <f>IF(ISBLANK('School-Level Data'!$B60),"",fy)</f>
        <v/>
      </c>
      <c r="B55" s="27" t="str">
        <f>IF(ISBLANK('School-Level Data'!$B60),"",TEXT('School-Level Data'!A60,"0000"))</f>
        <v/>
      </c>
      <c r="C55" s="27" t="str">
        <f>IF(ISBLANK('School-Level Data'!$B60),"",'School-Level Data'!B60)</f>
        <v/>
      </c>
      <c r="D55" s="27" t="str">
        <f>IF(ISBLANK('School-Level Data'!$B60),"",0)</f>
        <v/>
      </c>
      <c r="E55" s="27" t="str">
        <f>IF(ISBLANK('School-Level Data'!$B60),"",'School-Level Data'!C60)</f>
        <v/>
      </c>
      <c r="F55" s="27" t="str">
        <f>IF(ISBLANK('School-Level Data'!$B60),"",'School-Level Data'!D60)</f>
        <v/>
      </c>
      <c r="G55" s="27" t="str">
        <f>IF(ISBLANK('School-Level Data'!$B60),"",'School-Level Data'!E60)</f>
        <v/>
      </c>
    </row>
    <row r="56" spans="1:7" x14ac:dyDescent="0.25">
      <c r="A56" s="27" t="str">
        <f>IF(ISBLANK('School-Level Data'!$B61),"",fy)</f>
        <v/>
      </c>
      <c r="B56" s="27" t="str">
        <f>IF(ISBLANK('School-Level Data'!$B61),"",TEXT('School-Level Data'!A61,"0000"))</f>
        <v/>
      </c>
      <c r="C56" s="27" t="str">
        <f>IF(ISBLANK('School-Level Data'!$B61),"",'School-Level Data'!B61)</f>
        <v/>
      </c>
      <c r="D56" s="27" t="str">
        <f>IF(ISBLANK('School-Level Data'!$B61),"",0)</f>
        <v/>
      </c>
      <c r="E56" s="27" t="str">
        <f>IF(ISBLANK('School-Level Data'!$B61),"",'School-Level Data'!C61)</f>
        <v/>
      </c>
      <c r="F56" s="27" t="str">
        <f>IF(ISBLANK('School-Level Data'!$B61),"",'School-Level Data'!D61)</f>
        <v/>
      </c>
      <c r="G56" s="27" t="str">
        <f>IF(ISBLANK('School-Level Data'!$B61),"",'School-Level Data'!E61)</f>
        <v/>
      </c>
    </row>
    <row r="57" spans="1:7" x14ac:dyDescent="0.25">
      <c r="A57" s="27" t="str">
        <f>IF(ISBLANK('School-Level Data'!$B62),"",fy)</f>
        <v/>
      </c>
      <c r="B57" s="27" t="str">
        <f>IF(ISBLANK('School-Level Data'!$B62),"",TEXT('School-Level Data'!A62,"0000"))</f>
        <v/>
      </c>
      <c r="C57" s="27" t="str">
        <f>IF(ISBLANK('School-Level Data'!$B62),"",'School-Level Data'!B62)</f>
        <v/>
      </c>
      <c r="D57" s="27" t="str">
        <f>IF(ISBLANK('School-Level Data'!$B62),"",0)</f>
        <v/>
      </c>
      <c r="E57" s="27" t="str">
        <f>IF(ISBLANK('School-Level Data'!$B62),"",'School-Level Data'!C62)</f>
        <v/>
      </c>
      <c r="F57" s="27" t="str">
        <f>IF(ISBLANK('School-Level Data'!$B62),"",'School-Level Data'!D62)</f>
        <v/>
      </c>
      <c r="G57" s="27" t="str">
        <f>IF(ISBLANK('School-Level Data'!$B62),"",'School-Level Data'!E62)</f>
        <v/>
      </c>
    </row>
    <row r="58" spans="1:7" x14ac:dyDescent="0.25">
      <c r="A58" s="27" t="str">
        <f>IF(ISBLANK('School-Level Data'!$B63),"",fy)</f>
        <v/>
      </c>
      <c r="B58" s="27" t="str">
        <f>IF(ISBLANK('School-Level Data'!$B63),"",TEXT('School-Level Data'!A63,"0000"))</f>
        <v/>
      </c>
      <c r="C58" s="27" t="str">
        <f>IF(ISBLANK('School-Level Data'!$B63),"",'School-Level Data'!B63)</f>
        <v/>
      </c>
      <c r="D58" s="27" t="str">
        <f>IF(ISBLANK('School-Level Data'!$B63),"",0)</f>
        <v/>
      </c>
      <c r="E58" s="27" t="str">
        <f>IF(ISBLANK('School-Level Data'!$B63),"",'School-Level Data'!C63)</f>
        <v/>
      </c>
      <c r="F58" s="27" t="str">
        <f>IF(ISBLANK('School-Level Data'!$B63),"",'School-Level Data'!D63)</f>
        <v/>
      </c>
      <c r="G58" s="27" t="str">
        <f>IF(ISBLANK('School-Level Data'!$B63),"",'School-Level Data'!E63)</f>
        <v/>
      </c>
    </row>
    <row r="59" spans="1:7" x14ac:dyDescent="0.25">
      <c r="A59" s="27" t="str">
        <f>IF(ISBLANK('School-Level Data'!$B64),"",fy)</f>
        <v/>
      </c>
      <c r="B59" s="27" t="str">
        <f>IF(ISBLANK('School-Level Data'!$B64),"",TEXT('School-Level Data'!A64,"0000"))</f>
        <v/>
      </c>
      <c r="C59" s="27" t="str">
        <f>IF(ISBLANK('School-Level Data'!$B64),"",'School-Level Data'!B64)</f>
        <v/>
      </c>
      <c r="D59" s="27" t="str">
        <f>IF(ISBLANK('School-Level Data'!$B64),"",0)</f>
        <v/>
      </c>
      <c r="E59" s="27" t="str">
        <f>IF(ISBLANK('School-Level Data'!$B64),"",'School-Level Data'!C64)</f>
        <v/>
      </c>
      <c r="F59" s="27" t="str">
        <f>IF(ISBLANK('School-Level Data'!$B64),"",'School-Level Data'!D64)</f>
        <v/>
      </c>
      <c r="G59" s="27" t="str">
        <f>IF(ISBLANK('School-Level Data'!$B64),"",'School-Level Data'!E64)</f>
        <v/>
      </c>
    </row>
    <row r="60" spans="1:7" x14ac:dyDescent="0.25">
      <c r="A60" s="27" t="str">
        <f>IF(ISBLANK('School-Level Data'!$B65),"",fy)</f>
        <v/>
      </c>
      <c r="B60" s="27" t="str">
        <f>IF(ISBLANK('School-Level Data'!$B65),"",TEXT('School-Level Data'!A65,"0000"))</f>
        <v/>
      </c>
      <c r="C60" s="27" t="str">
        <f>IF(ISBLANK('School-Level Data'!$B65),"",'School-Level Data'!B65)</f>
        <v/>
      </c>
      <c r="D60" s="27" t="str">
        <f>IF(ISBLANK('School-Level Data'!$B65),"",0)</f>
        <v/>
      </c>
      <c r="E60" s="27" t="str">
        <f>IF(ISBLANK('School-Level Data'!$B65),"",'School-Level Data'!C65)</f>
        <v/>
      </c>
      <c r="F60" s="27" t="str">
        <f>IF(ISBLANK('School-Level Data'!$B65),"",'School-Level Data'!D65)</f>
        <v/>
      </c>
      <c r="G60" s="27" t="str">
        <f>IF(ISBLANK('School-Level Data'!$B65),"",'School-Level Data'!E65)</f>
        <v/>
      </c>
    </row>
    <row r="61" spans="1:7" x14ac:dyDescent="0.25">
      <c r="A61" s="27" t="str">
        <f>IF(ISBLANK('School-Level Data'!$B66),"",fy)</f>
        <v/>
      </c>
      <c r="B61" s="27" t="str">
        <f>IF(ISBLANK('School-Level Data'!$B66),"",TEXT('School-Level Data'!A66,"0000"))</f>
        <v/>
      </c>
      <c r="C61" s="27" t="str">
        <f>IF(ISBLANK('School-Level Data'!$B66),"",'School-Level Data'!B66)</f>
        <v/>
      </c>
      <c r="D61" s="27" t="str">
        <f>IF(ISBLANK('School-Level Data'!$B66),"",0)</f>
        <v/>
      </c>
      <c r="E61" s="27" t="str">
        <f>IF(ISBLANK('School-Level Data'!$B66),"",'School-Level Data'!C66)</f>
        <v/>
      </c>
      <c r="F61" s="27" t="str">
        <f>IF(ISBLANK('School-Level Data'!$B66),"",'School-Level Data'!D66)</f>
        <v/>
      </c>
      <c r="G61" s="27" t="str">
        <f>IF(ISBLANK('School-Level Data'!$B66),"",'School-Level Data'!E66)</f>
        <v/>
      </c>
    </row>
    <row r="62" spans="1:7" x14ac:dyDescent="0.25">
      <c r="A62" s="27" t="str">
        <f>IF(ISBLANK('School-Level Data'!$B67),"",fy)</f>
        <v/>
      </c>
      <c r="B62" s="27" t="str">
        <f>IF(ISBLANK('School-Level Data'!$B67),"",TEXT('School-Level Data'!A67,"0000"))</f>
        <v/>
      </c>
      <c r="C62" s="27" t="str">
        <f>IF(ISBLANK('School-Level Data'!$B67),"",'School-Level Data'!B67)</f>
        <v/>
      </c>
      <c r="D62" s="27" t="str">
        <f>IF(ISBLANK('School-Level Data'!$B67),"",0)</f>
        <v/>
      </c>
      <c r="E62" s="27" t="str">
        <f>IF(ISBLANK('School-Level Data'!$B67),"",'School-Level Data'!C67)</f>
        <v/>
      </c>
      <c r="F62" s="27" t="str">
        <f>IF(ISBLANK('School-Level Data'!$B67),"",'School-Level Data'!D67)</f>
        <v/>
      </c>
      <c r="G62" s="27" t="str">
        <f>IF(ISBLANK('School-Level Data'!$B67),"",'School-Level Data'!E67)</f>
        <v/>
      </c>
    </row>
    <row r="63" spans="1:7" x14ac:dyDescent="0.25">
      <c r="A63" s="27" t="str">
        <f>IF(ISBLANK('School-Level Data'!$B68),"",fy)</f>
        <v/>
      </c>
      <c r="B63" s="27" t="str">
        <f>IF(ISBLANK('School-Level Data'!$B68),"",TEXT('School-Level Data'!A68,"0000"))</f>
        <v/>
      </c>
      <c r="C63" s="27" t="str">
        <f>IF(ISBLANK('School-Level Data'!$B68),"",'School-Level Data'!B68)</f>
        <v/>
      </c>
      <c r="D63" s="27" t="str">
        <f>IF(ISBLANK('School-Level Data'!$B68),"",0)</f>
        <v/>
      </c>
      <c r="E63" s="27" t="str">
        <f>IF(ISBLANK('School-Level Data'!$B68),"",'School-Level Data'!C68)</f>
        <v/>
      </c>
      <c r="F63" s="27" t="str">
        <f>IF(ISBLANK('School-Level Data'!$B68),"",'School-Level Data'!D68)</f>
        <v/>
      </c>
      <c r="G63" s="27" t="str">
        <f>IF(ISBLANK('School-Level Data'!$B68),"",'School-Level Data'!E68)</f>
        <v/>
      </c>
    </row>
    <row r="64" spans="1:7" x14ac:dyDescent="0.25">
      <c r="A64" s="27" t="str">
        <f>IF(ISBLANK('School-Level Data'!$B69),"",fy)</f>
        <v/>
      </c>
      <c r="B64" s="27" t="str">
        <f>IF(ISBLANK('School-Level Data'!$B69),"",TEXT('School-Level Data'!A69,"0000"))</f>
        <v/>
      </c>
      <c r="C64" s="27" t="str">
        <f>IF(ISBLANK('School-Level Data'!$B69),"",'School-Level Data'!B69)</f>
        <v/>
      </c>
      <c r="D64" s="27" t="str">
        <f>IF(ISBLANK('School-Level Data'!$B69),"",0)</f>
        <v/>
      </c>
      <c r="E64" s="27" t="str">
        <f>IF(ISBLANK('School-Level Data'!$B69),"",'School-Level Data'!C69)</f>
        <v/>
      </c>
      <c r="F64" s="27" t="str">
        <f>IF(ISBLANK('School-Level Data'!$B69),"",'School-Level Data'!D69)</f>
        <v/>
      </c>
      <c r="G64" s="27" t="str">
        <f>IF(ISBLANK('School-Level Data'!$B69),"",'School-Level Data'!E69)</f>
        <v/>
      </c>
    </row>
    <row r="65" spans="1:7" x14ac:dyDescent="0.25">
      <c r="A65" s="27" t="str">
        <f>IF(ISBLANK('School-Level Data'!$B70),"",fy)</f>
        <v/>
      </c>
      <c r="B65" s="27" t="str">
        <f>IF(ISBLANK('School-Level Data'!$B70),"",TEXT('School-Level Data'!A70,"0000"))</f>
        <v/>
      </c>
      <c r="C65" s="27" t="str">
        <f>IF(ISBLANK('School-Level Data'!$B70),"",'School-Level Data'!B70)</f>
        <v/>
      </c>
      <c r="D65" s="27" t="str">
        <f>IF(ISBLANK('School-Level Data'!$B70),"",0)</f>
        <v/>
      </c>
      <c r="E65" s="27" t="str">
        <f>IF(ISBLANK('School-Level Data'!$B70),"",'School-Level Data'!C70)</f>
        <v/>
      </c>
      <c r="F65" s="27" t="str">
        <f>IF(ISBLANK('School-Level Data'!$B70),"",'School-Level Data'!D70)</f>
        <v/>
      </c>
      <c r="G65" s="27" t="str">
        <f>IF(ISBLANK('School-Level Data'!$B70),"",'School-Level Data'!E70)</f>
        <v/>
      </c>
    </row>
    <row r="66" spans="1:7" x14ac:dyDescent="0.25">
      <c r="A66" s="27" t="str">
        <f>IF(ISBLANK('School-Level Data'!$B71),"",fy)</f>
        <v/>
      </c>
      <c r="B66" s="27" t="str">
        <f>IF(ISBLANK('School-Level Data'!$B71),"",TEXT('School-Level Data'!A71,"0000"))</f>
        <v/>
      </c>
      <c r="C66" s="27" t="str">
        <f>IF(ISBLANK('School-Level Data'!$B71),"",'School-Level Data'!B71)</f>
        <v/>
      </c>
      <c r="D66" s="27" t="str">
        <f>IF(ISBLANK('School-Level Data'!$B71),"",0)</f>
        <v/>
      </c>
      <c r="E66" s="27" t="str">
        <f>IF(ISBLANK('School-Level Data'!$B71),"",'School-Level Data'!C71)</f>
        <v/>
      </c>
      <c r="F66" s="27" t="str">
        <f>IF(ISBLANK('School-Level Data'!$B71),"",'School-Level Data'!D71)</f>
        <v/>
      </c>
      <c r="G66" s="27" t="str">
        <f>IF(ISBLANK('School-Level Data'!$B71),"",'School-Level Data'!E71)</f>
        <v/>
      </c>
    </row>
    <row r="67" spans="1:7" x14ac:dyDescent="0.25">
      <c r="A67" s="27" t="str">
        <f>IF(ISBLANK('School-Level Data'!$B72),"",fy)</f>
        <v/>
      </c>
      <c r="B67" s="27" t="str">
        <f>IF(ISBLANK('School-Level Data'!$B72),"",TEXT('School-Level Data'!A72,"0000"))</f>
        <v/>
      </c>
      <c r="C67" s="27" t="str">
        <f>IF(ISBLANK('School-Level Data'!$B72),"",'School-Level Data'!B72)</f>
        <v/>
      </c>
      <c r="D67" s="27" t="str">
        <f>IF(ISBLANK('School-Level Data'!$B72),"",0)</f>
        <v/>
      </c>
      <c r="E67" s="27" t="str">
        <f>IF(ISBLANK('School-Level Data'!$B72),"",'School-Level Data'!C72)</f>
        <v/>
      </c>
      <c r="F67" s="27" t="str">
        <f>IF(ISBLANK('School-Level Data'!$B72),"",'School-Level Data'!D72)</f>
        <v/>
      </c>
      <c r="G67" s="27" t="str">
        <f>IF(ISBLANK('School-Level Data'!$B72),"",'School-Level Data'!E72)</f>
        <v/>
      </c>
    </row>
    <row r="68" spans="1:7" x14ac:dyDescent="0.25">
      <c r="A68" s="27" t="str">
        <f>IF(ISBLANK('School-Level Data'!$B73),"",fy)</f>
        <v/>
      </c>
      <c r="B68" s="27" t="str">
        <f>IF(ISBLANK('School-Level Data'!$B73),"",TEXT('School-Level Data'!A73,"0000"))</f>
        <v/>
      </c>
      <c r="C68" s="27" t="str">
        <f>IF(ISBLANK('School-Level Data'!$B73),"",'School-Level Data'!B73)</f>
        <v/>
      </c>
      <c r="D68" s="27" t="str">
        <f>IF(ISBLANK('School-Level Data'!$B73),"",0)</f>
        <v/>
      </c>
      <c r="E68" s="27" t="str">
        <f>IF(ISBLANK('School-Level Data'!$B73),"",'School-Level Data'!C73)</f>
        <v/>
      </c>
      <c r="F68" s="27" t="str">
        <f>IF(ISBLANK('School-Level Data'!$B73),"",'School-Level Data'!D73)</f>
        <v/>
      </c>
      <c r="G68" s="27" t="str">
        <f>IF(ISBLANK('School-Level Data'!$B73),"",'School-Level Data'!E73)</f>
        <v/>
      </c>
    </row>
    <row r="69" spans="1:7" x14ac:dyDescent="0.25">
      <c r="A69" s="27" t="str">
        <f>IF(ISBLANK('School-Level Data'!$B74),"",fy)</f>
        <v/>
      </c>
      <c r="B69" s="27" t="str">
        <f>IF(ISBLANK('School-Level Data'!$B74),"",TEXT('School-Level Data'!A74,"0000"))</f>
        <v/>
      </c>
      <c r="C69" s="27" t="str">
        <f>IF(ISBLANK('School-Level Data'!$B74),"",'School-Level Data'!B74)</f>
        <v/>
      </c>
      <c r="D69" s="27" t="str">
        <f>IF(ISBLANK('School-Level Data'!$B74),"",0)</f>
        <v/>
      </c>
      <c r="E69" s="27" t="str">
        <f>IF(ISBLANK('School-Level Data'!$B74),"",'School-Level Data'!C74)</f>
        <v/>
      </c>
      <c r="F69" s="27" t="str">
        <f>IF(ISBLANK('School-Level Data'!$B74),"",'School-Level Data'!D74)</f>
        <v/>
      </c>
      <c r="G69" s="27" t="str">
        <f>IF(ISBLANK('School-Level Data'!$B74),"",'School-Level Data'!E74)</f>
        <v/>
      </c>
    </row>
    <row r="70" spans="1:7" x14ac:dyDescent="0.25">
      <c r="A70" s="27" t="str">
        <f>IF(ISBLANK('School-Level Data'!$B75),"",fy)</f>
        <v/>
      </c>
      <c r="B70" s="27" t="str">
        <f>IF(ISBLANK('School-Level Data'!$B75),"",TEXT('School-Level Data'!A75,"0000"))</f>
        <v/>
      </c>
      <c r="C70" s="27" t="str">
        <f>IF(ISBLANK('School-Level Data'!$B75),"",'School-Level Data'!B75)</f>
        <v/>
      </c>
      <c r="D70" s="27" t="str">
        <f>IF(ISBLANK('School-Level Data'!$B75),"",0)</f>
        <v/>
      </c>
      <c r="E70" s="27" t="str">
        <f>IF(ISBLANK('School-Level Data'!$B75),"",'School-Level Data'!C75)</f>
        <v/>
      </c>
      <c r="F70" s="27" t="str">
        <f>IF(ISBLANK('School-Level Data'!$B75),"",'School-Level Data'!D75)</f>
        <v/>
      </c>
      <c r="G70" s="27" t="str">
        <f>IF(ISBLANK('School-Level Data'!$B75),"",'School-Level Data'!E75)</f>
        <v/>
      </c>
    </row>
    <row r="71" spans="1:7" x14ac:dyDescent="0.25">
      <c r="A71" s="27" t="str">
        <f>IF(ISBLANK('School-Level Data'!$B76),"",fy)</f>
        <v/>
      </c>
      <c r="B71" s="27" t="str">
        <f>IF(ISBLANK('School-Level Data'!$B76),"",TEXT('School-Level Data'!A76,"0000"))</f>
        <v/>
      </c>
      <c r="C71" s="27" t="str">
        <f>IF(ISBLANK('School-Level Data'!$B76),"",'School-Level Data'!B76)</f>
        <v/>
      </c>
      <c r="D71" s="27" t="str">
        <f>IF(ISBLANK('School-Level Data'!$B76),"",0)</f>
        <v/>
      </c>
      <c r="E71" s="27" t="str">
        <f>IF(ISBLANK('School-Level Data'!$B76),"",'School-Level Data'!C76)</f>
        <v/>
      </c>
      <c r="F71" s="27" t="str">
        <f>IF(ISBLANK('School-Level Data'!$B76),"",'School-Level Data'!D76)</f>
        <v/>
      </c>
      <c r="G71" s="27" t="str">
        <f>IF(ISBLANK('School-Level Data'!$B76),"",'School-Level Data'!E76)</f>
        <v/>
      </c>
    </row>
    <row r="72" spans="1:7" x14ac:dyDescent="0.25">
      <c r="A72" s="27" t="str">
        <f>IF(ISBLANK('School-Level Data'!$B77),"",fy)</f>
        <v/>
      </c>
      <c r="B72" s="27" t="str">
        <f>IF(ISBLANK('School-Level Data'!$B77),"",TEXT('School-Level Data'!A77,"0000"))</f>
        <v/>
      </c>
      <c r="C72" s="27" t="str">
        <f>IF(ISBLANK('School-Level Data'!$B77),"",'School-Level Data'!B77)</f>
        <v/>
      </c>
      <c r="D72" s="27" t="str">
        <f>IF(ISBLANK('School-Level Data'!$B77),"",0)</f>
        <v/>
      </c>
      <c r="E72" s="27" t="str">
        <f>IF(ISBLANK('School-Level Data'!$B77),"",'School-Level Data'!C77)</f>
        <v/>
      </c>
      <c r="F72" s="27" t="str">
        <f>IF(ISBLANK('School-Level Data'!$B77),"",'School-Level Data'!D77)</f>
        <v/>
      </c>
      <c r="G72" s="27" t="str">
        <f>IF(ISBLANK('School-Level Data'!$B77),"",'School-Level Data'!E77)</f>
        <v/>
      </c>
    </row>
    <row r="73" spans="1:7" x14ac:dyDescent="0.25">
      <c r="A73" s="27" t="str">
        <f>IF(ISBLANK('School-Level Data'!$B78),"",fy)</f>
        <v/>
      </c>
      <c r="B73" s="27" t="str">
        <f>IF(ISBLANK('School-Level Data'!$B78),"",TEXT('School-Level Data'!A78,"0000"))</f>
        <v/>
      </c>
      <c r="C73" s="27" t="str">
        <f>IF(ISBLANK('School-Level Data'!$B78),"",'School-Level Data'!B78)</f>
        <v/>
      </c>
      <c r="D73" s="27" t="str">
        <f>IF(ISBLANK('School-Level Data'!$B78),"",0)</f>
        <v/>
      </c>
      <c r="E73" s="27" t="str">
        <f>IF(ISBLANK('School-Level Data'!$B78),"",'School-Level Data'!C78)</f>
        <v/>
      </c>
      <c r="F73" s="27" t="str">
        <f>IF(ISBLANK('School-Level Data'!$B78),"",'School-Level Data'!D78)</f>
        <v/>
      </c>
      <c r="G73" s="27" t="str">
        <f>IF(ISBLANK('School-Level Data'!$B78),"",'School-Level Data'!E78)</f>
        <v/>
      </c>
    </row>
    <row r="74" spans="1:7" x14ac:dyDescent="0.25">
      <c r="A74" s="27" t="str">
        <f>IF(ISBLANK('School-Level Data'!$B79),"",fy)</f>
        <v/>
      </c>
      <c r="B74" s="27" t="str">
        <f>IF(ISBLANK('School-Level Data'!$B79),"",TEXT('School-Level Data'!A79,"0000"))</f>
        <v/>
      </c>
      <c r="C74" s="27" t="str">
        <f>IF(ISBLANK('School-Level Data'!$B79),"",'School-Level Data'!B79)</f>
        <v/>
      </c>
      <c r="D74" s="27" t="str">
        <f>IF(ISBLANK('School-Level Data'!$B79),"",0)</f>
        <v/>
      </c>
      <c r="E74" s="27" t="str">
        <f>IF(ISBLANK('School-Level Data'!$B79),"",'School-Level Data'!C79)</f>
        <v/>
      </c>
      <c r="F74" s="27" t="str">
        <f>IF(ISBLANK('School-Level Data'!$B79),"",'School-Level Data'!D79)</f>
        <v/>
      </c>
      <c r="G74" s="27" t="str">
        <f>IF(ISBLANK('School-Level Data'!$B79),"",'School-Level Data'!E79)</f>
        <v/>
      </c>
    </row>
    <row r="75" spans="1:7" x14ac:dyDescent="0.25">
      <c r="A75" s="27" t="str">
        <f>IF(ISBLANK('School-Level Data'!$B80),"",fy)</f>
        <v/>
      </c>
      <c r="B75" s="27" t="str">
        <f>IF(ISBLANK('School-Level Data'!$B80),"",TEXT('School-Level Data'!A80,"0000"))</f>
        <v/>
      </c>
      <c r="C75" s="27" t="str">
        <f>IF(ISBLANK('School-Level Data'!$B80),"",'School-Level Data'!B80)</f>
        <v/>
      </c>
      <c r="D75" s="27" t="str">
        <f>IF(ISBLANK('School-Level Data'!$B80),"",0)</f>
        <v/>
      </c>
      <c r="E75" s="27" t="str">
        <f>IF(ISBLANK('School-Level Data'!$B80),"",'School-Level Data'!C80)</f>
        <v/>
      </c>
      <c r="F75" s="27" t="str">
        <f>IF(ISBLANK('School-Level Data'!$B80),"",'School-Level Data'!D80)</f>
        <v/>
      </c>
      <c r="G75" s="27" t="str">
        <f>IF(ISBLANK('School-Level Data'!$B80),"",'School-Level Data'!E80)</f>
        <v/>
      </c>
    </row>
    <row r="76" spans="1:7" x14ac:dyDescent="0.25">
      <c r="A76" s="27" t="str">
        <f>IF(ISBLANK('School-Level Data'!$B81),"",fy)</f>
        <v/>
      </c>
      <c r="B76" s="27" t="str">
        <f>IF(ISBLANK('School-Level Data'!$B81),"",TEXT('School-Level Data'!A81,"0000"))</f>
        <v/>
      </c>
      <c r="C76" s="27" t="str">
        <f>IF(ISBLANK('School-Level Data'!$B81),"",'School-Level Data'!B81)</f>
        <v/>
      </c>
      <c r="D76" s="27" t="str">
        <f>IF(ISBLANK('School-Level Data'!$B81),"",0)</f>
        <v/>
      </c>
      <c r="E76" s="27" t="str">
        <f>IF(ISBLANK('School-Level Data'!$B81),"",'School-Level Data'!C81)</f>
        <v/>
      </c>
      <c r="F76" s="27" t="str">
        <f>IF(ISBLANK('School-Level Data'!$B81),"",'School-Level Data'!D81)</f>
        <v/>
      </c>
      <c r="G76" s="27" t="str">
        <f>IF(ISBLANK('School-Level Data'!$B81),"",'School-Level Data'!E81)</f>
        <v/>
      </c>
    </row>
    <row r="77" spans="1:7" x14ac:dyDescent="0.25">
      <c r="A77" s="27" t="str">
        <f>IF(ISBLANK('School-Level Data'!$B82),"",fy)</f>
        <v/>
      </c>
      <c r="B77" s="27" t="str">
        <f>IF(ISBLANK('School-Level Data'!$B82),"",TEXT('School-Level Data'!A82,"0000"))</f>
        <v/>
      </c>
      <c r="C77" s="27" t="str">
        <f>IF(ISBLANK('School-Level Data'!$B82),"",'School-Level Data'!B82)</f>
        <v/>
      </c>
      <c r="D77" s="27" t="str">
        <f>IF(ISBLANK('School-Level Data'!$B82),"",0)</f>
        <v/>
      </c>
      <c r="E77" s="27" t="str">
        <f>IF(ISBLANK('School-Level Data'!$B82),"",'School-Level Data'!C82)</f>
        <v/>
      </c>
      <c r="F77" s="27" t="str">
        <f>IF(ISBLANK('School-Level Data'!$B82),"",'School-Level Data'!D82)</f>
        <v/>
      </c>
      <c r="G77" s="27" t="str">
        <f>IF(ISBLANK('School-Level Data'!$B82),"",'School-Level Data'!E82)</f>
        <v/>
      </c>
    </row>
    <row r="78" spans="1:7" x14ac:dyDescent="0.25">
      <c r="A78" s="27" t="str">
        <f>IF(ISBLANK('School-Level Data'!$B83),"",fy)</f>
        <v/>
      </c>
      <c r="B78" s="27" t="str">
        <f>IF(ISBLANK('School-Level Data'!$B83),"",TEXT('School-Level Data'!A83,"0000"))</f>
        <v/>
      </c>
      <c r="C78" s="27" t="str">
        <f>IF(ISBLANK('School-Level Data'!$B83),"",'School-Level Data'!B83)</f>
        <v/>
      </c>
      <c r="D78" s="27" t="str">
        <f>IF(ISBLANK('School-Level Data'!$B83),"",0)</f>
        <v/>
      </c>
      <c r="E78" s="27" t="str">
        <f>IF(ISBLANK('School-Level Data'!$B83),"",'School-Level Data'!C83)</f>
        <v/>
      </c>
      <c r="F78" s="27" t="str">
        <f>IF(ISBLANK('School-Level Data'!$B83),"",'School-Level Data'!D83)</f>
        <v/>
      </c>
      <c r="G78" s="27" t="str">
        <f>IF(ISBLANK('School-Level Data'!$B83),"",'School-Level Data'!E83)</f>
        <v/>
      </c>
    </row>
    <row r="79" spans="1:7" x14ac:dyDescent="0.25">
      <c r="A79" s="27" t="str">
        <f>IF(ISBLANK('School-Level Data'!$B84),"",fy)</f>
        <v/>
      </c>
      <c r="B79" s="27" t="str">
        <f>IF(ISBLANK('School-Level Data'!$B84),"",TEXT('School-Level Data'!A84,"0000"))</f>
        <v/>
      </c>
      <c r="C79" s="27" t="str">
        <f>IF(ISBLANK('School-Level Data'!$B84),"",'School-Level Data'!B84)</f>
        <v/>
      </c>
      <c r="D79" s="27" t="str">
        <f>IF(ISBLANK('School-Level Data'!$B84),"",0)</f>
        <v/>
      </c>
      <c r="E79" s="27" t="str">
        <f>IF(ISBLANK('School-Level Data'!$B84),"",'School-Level Data'!C84)</f>
        <v/>
      </c>
      <c r="F79" s="27" t="str">
        <f>IF(ISBLANK('School-Level Data'!$B84),"",'School-Level Data'!D84)</f>
        <v/>
      </c>
      <c r="G79" s="27" t="str">
        <f>IF(ISBLANK('School-Level Data'!$B84),"",'School-Level Data'!E84)</f>
        <v/>
      </c>
    </row>
    <row r="80" spans="1:7" x14ac:dyDescent="0.25">
      <c r="A80" s="27" t="str">
        <f>IF(ISBLANK('School-Level Data'!$B85),"",fy)</f>
        <v/>
      </c>
      <c r="B80" s="27" t="str">
        <f>IF(ISBLANK('School-Level Data'!$B85),"",TEXT('School-Level Data'!A85,"0000"))</f>
        <v/>
      </c>
      <c r="C80" s="27" t="str">
        <f>IF(ISBLANK('School-Level Data'!$B85),"",'School-Level Data'!B85)</f>
        <v/>
      </c>
      <c r="D80" s="27" t="str">
        <f>IF(ISBLANK('School-Level Data'!$B85),"",0)</f>
        <v/>
      </c>
      <c r="E80" s="27" t="str">
        <f>IF(ISBLANK('School-Level Data'!$B85),"",'School-Level Data'!C85)</f>
        <v/>
      </c>
      <c r="F80" s="27" t="str">
        <f>IF(ISBLANK('School-Level Data'!$B85),"",'School-Level Data'!D85)</f>
        <v/>
      </c>
      <c r="G80" s="27" t="str">
        <f>IF(ISBLANK('School-Level Data'!$B85),"",'School-Level Data'!E85)</f>
        <v/>
      </c>
    </row>
    <row r="81" spans="1:7" x14ac:dyDescent="0.25">
      <c r="A81" s="27" t="str">
        <f>IF(ISBLANK('School-Level Data'!$B86),"",fy)</f>
        <v/>
      </c>
      <c r="B81" s="27" t="str">
        <f>IF(ISBLANK('School-Level Data'!$B86),"",TEXT('School-Level Data'!A86,"0000"))</f>
        <v/>
      </c>
      <c r="C81" s="27" t="str">
        <f>IF(ISBLANK('School-Level Data'!$B86),"",'School-Level Data'!B86)</f>
        <v/>
      </c>
      <c r="D81" s="27" t="str">
        <f>IF(ISBLANK('School-Level Data'!$B86),"",0)</f>
        <v/>
      </c>
      <c r="E81" s="27" t="str">
        <f>IF(ISBLANK('School-Level Data'!$B86),"",'School-Level Data'!C86)</f>
        <v/>
      </c>
      <c r="F81" s="27" t="str">
        <f>IF(ISBLANK('School-Level Data'!$B86),"",'School-Level Data'!D86)</f>
        <v/>
      </c>
      <c r="G81" s="27" t="str">
        <f>IF(ISBLANK('School-Level Data'!$B86),"",'School-Level Data'!E86)</f>
        <v/>
      </c>
    </row>
    <row r="82" spans="1:7" x14ac:dyDescent="0.25">
      <c r="A82" s="27" t="str">
        <f>IF(ISBLANK('School-Level Data'!$B87),"",fy)</f>
        <v/>
      </c>
      <c r="B82" s="27" t="str">
        <f>IF(ISBLANK('School-Level Data'!$B87),"",TEXT('School-Level Data'!A87,"0000"))</f>
        <v/>
      </c>
      <c r="C82" s="27" t="str">
        <f>IF(ISBLANK('School-Level Data'!$B87),"",'School-Level Data'!B87)</f>
        <v/>
      </c>
      <c r="D82" s="27" t="str">
        <f>IF(ISBLANK('School-Level Data'!$B87),"",0)</f>
        <v/>
      </c>
      <c r="E82" s="27" t="str">
        <f>IF(ISBLANK('School-Level Data'!$B87),"",'School-Level Data'!C87)</f>
        <v/>
      </c>
      <c r="F82" s="27" t="str">
        <f>IF(ISBLANK('School-Level Data'!$B87),"",'School-Level Data'!D87)</f>
        <v/>
      </c>
      <c r="G82" s="27" t="str">
        <f>IF(ISBLANK('School-Level Data'!$B87),"",'School-Level Data'!E87)</f>
        <v/>
      </c>
    </row>
    <row r="83" spans="1:7" x14ac:dyDescent="0.25">
      <c r="A83" s="27" t="str">
        <f>IF(ISBLANK('School-Level Data'!$B88),"",fy)</f>
        <v/>
      </c>
      <c r="B83" s="27" t="str">
        <f>IF(ISBLANK('School-Level Data'!$B88),"",TEXT('School-Level Data'!A88,"0000"))</f>
        <v/>
      </c>
      <c r="C83" s="27" t="str">
        <f>IF(ISBLANK('School-Level Data'!$B88),"",'School-Level Data'!B88)</f>
        <v/>
      </c>
      <c r="D83" s="27" t="str">
        <f>IF(ISBLANK('School-Level Data'!$B88),"",0)</f>
        <v/>
      </c>
      <c r="E83" s="27" t="str">
        <f>IF(ISBLANK('School-Level Data'!$B88),"",'School-Level Data'!C88)</f>
        <v/>
      </c>
      <c r="F83" s="27" t="str">
        <f>IF(ISBLANK('School-Level Data'!$B88),"",'School-Level Data'!D88)</f>
        <v/>
      </c>
      <c r="G83" s="27" t="str">
        <f>IF(ISBLANK('School-Level Data'!$B88),"",'School-Level Data'!E88)</f>
        <v/>
      </c>
    </row>
    <row r="84" spans="1:7" x14ac:dyDescent="0.25">
      <c r="A84" s="27" t="str">
        <f>IF(ISBLANK('School-Level Data'!$B89),"",fy)</f>
        <v/>
      </c>
      <c r="B84" s="27" t="str">
        <f>IF(ISBLANK('School-Level Data'!$B89),"",TEXT('School-Level Data'!A89,"0000"))</f>
        <v/>
      </c>
      <c r="C84" s="27" t="str">
        <f>IF(ISBLANK('School-Level Data'!$B89),"",'School-Level Data'!B89)</f>
        <v/>
      </c>
      <c r="D84" s="27" t="str">
        <f>IF(ISBLANK('School-Level Data'!$B89),"",0)</f>
        <v/>
      </c>
      <c r="E84" s="27" t="str">
        <f>IF(ISBLANK('School-Level Data'!$B89),"",'School-Level Data'!C89)</f>
        <v/>
      </c>
      <c r="F84" s="27" t="str">
        <f>IF(ISBLANK('School-Level Data'!$B89),"",'School-Level Data'!D89)</f>
        <v/>
      </c>
      <c r="G84" s="27" t="str">
        <f>IF(ISBLANK('School-Level Data'!$B89),"",'School-Level Data'!E89)</f>
        <v/>
      </c>
    </row>
    <row r="85" spans="1:7" x14ac:dyDescent="0.25">
      <c r="A85" s="27" t="str">
        <f>IF(ISBLANK('School-Level Data'!$B90),"",fy)</f>
        <v/>
      </c>
      <c r="B85" s="27" t="str">
        <f>IF(ISBLANK('School-Level Data'!$B90),"",TEXT('School-Level Data'!A90,"0000"))</f>
        <v/>
      </c>
      <c r="C85" s="27" t="str">
        <f>IF(ISBLANK('School-Level Data'!$B90),"",'School-Level Data'!B90)</f>
        <v/>
      </c>
      <c r="D85" s="27" t="str">
        <f>IF(ISBLANK('School-Level Data'!$B90),"",0)</f>
        <v/>
      </c>
      <c r="E85" s="27" t="str">
        <f>IF(ISBLANK('School-Level Data'!$B90),"",'School-Level Data'!C90)</f>
        <v/>
      </c>
      <c r="F85" s="27" t="str">
        <f>IF(ISBLANK('School-Level Data'!$B90),"",'School-Level Data'!D90)</f>
        <v/>
      </c>
      <c r="G85" s="27" t="str">
        <f>IF(ISBLANK('School-Level Data'!$B90),"",'School-Level Data'!E90)</f>
        <v/>
      </c>
    </row>
    <row r="86" spans="1:7" x14ac:dyDescent="0.25">
      <c r="A86" s="27" t="str">
        <f>IF(ISBLANK('School-Level Data'!$B91),"",fy)</f>
        <v/>
      </c>
      <c r="B86" s="27" t="str">
        <f>IF(ISBLANK('School-Level Data'!$B91),"",TEXT('School-Level Data'!A91,"0000"))</f>
        <v/>
      </c>
      <c r="C86" s="27" t="str">
        <f>IF(ISBLANK('School-Level Data'!$B91),"",'School-Level Data'!B91)</f>
        <v/>
      </c>
      <c r="D86" s="27" t="str">
        <f>IF(ISBLANK('School-Level Data'!$B91),"",0)</f>
        <v/>
      </c>
      <c r="E86" s="27" t="str">
        <f>IF(ISBLANK('School-Level Data'!$B91),"",'School-Level Data'!C91)</f>
        <v/>
      </c>
      <c r="F86" s="27" t="str">
        <f>IF(ISBLANK('School-Level Data'!$B91),"",'School-Level Data'!D91)</f>
        <v/>
      </c>
      <c r="G86" s="27" t="str">
        <f>IF(ISBLANK('School-Level Data'!$B91),"",'School-Level Data'!E91)</f>
        <v/>
      </c>
    </row>
    <row r="87" spans="1:7" x14ac:dyDescent="0.25">
      <c r="A87" s="27" t="str">
        <f>IF(ISBLANK('School-Level Data'!$B92),"",fy)</f>
        <v/>
      </c>
      <c r="B87" s="27" t="str">
        <f>IF(ISBLANK('School-Level Data'!$B92),"",TEXT('School-Level Data'!A92,"0000"))</f>
        <v/>
      </c>
      <c r="C87" s="27" t="str">
        <f>IF(ISBLANK('School-Level Data'!$B92),"",'School-Level Data'!B92)</f>
        <v/>
      </c>
      <c r="D87" s="27" t="str">
        <f>IF(ISBLANK('School-Level Data'!$B92),"",0)</f>
        <v/>
      </c>
      <c r="E87" s="27" t="str">
        <f>IF(ISBLANK('School-Level Data'!$B92),"",'School-Level Data'!C92)</f>
        <v/>
      </c>
      <c r="F87" s="27" t="str">
        <f>IF(ISBLANK('School-Level Data'!$B92),"",'School-Level Data'!D92)</f>
        <v/>
      </c>
      <c r="G87" s="27" t="str">
        <f>IF(ISBLANK('School-Level Data'!$B92),"",'School-Level Data'!E92)</f>
        <v/>
      </c>
    </row>
    <row r="88" spans="1:7" x14ac:dyDescent="0.25">
      <c r="A88" s="27" t="str">
        <f>IF(ISBLANK('School-Level Data'!$B93),"",fy)</f>
        <v/>
      </c>
      <c r="B88" s="27" t="str">
        <f>IF(ISBLANK('School-Level Data'!$B93),"",TEXT('School-Level Data'!A93,"0000"))</f>
        <v/>
      </c>
      <c r="C88" s="27" t="str">
        <f>IF(ISBLANK('School-Level Data'!$B93),"",'School-Level Data'!B93)</f>
        <v/>
      </c>
      <c r="D88" s="27" t="str">
        <f>IF(ISBLANK('School-Level Data'!$B93),"",0)</f>
        <v/>
      </c>
      <c r="E88" s="27" t="str">
        <f>IF(ISBLANK('School-Level Data'!$B93),"",'School-Level Data'!C93)</f>
        <v/>
      </c>
      <c r="F88" s="27" t="str">
        <f>IF(ISBLANK('School-Level Data'!$B93),"",'School-Level Data'!D93)</f>
        <v/>
      </c>
      <c r="G88" s="27" t="str">
        <f>IF(ISBLANK('School-Level Data'!$B93),"",'School-Level Data'!E93)</f>
        <v/>
      </c>
    </row>
    <row r="89" spans="1:7" x14ac:dyDescent="0.25">
      <c r="A89" s="27" t="str">
        <f>IF(ISBLANK('School-Level Data'!$B94),"",fy)</f>
        <v/>
      </c>
      <c r="B89" s="27" t="str">
        <f>IF(ISBLANK('School-Level Data'!$B94),"",TEXT('School-Level Data'!A94,"0000"))</f>
        <v/>
      </c>
      <c r="C89" s="27" t="str">
        <f>IF(ISBLANK('School-Level Data'!$B94),"",'School-Level Data'!B94)</f>
        <v/>
      </c>
      <c r="D89" s="27" t="str">
        <f>IF(ISBLANK('School-Level Data'!$B94),"",0)</f>
        <v/>
      </c>
      <c r="E89" s="27" t="str">
        <f>IF(ISBLANK('School-Level Data'!$B94),"",'School-Level Data'!C94)</f>
        <v/>
      </c>
      <c r="F89" s="27" t="str">
        <f>IF(ISBLANK('School-Level Data'!$B94),"",'School-Level Data'!D94)</f>
        <v/>
      </c>
      <c r="G89" s="27" t="str">
        <f>IF(ISBLANK('School-Level Data'!$B94),"",'School-Level Data'!E94)</f>
        <v/>
      </c>
    </row>
    <row r="90" spans="1:7" x14ac:dyDescent="0.25">
      <c r="A90" s="27" t="str">
        <f>IF(ISBLANK('School-Level Data'!$B95),"",fy)</f>
        <v/>
      </c>
      <c r="B90" s="27" t="str">
        <f>IF(ISBLANK('School-Level Data'!$B95),"",TEXT('School-Level Data'!A95,"0000"))</f>
        <v/>
      </c>
      <c r="C90" s="27" t="str">
        <f>IF(ISBLANK('School-Level Data'!$B95),"",'School-Level Data'!B95)</f>
        <v/>
      </c>
      <c r="D90" s="27" t="str">
        <f>IF(ISBLANK('School-Level Data'!$B95),"",0)</f>
        <v/>
      </c>
      <c r="E90" s="27" t="str">
        <f>IF(ISBLANK('School-Level Data'!$B95),"",'School-Level Data'!C95)</f>
        <v/>
      </c>
      <c r="F90" s="27" t="str">
        <f>IF(ISBLANK('School-Level Data'!$B95),"",'School-Level Data'!D95)</f>
        <v/>
      </c>
      <c r="G90" s="27" t="str">
        <f>IF(ISBLANK('School-Level Data'!$B95),"",'School-Level Data'!E95)</f>
        <v/>
      </c>
    </row>
    <row r="91" spans="1:7" x14ac:dyDescent="0.25">
      <c r="A91" s="27" t="str">
        <f>IF(ISBLANK('School-Level Data'!$B96),"",fy)</f>
        <v/>
      </c>
      <c r="B91" s="27" t="str">
        <f>IF(ISBLANK('School-Level Data'!$B96),"",TEXT('School-Level Data'!A96,"0000"))</f>
        <v/>
      </c>
      <c r="C91" s="27" t="str">
        <f>IF(ISBLANK('School-Level Data'!$B96),"",'School-Level Data'!B96)</f>
        <v/>
      </c>
      <c r="D91" s="27" t="str">
        <f>IF(ISBLANK('School-Level Data'!$B96),"",0)</f>
        <v/>
      </c>
      <c r="E91" s="27" t="str">
        <f>IF(ISBLANK('School-Level Data'!$B96),"",'School-Level Data'!C96)</f>
        <v/>
      </c>
      <c r="F91" s="27" t="str">
        <f>IF(ISBLANK('School-Level Data'!$B96),"",'School-Level Data'!D96)</f>
        <v/>
      </c>
      <c r="G91" s="27" t="str">
        <f>IF(ISBLANK('School-Level Data'!$B96),"",'School-Level Data'!E96)</f>
        <v/>
      </c>
    </row>
    <row r="92" spans="1:7" x14ac:dyDescent="0.25">
      <c r="A92" s="27" t="str">
        <f>IF(ISBLANK('School-Level Data'!$B97),"",fy)</f>
        <v/>
      </c>
      <c r="B92" s="27" t="str">
        <f>IF(ISBLANK('School-Level Data'!$B97),"",TEXT('School-Level Data'!A97,"0000"))</f>
        <v/>
      </c>
      <c r="C92" s="27" t="str">
        <f>IF(ISBLANK('School-Level Data'!$B97),"",'School-Level Data'!B97)</f>
        <v/>
      </c>
      <c r="D92" s="27" t="str">
        <f>IF(ISBLANK('School-Level Data'!$B97),"",0)</f>
        <v/>
      </c>
      <c r="E92" s="27" t="str">
        <f>IF(ISBLANK('School-Level Data'!$B97),"",'School-Level Data'!C97)</f>
        <v/>
      </c>
      <c r="F92" s="27" t="str">
        <f>IF(ISBLANK('School-Level Data'!$B97),"",'School-Level Data'!D97)</f>
        <v/>
      </c>
      <c r="G92" s="27" t="str">
        <f>IF(ISBLANK('School-Level Data'!$B97),"",'School-Level Data'!E97)</f>
        <v/>
      </c>
    </row>
    <row r="93" spans="1:7" x14ac:dyDescent="0.25">
      <c r="A93" s="27" t="str">
        <f>IF(ISBLANK('School-Level Data'!$B98),"",fy)</f>
        <v/>
      </c>
      <c r="B93" s="27" t="str">
        <f>IF(ISBLANK('School-Level Data'!$B98),"",TEXT('School-Level Data'!A98,"0000"))</f>
        <v/>
      </c>
      <c r="C93" s="27" t="str">
        <f>IF(ISBLANK('School-Level Data'!$B98),"",'School-Level Data'!B98)</f>
        <v/>
      </c>
      <c r="D93" s="27" t="str">
        <f>IF(ISBLANK('School-Level Data'!$B98),"",0)</f>
        <v/>
      </c>
      <c r="E93" s="27" t="str">
        <f>IF(ISBLANK('School-Level Data'!$B98),"",'School-Level Data'!C98)</f>
        <v/>
      </c>
      <c r="F93" s="27" t="str">
        <f>IF(ISBLANK('School-Level Data'!$B98),"",'School-Level Data'!D98)</f>
        <v/>
      </c>
      <c r="G93" s="27" t="str">
        <f>IF(ISBLANK('School-Level Data'!$B98),"",'School-Level Data'!E98)</f>
        <v/>
      </c>
    </row>
    <row r="94" spans="1:7" x14ac:dyDescent="0.25">
      <c r="A94" s="27" t="str">
        <f>IF(ISBLANK('School-Level Data'!$B99),"",fy)</f>
        <v/>
      </c>
      <c r="B94" s="27" t="str">
        <f>IF(ISBLANK('School-Level Data'!$B99),"",TEXT('School-Level Data'!A99,"0000"))</f>
        <v/>
      </c>
      <c r="C94" s="27" t="str">
        <f>IF(ISBLANK('School-Level Data'!$B99),"",'School-Level Data'!B99)</f>
        <v/>
      </c>
      <c r="D94" s="27" t="str">
        <f>IF(ISBLANK('School-Level Data'!$B99),"",0)</f>
        <v/>
      </c>
      <c r="E94" s="27" t="str">
        <f>IF(ISBLANK('School-Level Data'!$B99),"",'School-Level Data'!C99)</f>
        <v/>
      </c>
      <c r="F94" s="27" t="str">
        <f>IF(ISBLANK('School-Level Data'!$B99),"",'School-Level Data'!D99)</f>
        <v/>
      </c>
      <c r="G94" s="27" t="str">
        <f>IF(ISBLANK('School-Level Data'!$B99),"",'School-Level Data'!E99)</f>
        <v/>
      </c>
    </row>
    <row r="95" spans="1:7" x14ac:dyDescent="0.25">
      <c r="A95" s="27" t="str">
        <f>IF(ISBLANK('School-Level Data'!$B100),"",fy)</f>
        <v/>
      </c>
      <c r="B95" s="27" t="str">
        <f>IF(ISBLANK('School-Level Data'!$B100),"",TEXT('School-Level Data'!A100,"0000"))</f>
        <v/>
      </c>
      <c r="C95" s="27" t="str">
        <f>IF(ISBLANK('School-Level Data'!$B100),"",'School-Level Data'!B100)</f>
        <v/>
      </c>
      <c r="D95" s="27" t="str">
        <f>IF(ISBLANK('School-Level Data'!$B100),"",0)</f>
        <v/>
      </c>
      <c r="E95" s="27" t="str">
        <f>IF(ISBLANK('School-Level Data'!$B100),"",'School-Level Data'!C100)</f>
        <v/>
      </c>
      <c r="F95" s="27" t="str">
        <f>IF(ISBLANK('School-Level Data'!$B100),"",'School-Level Data'!D100)</f>
        <v/>
      </c>
      <c r="G95" s="27" t="str">
        <f>IF(ISBLANK('School-Level Data'!$B100),"",'School-Level Data'!E100)</f>
        <v/>
      </c>
    </row>
    <row r="96" spans="1:7" x14ac:dyDescent="0.25">
      <c r="A96" s="27" t="str">
        <f>IF(ISBLANK('School-Level Data'!$B101),"",fy)</f>
        <v/>
      </c>
      <c r="B96" s="27" t="str">
        <f>IF(ISBLANK('School-Level Data'!$B101),"",TEXT('School-Level Data'!A101,"0000"))</f>
        <v/>
      </c>
      <c r="C96" s="27" t="str">
        <f>IF(ISBLANK('School-Level Data'!$B101),"",'School-Level Data'!B101)</f>
        <v/>
      </c>
      <c r="D96" s="27" t="str">
        <f>IF(ISBLANK('School-Level Data'!$B101),"",0)</f>
        <v/>
      </c>
      <c r="E96" s="27" t="str">
        <f>IF(ISBLANK('School-Level Data'!$B101),"",'School-Level Data'!C101)</f>
        <v/>
      </c>
      <c r="F96" s="27" t="str">
        <f>IF(ISBLANK('School-Level Data'!$B101),"",'School-Level Data'!D101)</f>
        <v/>
      </c>
      <c r="G96" s="27" t="str">
        <f>IF(ISBLANK('School-Level Data'!$B101),"",'School-Level Data'!E101)</f>
        <v/>
      </c>
    </row>
    <row r="97" spans="1:7" x14ac:dyDescent="0.25">
      <c r="A97" s="27" t="str">
        <f>IF(ISBLANK('School-Level Data'!$B102),"",fy)</f>
        <v/>
      </c>
      <c r="B97" s="27" t="str">
        <f>IF(ISBLANK('School-Level Data'!$B102),"",TEXT('School-Level Data'!A102,"0000"))</f>
        <v/>
      </c>
      <c r="C97" s="27" t="str">
        <f>IF(ISBLANK('School-Level Data'!$B102),"",'School-Level Data'!B102)</f>
        <v/>
      </c>
      <c r="D97" s="27" t="str">
        <f>IF(ISBLANK('School-Level Data'!$B102),"",0)</f>
        <v/>
      </c>
      <c r="E97" s="27" t="str">
        <f>IF(ISBLANK('School-Level Data'!$B102),"",'School-Level Data'!C102)</f>
        <v/>
      </c>
      <c r="F97" s="27" t="str">
        <f>IF(ISBLANK('School-Level Data'!$B102),"",'School-Level Data'!D102)</f>
        <v/>
      </c>
      <c r="G97" s="27" t="str">
        <f>IF(ISBLANK('School-Level Data'!$B102),"",'School-Level Data'!E102)</f>
        <v/>
      </c>
    </row>
    <row r="98" spans="1:7" x14ac:dyDescent="0.25">
      <c r="A98" s="27" t="str">
        <f>IF(ISBLANK('School-Level Data'!$B103),"",fy)</f>
        <v/>
      </c>
      <c r="B98" s="27" t="str">
        <f>IF(ISBLANK('School-Level Data'!$B103),"",TEXT('School-Level Data'!A103,"0000"))</f>
        <v/>
      </c>
      <c r="C98" s="27" t="str">
        <f>IF(ISBLANK('School-Level Data'!$B103),"",'School-Level Data'!B103)</f>
        <v/>
      </c>
      <c r="D98" s="27" t="str">
        <f>IF(ISBLANK('School-Level Data'!$B103),"",0)</f>
        <v/>
      </c>
      <c r="E98" s="27" t="str">
        <f>IF(ISBLANK('School-Level Data'!$B103),"",'School-Level Data'!C103)</f>
        <v/>
      </c>
      <c r="F98" s="27" t="str">
        <f>IF(ISBLANK('School-Level Data'!$B103),"",'School-Level Data'!D103)</f>
        <v/>
      </c>
      <c r="G98" s="27" t="str">
        <f>IF(ISBLANK('School-Level Data'!$B103),"",'School-Level Data'!E103)</f>
        <v/>
      </c>
    </row>
    <row r="99" spans="1:7" x14ac:dyDescent="0.25">
      <c r="A99" s="27" t="str">
        <f>IF(ISBLANK('School-Level Data'!$B104),"",fy)</f>
        <v/>
      </c>
      <c r="B99" s="27" t="str">
        <f>IF(ISBLANK('School-Level Data'!$B104),"",TEXT('School-Level Data'!A104,"0000"))</f>
        <v/>
      </c>
      <c r="C99" s="27" t="str">
        <f>IF(ISBLANK('School-Level Data'!$B104),"",'School-Level Data'!B104)</f>
        <v/>
      </c>
      <c r="D99" s="27" t="str">
        <f>IF(ISBLANK('School-Level Data'!$B104),"",0)</f>
        <v/>
      </c>
      <c r="E99" s="27" t="str">
        <f>IF(ISBLANK('School-Level Data'!$B104),"",'School-Level Data'!C104)</f>
        <v/>
      </c>
      <c r="F99" s="27" t="str">
        <f>IF(ISBLANK('School-Level Data'!$B104),"",'School-Level Data'!D104)</f>
        <v/>
      </c>
      <c r="G99" s="27" t="str">
        <f>IF(ISBLANK('School-Level Data'!$B104),"",'School-Level Data'!E104)</f>
        <v/>
      </c>
    </row>
    <row r="100" spans="1:7" x14ac:dyDescent="0.25">
      <c r="A100" s="27" t="str">
        <f>IF(ISBLANK('School-Level Data'!$B105),"",fy)</f>
        <v/>
      </c>
      <c r="B100" s="27" t="str">
        <f>IF(ISBLANK('School-Level Data'!$B105),"",TEXT('School-Level Data'!A105,"0000"))</f>
        <v/>
      </c>
      <c r="C100" s="27" t="str">
        <f>IF(ISBLANK('School-Level Data'!$B105),"",'School-Level Data'!B105)</f>
        <v/>
      </c>
      <c r="D100" s="27" t="str">
        <f>IF(ISBLANK('School-Level Data'!$B105),"",0)</f>
        <v/>
      </c>
      <c r="E100" s="27" t="str">
        <f>IF(ISBLANK('School-Level Data'!$B105),"",'School-Level Data'!C105)</f>
        <v/>
      </c>
      <c r="F100" s="27" t="str">
        <f>IF(ISBLANK('School-Level Data'!$B105),"",'School-Level Data'!D105)</f>
        <v/>
      </c>
      <c r="G100" s="27" t="str">
        <f>IF(ISBLANK('School-Level Data'!$B105),"",'School-Level Data'!E105)</f>
        <v/>
      </c>
    </row>
    <row r="101" spans="1:7" x14ac:dyDescent="0.25">
      <c r="A101" s="27" t="str">
        <f>IF(ISBLANK('School-Level Data'!$B106),"",fy)</f>
        <v/>
      </c>
      <c r="B101" s="27" t="str">
        <f>IF(ISBLANK('School-Level Data'!$B106),"",TEXT('School-Level Data'!A106,"0000"))</f>
        <v/>
      </c>
      <c r="C101" s="27" t="str">
        <f>IF(ISBLANK('School-Level Data'!$B106),"",'School-Level Data'!B106)</f>
        <v/>
      </c>
      <c r="D101" s="27" t="str">
        <f>IF(ISBLANK('School-Level Data'!$B106),"",0)</f>
        <v/>
      </c>
      <c r="E101" s="27" t="str">
        <f>IF(ISBLANK('School-Level Data'!$B106),"",'School-Level Data'!C106)</f>
        <v/>
      </c>
      <c r="F101" s="27" t="str">
        <f>IF(ISBLANK('School-Level Data'!$B106),"",'School-Level Data'!D106)</f>
        <v/>
      </c>
      <c r="G101" s="27" t="str">
        <f>IF(ISBLANK('School-Level Data'!$B106),"",'School-Level Data'!E106)</f>
        <v/>
      </c>
    </row>
    <row r="102" spans="1:7" x14ac:dyDescent="0.25">
      <c r="A102" s="27" t="str">
        <f>IF(ISBLANK('School-Level Data'!$B107),"",fy)</f>
        <v/>
      </c>
      <c r="B102" s="27" t="str">
        <f>IF(ISBLANK('School-Level Data'!$B107),"",TEXT('School-Level Data'!A107,"0000"))</f>
        <v/>
      </c>
      <c r="C102" s="27" t="str">
        <f>IF(ISBLANK('School-Level Data'!$B107),"",'School-Level Data'!B107)</f>
        <v/>
      </c>
      <c r="D102" s="27" t="str">
        <f>IF(ISBLANK('School-Level Data'!$B107),"",0)</f>
        <v/>
      </c>
      <c r="E102" s="27" t="str">
        <f>IF(ISBLANK('School-Level Data'!$B107),"",'School-Level Data'!C107)</f>
        <v/>
      </c>
      <c r="F102" s="27" t="str">
        <f>IF(ISBLANK('School-Level Data'!$B107),"",'School-Level Data'!D107)</f>
        <v/>
      </c>
      <c r="G102" s="27" t="str">
        <f>IF(ISBLANK('School-Level Data'!$B107),"",'School-Level Data'!E107)</f>
        <v/>
      </c>
    </row>
    <row r="103" spans="1:7" x14ac:dyDescent="0.25">
      <c r="A103" s="27" t="str">
        <f>IF(ISBLANK('School-Level Data'!$B108),"",fy)</f>
        <v/>
      </c>
      <c r="B103" s="27" t="str">
        <f>IF(ISBLANK('School-Level Data'!$B108),"",TEXT('School-Level Data'!A108,"0000"))</f>
        <v/>
      </c>
      <c r="C103" s="27" t="str">
        <f>IF(ISBLANK('School-Level Data'!$B108),"",'School-Level Data'!B108)</f>
        <v/>
      </c>
      <c r="D103" s="27" t="str">
        <f>IF(ISBLANK('School-Level Data'!$B108),"",0)</f>
        <v/>
      </c>
      <c r="E103" s="27" t="str">
        <f>IF(ISBLANK('School-Level Data'!$B108),"",'School-Level Data'!C108)</f>
        <v/>
      </c>
      <c r="F103" s="27" t="str">
        <f>IF(ISBLANK('School-Level Data'!$B108),"",'School-Level Data'!D108)</f>
        <v/>
      </c>
      <c r="G103" s="27" t="str">
        <f>IF(ISBLANK('School-Level Data'!$B108),"",'School-Level Data'!E108)</f>
        <v/>
      </c>
    </row>
    <row r="104" spans="1:7" x14ac:dyDescent="0.25">
      <c r="A104" s="27" t="str">
        <f>IF(ISBLANK('School-Level Data'!$B109),"",fy)</f>
        <v/>
      </c>
      <c r="B104" s="27" t="str">
        <f>IF(ISBLANK('School-Level Data'!$B109),"",TEXT('School-Level Data'!A109,"0000"))</f>
        <v/>
      </c>
      <c r="C104" s="27" t="str">
        <f>IF(ISBLANK('School-Level Data'!$B109),"",'School-Level Data'!B109)</f>
        <v/>
      </c>
      <c r="D104" s="27" t="str">
        <f>IF(ISBLANK('School-Level Data'!$B109),"",0)</f>
        <v/>
      </c>
      <c r="E104" s="27" t="str">
        <f>IF(ISBLANK('School-Level Data'!$B109),"",'School-Level Data'!C109)</f>
        <v/>
      </c>
      <c r="F104" s="27" t="str">
        <f>IF(ISBLANK('School-Level Data'!$B109),"",'School-Level Data'!D109)</f>
        <v/>
      </c>
      <c r="G104" s="27" t="str">
        <f>IF(ISBLANK('School-Level Data'!$B109),"",'School-Level Data'!E109)</f>
        <v/>
      </c>
    </row>
    <row r="105" spans="1:7" x14ac:dyDescent="0.25">
      <c r="A105" s="27" t="str">
        <f>IF(ISBLANK('School-Level Data'!$B110),"",fy)</f>
        <v/>
      </c>
      <c r="B105" s="27" t="str">
        <f>IF(ISBLANK('School-Level Data'!$B110),"",TEXT('School-Level Data'!A110,"0000"))</f>
        <v/>
      </c>
      <c r="C105" s="27" t="str">
        <f>IF(ISBLANK('School-Level Data'!$B110),"",'School-Level Data'!B110)</f>
        <v/>
      </c>
      <c r="D105" s="27" t="str">
        <f>IF(ISBLANK('School-Level Data'!$B110),"",0)</f>
        <v/>
      </c>
      <c r="E105" s="27" t="str">
        <f>IF(ISBLANK('School-Level Data'!$B110),"",'School-Level Data'!C110)</f>
        <v/>
      </c>
      <c r="F105" s="27" t="str">
        <f>IF(ISBLANK('School-Level Data'!$B110),"",'School-Level Data'!D110)</f>
        <v/>
      </c>
      <c r="G105" s="27" t="str">
        <f>IF(ISBLANK('School-Level Data'!$B110),"",'School-Level Data'!E110)</f>
        <v/>
      </c>
    </row>
    <row r="106" spans="1:7" x14ac:dyDescent="0.25">
      <c r="A106" s="27" t="str">
        <f>IF(ISBLANK('School-Level Data'!$B111),"",fy)</f>
        <v/>
      </c>
      <c r="B106" s="27" t="str">
        <f>IF(ISBLANK('School-Level Data'!$B111),"",TEXT('School-Level Data'!A111,"0000"))</f>
        <v/>
      </c>
      <c r="C106" s="27" t="str">
        <f>IF(ISBLANK('School-Level Data'!$B111),"",'School-Level Data'!B111)</f>
        <v/>
      </c>
      <c r="D106" s="27" t="str">
        <f>IF(ISBLANK('School-Level Data'!$B111),"",0)</f>
        <v/>
      </c>
      <c r="E106" s="27" t="str">
        <f>IF(ISBLANK('School-Level Data'!$B111),"",'School-Level Data'!C111)</f>
        <v/>
      </c>
      <c r="F106" s="27" t="str">
        <f>IF(ISBLANK('School-Level Data'!$B111),"",'School-Level Data'!D111)</f>
        <v/>
      </c>
      <c r="G106" s="27" t="str">
        <f>IF(ISBLANK('School-Level Data'!$B111),"",'School-Level Data'!E111)</f>
        <v/>
      </c>
    </row>
    <row r="107" spans="1:7" x14ac:dyDescent="0.25">
      <c r="A107" s="27" t="str">
        <f>IF(ISBLANK('School-Level Data'!$B112),"",fy)</f>
        <v/>
      </c>
      <c r="B107" s="27" t="str">
        <f>IF(ISBLANK('School-Level Data'!$B112),"",TEXT('School-Level Data'!A112,"0000"))</f>
        <v/>
      </c>
      <c r="C107" s="27" t="str">
        <f>IF(ISBLANK('School-Level Data'!$B112),"",'School-Level Data'!B112)</f>
        <v/>
      </c>
      <c r="D107" s="27" t="str">
        <f>IF(ISBLANK('School-Level Data'!$B112),"",0)</f>
        <v/>
      </c>
      <c r="E107" s="27" t="str">
        <f>IF(ISBLANK('School-Level Data'!$B112),"",'School-Level Data'!C112)</f>
        <v/>
      </c>
      <c r="F107" s="27" t="str">
        <f>IF(ISBLANK('School-Level Data'!$B112),"",'School-Level Data'!D112)</f>
        <v/>
      </c>
      <c r="G107" s="27" t="str">
        <f>IF(ISBLANK('School-Level Data'!$B112),"",'School-Level Data'!E112)</f>
        <v/>
      </c>
    </row>
    <row r="108" spans="1:7" x14ac:dyDescent="0.25">
      <c r="A108" s="27" t="str">
        <f>IF(ISBLANK('School-Level Data'!$B113),"",fy)</f>
        <v/>
      </c>
      <c r="B108" s="27" t="str">
        <f>IF(ISBLANK('School-Level Data'!$B113),"",TEXT('School-Level Data'!A113,"0000"))</f>
        <v/>
      </c>
      <c r="C108" s="27" t="str">
        <f>IF(ISBLANK('School-Level Data'!$B113),"",'School-Level Data'!B113)</f>
        <v/>
      </c>
      <c r="D108" s="27" t="str">
        <f>IF(ISBLANK('School-Level Data'!$B113),"",0)</f>
        <v/>
      </c>
      <c r="E108" s="27" t="str">
        <f>IF(ISBLANK('School-Level Data'!$B113),"",'School-Level Data'!C113)</f>
        <v/>
      </c>
      <c r="F108" s="27" t="str">
        <f>IF(ISBLANK('School-Level Data'!$B113),"",'School-Level Data'!D113)</f>
        <v/>
      </c>
      <c r="G108" s="27" t="str">
        <f>IF(ISBLANK('School-Level Data'!$B113),"",'School-Level Data'!E113)</f>
        <v/>
      </c>
    </row>
    <row r="109" spans="1:7" x14ac:dyDescent="0.25">
      <c r="A109" s="27" t="str">
        <f>IF(ISBLANK('School-Level Data'!$B114),"",fy)</f>
        <v/>
      </c>
      <c r="B109" s="27" t="str">
        <f>IF(ISBLANK('School-Level Data'!$B114),"",TEXT('School-Level Data'!A114,"0000"))</f>
        <v/>
      </c>
      <c r="C109" s="27" t="str">
        <f>IF(ISBLANK('School-Level Data'!$B114),"",'School-Level Data'!B114)</f>
        <v/>
      </c>
      <c r="D109" s="27" t="str">
        <f>IF(ISBLANK('School-Level Data'!$B114),"",0)</f>
        <v/>
      </c>
      <c r="E109" s="27" t="str">
        <f>IF(ISBLANK('School-Level Data'!$B114),"",'School-Level Data'!C114)</f>
        <v/>
      </c>
      <c r="F109" s="27" t="str">
        <f>IF(ISBLANK('School-Level Data'!$B114),"",'School-Level Data'!D114)</f>
        <v/>
      </c>
      <c r="G109" s="27" t="str">
        <f>IF(ISBLANK('School-Level Data'!$B114),"",'School-Level Data'!E114)</f>
        <v/>
      </c>
    </row>
    <row r="110" spans="1:7" x14ac:dyDescent="0.25">
      <c r="A110" s="27" t="str">
        <f>IF(ISBLANK('School-Level Data'!$B115),"",fy)</f>
        <v/>
      </c>
      <c r="B110" s="27" t="str">
        <f>IF(ISBLANK('School-Level Data'!$B115),"",TEXT('School-Level Data'!A115,"0000"))</f>
        <v/>
      </c>
      <c r="C110" s="27" t="str">
        <f>IF(ISBLANK('School-Level Data'!$B115),"",'School-Level Data'!B115)</f>
        <v/>
      </c>
      <c r="D110" s="27" t="str">
        <f>IF(ISBLANK('School-Level Data'!$B115),"",0)</f>
        <v/>
      </c>
      <c r="E110" s="27" t="str">
        <f>IF(ISBLANK('School-Level Data'!$B115),"",'School-Level Data'!C115)</f>
        <v/>
      </c>
      <c r="F110" s="27" t="str">
        <f>IF(ISBLANK('School-Level Data'!$B115),"",'School-Level Data'!D115)</f>
        <v/>
      </c>
      <c r="G110" s="27" t="str">
        <f>IF(ISBLANK('School-Level Data'!$B115),"",'School-Level Data'!E115)</f>
        <v/>
      </c>
    </row>
    <row r="111" spans="1:7" x14ac:dyDescent="0.25">
      <c r="A111" s="27" t="str">
        <f>IF(ISBLANK('School-Level Data'!$B116),"",fy)</f>
        <v/>
      </c>
      <c r="B111" s="27" t="str">
        <f>IF(ISBLANK('School-Level Data'!$B116),"",TEXT('School-Level Data'!A116,"0000"))</f>
        <v/>
      </c>
      <c r="C111" s="27" t="str">
        <f>IF(ISBLANK('School-Level Data'!$B116),"",'School-Level Data'!B116)</f>
        <v/>
      </c>
      <c r="D111" s="27" t="str">
        <f>IF(ISBLANK('School-Level Data'!$B116),"",0)</f>
        <v/>
      </c>
      <c r="E111" s="27" t="str">
        <f>IF(ISBLANK('School-Level Data'!$B116),"",'School-Level Data'!C116)</f>
        <v/>
      </c>
      <c r="F111" s="27" t="str">
        <f>IF(ISBLANK('School-Level Data'!$B116),"",'School-Level Data'!D116)</f>
        <v/>
      </c>
      <c r="G111" s="27" t="str">
        <f>IF(ISBLANK('School-Level Data'!$B116),"",'School-Level Data'!E116)</f>
        <v/>
      </c>
    </row>
    <row r="112" spans="1:7" x14ac:dyDescent="0.25">
      <c r="A112" s="27" t="str">
        <f>IF(ISBLANK('School-Level Data'!$B117),"",fy)</f>
        <v/>
      </c>
      <c r="B112" s="27" t="str">
        <f>IF(ISBLANK('School-Level Data'!$B117),"",TEXT('School-Level Data'!A117,"0000"))</f>
        <v/>
      </c>
      <c r="C112" s="27" t="str">
        <f>IF(ISBLANK('School-Level Data'!$B117),"",'School-Level Data'!B117)</f>
        <v/>
      </c>
      <c r="D112" s="27" t="str">
        <f>IF(ISBLANK('School-Level Data'!$B117),"",0)</f>
        <v/>
      </c>
      <c r="E112" s="27" t="str">
        <f>IF(ISBLANK('School-Level Data'!$B117),"",'School-Level Data'!C117)</f>
        <v/>
      </c>
      <c r="F112" s="27" t="str">
        <f>IF(ISBLANK('School-Level Data'!$B117),"",'School-Level Data'!D117)</f>
        <v/>
      </c>
      <c r="G112" s="27" t="str">
        <f>IF(ISBLANK('School-Level Data'!$B117),"",'School-Level Data'!E117)</f>
        <v/>
      </c>
    </row>
    <row r="113" spans="1:7" x14ac:dyDescent="0.25">
      <c r="A113" s="27" t="str">
        <f>IF(ISBLANK('School-Level Data'!$B118),"",fy)</f>
        <v/>
      </c>
      <c r="B113" s="27" t="str">
        <f>IF(ISBLANK('School-Level Data'!$B118),"",TEXT('School-Level Data'!A118,"0000"))</f>
        <v/>
      </c>
      <c r="C113" s="27" t="str">
        <f>IF(ISBLANK('School-Level Data'!$B118),"",'School-Level Data'!B118)</f>
        <v/>
      </c>
      <c r="D113" s="27" t="str">
        <f>IF(ISBLANK('School-Level Data'!$B118),"",0)</f>
        <v/>
      </c>
      <c r="E113" s="27" t="str">
        <f>IF(ISBLANK('School-Level Data'!$B118),"",'School-Level Data'!C118)</f>
        <v/>
      </c>
      <c r="F113" s="27" t="str">
        <f>IF(ISBLANK('School-Level Data'!$B118),"",'School-Level Data'!D118)</f>
        <v/>
      </c>
      <c r="G113" s="27" t="str">
        <f>IF(ISBLANK('School-Level Data'!$B118),"",'School-Level Data'!E118)</f>
        <v/>
      </c>
    </row>
    <row r="114" spans="1:7" x14ac:dyDescent="0.25">
      <c r="A114" s="27" t="str">
        <f>IF(ISBLANK('School-Level Data'!$B119),"",fy)</f>
        <v/>
      </c>
      <c r="B114" s="27" t="str">
        <f>IF(ISBLANK('School-Level Data'!$B119),"",TEXT('School-Level Data'!A119,"0000"))</f>
        <v/>
      </c>
      <c r="C114" s="27" t="str">
        <f>IF(ISBLANK('School-Level Data'!$B119),"",'School-Level Data'!B119)</f>
        <v/>
      </c>
      <c r="D114" s="27" t="str">
        <f>IF(ISBLANK('School-Level Data'!$B119),"",0)</f>
        <v/>
      </c>
      <c r="E114" s="27" t="str">
        <f>IF(ISBLANK('School-Level Data'!$B119),"",'School-Level Data'!C119)</f>
        <v/>
      </c>
      <c r="F114" s="27" t="str">
        <f>IF(ISBLANK('School-Level Data'!$B119),"",'School-Level Data'!D119)</f>
        <v/>
      </c>
      <c r="G114" s="27" t="str">
        <f>IF(ISBLANK('School-Level Data'!$B119),"",'School-Level Data'!E119)</f>
        <v/>
      </c>
    </row>
    <row r="115" spans="1:7" x14ac:dyDescent="0.25">
      <c r="A115" s="27" t="str">
        <f>IF(ISBLANK('School-Level Data'!$B120),"",fy)</f>
        <v/>
      </c>
      <c r="B115" s="27" t="str">
        <f>IF(ISBLANK('School-Level Data'!$B120),"",TEXT('School-Level Data'!A120,"0000"))</f>
        <v/>
      </c>
      <c r="C115" s="27" t="str">
        <f>IF(ISBLANK('School-Level Data'!$B120),"",'School-Level Data'!B120)</f>
        <v/>
      </c>
      <c r="D115" s="27" t="str">
        <f>IF(ISBLANK('School-Level Data'!$B120),"",0)</f>
        <v/>
      </c>
      <c r="E115" s="27" t="str">
        <f>IF(ISBLANK('School-Level Data'!$B120),"",'School-Level Data'!C120)</f>
        <v/>
      </c>
      <c r="F115" s="27" t="str">
        <f>IF(ISBLANK('School-Level Data'!$B120),"",'School-Level Data'!D120)</f>
        <v/>
      </c>
      <c r="G115" s="27" t="str">
        <f>IF(ISBLANK('School-Level Data'!$B120),"",'School-Level Data'!E120)</f>
        <v/>
      </c>
    </row>
    <row r="116" spans="1:7" x14ac:dyDescent="0.25">
      <c r="A116" s="27" t="str">
        <f>IF(ISBLANK('School-Level Data'!$B121),"",fy)</f>
        <v/>
      </c>
      <c r="B116" s="27" t="str">
        <f>IF(ISBLANK('School-Level Data'!$B121),"",TEXT('School-Level Data'!A121,"0000"))</f>
        <v/>
      </c>
      <c r="C116" s="27" t="str">
        <f>IF(ISBLANK('School-Level Data'!$B121),"",'School-Level Data'!B121)</f>
        <v/>
      </c>
      <c r="D116" s="27" t="str">
        <f>IF(ISBLANK('School-Level Data'!$B121),"",0)</f>
        <v/>
      </c>
      <c r="E116" s="27" t="str">
        <f>IF(ISBLANK('School-Level Data'!$B121),"",'School-Level Data'!C121)</f>
        <v/>
      </c>
      <c r="F116" s="27" t="str">
        <f>IF(ISBLANK('School-Level Data'!$B121),"",'School-Level Data'!D121)</f>
        <v/>
      </c>
      <c r="G116" s="27" t="str">
        <f>IF(ISBLANK('School-Level Data'!$B121),"",'School-Level Data'!E121)</f>
        <v/>
      </c>
    </row>
    <row r="117" spans="1:7" x14ac:dyDescent="0.25">
      <c r="A117" s="27" t="str">
        <f>IF(ISBLANK('School-Level Data'!$B122),"",fy)</f>
        <v/>
      </c>
      <c r="B117" s="27" t="str">
        <f>IF(ISBLANK('School-Level Data'!$B122),"",TEXT('School-Level Data'!A122,"0000"))</f>
        <v/>
      </c>
      <c r="C117" s="27" t="str">
        <f>IF(ISBLANK('School-Level Data'!$B122),"",'School-Level Data'!B122)</f>
        <v/>
      </c>
      <c r="D117" s="27" t="str">
        <f>IF(ISBLANK('School-Level Data'!$B122),"",0)</f>
        <v/>
      </c>
      <c r="E117" s="27" t="str">
        <f>IF(ISBLANK('School-Level Data'!$B122),"",'School-Level Data'!C122)</f>
        <v/>
      </c>
      <c r="F117" s="27" t="str">
        <f>IF(ISBLANK('School-Level Data'!$B122),"",'School-Level Data'!D122)</f>
        <v/>
      </c>
      <c r="G117" s="27" t="str">
        <f>IF(ISBLANK('School-Level Data'!$B122),"",'School-Level Data'!E122)</f>
        <v/>
      </c>
    </row>
    <row r="118" spans="1:7" x14ac:dyDescent="0.25">
      <c r="A118" s="27" t="str">
        <f>IF(ISBLANK('School-Level Data'!$B123),"",fy)</f>
        <v/>
      </c>
      <c r="B118" s="27" t="str">
        <f>IF(ISBLANK('School-Level Data'!$B123),"",TEXT('School-Level Data'!A123,"0000"))</f>
        <v/>
      </c>
      <c r="C118" s="27" t="str">
        <f>IF(ISBLANK('School-Level Data'!$B123),"",'School-Level Data'!B123)</f>
        <v/>
      </c>
      <c r="D118" s="27" t="str">
        <f>IF(ISBLANK('School-Level Data'!$B123),"",0)</f>
        <v/>
      </c>
      <c r="E118" s="27" t="str">
        <f>IF(ISBLANK('School-Level Data'!$B123),"",'School-Level Data'!C123)</f>
        <v/>
      </c>
      <c r="F118" s="27" t="str">
        <f>IF(ISBLANK('School-Level Data'!$B123),"",'School-Level Data'!D123)</f>
        <v/>
      </c>
      <c r="G118" s="27" t="str">
        <f>IF(ISBLANK('School-Level Data'!$B123),"",'School-Level Data'!E123)</f>
        <v/>
      </c>
    </row>
    <row r="119" spans="1:7" x14ac:dyDescent="0.25">
      <c r="A119" s="27" t="str">
        <f>IF(ISBLANK('School-Level Data'!$B124),"",fy)</f>
        <v/>
      </c>
      <c r="B119" s="27" t="str">
        <f>IF(ISBLANK('School-Level Data'!$B124),"",TEXT('School-Level Data'!A124,"0000"))</f>
        <v/>
      </c>
      <c r="C119" s="27" t="str">
        <f>IF(ISBLANK('School-Level Data'!$B124),"",'School-Level Data'!B124)</f>
        <v/>
      </c>
      <c r="D119" s="27" t="str">
        <f>IF(ISBLANK('School-Level Data'!$B124),"",0)</f>
        <v/>
      </c>
      <c r="E119" s="27" t="str">
        <f>IF(ISBLANK('School-Level Data'!$B124),"",'School-Level Data'!C124)</f>
        <v/>
      </c>
      <c r="F119" s="27" t="str">
        <f>IF(ISBLANK('School-Level Data'!$B124),"",'School-Level Data'!D124)</f>
        <v/>
      </c>
      <c r="G119" s="27" t="str">
        <f>IF(ISBLANK('School-Level Data'!$B124),"",'School-Level Data'!E124)</f>
        <v/>
      </c>
    </row>
    <row r="120" spans="1:7" x14ac:dyDescent="0.25">
      <c r="A120" s="27" t="str">
        <f>IF(ISBLANK('School-Level Data'!$B125),"",fy)</f>
        <v/>
      </c>
      <c r="B120" s="27" t="str">
        <f>IF(ISBLANK('School-Level Data'!$B125),"",TEXT('School-Level Data'!A125,"0000"))</f>
        <v/>
      </c>
      <c r="C120" s="27" t="str">
        <f>IF(ISBLANK('School-Level Data'!$B125),"",'School-Level Data'!B125)</f>
        <v/>
      </c>
      <c r="D120" s="27" t="str">
        <f>IF(ISBLANK('School-Level Data'!$B125),"",0)</f>
        <v/>
      </c>
      <c r="E120" s="27" t="str">
        <f>IF(ISBLANK('School-Level Data'!$B125),"",'School-Level Data'!C125)</f>
        <v/>
      </c>
      <c r="F120" s="27" t="str">
        <f>IF(ISBLANK('School-Level Data'!$B125),"",'School-Level Data'!D125)</f>
        <v/>
      </c>
      <c r="G120" s="27" t="str">
        <f>IF(ISBLANK('School-Level Data'!$B125),"",'School-Level Data'!E125)</f>
        <v/>
      </c>
    </row>
    <row r="121" spans="1:7" x14ac:dyDescent="0.25">
      <c r="A121" s="27" t="str">
        <f>IF(ISBLANK('School-Level Data'!$B126),"",fy)</f>
        <v/>
      </c>
      <c r="B121" s="27" t="str">
        <f>IF(ISBLANK('School-Level Data'!$B126),"",TEXT('School-Level Data'!A126,"0000"))</f>
        <v/>
      </c>
      <c r="C121" s="27" t="str">
        <f>IF(ISBLANK('School-Level Data'!$B126),"",'School-Level Data'!B126)</f>
        <v/>
      </c>
      <c r="D121" s="27" t="str">
        <f>IF(ISBLANK('School-Level Data'!$B126),"",0)</f>
        <v/>
      </c>
      <c r="E121" s="27" t="str">
        <f>IF(ISBLANK('School-Level Data'!$B126),"",'School-Level Data'!C126)</f>
        <v/>
      </c>
      <c r="F121" s="27" t="str">
        <f>IF(ISBLANK('School-Level Data'!$B126),"",'School-Level Data'!D126)</f>
        <v/>
      </c>
      <c r="G121" s="27" t="str">
        <f>IF(ISBLANK('School-Level Data'!$B126),"",'School-Level Data'!E126)</f>
        <v/>
      </c>
    </row>
    <row r="122" spans="1:7" x14ac:dyDescent="0.25">
      <c r="A122" s="27" t="str">
        <f>IF(ISBLANK('School-Level Data'!$B127),"",fy)</f>
        <v/>
      </c>
      <c r="B122" s="27" t="str">
        <f>IF(ISBLANK('School-Level Data'!$B127),"",TEXT('School-Level Data'!A127,"0000"))</f>
        <v/>
      </c>
      <c r="C122" s="27" t="str">
        <f>IF(ISBLANK('School-Level Data'!$B127),"",'School-Level Data'!B127)</f>
        <v/>
      </c>
      <c r="D122" s="27" t="str">
        <f>IF(ISBLANK('School-Level Data'!$B127),"",0)</f>
        <v/>
      </c>
      <c r="E122" s="27" t="str">
        <f>IF(ISBLANK('School-Level Data'!$B127),"",'School-Level Data'!C127)</f>
        <v/>
      </c>
      <c r="F122" s="27" t="str">
        <f>IF(ISBLANK('School-Level Data'!$B127),"",'School-Level Data'!D127)</f>
        <v/>
      </c>
      <c r="G122" s="27" t="str">
        <f>IF(ISBLANK('School-Level Data'!$B127),"",'School-Level Data'!E127)</f>
        <v/>
      </c>
    </row>
    <row r="123" spans="1:7" x14ac:dyDescent="0.25">
      <c r="A123" s="27" t="str">
        <f>IF(ISBLANK('School-Level Data'!$B128),"",fy)</f>
        <v/>
      </c>
      <c r="B123" s="27" t="str">
        <f>IF(ISBLANK('School-Level Data'!$B128),"",TEXT('School-Level Data'!A128,"0000"))</f>
        <v/>
      </c>
      <c r="C123" s="27" t="str">
        <f>IF(ISBLANK('School-Level Data'!$B128),"",'School-Level Data'!B128)</f>
        <v/>
      </c>
      <c r="D123" s="27" t="str">
        <f>IF(ISBLANK('School-Level Data'!$B128),"",0)</f>
        <v/>
      </c>
      <c r="E123" s="27" t="str">
        <f>IF(ISBLANK('School-Level Data'!$B128),"",'School-Level Data'!C128)</f>
        <v/>
      </c>
      <c r="F123" s="27" t="str">
        <f>IF(ISBLANK('School-Level Data'!$B128),"",'School-Level Data'!D128)</f>
        <v/>
      </c>
      <c r="G123" s="27" t="str">
        <f>IF(ISBLANK('School-Level Data'!$B128),"",'School-Level Data'!E128)</f>
        <v/>
      </c>
    </row>
    <row r="124" spans="1:7" x14ac:dyDescent="0.25">
      <c r="A124" s="27" t="str">
        <f>IF(ISBLANK('School-Level Data'!$B129),"",fy)</f>
        <v/>
      </c>
      <c r="B124" s="27" t="str">
        <f>IF(ISBLANK('School-Level Data'!$B129),"",TEXT('School-Level Data'!A129,"0000"))</f>
        <v/>
      </c>
      <c r="C124" s="27" t="str">
        <f>IF(ISBLANK('School-Level Data'!$B129),"",'School-Level Data'!B129)</f>
        <v/>
      </c>
      <c r="D124" s="27" t="str">
        <f>IF(ISBLANK('School-Level Data'!$B129),"",0)</f>
        <v/>
      </c>
      <c r="E124" s="27" t="str">
        <f>IF(ISBLANK('School-Level Data'!$B129),"",'School-Level Data'!C129)</f>
        <v/>
      </c>
      <c r="F124" s="27" t="str">
        <f>IF(ISBLANK('School-Level Data'!$B129),"",'School-Level Data'!D129)</f>
        <v/>
      </c>
      <c r="G124" s="27" t="str">
        <f>IF(ISBLANK('School-Level Data'!$B129),"",'School-Level Data'!E129)</f>
        <v/>
      </c>
    </row>
    <row r="125" spans="1:7" x14ac:dyDescent="0.25">
      <c r="A125" s="27" t="str">
        <f>IF(ISBLANK('School-Level Data'!$B130),"",fy)</f>
        <v/>
      </c>
      <c r="B125" s="27" t="str">
        <f>IF(ISBLANK('School-Level Data'!$B130),"",TEXT('School-Level Data'!A130,"0000"))</f>
        <v/>
      </c>
      <c r="C125" s="27" t="str">
        <f>IF(ISBLANK('School-Level Data'!$B130),"",'School-Level Data'!B130)</f>
        <v/>
      </c>
      <c r="D125" s="27" t="str">
        <f>IF(ISBLANK('School-Level Data'!$B130),"",0)</f>
        <v/>
      </c>
      <c r="E125" s="27" t="str">
        <f>IF(ISBLANK('School-Level Data'!$B130),"",'School-Level Data'!C130)</f>
        <v/>
      </c>
      <c r="F125" s="27" t="str">
        <f>IF(ISBLANK('School-Level Data'!$B130),"",'School-Level Data'!D130)</f>
        <v/>
      </c>
      <c r="G125" s="27" t="str">
        <f>IF(ISBLANK('School-Level Data'!$B130),"",'School-Level Data'!E130)</f>
        <v/>
      </c>
    </row>
    <row r="126" spans="1:7" x14ac:dyDescent="0.25">
      <c r="A126" s="27" t="str">
        <f>IF(ISBLANK('School-Level Data'!$B131),"",fy)</f>
        <v/>
      </c>
      <c r="B126" s="27" t="str">
        <f>IF(ISBLANK('School-Level Data'!$B131),"",TEXT('School-Level Data'!A131,"0000"))</f>
        <v/>
      </c>
      <c r="C126" s="27" t="str">
        <f>IF(ISBLANK('School-Level Data'!$B131),"",'School-Level Data'!B131)</f>
        <v/>
      </c>
      <c r="D126" s="27" t="str">
        <f>IF(ISBLANK('School-Level Data'!$B131),"",0)</f>
        <v/>
      </c>
      <c r="E126" s="27" t="str">
        <f>IF(ISBLANK('School-Level Data'!$B131),"",'School-Level Data'!C131)</f>
        <v/>
      </c>
      <c r="F126" s="27" t="str">
        <f>IF(ISBLANK('School-Level Data'!$B131),"",'School-Level Data'!D131)</f>
        <v/>
      </c>
      <c r="G126" s="27" t="str">
        <f>IF(ISBLANK('School-Level Data'!$B131),"",'School-Level Data'!E131)</f>
        <v/>
      </c>
    </row>
    <row r="127" spans="1:7" x14ac:dyDescent="0.25">
      <c r="A127" s="27" t="str">
        <f>IF(ISBLANK('School-Level Data'!$B132),"",fy)</f>
        <v/>
      </c>
      <c r="B127" s="27" t="str">
        <f>IF(ISBLANK('School-Level Data'!$B132),"",TEXT('School-Level Data'!A132,"0000"))</f>
        <v/>
      </c>
      <c r="C127" s="27" t="str">
        <f>IF(ISBLANK('School-Level Data'!$B132),"",'School-Level Data'!B132)</f>
        <v/>
      </c>
      <c r="D127" s="27" t="str">
        <f>IF(ISBLANK('School-Level Data'!$B132),"",0)</f>
        <v/>
      </c>
      <c r="E127" s="27" t="str">
        <f>IF(ISBLANK('School-Level Data'!$B132),"",'School-Level Data'!C132)</f>
        <v/>
      </c>
      <c r="F127" s="27" t="str">
        <f>IF(ISBLANK('School-Level Data'!$B132),"",'School-Level Data'!D132)</f>
        <v/>
      </c>
      <c r="G127" s="27" t="str">
        <f>IF(ISBLANK('School-Level Data'!$B132),"",'School-Level Data'!E132)</f>
        <v/>
      </c>
    </row>
    <row r="128" spans="1:7" x14ac:dyDescent="0.25">
      <c r="A128" s="27" t="str">
        <f>IF(ISBLANK('School-Level Data'!$B133),"",fy)</f>
        <v/>
      </c>
      <c r="B128" s="27" t="str">
        <f>IF(ISBLANK('School-Level Data'!$B133),"",TEXT('School-Level Data'!A133,"0000"))</f>
        <v/>
      </c>
      <c r="C128" s="27" t="str">
        <f>IF(ISBLANK('School-Level Data'!$B133),"",'School-Level Data'!B133)</f>
        <v/>
      </c>
      <c r="D128" s="27" t="str">
        <f>IF(ISBLANK('School-Level Data'!$B133),"",0)</f>
        <v/>
      </c>
      <c r="E128" s="27" t="str">
        <f>IF(ISBLANK('School-Level Data'!$B133),"",'School-Level Data'!C133)</f>
        <v/>
      </c>
      <c r="F128" s="27" t="str">
        <f>IF(ISBLANK('School-Level Data'!$B133),"",'School-Level Data'!D133)</f>
        <v/>
      </c>
      <c r="G128" s="27" t="str">
        <f>IF(ISBLANK('School-Level Data'!$B133),"",'School-Level Data'!E133)</f>
        <v/>
      </c>
    </row>
    <row r="129" spans="1:7" x14ac:dyDescent="0.25">
      <c r="A129" s="27" t="str">
        <f>IF(ISBLANK('School-Level Data'!$B134),"",fy)</f>
        <v/>
      </c>
      <c r="B129" s="27" t="str">
        <f>IF(ISBLANK('School-Level Data'!$B134),"",TEXT('School-Level Data'!A134,"0000"))</f>
        <v/>
      </c>
      <c r="C129" s="27" t="str">
        <f>IF(ISBLANK('School-Level Data'!$B134),"",'School-Level Data'!B134)</f>
        <v/>
      </c>
      <c r="D129" s="27" t="str">
        <f>IF(ISBLANK('School-Level Data'!$B134),"",0)</f>
        <v/>
      </c>
      <c r="E129" s="27" t="str">
        <f>IF(ISBLANK('School-Level Data'!$B134),"",'School-Level Data'!C134)</f>
        <v/>
      </c>
      <c r="F129" s="27" t="str">
        <f>IF(ISBLANK('School-Level Data'!$B134),"",'School-Level Data'!D134)</f>
        <v/>
      </c>
      <c r="G129" s="27" t="str">
        <f>IF(ISBLANK('School-Level Data'!$B134),"",'School-Level Data'!E134)</f>
        <v/>
      </c>
    </row>
    <row r="130" spans="1:7" x14ac:dyDescent="0.25">
      <c r="A130" s="27" t="str">
        <f>IF(ISBLANK('School-Level Data'!$B135),"",fy)</f>
        <v/>
      </c>
      <c r="B130" s="27" t="str">
        <f>IF(ISBLANK('School-Level Data'!$B135),"",TEXT('School-Level Data'!A135,"0000"))</f>
        <v/>
      </c>
      <c r="C130" s="27" t="str">
        <f>IF(ISBLANK('School-Level Data'!$B135),"",'School-Level Data'!B135)</f>
        <v/>
      </c>
      <c r="D130" s="27" t="str">
        <f>IF(ISBLANK('School-Level Data'!$B135),"",0)</f>
        <v/>
      </c>
      <c r="E130" s="27" t="str">
        <f>IF(ISBLANK('School-Level Data'!$B135),"",'School-Level Data'!C135)</f>
        <v/>
      </c>
      <c r="F130" s="27" t="str">
        <f>IF(ISBLANK('School-Level Data'!$B135),"",'School-Level Data'!D135)</f>
        <v/>
      </c>
      <c r="G130" s="27" t="str">
        <f>IF(ISBLANK('School-Level Data'!$B135),"",'School-Level Data'!E135)</f>
        <v/>
      </c>
    </row>
    <row r="131" spans="1:7" x14ac:dyDescent="0.25">
      <c r="A131" s="27" t="str">
        <f>IF(ISBLANK('School-Level Data'!$B136),"",fy)</f>
        <v/>
      </c>
      <c r="B131" s="27" t="str">
        <f>IF(ISBLANK('School-Level Data'!$B136),"",TEXT('School-Level Data'!A136,"0000"))</f>
        <v/>
      </c>
      <c r="C131" s="27" t="str">
        <f>IF(ISBLANK('School-Level Data'!$B136),"",'School-Level Data'!B136)</f>
        <v/>
      </c>
      <c r="D131" s="27" t="str">
        <f>IF(ISBLANK('School-Level Data'!$B136),"",0)</f>
        <v/>
      </c>
      <c r="E131" s="27" t="str">
        <f>IF(ISBLANK('School-Level Data'!$B136),"",'School-Level Data'!C136)</f>
        <v/>
      </c>
      <c r="F131" s="27" t="str">
        <f>IF(ISBLANK('School-Level Data'!$B136),"",'School-Level Data'!D136)</f>
        <v/>
      </c>
      <c r="G131" s="27" t="str">
        <f>IF(ISBLANK('School-Level Data'!$B136),"",'School-Level Data'!E136)</f>
        <v/>
      </c>
    </row>
    <row r="132" spans="1:7" x14ac:dyDescent="0.25">
      <c r="A132" s="27" t="str">
        <f>IF(ISBLANK('School-Level Data'!$B137),"",fy)</f>
        <v/>
      </c>
      <c r="B132" s="27" t="str">
        <f>IF(ISBLANK('School-Level Data'!$B137),"",TEXT('School-Level Data'!A137,"0000"))</f>
        <v/>
      </c>
      <c r="C132" s="27" t="str">
        <f>IF(ISBLANK('School-Level Data'!$B137),"",'School-Level Data'!B137)</f>
        <v/>
      </c>
      <c r="D132" s="27" t="str">
        <f>IF(ISBLANK('School-Level Data'!$B137),"",0)</f>
        <v/>
      </c>
      <c r="E132" s="27" t="str">
        <f>IF(ISBLANK('School-Level Data'!$B137),"",'School-Level Data'!C137)</f>
        <v/>
      </c>
      <c r="F132" s="27" t="str">
        <f>IF(ISBLANK('School-Level Data'!$B137),"",'School-Level Data'!D137)</f>
        <v/>
      </c>
      <c r="G132" s="27" t="str">
        <f>IF(ISBLANK('School-Level Data'!$B137),"",'School-Level Data'!E137)</f>
        <v/>
      </c>
    </row>
    <row r="133" spans="1:7" x14ac:dyDescent="0.25">
      <c r="A133" s="27" t="str">
        <f>IF(ISBLANK('School-Level Data'!$B138),"",fy)</f>
        <v/>
      </c>
      <c r="B133" s="27" t="str">
        <f>IF(ISBLANK('School-Level Data'!$B138),"",TEXT('School-Level Data'!A138,"0000"))</f>
        <v/>
      </c>
      <c r="C133" s="27" t="str">
        <f>IF(ISBLANK('School-Level Data'!$B138),"",'School-Level Data'!B138)</f>
        <v/>
      </c>
      <c r="D133" s="27" t="str">
        <f>IF(ISBLANK('School-Level Data'!$B138),"",0)</f>
        <v/>
      </c>
      <c r="E133" s="27" t="str">
        <f>IF(ISBLANK('School-Level Data'!$B138),"",'School-Level Data'!C138)</f>
        <v/>
      </c>
      <c r="F133" s="27" t="str">
        <f>IF(ISBLANK('School-Level Data'!$B138),"",'School-Level Data'!D138)</f>
        <v/>
      </c>
      <c r="G133" s="27" t="str">
        <f>IF(ISBLANK('School-Level Data'!$B138),"",'School-Level Data'!E138)</f>
        <v/>
      </c>
    </row>
    <row r="134" spans="1:7" x14ac:dyDescent="0.25">
      <c r="A134" s="27" t="str">
        <f>IF(ISBLANK('School-Level Data'!$B139),"",fy)</f>
        <v/>
      </c>
      <c r="B134" s="27" t="str">
        <f>IF(ISBLANK('School-Level Data'!$B139),"",TEXT('School-Level Data'!A139,"0000"))</f>
        <v/>
      </c>
      <c r="C134" s="27" t="str">
        <f>IF(ISBLANK('School-Level Data'!$B139),"",'School-Level Data'!B139)</f>
        <v/>
      </c>
      <c r="D134" s="27" t="str">
        <f>IF(ISBLANK('School-Level Data'!$B139),"",0)</f>
        <v/>
      </c>
      <c r="E134" s="27" t="str">
        <f>IF(ISBLANK('School-Level Data'!$B139),"",'School-Level Data'!C139)</f>
        <v/>
      </c>
      <c r="F134" s="27" t="str">
        <f>IF(ISBLANK('School-Level Data'!$B139),"",'School-Level Data'!D139)</f>
        <v/>
      </c>
      <c r="G134" s="27" t="str">
        <f>IF(ISBLANK('School-Level Data'!$B139),"",'School-Level Data'!E139)</f>
        <v/>
      </c>
    </row>
    <row r="135" spans="1:7" x14ac:dyDescent="0.25">
      <c r="A135" s="27" t="str">
        <f>IF(ISBLANK('School-Level Data'!$B140),"",fy)</f>
        <v/>
      </c>
      <c r="B135" s="27" t="str">
        <f>IF(ISBLANK('School-Level Data'!$B140),"",TEXT('School-Level Data'!A140,"0000"))</f>
        <v/>
      </c>
      <c r="C135" s="27" t="str">
        <f>IF(ISBLANK('School-Level Data'!$B140),"",'School-Level Data'!B140)</f>
        <v/>
      </c>
      <c r="D135" s="27" t="str">
        <f>IF(ISBLANK('School-Level Data'!$B140),"",0)</f>
        <v/>
      </c>
      <c r="E135" s="27" t="str">
        <f>IF(ISBLANK('School-Level Data'!$B140),"",'School-Level Data'!C140)</f>
        <v/>
      </c>
      <c r="F135" s="27" t="str">
        <f>IF(ISBLANK('School-Level Data'!$B140),"",'School-Level Data'!D140)</f>
        <v/>
      </c>
      <c r="G135" s="27" t="str">
        <f>IF(ISBLANK('School-Level Data'!$B140),"",'School-Level Data'!E140)</f>
        <v/>
      </c>
    </row>
    <row r="136" spans="1:7" x14ac:dyDescent="0.25">
      <c r="A136" s="27" t="str">
        <f>IF(ISBLANK('School-Level Data'!$B141),"",fy)</f>
        <v/>
      </c>
      <c r="B136" s="27" t="str">
        <f>IF(ISBLANK('School-Level Data'!$B141),"",TEXT('School-Level Data'!A141,"0000"))</f>
        <v/>
      </c>
      <c r="C136" s="27" t="str">
        <f>IF(ISBLANK('School-Level Data'!$B141),"",'School-Level Data'!B141)</f>
        <v/>
      </c>
      <c r="D136" s="27" t="str">
        <f>IF(ISBLANK('School-Level Data'!$B141),"",0)</f>
        <v/>
      </c>
      <c r="E136" s="27" t="str">
        <f>IF(ISBLANK('School-Level Data'!$B141),"",'School-Level Data'!C141)</f>
        <v/>
      </c>
      <c r="F136" s="27" t="str">
        <f>IF(ISBLANK('School-Level Data'!$B141),"",'School-Level Data'!D141)</f>
        <v/>
      </c>
      <c r="G136" s="27" t="str">
        <f>IF(ISBLANK('School-Level Data'!$B141),"",'School-Level Data'!E141)</f>
        <v/>
      </c>
    </row>
    <row r="137" spans="1:7" x14ac:dyDescent="0.25">
      <c r="A137" s="27" t="str">
        <f>IF(ISBLANK('School-Level Data'!$B142),"",fy)</f>
        <v/>
      </c>
      <c r="B137" s="27" t="str">
        <f>IF(ISBLANK('School-Level Data'!$B142),"",TEXT('School-Level Data'!A142,"0000"))</f>
        <v/>
      </c>
      <c r="C137" s="27" t="str">
        <f>IF(ISBLANK('School-Level Data'!$B142),"",'School-Level Data'!B142)</f>
        <v/>
      </c>
      <c r="D137" s="27" t="str">
        <f>IF(ISBLANK('School-Level Data'!$B142),"",0)</f>
        <v/>
      </c>
      <c r="E137" s="27" t="str">
        <f>IF(ISBLANK('School-Level Data'!$B142),"",'School-Level Data'!C142)</f>
        <v/>
      </c>
      <c r="F137" s="27" t="str">
        <f>IF(ISBLANK('School-Level Data'!$B142),"",'School-Level Data'!D142)</f>
        <v/>
      </c>
      <c r="G137" s="27" t="str">
        <f>IF(ISBLANK('School-Level Data'!$B142),"",'School-Level Data'!E142)</f>
        <v/>
      </c>
    </row>
    <row r="138" spans="1:7" x14ac:dyDescent="0.25">
      <c r="A138" s="27" t="str">
        <f>IF(ISBLANK('School-Level Data'!$B143),"",fy)</f>
        <v/>
      </c>
      <c r="B138" s="27" t="str">
        <f>IF(ISBLANK('School-Level Data'!$B143),"",TEXT('School-Level Data'!A143,"0000"))</f>
        <v/>
      </c>
      <c r="C138" s="27" t="str">
        <f>IF(ISBLANK('School-Level Data'!$B143),"",'School-Level Data'!B143)</f>
        <v/>
      </c>
      <c r="D138" s="27" t="str">
        <f>IF(ISBLANK('School-Level Data'!$B143),"",0)</f>
        <v/>
      </c>
      <c r="E138" s="27" t="str">
        <f>IF(ISBLANK('School-Level Data'!$B143),"",'School-Level Data'!C143)</f>
        <v/>
      </c>
      <c r="F138" s="27" t="str">
        <f>IF(ISBLANK('School-Level Data'!$B143),"",'School-Level Data'!D143)</f>
        <v/>
      </c>
      <c r="G138" s="27" t="str">
        <f>IF(ISBLANK('School-Level Data'!$B143),"",'School-Level Data'!E143)</f>
        <v/>
      </c>
    </row>
    <row r="139" spans="1:7" x14ac:dyDescent="0.25">
      <c r="A139" s="27" t="str">
        <f>IF(ISBLANK('School-Level Data'!$B144),"",fy)</f>
        <v/>
      </c>
      <c r="B139" s="27" t="str">
        <f>IF(ISBLANK('School-Level Data'!$B144),"",TEXT('School-Level Data'!A144,"0000"))</f>
        <v/>
      </c>
      <c r="C139" s="27" t="str">
        <f>IF(ISBLANK('School-Level Data'!$B144),"",'School-Level Data'!B144)</f>
        <v/>
      </c>
      <c r="D139" s="27" t="str">
        <f>IF(ISBLANK('School-Level Data'!$B144),"",0)</f>
        <v/>
      </c>
      <c r="E139" s="27" t="str">
        <f>IF(ISBLANK('School-Level Data'!$B144),"",'School-Level Data'!C144)</f>
        <v/>
      </c>
      <c r="F139" s="27" t="str">
        <f>IF(ISBLANK('School-Level Data'!$B144),"",'School-Level Data'!D144)</f>
        <v/>
      </c>
      <c r="G139" s="27" t="str">
        <f>IF(ISBLANK('School-Level Data'!$B144),"",'School-Level Data'!E144)</f>
        <v/>
      </c>
    </row>
    <row r="140" spans="1:7" x14ac:dyDescent="0.25">
      <c r="A140" s="27" t="str">
        <f>IF(ISBLANK('School-Level Data'!$B145),"",fy)</f>
        <v/>
      </c>
      <c r="B140" s="27" t="str">
        <f>IF(ISBLANK('School-Level Data'!$B145),"",TEXT('School-Level Data'!A145,"0000"))</f>
        <v/>
      </c>
      <c r="C140" s="27" t="str">
        <f>IF(ISBLANK('School-Level Data'!$B145),"",'School-Level Data'!B145)</f>
        <v/>
      </c>
      <c r="D140" s="27" t="str">
        <f>IF(ISBLANK('School-Level Data'!$B145),"",0)</f>
        <v/>
      </c>
      <c r="E140" s="27" t="str">
        <f>IF(ISBLANK('School-Level Data'!$B145),"",'School-Level Data'!C145)</f>
        <v/>
      </c>
      <c r="F140" s="27" t="str">
        <f>IF(ISBLANK('School-Level Data'!$B145),"",'School-Level Data'!D145)</f>
        <v/>
      </c>
      <c r="G140" s="27" t="str">
        <f>IF(ISBLANK('School-Level Data'!$B145),"",'School-Level Data'!E145)</f>
        <v/>
      </c>
    </row>
    <row r="141" spans="1:7" x14ac:dyDescent="0.25">
      <c r="A141" s="27" t="str">
        <f>IF(ISBLANK('School-Level Data'!$B146),"",fy)</f>
        <v/>
      </c>
      <c r="B141" s="27" t="str">
        <f>IF(ISBLANK('School-Level Data'!$B146),"",TEXT('School-Level Data'!A146,"0000"))</f>
        <v/>
      </c>
      <c r="C141" s="27" t="str">
        <f>IF(ISBLANK('School-Level Data'!$B146),"",'School-Level Data'!B146)</f>
        <v/>
      </c>
      <c r="D141" s="27" t="str">
        <f>IF(ISBLANK('School-Level Data'!$B146),"",0)</f>
        <v/>
      </c>
      <c r="E141" s="27" t="str">
        <f>IF(ISBLANK('School-Level Data'!$B146),"",'School-Level Data'!C146)</f>
        <v/>
      </c>
      <c r="F141" s="27" t="str">
        <f>IF(ISBLANK('School-Level Data'!$B146),"",'School-Level Data'!D146)</f>
        <v/>
      </c>
      <c r="G141" s="27" t="str">
        <f>IF(ISBLANK('School-Level Data'!$B146),"",'School-Level Data'!E146)</f>
        <v/>
      </c>
    </row>
    <row r="142" spans="1:7" x14ac:dyDescent="0.25">
      <c r="A142" s="27" t="str">
        <f>IF(ISBLANK('School-Level Data'!$B147),"",fy)</f>
        <v/>
      </c>
      <c r="B142" s="27" t="str">
        <f>IF(ISBLANK('School-Level Data'!$B147),"",TEXT('School-Level Data'!A147,"0000"))</f>
        <v/>
      </c>
      <c r="C142" s="27" t="str">
        <f>IF(ISBLANK('School-Level Data'!$B147),"",'School-Level Data'!B147)</f>
        <v/>
      </c>
      <c r="D142" s="27" t="str">
        <f>IF(ISBLANK('School-Level Data'!$B147),"",0)</f>
        <v/>
      </c>
      <c r="E142" s="27" t="str">
        <f>IF(ISBLANK('School-Level Data'!$B147),"",'School-Level Data'!C147)</f>
        <v/>
      </c>
      <c r="F142" s="27" t="str">
        <f>IF(ISBLANK('School-Level Data'!$B147),"",'School-Level Data'!D147)</f>
        <v/>
      </c>
      <c r="G142" s="27" t="str">
        <f>IF(ISBLANK('School-Level Data'!$B147),"",'School-Level Data'!E147)</f>
        <v/>
      </c>
    </row>
    <row r="143" spans="1:7" x14ac:dyDescent="0.25">
      <c r="A143" s="27" t="str">
        <f>IF(ISBLANK('School-Level Data'!$B148),"",fy)</f>
        <v/>
      </c>
      <c r="B143" s="27" t="str">
        <f>IF(ISBLANK('School-Level Data'!$B148),"",TEXT('School-Level Data'!A148,"0000"))</f>
        <v/>
      </c>
      <c r="C143" s="27" t="str">
        <f>IF(ISBLANK('School-Level Data'!$B148),"",'School-Level Data'!B148)</f>
        <v/>
      </c>
      <c r="D143" s="27" t="str">
        <f>IF(ISBLANK('School-Level Data'!$B148),"",0)</f>
        <v/>
      </c>
      <c r="E143" s="27" t="str">
        <f>IF(ISBLANK('School-Level Data'!$B148),"",'School-Level Data'!C148)</f>
        <v/>
      </c>
      <c r="F143" s="27" t="str">
        <f>IF(ISBLANK('School-Level Data'!$B148),"",'School-Level Data'!D148)</f>
        <v/>
      </c>
      <c r="G143" s="27" t="str">
        <f>IF(ISBLANK('School-Level Data'!$B148),"",'School-Level Data'!E148)</f>
        <v/>
      </c>
    </row>
    <row r="144" spans="1:7" x14ac:dyDescent="0.25">
      <c r="A144" s="27" t="str">
        <f>IF(ISBLANK('School-Level Data'!$B149),"",fy)</f>
        <v/>
      </c>
      <c r="B144" s="27" t="str">
        <f>IF(ISBLANK('School-Level Data'!$B149),"",TEXT('School-Level Data'!A149,"0000"))</f>
        <v/>
      </c>
      <c r="C144" s="27" t="str">
        <f>IF(ISBLANK('School-Level Data'!$B149),"",'School-Level Data'!B149)</f>
        <v/>
      </c>
      <c r="D144" s="27" t="str">
        <f>IF(ISBLANK('School-Level Data'!$B149),"",0)</f>
        <v/>
      </c>
      <c r="E144" s="27" t="str">
        <f>IF(ISBLANK('School-Level Data'!$B149),"",'School-Level Data'!C149)</f>
        <v/>
      </c>
      <c r="F144" s="27" t="str">
        <f>IF(ISBLANK('School-Level Data'!$B149),"",'School-Level Data'!D149)</f>
        <v/>
      </c>
      <c r="G144" s="27" t="str">
        <f>IF(ISBLANK('School-Level Data'!$B149),"",'School-Level Data'!E149)</f>
        <v/>
      </c>
    </row>
    <row r="145" spans="1:7" x14ac:dyDescent="0.25">
      <c r="A145" s="27" t="str">
        <f>IF(ISBLANK('School-Level Data'!$B150),"",fy)</f>
        <v/>
      </c>
      <c r="B145" s="27" t="str">
        <f>IF(ISBLANK('School-Level Data'!$B150),"",TEXT('School-Level Data'!A150,"0000"))</f>
        <v/>
      </c>
      <c r="C145" s="27" t="str">
        <f>IF(ISBLANK('School-Level Data'!$B150),"",'School-Level Data'!B150)</f>
        <v/>
      </c>
      <c r="D145" s="27" t="str">
        <f>IF(ISBLANK('School-Level Data'!$B150),"",0)</f>
        <v/>
      </c>
      <c r="E145" s="27" t="str">
        <f>IF(ISBLANK('School-Level Data'!$B150),"",'School-Level Data'!C150)</f>
        <v/>
      </c>
      <c r="F145" s="27" t="str">
        <f>IF(ISBLANK('School-Level Data'!$B150),"",'School-Level Data'!D150)</f>
        <v/>
      </c>
      <c r="G145" s="27" t="str">
        <f>IF(ISBLANK('School-Level Data'!$B150),"",'School-Level Data'!E150)</f>
        <v/>
      </c>
    </row>
    <row r="146" spans="1:7" x14ac:dyDescent="0.25">
      <c r="A146" s="27" t="str">
        <f>IF(ISBLANK('School-Level Data'!$B151),"",fy)</f>
        <v/>
      </c>
      <c r="B146" s="27" t="str">
        <f>IF(ISBLANK('School-Level Data'!$B151),"",TEXT('School-Level Data'!A151,"0000"))</f>
        <v/>
      </c>
      <c r="C146" s="27" t="str">
        <f>IF(ISBLANK('School-Level Data'!$B151),"",'School-Level Data'!B151)</f>
        <v/>
      </c>
      <c r="D146" s="27" t="str">
        <f>IF(ISBLANK('School-Level Data'!$B151),"",0)</f>
        <v/>
      </c>
      <c r="E146" s="27" t="str">
        <f>IF(ISBLANK('School-Level Data'!$B151),"",'School-Level Data'!C151)</f>
        <v/>
      </c>
      <c r="F146" s="27" t="str">
        <f>IF(ISBLANK('School-Level Data'!$B151),"",'School-Level Data'!D151)</f>
        <v/>
      </c>
      <c r="G146" s="27" t="str">
        <f>IF(ISBLANK('School-Level Data'!$B151),"",'School-Level Data'!E151)</f>
        <v/>
      </c>
    </row>
    <row r="147" spans="1:7" x14ac:dyDescent="0.25">
      <c r="A147" s="27" t="str">
        <f>IF(ISBLANK('School-Level Data'!$B152),"",fy)</f>
        <v/>
      </c>
      <c r="B147" s="27" t="str">
        <f>IF(ISBLANK('School-Level Data'!$B152),"",TEXT('School-Level Data'!A152,"0000"))</f>
        <v/>
      </c>
      <c r="C147" s="27" t="str">
        <f>IF(ISBLANK('School-Level Data'!$B152),"",'School-Level Data'!B152)</f>
        <v/>
      </c>
      <c r="D147" s="27" t="str">
        <f>IF(ISBLANK('School-Level Data'!$B152),"",0)</f>
        <v/>
      </c>
      <c r="E147" s="27" t="str">
        <f>IF(ISBLANK('School-Level Data'!$B152),"",'School-Level Data'!C152)</f>
        <v/>
      </c>
      <c r="F147" s="27" t="str">
        <f>IF(ISBLANK('School-Level Data'!$B152),"",'School-Level Data'!D152)</f>
        <v/>
      </c>
      <c r="G147" s="27" t="str">
        <f>IF(ISBLANK('School-Level Data'!$B152),"",'School-Level Data'!E152)</f>
        <v/>
      </c>
    </row>
    <row r="148" spans="1:7" x14ac:dyDescent="0.25">
      <c r="A148" s="27" t="str">
        <f>IF(ISBLANK('School-Level Data'!$B153),"",fy)</f>
        <v/>
      </c>
      <c r="B148" s="27" t="str">
        <f>IF(ISBLANK('School-Level Data'!$B153),"",TEXT('School-Level Data'!A153,"0000"))</f>
        <v/>
      </c>
      <c r="C148" s="27" t="str">
        <f>IF(ISBLANK('School-Level Data'!$B153),"",'School-Level Data'!B153)</f>
        <v/>
      </c>
      <c r="D148" s="27" t="str">
        <f>IF(ISBLANK('School-Level Data'!$B153),"",0)</f>
        <v/>
      </c>
      <c r="E148" s="27" t="str">
        <f>IF(ISBLANK('School-Level Data'!$B153),"",'School-Level Data'!C153)</f>
        <v/>
      </c>
      <c r="F148" s="27" t="str">
        <f>IF(ISBLANK('School-Level Data'!$B153),"",'School-Level Data'!D153)</f>
        <v/>
      </c>
      <c r="G148" s="27" t="str">
        <f>IF(ISBLANK('School-Level Data'!$B153),"",'School-Level Data'!E153)</f>
        <v/>
      </c>
    </row>
    <row r="149" spans="1:7" x14ac:dyDescent="0.25">
      <c r="A149" s="27" t="str">
        <f>IF(ISBLANK('School-Level Data'!$B154),"",fy)</f>
        <v/>
      </c>
      <c r="B149" s="27" t="str">
        <f>IF(ISBLANK('School-Level Data'!$B154),"",TEXT('School-Level Data'!A154,"0000"))</f>
        <v/>
      </c>
      <c r="C149" s="27" t="str">
        <f>IF(ISBLANK('School-Level Data'!$B154),"",'School-Level Data'!B154)</f>
        <v/>
      </c>
      <c r="D149" s="27" t="str">
        <f>IF(ISBLANK('School-Level Data'!$B154),"",0)</f>
        <v/>
      </c>
      <c r="E149" s="27" t="str">
        <f>IF(ISBLANK('School-Level Data'!$B154),"",'School-Level Data'!C154)</f>
        <v/>
      </c>
      <c r="F149" s="27" t="str">
        <f>IF(ISBLANK('School-Level Data'!$B154),"",'School-Level Data'!D154)</f>
        <v/>
      </c>
      <c r="G149" s="27" t="str">
        <f>IF(ISBLANK('School-Level Data'!$B154),"",'School-Level Data'!E154)</f>
        <v/>
      </c>
    </row>
    <row r="150" spans="1:7" x14ac:dyDescent="0.25">
      <c r="A150" s="27" t="str">
        <f>IF(ISBLANK('School-Level Data'!$B155),"",fy)</f>
        <v/>
      </c>
      <c r="B150" s="27" t="str">
        <f>IF(ISBLANK('School-Level Data'!$B155),"",TEXT('School-Level Data'!A155,"0000"))</f>
        <v/>
      </c>
      <c r="C150" s="27" t="str">
        <f>IF(ISBLANK('School-Level Data'!$B155),"",'School-Level Data'!B155)</f>
        <v/>
      </c>
      <c r="D150" s="27" t="str">
        <f>IF(ISBLANK('School-Level Data'!$B155),"",0)</f>
        <v/>
      </c>
      <c r="E150" s="27" t="str">
        <f>IF(ISBLANK('School-Level Data'!$B155),"",'School-Level Data'!C155)</f>
        <v/>
      </c>
      <c r="F150" s="27" t="str">
        <f>IF(ISBLANK('School-Level Data'!$B155),"",'School-Level Data'!D155)</f>
        <v/>
      </c>
      <c r="G150" s="27" t="str">
        <f>IF(ISBLANK('School-Level Data'!$B155),"",'School-Level Data'!E155)</f>
        <v/>
      </c>
    </row>
    <row r="151" spans="1:7" x14ac:dyDescent="0.25">
      <c r="A151" s="27" t="str">
        <f>IF(ISBLANK('School-Level Data'!$B156),"",fy)</f>
        <v/>
      </c>
      <c r="B151" s="27" t="str">
        <f>IF(ISBLANK('School-Level Data'!$B156),"",TEXT('School-Level Data'!A156,"0000"))</f>
        <v/>
      </c>
      <c r="C151" s="27" t="str">
        <f>IF(ISBLANK('School-Level Data'!$B156),"",'School-Level Data'!B156)</f>
        <v/>
      </c>
      <c r="D151" s="27" t="str">
        <f>IF(ISBLANK('School-Level Data'!$B156),"",0)</f>
        <v/>
      </c>
      <c r="E151" s="27" t="str">
        <f>IF(ISBLANK('School-Level Data'!$B156),"",'School-Level Data'!C156)</f>
        <v/>
      </c>
      <c r="F151" s="27" t="str">
        <f>IF(ISBLANK('School-Level Data'!$B156),"",'School-Level Data'!D156)</f>
        <v/>
      </c>
      <c r="G151" s="27" t="str">
        <f>IF(ISBLANK('School-Level Data'!$B156),"",'School-Level Data'!E156)</f>
        <v/>
      </c>
    </row>
    <row r="152" spans="1:7" x14ac:dyDescent="0.25">
      <c r="A152" s="27" t="str">
        <f>IF(ISBLANK('School-Level Data'!$B157),"",fy)</f>
        <v/>
      </c>
      <c r="B152" s="27" t="str">
        <f>IF(ISBLANK('School-Level Data'!$B157),"",TEXT('School-Level Data'!A157,"0000"))</f>
        <v/>
      </c>
      <c r="C152" s="27" t="str">
        <f>IF(ISBLANK('School-Level Data'!$B157),"",'School-Level Data'!B157)</f>
        <v/>
      </c>
      <c r="D152" s="27" t="str">
        <f>IF(ISBLANK('School-Level Data'!$B157),"",0)</f>
        <v/>
      </c>
      <c r="E152" s="27" t="str">
        <f>IF(ISBLANK('School-Level Data'!$B157),"",'School-Level Data'!C157)</f>
        <v/>
      </c>
      <c r="F152" s="27" t="str">
        <f>IF(ISBLANK('School-Level Data'!$B157),"",'School-Level Data'!D157)</f>
        <v/>
      </c>
      <c r="G152" s="27" t="str">
        <f>IF(ISBLANK('School-Level Data'!$B157),"",'School-Level Data'!E157)</f>
        <v/>
      </c>
    </row>
    <row r="153" spans="1:7" x14ac:dyDescent="0.25">
      <c r="A153" s="27" t="str">
        <f>IF(ISBLANK('School-Level Data'!$B158),"",fy)</f>
        <v/>
      </c>
      <c r="B153" s="27" t="str">
        <f>IF(ISBLANK('School-Level Data'!$B158),"",TEXT('School-Level Data'!A158,"0000"))</f>
        <v/>
      </c>
      <c r="C153" s="27" t="str">
        <f>IF(ISBLANK('School-Level Data'!$B158),"",'School-Level Data'!B158)</f>
        <v/>
      </c>
      <c r="D153" s="27" t="str">
        <f>IF(ISBLANK('School-Level Data'!$B158),"",0)</f>
        <v/>
      </c>
      <c r="E153" s="27" t="str">
        <f>IF(ISBLANK('School-Level Data'!$B158),"",'School-Level Data'!C158)</f>
        <v/>
      </c>
      <c r="F153" s="27" t="str">
        <f>IF(ISBLANK('School-Level Data'!$B158),"",'School-Level Data'!D158)</f>
        <v/>
      </c>
      <c r="G153" s="27" t="str">
        <f>IF(ISBLANK('School-Level Data'!$B158),"",'School-Level Data'!E158)</f>
        <v/>
      </c>
    </row>
    <row r="154" spans="1:7" x14ac:dyDescent="0.25">
      <c r="A154" s="27" t="str">
        <f>IF(ISBLANK('School-Level Data'!$B159),"",fy)</f>
        <v/>
      </c>
      <c r="B154" s="27" t="str">
        <f>IF(ISBLANK('School-Level Data'!$B159),"",TEXT('School-Level Data'!A159,"0000"))</f>
        <v/>
      </c>
      <c r="C154" s="27" t="str">
        <f>IF(ISBLANK('School-Level Data'!$B159),"",'School-Level Data'!B159)</f>
        <v/>
      </c>
      <c r="D154" s="27" t="str">
        <f>IF(ISBLANK('School-Level Data'!$B159),"",0)</f>
        <v/>
      </c>
      <c r="E154" s="27" t="str">
        <f>IF(ISBLANK('School-Level Data'!$B159),"",'School-Level Data'!C159)</f>
        <v/>
      </c>
      <c r="F154" s="27" t="str">
        <f>IF(ISBLANK('School-Level Data'!$B159),"",'School-Level Data'!D159)</f>
        <v/>
      </c>
      <c r="G154" s="27" t="str">
        <f>IF(ISBLANK('School-Level Data'!$B159),"",'School-Level Data'!E159)</f>
        <v/>
      </c>
    </row>
    <row r="155" spans="1:7" x14ac:dyDescent="0.25">
      <c r="A155" s="27" t="str">
        <f>IF(ISBLANK('School-Level Data'!$B160),"",fy)</f>
        <v/>
      </c>
      <c r="B155" s="27" t="str">
        <f>IF(ISBLANK('School-Level Data'!$B160),"",TEXT('School-Level Data'!A160,"0000"))</f>
        <v/>
      </c>
      <c r="C155" s="27" t="str">
        <f>IF(ISBLANK('School-Level Data'!$B160),"",'School-Level Data'!B160)</f>
        <v/>
      </c>
      <c r="D155" s="27" t="str">
        <f>IF(ISBLANK('School-Level Data'!$B160),"",0)</f>
        <v/>
      </c>
      <c r="E155" s="27" t="str">
        <f>IF(ISBLANK('School-Level Data'!$B160),"",'School-Level Data'!C160)</f>
        <v/>
      </c>
      <c r="F155" s="27" t="str">
        <f>IF(ISBLANK('School-Level Data'!$B160),"",'School-Level Data'!D160)</f>
        <v/>
      </c>
      <c r="G155" s="27" t="str">
        <f>IF(ISBLANK('School-Level Data'!$B160),"",'School-Level Data'!E160)</f>
        <v/>
      </c>
    </row>
    <row r="156" spans="1:7" x14ac:dyDescent="0.25">
      <c r="A156" s="27" t="str">
        <f>IF(ISBLANK('School-Level Data'!$B161),"",fy)</f>
        <v/>
      </c>
      <c r="B156" s="27" t="str">
        <f>IF(ISBLANK('School-Level Data'!$B161),"",TEXT('School-Level Data'!A161,"0000"))</f>
        <v/>
      </c>
      <c r="C156" s="27" t="str">
        <f>IF(ISBLANK('School-Level Data'!$B161),"",'School-Level Data'!B161)</f>
        <v/>
      </c>
      <c r="D156" s="27" t="str">
        <f>IF(ISBLANK('School-Level Data'!$B161),"",0)</f>
        <v/>
      </c>
      <c r="E156" s="27" t="str">
        <f>IF(ISBLANK('School-Level Data'!$B161),"",'School-Level Data'!C161)</f>
        <v/>
      </c>
      <c r="F156" s="27" t="str">
        <f>IF(ISBLANK('School-Level Data'!$B161),"",'School-Level Data'!D161)</f>
        <v/>
      </c>
      <c r="G156" s="27" t="str">
        <f>IF(ISBLANK('School-Level Data'!$B161),"",'School-Level Data'!E161)</f>
        <v/>
      </c>
    </row>
    <row r="157" spans="1:7" x14ac:dyDescent="0.25">
      <c r="A157" s="27" t="str">
        <f>IF(ISBLANK('School-Level Data'!$B162),"",fy)</f>
        <v/>
      </c>
      <c r="B157" s="27" t="str">
        <f>IF(ISBLANK('School-Level Data'!$B162),"",TEXT('School-Level Data'!A162,"0000"))</f>
        <v/>
      </c>
      <c r="C157" s="27" t="str">
        <f>IF(ISBLANK('School-Level Data'!$B162),"",'School-Level Data'!B162)</f>
        <v/>
      </c>
      <c r="D157" s="27" t="str">
        <f>IF(ISBLANK('School-Level Data'!$B162),"",0)</f>
        <v/>
      </c>
      <c r="E157" s="27" t="str">
        <f>IF(ISBLANK('School-Level Data'!$B162),"",'School-Level Data'!C162)</f>
        <v/>
      </c>
      <c r="F157" s="27" t="str">
        <f>IF(ISBLANK('School-Level Data'!$B162),"",'School-Level Data'!D162)</f>
        <v/>
      </c>
      <c r="G157" s="27" t="str">
        <f>IF(ISBLANK('School-Level Data'!$B162),"",'School-Level Data'!E162)</f>
        <v/>
      </c>
    </row>
    <row r="158" spans="1:7" x14ac:dyDescent="0.25">
      <c r="A158" s="27" t="str">
        <f>IF(ISBLANK('School-Level Data'!$B163),"",fy)</f>
        <v/>
      </c>
      <c r="B158" s="27" t="str">
        <f>IF(ISBLANK('School-Level Data'!$B163),"",TEXT('School-Level Data'!A163,"0000"))</f>
        <v/>
      </c>
      <c r="C158" s="27" t="str">
        <f>IF(ISBLANK('School-Level Data'!$B163),"",'School-Level Data'!B163)</f>
        <v/>
      </c>
      <c r="D158" s="27" t="str">
        <f>IF(ISBLANK('School-Level Data'!$B163),"",0)</f>
        <v/>
      </c>
      <c r="E158" s="27" t="str">
        <f>IF(ISBLANK('School-Level Data'!$B163),"",'School-Level Data'!C163)</f>
        <v/>
      </c>
      <c r="F158" s="27" t="str">
        <f>IF(ISBLANK('School-Level Data'!$B163),"",'School-Level Data'!D163)</f>
        <v/>
      </c>
      <c r="G158" s="27" t="str">
        <f>IF(ISBLANK('School-Level Data'!$B163),"",'School-Level Data'!E163)</f>
        <v/>
      </c>
    </row>
    <row r="159" spans="1:7" x14ac:dyDescent="0.25">
      <c r="A159" s="27" t="str">
        <f>IF(ISBLANK('School-Level Data'!$B164),"",fy)</f>
        <v/>
      </c>
      <c r="B159" s="27" t="str">
        <f>IF(ISBLANK('School-Level Data'!$B164),"",TEXT('School-Level Data'!A164,"0000"))</f>
        <v/>
      </c>
      <c r="C159" s="27" t="str">
        <f>IF(ISBLANK('School-Level Data'!$B164),"",'School-Level Data'!B164)</f>
        <v/>
      </c>
      <c r="D159" s="27" t="str">
        <f>IF(ISBLANK('School-Level Data'!$B164),"",0)</f>
        <v/>
      </c>
      <c r="E159" s="27" t="str">
        <f>IF(ISBLANK('School-Level Data'!$B164),"",'School-Level Data'!C164)</f>
        <v/>
      </c>
      <c r="F159" s="27" t="str">
        <f>IF(ISBLANK('School-Level Data'!$B164),"",'School-Level Data'!D164)</f>
        <v/>
      </c>
      <c r="G159" s="27" t="str">
        <f>IF(ISBLANK('School-Level Data'!$B164),"",'School-Level Data'!E164)</f>
        <v/>
      </c>
    </row>
    <row r="160" spans="1:7" x14ac:dyDescent="0.25">
      <c r="A160" s="27" t="str">
        <f>IF(ISBLANK('School-Level Data'!$B165),"",fy)</f>
        <v/>
      </c>
      <c r="B160" s="27" t="str">
        <f>IF(ISBLANK('School-Level Data'!$B165),"",TEXT('School-Level Data'!A165,"0000"))</f>
        <v/>
      </c>
      <c r="C160" s="27" t="str">
        <f>IF(ISBLANK('School-Level Data'!$B165),"",'School-Level Data'!B165)</f>
        <v/>
      </c>
      <c r="D160" s="27" t="str">
        <f>IF(ISBLANK('School-Level Data'!$B165),"",0)</f>
        <v/>
      </c>
      <c r="E160" s="27" t="str">
        <f>IF(ISBLANK('School-Level Data'!$B165),"",'School-Level Data'!C165)</f>
        <v/>
      </c>
      <c r="F160" s="27" t="str">
        <f>IF(ISBLANK('School-Level Data'!$B165),"",'School-Level Data'!D165)</f>
        <v/>
      </c>
      <c r="G160" s="27" t="str">
        <f>IF(ISBLANK('School-Level Data'!$B165),"",'School-Level Data'!E165)</f>
        <v/>
      </c>
    </row>
    <row r="161" spans="1:7" x14ac:dyDescent="0.25">
      <c r="A161" s="27" t="str">
        <f>IF(ISBLANK('School-Level Data'!$B166),"",fy)</f>
        <v/>
      </c>
      <c r="B161" s="27" t="str">
        <f>IF(ISBLANK('School-Level Data'!$B166),"",TEXT('School-Level Data'!A166,"0000"))</f>
        <v/>
      </c>
      <c r="C161" s="27" t="str">
        <f>IF(ISBLANK('School-Level Data'!$B166),"",'School-Level Data'!B166)</f>
        <v/>
      </c>
      <c r="D161" s="27" t="str">
        <f>IF(ISBLANK('School-Level Data'!$B166),"",0)</f>
        <v/>
      </c>
      <c r="E161" s="27" t="str">
        <f>IF(ISBLANK('School-Level Data'!$B166),"",'School-Level Data'!C166)</f>
        <v/>
      </c>
      <c r="F161" s="27" t="str">
        <f>IF(ISBLANK('School-Level Data'!$B166),"",'School-Level Data'!D166)</f>
        <v/>
      </c>
      <c r="G161" s="27" t="str">
        <f>IF(ISBLANK('School-Level Data'!$B166),"",'School-Level Data'!E166)</f>
        <v/>
      </c>
    </row>
    <row r="162" spans="1:7" x14ac:dyDescent="0.25">
      <c r="A162" s="27" t="str">
        <f>IF(ISBLANK('School-Level Data'!$B167),"",fy)</f>
        <v/>
      </c>
      <c r="B162" s="27" t="str">
        <f>IF(ISBLANK('School-Level Data'!$B167),"",TEXT('School-Level Data'!A167,"0000"))</f>
        <v/>
      </c>
      <c r="C162" s="27" t="str">
        <f>IF(ISBLANK('School-Level Data'!$B167),"",'School-Level Data'!B167)</f>
        <v/>
      </c>
      <c r="D162" s="27" t="str">
        <f>IF(ISBLANK('School-Level Data'!$B167),"",0)</f>
        <v/>
      </c>
      <c r="E162" s="27" t="str">
        <f>IF(ISBLANK('School-Level Data'!$B167),"",'School-Level Data'!C167)</f>
        <v/>
      </c>
      <c r="F162" s="27" t="str">
        <f>IF(ISBLANK('School-Level Data'!$B167),"",'School-Level Data'!D167)</f>
        <v/>
      </c>
      <c r="G162" s="27" t="str">
        <f>IF(ISBLANK('School-Level Data'!$B167),"",'School-Level Data'!E167)</f>
        <v/>
      </c>
    </row>
    <row r="163" spans="1:7" x14ac:dyDescent="0.25">
      <c r="A163" s="27" t="str">
        <f>IF(ISBLANK('School-Level Data'!$B168),"",fy)</f>
        <v/>
      </c>
      <c r="B163" s="27" t="str">
        <f>IF(ISBLANK('School-Level Data'!$B168),"",TEXT('School-Level Data'!A168,"0000"))</f>
        <v/>
      </c>
      <c r="C163" s="27" t="str">
        <f>IF(ISBLANK('School-Level Data'!$B168),"",'School-Level Data'!B168)</f>
        <v/>
      </c>
      <c r="D163" s="27" t="str">
        <f>IF(ISBLANK('School-Level Data'!$B168),"",0)</f>
        <v/>
      </c>
      <c r="E163" s="27" t="str">
        <f>IF(ISBLANK('School-Level Data'!$B168),"",'School-Level Data'!C168)</f>
        <v/>
      </c>
      <c r="F163" s="27" t="str">
        <f>IF(ISBLANK('School-Level Data'!$B168),"",'School-Level Data'!D168)</f>
        <v/>
      </c>
      <c r="G163" s="27" t="str">
        <f>IF(ISBLANK('School-Level Data'!$B168),"",'School-Level Data'!E168)</f>
        <v/>
      </c>
    </row>
    <row r="164" spans="1:7" x14ac:dyDescent="0.25">
      <c r="A164" s="27" t="str">
        <f>IF(ISBLANK('School-Level Data'!$B169),"",fy)</f>
        <v/>
      </c>
      <c r="B164" s="27" t="str">
        <f>IF(ISBLANK('School-Level Data'!$B169),"",TEXT('School-Level Data'!A169,"0000"))</f>
        <v/>
      </c>
      <c r="C164" s="27" t="str">
        <f>IF(ISBLANK('School-Level Data'!$B169),"",'School-Level Data'!B169)</f>
        <v/>
      </c>
      <c r="D164" s="27" t="str">
        <f>IF(ISBLANK('School-Level Data'!$B169),"",0)</f>
        <v/>
      </c>
      <c r="E164" s="27" t="str">
        <f>IF(ISBLANK('School-Level Data'!$B169),"",'School-Level Data'!C169)</f>
        <v/>
      </c>
      <c r="F164" s="27" t="str">
        <f>IF(ISBLANK('School-Level Data'!$B169),"",'School-Level Data'!D169)</f>
        <v/>
      </c>
      <c r="G164" s="27" t="str">
        <f>IF(ISBLANK('School-Level Data'!$B169),"",'School-Level Data'!E169)</f>
        <v/>
      </c>
    </row>
    <row r="165" spans="1:7" x14ac:dyDescent="0.25">
      <c r="A165" s="27" t="str">
        <f>IF(ISBLANK('School-Level Data'!$B170),"",fy)</f>
        <v/>
      </c>
      <c r="B165" s="27" t="str">
        <f>IF(ISBLANK('School-Level Data'!$B170),"",TEXT('School-Level Data'!A170,"0000"))</f>
        <v/>
      </c>
      <c r="C165" s="27" t="str">
        <f>IF(ISBLANK('School-Level Data'!$B170),"",'School-Level Data'!B170)</f>
        <v/>
      </c>
      <c r="D165" s="27" t="str">
        <f>IF(ISBLANK('School-Level Data'!$B170),"",0)</f>
        <v/>
      </c>
      <c r="E165" s="27" t="str">
        <f>IF(ISBLANK('School-Level Data'!$B170),"",'School-Level Data'!C170)</f>
        <v/>
      </c>
      <c r="F165" s="27" t="str">
        <f>IF(ISBLANK('School-Level Data'!$B170),"",'School-Level Data'!D170)</f>
        <v/>
      </c>
      <c r="G165" s="27" t="str">
        <f>IF(ISBLANK('School-Level Data'!$B170),"",'School-Level Data'!E170)</f>
        <v/>
      </c>
    </row>
    <row r="166" spans="1:7" x14ac:dyDescent="0.25">
      <c r="A166" s="27" t="str">
        <f>IF(ISBLANK('School-Level Data'!$B171),"",fy)</f>
        <v/>
      </c>
      <c r="B166" s="27" t="str">
        <f>IF(ISBLANK('School-Level Data'!$B171),"",TEXT('School-Level Data'!A171,"0000"))</f>
        <v/>
      </c>
      <c r="C166" s="27" t="str">
        <f>IF(ISBLANK('School-Level Data'!$B171),"",'School-Level Data'!B171)</f>
        <v/>
      </c>
      <c r="D166" s="27" t="str">
        <f>IF(ISBLANK('School-Level Data'!$B171),"",0)</f>
        <v/>
      </c>
      <c r="E166" s="27" t="str">
        <f>IF(ISBLANK('School-Level Data'!$B171),"",'School-Level Data'!C171)</f>
        <v/>
      </c>
      <c r="F166" s="27" t="str">
        <f>IF(ISBLANK('School-Level Data'!$B171),"",'School-Level Data'!D171)</f>
        <v/>
      </c>
      <c r="G166" s="27" t="str">
        <f>IF(ISBLANK('School-Level Data'!$B171),"",'School-Level Data'!E171)</f>
        <v/>
      </c>
    </row>
    <row r="167" spans="1:7" x14ac:dyDescent="0.25">
      <c r="A167" s="27" t="str">
        <f>IF(ISBLANK('School-Level Data'!$B172),"",fy)</f>
        <v/>
      </c>
      <c r="B167" s="27" t="str">
        <f>IF(ISBLANK('School-Level Data'!$B172),"",TEXT('School-Level Data'!A172,"0000"))</f>
        <v/>
      </c>
      <c r="C167" s="27" t="str">
        <f>IF(ISBLANK('School-Level Data'!$B172),"",'School-Level Data'!B172)</f>
        <v/>
      </c>
      <c r="D167" s="27" t="str">
        <f>IF(ISBLANK('School-Level Data'!$B172),"",0)</f>
        <v/>
      </c>
      <c r="E167" s="27" t="str">
        <f>IF(ISBLANK('School-Level Data'!$B172),"",'School-Level Data'!C172)</f>
        <v/>
      </c>
      <c r="F167" s="27" t="str">
        <f>IF(ISBLANK('School-Level Data'!$B172),"",'School-Level Data'!D172)</f>
        <v/>
      </c>
      <c r="G167" s="27" t="str">
        <f>IF(ISBLANK('School-Level Data'!$B172),"",'School-Level Data'!E172)</f>
        <v/>
      </c>
    </row>
    <row r="168" spans="1:7" x14ac:dyDescent="0.25">
      <c r="A168" s="27" t="str">
        <f>IF(ISBLANK('School-Level Data'!$B173),"",fy)</f>
        <v/>
      </c>
      <c r="B168" s="27" t="str">
        <f>IF(ISBLANK('School-Level Data'!$B173),"",TEXT('School-Level Data'!A173,"0000"))</f>
        <v/>
      </c>
      <c r="C168" s="27" t="str">
        <f>IF(ISBLANK('School-Level Data'!$B173),"",'School-Level Data'!B173)</f>
        <v/>
      </c>
      <c r="D168" s="27" t="str">
        <f>IF(ISBLANK('School-Level Data'!$B173),"",0)</f>
        <v/>
      </c>
      <c r="E168" s="27" t="str">
        <f>IF(ISBLANK('School-Level Data'!$B173),"",'School-Level Data'!C173)</f>
        <v/>
      </c>
      <c r="F168" s="27" t="str">
        <f>IF(ISBLANK('School-Level Data'!$B173),"",'School-Level Data'!D173)</f>
        <v/>
      </c>
      <c r="G168" s="27" t="str">
        <f>IF(ISBLANK('School-Level Data'!$B173),"",'School-Level Data'!E173)</f>
        <v/>
      </c>
    </row>
    <row r="169" spans="1:7" x14ac:dyDescent="0.25">
      <c r="A169" s="27" t="str">
        <f>IF(ISBLANK('School-Level Data'!$B174),"",fy)</f>
        <v/>
      </c>
      <c r="B169" s="27" t="str">
        <f>IF(ISBLANK('School-Level Data'!$B174),"",TEXT('School-Level Data'!A174,"0000"))</f>
        <v/>
      </c>
      <c r="C169" s="27" t="str">
        <f>IF(ISBLANK('School-Level Data'!$B174),"",'School-Level Data'!B174)</f>
        <v/>
      </c>
      <c r="D169" s="27" t="str">
        <f>IF(ISBLANK('School-Level Data'!$B174),"",0)</f>
        <v/>
      </c>
      <c r="E169" s="27" t="str">
        <f>IF(ISBLANK('School-Level Data'!$B174),"",'School-Level Data'!C174)</f>
        <v/>
      </c>
      <c r="F169" s="27" t="str">
        <f>IF(ISBLANK('School-Level Data'!$B174),"",'School-Level Data'!D174)</f>
        <v/>
      </c>
      <c r="G169" s="27" t="str">
        <f>IF(ISBLANK('School-Level Data'!$B174),"",'School-Level Data'!E174)</f>
        <v/>
      </c>
    </row>
    <row r="170" spans="1:7" x14ac:dyDescent="0.25">
      <c r="A170" s="27" t="str">
        <f>IF(ISBLANK('School-Level Data'!$B175),"",fy)</f>
        <v/>
      </c>
      <c r="B170" s="27" t="str">
        <f>IF(ISBLANK('School-Level Data'!$B175),"",TEXT('School-Level Data'!A175,"0000"))</f>
        <v/>
      </c>
      <c r="C170" s="27" t="str">
        <f>IF(ISBLANK('School-Level Data'!$B175),"",'School-Level Data'!B175)</f>
        <v/>
      </c>
      <c r="D170" s="27" t="str">
        <f>IF(ISBLANK('School-Level Data'!$B175),"",0)</f>
        <v/>
      </c>
      <c r="E170" s="27" t="str">
        <f>IF(ISBLANK('School-Level Data'!$B175),"",'School-Level Data'!C175)</f>
        <v/>
      </c>
      <c r="F170" s="27" t="str">
        <f>IF(ISBLANK('School-Level Data'!$B175),"",'School-Level Data'!D175)</f>
        <v/>
      </c>
      <c r="G170" s="27" t="str">
        <f>IF(ISBLANK('School-Level Data'!$B175),"",'School-Level Data'!E175)</f>
        <v/>
      </c>
    </row>
    <row r="171" spans="1:7" x14ac:dyDescent="0.25">
      <c r="A171" s="27" t="str">
        <f>IF(ISBLANK('School-Level Data'!$B176),"",fy)</f>
        <v/>
      </c>
      <c r="B171" s="27" t="str">
        <f>IF(ISBLANK('School-Level Data'!$B176),"",TEXT('School-Level Data'!A176,"0000"))</f>
        <v/>
      </c>
      <c r="C171" s="27" t="str">
        <f>IF(ISBLANK('School-Level Data'!$B176),"",'School-Level Data'!B176)</f>
        <v/>
      </c>
      <c r="D171" s="27" t="str">
        <f>IF(ISBLANK('School-Level Data'!$B176),"",0)</f>
        <v/>
      </c>
      <c r="E171" s="27" t="str">
        <f>IF(ISBLANK('School-Level Data'!$B176),"",'School-Level Data'!C176)</f>
        <v/>
      </c>
      <c r="F171" s="27" t="str">
        <f>IF(ISBLANK('School-Level Data'!$B176),"",'School-Level Data'!D176)</f>
        <v/>
      </c>
      <c r="G171" s="27" t="str">
        <f>IF(ISBLANK('School-Level Data'!$B176),"",'School-Level Data'!E176)</f>
        <v/>
      </c>
    </row>
    <row r="172" spans="1:7" x14ac:dyDescent="0.25">
      <c r="A172" s="27" t="str">
        <f>IF(ISBLANK('School-Level Data'!$B177),"",fy)</f>
        <v/>
      </c>
      <c r="B172" s="27" t="str">
        <f>IF(ISBLANK('School-Level Data'!$B177),"",TEXT('School-Level Data'!A177,"0000"))</f>
        <v/>
      </c>
      <c r="C172" s="27" t="str">
        <f>IF(ISBLANK('School-Level Data'!$B177),"",'School-Level Data'!B177)</f>
        <v/>
      </c>
      <c r="D172" s="27" t="str">
        <f>IF(ISBLANK('School-Level Data'!$B177),"",0)</f>
        <v/>
      </c>
      <c r="E172" s="27" t="str">
        <f>IF(ISBLANK('School-Level Data'!$B177),"",'School-Level Data'!C177)</f>
        <v/>
      </c>
      <c r="F172" s="27" t="str">
        <f>IF(ISBLANK('School-Level Data'!$B177),"",'School-Level Data'!D177)</f>
        <v/>
      </c>
      <c r="G172" s="27" t="str">
        <f>IF(ISBLANK('School-Level Data'!$B177),"",'School-Level Data'!E177)</f>
        <v/>
      </c>
    </row>
    <row r="173" spans="1:7" x14ac:dyDescent="0.25">
      <c r="A173" s="27" t="str">
        <f>IF(ISBLANK('School-Level Data'!$B178),"",fy)</f>
        <v/>
      </c>
      <c r="B173" s="27" t="str">
        <f>IF(ISBLANK('School-Level Data'!$B178),"",TEXT('School-Level Data'!A178,"0000"))</f>
        <v/>
      </c>
      <c r="C173" s="27" t="str">
        <f>IF(ISBLANK('School-Level Data'!$B178),"",'School-Level Data'!B178)</f>
        <v/>
      </c>
      <c r="D173" s="27" t="str">
        <f>IF(ISBLANK('School-Level Data'!$B178),"",0)</f>
        <v/>
      </c>
      <c r="E173" s="27" t="str">
        <f>IF(ISBLANK('School-Level Data'!$B178),"",'School-Level Data'!C178)</f>
        <v/>
      </c>
      <c r="F173" s="27" t="str">
        <f>IF(ISBLANK('School-Level Data'!$B178),"",'School-Level Data'!D178)</f>
        <v/>
      </c>
      <c r="G173" s="27" t="str">
        <f>IF(ISBLANK('School-Level Data'!$B178),"",'School-Level Data'!E178)</f>
        <v/>
      </c>
    </row>
    <row r="174" spans="1:7" x14ac:dyDescent="0.25">
      <c r="A174" s="27" t="str">
        <f>IF(ISBLANK('School-Level Data'!$B179),"",fy)</f>
        <v/>
      </c>
      <c r="B174" s="27" t="str">
        <f>IF(ISBLANK('School-Level Data'!$B179),"",TEXT('School-Level Data'!A179,"0000"))</f>
        <v/>
      </c>
      <c r="C174" s="27" t="str">
        <f>IF(ISBLANK('School-Level Data'!$B179),"",'School-Level Data'!B179)</f>
        <v/>
      </c>
      <c r="D174" s="27" t="str">
        <f>IF(ISBLANK('School-Level Data'!$B179),"",0)</f>
        <v/>
      </c>
      <c r="E174" s="27" t="str">
        <f>IF(ISBLANK('School-Level Data'!$B179),"",'School-Level Data'!C179)</f>
        <v/>
      </c>
      <c r="F174" s="27" t="str">
        <f>IF(ISBLANK('School-Level Data'!$B179),"",'School-Level Data'!D179)</f>
        <v/>
      </c>
      <c r="G174" s="27" t="str">
        <f>IF(ISBLANK('School-Level Data'!$B179),"",'School-Level Data'!E179)</f>
        <v/>
      </c>
    </row>
    <row r="175" spans="1:7" x14ac:dyDescent="0.25">
      <c r="A175" s="27" t="str">
        <f>IF(ISBLANK('School-Level Data'!$B180),"",fy)</f>
        <v/>
      </c>
      <c r="B175" s="27" t="str">
        <f>IF(ISBLANK('School-Level Data'!$B180),"",TEXT('School-Level Data'!A180,"0000"))</f>
        <v/>
      </c>
      <c r="C175" s="27" t="str">
        <f>IF(ISBLANK('School-Level Data'!$B180),"",'School-Level Data'!B180)</f>
        <v/>
      </c>
      <c r="D175" s="27" t="str">
        <f>IF(ISBLANK('School-Level Data'!$B180),"",0)</f>
        <v/>
      </c>
      <c r="E175" s="27" t="str">
        <f>IF(ISBLANK('School-Level Data'!$B180),"",'School-Level Data'!C180)</f>
        <v/>
      </c>
      <c r="F175" s="27" t="str">
        <f>IF(ISBLANK('School-Level Data'!$B180),"",'School-Level Data'!D180)</f>
        <v/>
      </c>
      <c r="G175" s="27" t="str">
        <f>IF(ISBLANK('School-Level Data'!$B180),"",'School-Level Data'!E180)</f>
        <v/>
      </c>
    </row>
    <row r="176" spans="1:7" x14ac:dyDescent="0.25">
      <c r="A176" s="27" t="str">
        <f>IF(ISBLANK('School-Level Data'!$B181),"",fy)</f>
        <v/>
      </c>
      <c r="B176" s="27" t="str">
        <f>IF(ISBLANK('School-Level Data'!$B181),"",TEXT('School-Level Data'!A181,"0000"))</f>
        <v/>
      </c>
      <c r="C176" s="27" t="str">
        <f>IF(ISBLANK('School-Level Data'!$B181),"",'School-Level Data'!B181)</f>
        <v/>
      </c>
      <c r="D176" s="27" t="str">
        <f>IF(ISBLANK('School-Level Data'!$B181),"",0)</f>
        <v/>
      </c>
      <c r="E176" s="27" t="str">
        <f>IF(ISBLANK('School-Level Data'!$B181),"",'School-Level Data'!C181)</f>
        <v/>
      </c>
      <c r="F176" s="27" t="str">
        <f>IF(ISBLANK('School-Level Data'!$B181),"",'School-Level Data'!D181)</f>
        <v/>
      </c>
      <c r="G176" s="27" t="str">
        <f>IF(ISBLANK('School-Level Data'!$B181),"",'School-Level Data'!E181)</f>
        <v/>
      </c>
    </row>
    <row r="177" spans="1:7" x14ac:dyDescent="0.25">
      <c r="A177" s="27" t="str">
        <f>IF(ISBLANK('School-Level Data'!$B182),"",fy)</f>
        <v/>
      </c>
      <c r="B177" s="27" t="str">
        <f>IF(ISBLANK('School-Level Data'!$B182),"",TEXT('School-Level Data'!A182,"0000"))</f>
        <v/>
      </c>
      <c r="C177" s="27" t="str">
        <f>IF(ISBLANK('School-Level Data'!$B182),"",'School-Level Data'!B182)</f>
        <v/>
      </c>
      <c r="D177" s="27" t="str">
        <f>IF(ISBLANK('School-Level Data'!$B182),"",0)</f>
        <v/>
      </c>
      <c r="E177" s="27" t="str">
        <f>IF(ISBLANK('School-Level Data'!$B182),"",'School-Level Data'!C182)</f>
        <v/>
      </c>
      <c r="F177" s="27" t="str">
        <f>IF(ISBLANK('School-Level Data'!$B182),"",'School-Level Data'!D182)</f>
        <v/>
      </c>
      <c r="G177" s="27" t="str">
        <f>IF(ISBLANK('School-Level Data'!$B182),"",'School-Level Data'!E182)</f>
        <v/>
      </c>
    </row>
    <row r="178" spans="1:7" x14ac:dyDescent="0.25">
      <c r="A178" s="27" t="str">
        <f>IF(ISBLANK('School-Level Data'!$B183),"",fy)</f>
        <v/>
      </c>
      <c r="B178" s="27" t="str">
        <f>IF(ISBLANK('School-Level Data'!$B183),"",TEXT('School-Level Data'!A183,"0000"))</f>
        <v/>
      </c>
      <c r="C178" s="27" t="str">
        <f>IF(ISBLANK('School-Level Data'!$B183),"",'School-Level Data'!B183)</f>
        <v/>
      </c>
      <c r="D178" s="27" t="str">
        <f>IF(ISBLANK('School-Level Data'!$B183),"",0)</f>
        <v/>
      </c>
      <c r="E178" s="27" t="str">
        <f>IF(ISBLANK('School-Level Data'!$B183),"",'School-Level Data'!C183)</f>
        <v/>
      </c>
      <c r="F178" s="27" t="str">
        <f>IF(ISBLANK('School-Level Data'!$B183),"",'School-Level Data'!D183)</f>
        <v/>
      </c>
      <c r="G178" s="27" t="str">
        <f>IF(ISBLANK('School-Level Data'!$B183),"",'School-Level Data'!E183)</f>
        <v/>
      </c>
    </row>
    <row r="179" spans="1:7" x14ac:dyDescent="0.25">
      <c r="A179" s="27" t="str">
        <f>IF(ISBLANK('School-Level Data'!$B184),"",fy)</f>
        <v/>
      </c>
      <c r="B179" s="27" t="str">
        <f>IF(ISBLANK('School-Level Data'!$B184),"",TEXT('School-Level Data'!A184,"0000"))</f>
        <v/>
      </c>
      <c r="C179" s="27" t="str">
        <f>IF(ISBLANK('School-Level Data'!$B184),"",'School-Level Data'!B184)</f>
        <v/>
      </c>
      <c r="D179" s="27" t="str">
        <f>IF(ISBLANK('School-Level Data'!$B184),"",0)</f>
        <v/>
      </c>
      <c r="E179" s="27" t="str">
        <f>IF(ISBLANK('School-Level Data'!$B184),"",'School-Level Data'!C184)</f>
        <v/>
      </c>
      <c r="F179" s="27" t="str">
        <f>IF(ISBLANK('School-Level Data'!$B184),"",'School-Level Data'!D184)</f>
        <v/>
      </c>
      <c r="G179" s="27" t="str">
        <f>IF(ISBLANK('School-Level Data'!$B184),"",'School-Level Data'!E184)</f>
        <v/>
      </c>
    </row>
    <row r="180" spans="1:7" x14ac:dyDescent="0.25">
      <c r="A180" s="27" t="str">
        <f>IF(ISBLANK('School-Level Data'!$B185),"",fy)</f>
        <v/>
      </c>
      <c r="B180" s="27" t="str">
        <f>IF(ISBLANK('School-Level Data'!$B185),"",TEXT('School-Level Data'!A185,"0000"))</f>
        <v/>
      </c>
      <c r="C180" s="27" t="str">
        <f>IF(ISBLANK('School-Level Data'!$B185),"",'School-Level Data'!B185)</f>
        <v/>
      </c>
      <c r="D180" s="27" t="str">
        <f>IF(ISBLANK('School-Level Data'!$B185),"",0)</f>
        <v/>
      </c>
      <c r="E180" s="27" t="str">
        <f>IF(ISBLANK('School-Level Data'!$B185),"",'School-Level Data'!C185)</f>
        <v/>
      </c>
      <c r="F180" s="27" t="str">
        <f>IF(ISBLANK('School-Level Data'!$B185),"",'School-Level Data'!D185)</f>
        <v/>
      </c>
      <c r="G180" s="27" t="str">
        <f>IF(ISBLANK('School-Level Data'!$B185),"",'School-Level Data'!E185)</f>
        <v/>
      </c>
    </row>
    <row r="181" spans="1:7" x14ac:dyDescent="0.25">
      <c r="A181" s="27" t="str">
        <f>IF(ISBLANK('School-Level Data'!$B186),"",fy)</f>
        <v/>
      </c>
      <c r="B181" s="27" t="str">
        <f>IF(ISBLANK('School-Level Data'!$B186),"",TEXT('School-Level Data'!A186,"0000"))</f>
        <v/>
      </c>
      <c r="C181" s="27" t="str">
        <f>IF(ISBLANK('School-Level Data'!$B186),"",'School-Level Data'!B186)</f>
        <v/>
      </c>
      <c r="D181" s="27" t="str">
        <f>IF(ISBLANK('School-Level Data'!$B186),"",0)</f>
        <v/>
      </c>
      <c r="E181" s="27" t="str">
        <f>IF(ISBLANK('School-Level Data'!$B186),"",'School-Level Data'!C186)</f>
        <v/>
      </c>
      <c r="F181" s="27" t="str">
        <f>IF(ISBLANK('School-Level Data'!$B186),"",'School-Level Data'!D186)</f>
        <v/>
      </c>
      <c r="G181" s="27" t="str">
        <f>IF(ISBLANK('School-Level Data'!$B186),"",'School-Level Data'!E186)</f>
        <v/>
      </c>
    </row>
    <row r="182" spans="1:7" x14ac:dyDescent="0.25">
      <c r="A182" s="27" t="str">
        <f>IF(ISBLANK('School-Level Data'!$B187),"",fy)</f>
        <v/>
      </c>
      <c r="B182" s="27" t="str">
        <f>IF(ISBLANK('School-Level Data'!$B187),"",TEXT('School-Level Data'!A187,"0000"))</f>
        <v/>
      </c>
      <c r="C182" s="27" t="str">
        <f>IF(ISBLANK('School-Level Data'!$B187),"",'School-Level Data'!B187)</f>
        <v/>
      </c>
      <c r="D182" s="27" t="str">
        <f>IF(ISBLANK('School-Level Data'!$B187),"",0)</f>
        <v/>
      </c>
      <c r="E182" s="27" t="str">
        <f>IF(ISBLANK('School-Level Data'!$B187),"",'School-Level Data'!C187)</f>
        <v/>
      </c>
      <c r="F182" s="27" t="str">
        <f>IF(ISBLANK('School-Level Data'!$B187),"",'School-Level Data'!D187)</f>
        <v/>
      </c>
      <c r="G182" s="27" t="str">
        <f>IF(ISBLANK('School-Level Data'!$B187),"",'School-Level Data'!E187)</f>
        <v/>
      </c>
    </row>
    <row r="183" spans="1:7" x14ac:dyDescent="0.25">
      <c r="A183" s="27" t="str">
        <f>IF(ISBLANK('School-Level Data'!$B188),"",fy)</f>
        <v/>
      </c>
      <c r="B183" s="27" t="str">
        <f>IF(ISBLANK('School-Level Data'!$B188),"",TEXT('School-Level Data'!A188,"0000"))</f>
        <v/>
      </c>
      <c r="C183" s="27" t="str">
        <f>IF(ISBLANK('School-Level Data'!$B188),"",'School-Level Data'!B188)</f>
        <v/>
      </c>
      <c r="D183" s="27" t="str">
        <f>IF(ISBLANK('School-Level Data'!$B188),"",0)</f>
        <v/>
      </c>
      <c r="E183" s="27" t="str">
        <f>IF(ISBLANK('School-Level Data'!$B188),"",'School-Level Data'!C188)</f>
        <v/>
      </c>
      <c r="F183" s="27" t="str">
        <f>IF(ISBLANK('School-Level Data'!$B188),"",'School-Level Data'!D188)</f>
        <v/>
      </c>
      <c r="G183" s="27" t="str">
        <f>IF(ISBLANK('School-Level Data'!$B188),"",'School-Level Data'!E188)</f>
        <v/>
      </c>
    </row>
    <row r="184" spans="1:7" x14ac:dyDescent="0.25">
      <c r="A184" s="27" t="str">
        <f>IF(ISBLANK('School-Level Data'!$B189),"",fy)</f>
        <v/>
      </c>
      <c r="B184" s="27" t="str">
        <f>IF(ISBLANK('School-Level Data'!$B189),"",TEXT('School-Level Data'!A189,"0000"))</f>
        <v/>
      </c>
      <c r="C184" s="27" t="str">
        <f>IF(ISBLANK('School-Level Data'!$B189),"",'School-Level Data'!B189)</f>
        <v/>
      </c>
      <c r="D184" s="27" t="str">
        <f>IF(ISBLANK('School-Level Data'!$B189),"",0)</f>
        <v/>
      </c>
      <c r="E184" s="27" t="str">
        <f>IF(ISBLANK('School-Level Data'!$B189),"",'School-Level Data'!C189)</f>
        <v/>
      </c>
      <c r="F184" s="27" t="str">
        <f>IF(ISBLANK('School-Level Data'!$B189),"",'School-Level Data'!D189)</f>
        <v/>
      </c>
      <c r="G184" s="27" t="str">
        <f>IF(ISBLANK('School-Level Data'!$B189),"",'School-Level Data'!E189)</f>
        <v/>
      </c>
    </row>
    <row r="185" spans="1:7" x14ac:dyDescent="0.25">
      <c r="A185" s="27" t="str">
        <f>IF(ISBLANK('School-Level Data'!$B190),"",fy)</f>
        <v/>
      </c>
      <c r="B185" s="27" t="str">
        <f>IF(ISBLANK('School-Level Data'!$B190),"",TEXT('School-Level Data'!A190,"0000"))</f>
        <v/>
      </c>
      <c r="C185" s="27" t="str">
        <f>IF(ISBLANK('School-Level Data'!$B190),"",'School-Level Data'!B190)</f>
        <v/>
      </c>
      <c r="D185" s="27" t="str">
        <f>IF(ISBLANK('School-Level Data'!$B190),"",0)</f>
        <v/>
      </c>
      <c r="E185" s="27" t="str">
        <f>IF(ISBLANK('School-Level Data'!$B190),"",'School-Level Data'!C190)</f>
        <v/>
      </c>
      <c r="F185" s="27" t="str">
        <f>IF(ISBLANK('School-Level Data'!$B190),"",'School-Level Data'!D190)</f>
        <v/>
      </c>
      <c r="G185" s="27" t="str">
        <f>IF(ISBLANK('School-Level Data'!$B190),"",'School-Level Data'!E190)</f>
        <v/>
      </c>
    </row>
    <row r="186" spans="1:7" x14ac:dyDescent="0.25">
      <c r="A186" s="27" t="str">
        <f>IF(ISBLANK('School-Level Data'!$B191),"",fy)</f>
        <v/>
      </c>
      <c r="B186" s="27" t="str">
        <f>IF(ISBLANK('School-Level Data'!$B191),"",TEXT('School-Level Data'!A191,"0000"))</f>
        <v/>
      </c>
      <c r="C186" s="27" t="str">
        <f>IF(ISBLANK('School-Level Data'!$B191),"",'School-Level Data'!B191)</f>
        <v/>
      </c>
      <c r="D186" s="27" t="str">
        <f>IF(ISBLANK('School-Level Data'!$B191),"",0)</f>
        <v/>
      </c>
      <c r="E186" s="27" t="str">
        <f>IF(ISBLANK('School-Level Data'!$B191),"",'School-Level Data'!C191)</f>
        <v/>
      </c>
      <c r="F186" s="27" t="str">
        <f>IF(ISBLANK('School-Level Data'!$B191),"",'School-Level Data'!D191)</f>
        <v/>
      </c>
      <c r="G186" s="27" t="str">
        <f>IF(ISBLANK('School-Level Data'!$B191),"",'School-Level Data'!E191)</f>
        <v/>
      </c>
    </row>
    <row r="187" spans="1:7" x14ac:dyDescent="0.25">
      <c r="A187" s="27" t="str">
        <f>IF(ISBLANK('School-Level Data'!$B192),"",fy)</f>
        <v/>
      </c>
      <c r="B187" s="27" t="str">
        <f>IF(ISBLANK('School-Level Data'!$B192),"",TEXT('School-Level Data'!A192,"0000"))</f>
        <v/>
      </c>
      <c r="C187" s="27" t="str">
        <f>IF(ISBLANK('School-Level Data'!$B192),"",'School-Level Data'!B192)</f>
        <v/>
      </c>
      <c r="D187" s="27" t="str">
        <f>IF(ISBLANK('School-Level Data'!$B192),"",0)</f>
        <v/>
      </c>
      <c r="E187" s="27" t="str">
        <f>IF(ISBLANK('School-Level Data'!$B192),"",'School-Level Data'!C192)</f>
        <v/>
      </c>
      <c r="F187" s="27" t="str">
        <f>IF(ISBLANK('School-Level Data'!$B192),"",'School-Level Data'!D192)</f>
        <v/>
      </c>
      <c r="G187" s="27" t="str">
        <f>IF(ISBLANK('School-Level Data'!$B192),"",'School-Level Data'!E192)</f>
        <v/>
      </c>
    </row>
    <row r="188" spans="1:7" x14ac:dyDescent="0.25">
      <c r="A188" s="27" t="str">
        <f>IF(ISBLANK('School-Level Data'!$B193),"",fy)</f>
        <v/>
      </c>
      <c r="B188" s="27" t="str">
        <f>IF(ISBLANK('School-Level Data'!$B193),"",TEXT('School-Level Data'!A193,"0000"))</f>
        <v/>
      </c>
      <c r="C188" s="27" t="str">
        <f>IF(ISBLANK('School-Level Data'!$B193),"",'School-Level Data'!B193)</f>
        <v/>
      </c>
      <c r="D188" s="27" t="str">
        <f>IF(ISBLANK('School-Level Data'!$B193),"",0)</f>
        <v/>
      </c>
      <c r="E188" s="27" t="str">
        <f>IF(ISBLANK('School-Level Data'!$B193),"",'School-Level Data'!C193)</f>
        <v/>
      </c>
      <c r="F188" s="27" t="str">
        <f>IF(ISBLANK('School-Level Data'!$B193),"",'School-Level Data'!D193)</f>
        <v/>
      </c>
      <c r="G188" s="27" t="str">
        <f>IF(ISBLANK('School-Level Data'!$B193),"",'School-Level Data'!E193)</f>
        <v/>
      </c>
    </row>
    <row r="189" spans="1:7" x14ac:dyDescent="0.25">
      <c r="A189" s="27" t="str">
        <f>IF(ISBLANK('School-Level Data'!$B194),"",fy)</f>
        <v/>
      </c>
      <c r="B189" s="27" t="str">
        <f>IF(ISBLANK('School-Level Data'!$B194),"",TEXT('School-Level Data'!A194,"0000"))</f>
        <v/>
      </c>
      <c r="C189" s="27" t="str">
        <f>IF(ISBLANK('School-Level Data'!$B194),"",'School-Level Data'!B194)</f>
        <v/>
      </c>
      <c r="D189" s="27" t="str">
        <f>IF(ISBLANK('School-Level Data'!$B194),"",0)</f>
        <v/>
      </c>
      <c r="E189" s="27" t="str">
        <f>IF(ISBLANK('School-Level Data'!$B194),"",'School-Level Data'!C194)</f>
        <v/>
      </c>
      <c r="F189" s="27" t="str">
        <f>IF(ISBLANK('School-Level Data'!$B194),"",'School-Level Data'!D194)</f>
        <v/>
      </c>
      <c r="G189" s="27" t="str">
        <f>IF(ISBLANK('School-Level Data'!$B194),"",'School-Level Data'!E194)</f>
        <v/>
      </c>
    </row>
    <row r="190" spans="1:7" x14ac:dyDescent="0.25">
      <c r="A190" s="27" t="str">
        <f>IF(ISBLANK('School-Level Data'!$B195),"",fy)</f>
        <v/>
      </c>
      <c r="B190" s="27" t="str">
        <f>IF(ISBLANK('School-Level Data'!$B195),"",TEXT('School-Level Data'!A195,"0000"))</f>
        <v/>
      </c>
      <c r="C190" s="27" t="str">
        <f>IF(ISBLANK('School-Level Data'!$B195),"",'School-Level Data'!B195)</f>
        <v/>
      </c>
      <c r="D190" s="27" t="str">
        <f>IF(ISBLANK('School-Level Data'!$B195),"",0)</f>
        <v/>
      </c>
      <c r="E190" s="27" t="str">
        <f>IF(ISBLANK('School-Level Data'!$B195),"",'School-Level Data'!C195)</f>
        <v/>
      </c>
      <c r="F190" s="27" t="str">
        <f>IF(ISBLANK('School-Level Data'!$B195),"",'School-Level Data'!D195)</f>
        <v/>
      </c>
      <c r="G190" s="27" t="str">
        <f>IF(ISBLANK('School-Level Data'!$B195),"",'School-Level Data'!E195)</f>
        <v/>
      </c>
    </row>
    <row r="191" spans="1:7" x14ac:dyDescent="0.25">
      <c r="A191" s="27" t="str">
        <f>IF(ISBLANK('School-Level Data'!$B196),"",fy)</f>
        <v/>
      </c>
      <c r="B191" s="27" t="str">
        <f>IF(ISBLANK('School-Level Data'!$B196),"",TEXT('School-Level Data'!A196,"0000"))</f>
        <v/>
      </c>
      <c r="C191" s="27" t="str">
        <f>IF(ISBLANK('School-Level Data'!$B196),"",'School-Level Data'!B196)</f>
        <v/>
      </c>
      <c r="D191" s="27" t="str">
        <f>IF(ISBLANK('School-Level Data'!$B196),"",0)</f>
        <v/>
      </c>
      <c r="E191" s="27" t="str">
        <f>IF(ISBLANK('School-Level Data'!$B196),"",'School-Level Data'!C196)</f>
        <v/>
      </c>
      <c r="F191" s="27" t="str">
        <f>IF(ISBLANK('School-Level Data'!$B196),"",'School-Level Data'!D196)</f>
        <v/>
      </c>
      <c r="G191" s="27" t="str">
        <f>IF(ISBLANK('School-Level Data'!$B196),"",'School-Level Data'!E196)</f>
        <v/>
      </c>
    </row>
    <row r="192" spans="1:7" x14ac:dyDescent="0.25">
      <c r="A192" s="27" t="str">
        <f>IF(ISBLANK('School-Level Data'!$B197),"",fy)</f>
        <v/>
      </c>
      <c r="B192" s="27" t="str">
        <f>IF(ISBLANK('School-Level Data'!$B197),"",TEXT('School-Level Data'!A197,"0000"))</f>
        <v/>
      </c>
      <c r="C192" s="27" t="str">
        <f>IF(ISBLANK('School-Level Data'!$B197),"",'School-Level Data'!B197)</f>
        <v/>
      </c>
      <c r="D192" s="27" t="str">
        <f>IF(ISBLANK('School-Level Data'!$B197),"",0)</f>
        <v/>
      </c>
      <c r="E192" s="27" t="str">
        <f>IF(ISBLANK('School-Level Data'!$B197),"",'School-Level Data'!C197)</f>
        <v/>
      </c>
      <c r="F192" s="27" t="str">
        <f>IF(ISBLANK('School-Level Data'!$B197),"",'School-Level Data'!D197)</f>
        <v/>
      </c>
      <c r="G192" s="27" t="str">
        <f>IF(ISBLANK('School-Level Data'!$B197),"",'School-Level Data'!E197)</f>
        <v/>
      </c>
    </row>
    <row r="193" spans="1:7" x14ac:dyDescent="0.25">
      <c r="A193" s="27" t="str">
        <f>IF(ISBLANK('School-Level Data'!$B198),"",fy)</f>
        <v/>
      </c>
      <c r="B193" s="27" t="str">
        <f>IF(ISBLANK('School-Level Data'!$B198),"",TEXT('School-Level Data'!A198,"0000"))</f>
        <v/>
      </c>
      <c r="C193" s="27" t="str">
        <f>IF(ISBLANK('School-Level Data'!$B198),"",'School-Level Data'!B198)</f>
        <v/>
      </c>
      <c r="D193" s="27" t="str">
        <f>IF(ISBLANK('School-Level Data'!$B198),"",0)</f>
        <v/>
      </c>
      <c r="E193" s="27" t="str">
        <f>IF(ISBLANK('School-Level Data'!$B198),"",'School-Level Data'!C198)</f>
        <v/>
      </c>
      <c r="F193" s="27" t="str">
        <f>IF(ISBLANK('School-Level Data'!$B198),"",'School-Level Data'!D198)</f>
        <v/>
      </c>
      <c r="G193" s="27" t="str">
        <f>IF(ISBLANK('School-Level Data'!$B198),"",'School-Level Data'!E198)</f>
        <v/>
      </c>
    </row>
    <row r="194" spans="1:7" x14ac:dyDescent="0.25">
      <c r="A194" s="27" t="str">
        <f>IF(ISBLANK('School-Level Data'!$B199),"",fy)</f>
        <v/>
      </c>
      <c r="B194" s="27" t="str">
        <f>IF(ISBLANK('School-Level Data'!$B199),"",TEXT('School-Level Data'!A199,"0000"))</f>
        <v/>
      </c>
      <c r="C194" s="27" t="str">
        <f>IF(ISBLANK('School-Level Data'!$B199),"",'School-Level Data'!B199)</f>
        <v/>
      </c>
      <c r="D194" s="27" t="str">
        <f>IF(ISBLANK('School-Level Data'!$B199),"",0)</f>
        <v/>
      </c>
      <c r="E194" s="27" t="str">
        <f>IF(ISBLANK('School-Level Data'!$B199),"",'School-Level Data'!C199)</f>
        <v/>
      </c>
      <c r="F194" s="27" t="str">
        <f>IF(ISBLANK('School-Level Data'!$B199),"",'School-Level Data'!D199)</f>
        <v/>
      </c>
      <c r="G194" s="27" t="str">
        <f>IF(ISBLANK('School-Level Data'!$B199),"",'School-Level Data'!E199)</f>
        <v/>
      </c>
    </row>
    <row r="195" spans="1:7" x14ac:dyDescent="0.25">
      <c r="A195" s="27" t="str">
        <f>IF(ISBLANK('School-Level Data'!$B200),"",fy)</f>
        <v/>
      </c>
      <c r="B195" s="27" t="str">
        <f>IF(ISBLANK('School-Level Data'!$B200),"",TEXT('School-Level Data'!A200,"0000"))</f>
        <v/>
      </c>
      <c r="C195" s="27" t="str">
        <f>IF(ISBLANK('School-Level Data'!$B200),"",'School-Level Data'!B200)</f>
        <v/>
      </c>
      <c r="D195" s="27" t="str">
        <f>IF(ISBLANK('School-Level Data'!$B200),"",0)</f>
        <v/>
      </c>
      <c r="E195" s="27" t="str">
        <f>IF(ISBLANK('School-Level Data'!$B200),"",'School-Level Data'!C200)</f>
        <v/>
      </c>
      <c r="F195" s="27" t="str">
        <f>IF(ISBLANK('School-Level Data'!$B200),"",'School-Level Data'!D200)</f>
        <v/>
      </c>
      <c r="G195" s="27" t="str">
        <f>IF(ISBLANK('School-Level Data'!$B200),"",'School-Level Data'!E200)</f>
        <v/>
      </c>
    </row>
    <row r="196" spans="1:7" x14ac:dyDescent="0.25">
      <c r="A196" s="27" t="str">
        <f>IF(ISBLANK('School-Level Data'!$B201),"",fy)</f>
        <v/>
      </c>
      <c r="B196" s="27" t="str">
        <f>IF(ISBLANK('School-Level Data'!$B201),"",TEXT('School-Level Data'!A201,"0000"))</f>
        <v/>
      </c>
      <c r="C196" s="27" t="str">
        <f>IF(ISBLANK('School-Level Data'!$B201),"",'School-Level Data'!B201)</f>
        <v/>
      </c>
      <c r="D196" s="27" t="str">
        <f>IF(ISBLANK('School-Level Data'!$B201),"",0)</f>
        <v/>
      </c>
      <c r="E196" s="27" t="str">
        <f>IF(ISBLANK('School-Level Data'!$B201),"",'School-Level Data'!C201)</f>
        <v/>
      </c>
      <c r="F196" s="27" t="str">
        <f>IF(ISBLANK('School-Level Data'!$B201),"",'School-Level Data'!D201)</f>
        <v/>
      </c>
      <c r="G196" s="27" t="str">
        <f>IF(ISBLANK('School-Level Data'!$B201),"",'School-Level Data'!E201)</f>
        <v/>
      </c>
    </row>
    <row r="197" spans="1:7" x14ac:dyDescent="0.25">
      <c r="A197" s="27" t="str">
        <f>IF(ISBLANK('School-Level Data'!$B202),"",fy)</f>
        <v/>
      </c>
      <c r="B197" s="27" t="str">
        <f>IF(ISBLANK('School-Level Data'!$B202),"",TEXT('School-Level Data'!A202,"0000"))</f>
        <v/>
      </c>
      <c r="C197" s="27" t="str">
        <f>IF(ISBLANK('School-Level Data'!$B202),"",'School-Level Data'!B202)</f>
        <v/>
      </c>
      <c r="D197" s="27" t="str">
        <f>IF(ISBLANK('School-Level Data'!$B202),"",0)</f>
        <v/>
      </c>
      <c r="E197" s="27" t="str">
        <f>IF(ISBLANK('School-Level Data'!$B202),"",'School-Level Data'!C202)</f>
        <v/>
      </c>
      <c r="F197" s="27" t="str">
        <f>IF(ISBLANK('School-Level Data'!$B202),"",'School-Level Data'!D202)</f>
        <v/>
      </c>
      <c r="G197" s="27" t="str">
        <f>IF(ISBLANK('School-Level Data'!$B202),"",'School-Level Data'!E202)</f>
        <v/>
      </c>
    </row>
    <row r="198" spans="1:7" x14ac:dyDescent="0.25">
      <c r="A198" s="27" t="str">
        <f>IF(ISBLANK('School-Level Data'!$B203),"",fy)</f>
        <v/>
      </c>
      <c r="B198" s="27" t="str">
        <f>IF(ISBLANK('School-Level Data'!$B203),"",TEXT('School-Level Data'!A203,"0000"))</f>
        <v/>
      </c>
      <c r="C198" s="27" t="str">
        <f>IF(ISBLANK('School-Level Data'!$B203),"",'School-Level Data'!B203)</f>
        <v/>
      </c>
      <c r="D198" s="27" t="str">
        <f>IF(ISBLANK('School-Level Data'!$B203),"",0)</f>
        <v/>
      </c>
      <c r="E198" s="27" t="str">
        <f>IF(ISBLANK('School-Level Data'!$B203),"",'School-Level Data'!C203)</f>
        <v/>
      </c>
      <c r="F198" s="27" t="str">
        <f>IF(ISBLANK('School-Level Data'!$B203),"",'School-Level Data'!D203)</f>
        <v/>
      </c>
      <c r="G198" s="27" t="str">
        <f>IF(ISBLANK('School-Level Data'!$B203),"",'School-Level Data'!E203)</f>
        <v/>
      </c>
    </row>
    <row r="199" spans="1:7" x14ac:dyDescent="0.25">
      <c r="A199" s="27" t="str">
        <f>IF(ISBLANK('School-Level Data'!$B204),"",fy)</f>
        <v/>
      </c>
      <c r="B199" s="27" t="str">
        <f>IF(ISBLANK('School-Level Data'!$B204),"",TEXT('School-Level Data'!A204,"0000"))</f>
        <v/>
      </c>
      <c r="C199" s="27" t="str">
        <f>IF(ISBLANK('School-Level Data'!$B204),"",'School-Level Data'!B204)</f>
        <v/>
      </c>
      <c r="D199" s="27" t="str">
        <f>IF(ISBLANK('School-Level Data'!$B204),"",0)</f>
        <v/>
      </c>
      <c r="E199" s="27" t="str">
        <f>IF(ISBLANK('School-Level Data'!$B204),"",'School-Level Data'!C204)</f>
        <v/>
      </c>
      <c r="F199" s="27" t="str">
        <f>IF(ISBLANK('School-Level Data'!$B204),"",'School-Level Data'!D204)</f>
        <v/>
      </c>
      <c r="G199" s="27" t="str">
        <f>IF(ISBLANK('School-Level Data'!$B204),"",'School-Level Data'!E204)</f>
        <v/>
      </c>
    </row>
    <row r="200" spans="1:7" x14ac:dyDescent="0.25">
      <c r="A200" s="27" t="str">
        <f>IF(ISBLANK('School-Level Data'!$B205),"",fy)</f>
        <v/>
      </c>
      <c r="B200" s="27" t="str">
        <f>IF(ISBLANK('School-Level Data'!$B205),"",TEXT('School-Level Data'!A205,"0000"))</f>
        <v/>
      </c>
      <c r="C200" s="27" t="str">
        <f>IF(ISBLANK('School-Level Data'!$B205),"",'School-Level Data'!B205)</f>
        <v/>
      </c>
      <c r="D200" s="27" t="str">
        <f>IF(ISBLANK('School-Level Data'!$B205),"",0)</f>
        <v/>
      </c>
      <c r="E200" s="27" t="str">
        <f>IF(ISBLANK('School-Level Data'!$B205),"",'School-Level Data'!C205)</f>
        <v/>
      </c>
      <c r="F200" s="27" t="str">
        <f>IF(ISBLANK('School-Level Data'!$B205),"",'School-Level Data'!D205)</f>
        <v/>
      </c>
      <c r="G200" s="27" t="str">
        <f>IF(ISBLANK('School-Level Data'!$B205),"",'School-Level Data'!E205)</f>
        <v/>
      </c>
    </row>
    <row r="201" spans="1:7" x14ac:dyDescent="0.25">
      <c r="A201" s="27" t="str">
        <f>IF(ISBLANK('School-Level Data'!$B206),"",fy)</f>
        <v/>
      </c>
      <c r="B201" s="27" t="str">
        <f>IF(ISBLANK('School-Level Data'!$B206),"",TEXT('School-Level Data'!A206,"0000"))</f>
        <v/>
      </c>
      <c r="C201" s="27" t="str">
        <f>IF(ISBLANK('School-Level Data'!$B206),"",'School-Level Data'!B206)</f>
        <v/>
      </c>
      <c r="D201" s="27" t="str">
        <f>IF(ISBLANK('School-Level Data'!$B206),"",0)</f>
        <v/>
      </c>
      <c r="E201" s="27" t="str">
        <f>IF(ISBLANK('School-Level Data'!$B206),"",'School-Level Data'!C206)</f>
        <v/>
      </c>
      <c r="F201" s="27" t="str">
        <f>IF(ISBLANK('School-Level Data'!$B206),"",'School-Level Data'!D206)</f>
        <v/>
      </c>
      <c r="G201" s="27" t="str">
        <f>IF(ISBLANK('School-Level Data'!$B206),"",'School-Level Data'!E206)</f>
        <v/>
      </c>
    </row>
    <row r="202" spans="1:7" x14ac:dyDescent="0.25">
      <c r="A202" s="27" t="str">
        <f>IF(ISBLANK('School-Level Data'!$B207),"",fy)</f>
        <v/>
      </c>
      <c r="B202" s="27" t="str">
        <f>IF(ISBLANK('School-Level Data'!$B207),"",TEXT('School-Level Data'!A207,"0000"))</f>
        <v/>
      </c>
      <c r="C202" s="27" t="str">
        <f>IF(ISBLANK('School-Level Data'!$B207),"",'School-Level Data'!B207)</f>
        <v/>
      </c>
      <c r="D202" s="27" t="str">
        <f>IF(ISBLANK('School-Level Data'!$B207),"",0)</f>
        <v/>
      </c>
      <c r="E202" s="27" t="str">
        <f>IF(ISBLANK('School-Level Data'!$B207),"",'School-Level Data'!C207)</f>
        <v/>
      </c>
      <c r="F202" s="27" t="str">
        <f>IF(ISBLANK('School-Level Data'!$B207),"",'School-Level Data'!D207)</f>
        <v/>
      </c>
      <c r="G202" s="27" t="str">
        <f>IF(ISBLANK('School-Level Data'!$B207),"",'School-Level Data'!E207)</f>
        <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f V H 7 T E d C X Z S n A A A A + A A A A B I A H A B D b 2 5 m a W c v U G F j a 2 F n Z S 5 4 b W w g o h g A K K A U A A A A A A A A A A A A A A A A A A A A A A A A A A A A h Y / R C o I w G I V f R X b v N i d C y e + 8 6 D Y h k K L b M Z e O d I a b z X f r o k f q F R L K 6 q 7 L c / g O f O d x u 0 M + d W 1 w V Y P V v c l Q h C k K l J F 9 p U 2 d o d G d w h X K O e y E P I t a B T N s b D p Z n a H G u U t K i P c e + x j 3 Q 0 0 Y p R E 5 F t t S N q o T o T b W C S M V + q y q / y v E 4 f C S 4 Q w n a 5 x E c Y I Z j Y A s N R T a f B E 2 G 2 M K 5 K e E z d i 6 c V B c m X B f A l k i k P c L / g R Q S w M E F A A C A A g A f V H 7 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1 R + 0 w o i k e 4 D g A A A B E A A A A T A B w A R m 9 y b X V s Y X M v U 2 V j d G l v b j E u b S C i G A A o o B Q A A A A A A A A A A A A A A A A A A A A A A A A A A A A r T k 0 u y c z P U w i G 0 I b W A F B L A Q I t A B Q A A g A I A H 1 R + 0 x H Q l 2 U p w A A A P g A A A A S A A A A A A A A A A A A A A A A A A A A A A B D b 2 5 m a W c v U G F j a 2 F n Z S 5 4 b W x Q S w E C L Q A U A A I A C A B 9 U f t M D 8 r p q 6 Q A A A D p A A A A E w A A A A A A A A A A A A A A A A D z A A A A W 0 N v b n R l b n R f V H l w Z X N d L n h t b F B L A Q I t A B Q A A g A I A H 1 R + 0 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s P o I C 7 j r f R Y L s b 9 I 3 p K y p A A A A A A I A A A A A A A N m A A D A A A A A E A A A A D H l v z h + m h 1 3 N I u L O k 2 e O K 0 A A A A A B I A A A K A A A A A Q A A A A k s 6 I o d v 5 u D 3 Y N O Q A 0 P r r X F A A A A D 8 J Y N 7 t 3 z r Z 9 f M n S I q k I A S F 3 b + m H E + w d Z g O q V 5 e 1 v A + 6 K F e n 3 i L 6 o A I K x v b o 7 t x 1 T H 5 N t A b E g U O 4 t X U M 6 o 1 w 8 C t k A J m u k k A M S 7 n S 8 z 1 Z W 9 v R Q A A A A q Y / m 1 C w 4 o i c S b s 2 q R B + b g O V B D A A = = < / D a t a M a s h u p > 
</file>

<file path=customXml/itemProps1.xml><?xml version="1.0" encoding="utf-8"?>
<ds:datastoreItem xmlns:ds="http://schemas.openxmlformats.org/officeDocument/2006/customXml" ds:itemID="{8FE49190-322F-4962-9CC3-CEBD8C699B7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Introduction</vt:lpstr>
      <vt:lpstr>Exclusions</vt:lpstr>
      <vt:lpstr>School-Level Data</vt:lpstr>
      <vt:lpstr>District-Level Data</vt:lpstr>
      <vt:lpstr>Summary</vt:lpstr>
      <vt:lpstr>Upload</vt:lpstr>
      <vt:lpstr>fy</vt:lpstr>
      <vt:lpstr>lea_code</vt:lpstr>
      <vt:lpstr>lea_name</vt:lpstr>
      <vt:lpstr>school_codes</vt:lpstr>
      <vt:lpstr>school_names</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DPI SLR Workbook (v. 2.2)</dc:title>
  <dc:creator>DPI.SchoolFinancialServices@dpi.wi.gov</dc:creator>
  <cp:keywords>slr, school, level, reporting, workbook, 2.2, wisconsin, public, instruction</cp:keywords>
  <cp:lastModifiedBy>Huelsman, Scott M.   DPI</cp:lastModifiedBy>
  <dcterms:created xsi:type="dcterms:W3CDTF">2018-07-25T13:42:21Z</dcterms:created>
  <dcterms:modified xsi:type="dcterms:W3CDTF">2020-10-27T16:46:53Z</dcterms:modified>
</cp:coreProperties>
</file>