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T\Categorical Aids\State Tuition\2015-16\"/>
    </mc:Choice>
  </mc:AlternateContent>
  <bookViews>
    <workbookView xWindow="0" yWindow="0" windowWidth="252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E34" i="1"/>
  <c r="D33" i="1"/>
  <c r="D35" i="1" s="1"/>
  <c r="C33" i="1"/>
  <c r="E33" i="1" s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35" i="1" l="1"/>
  <c r="E38" i="1" s="1"/>
</calcChain>
</file>

<file path=xl/sharedStrings.xml><?xml version="1.0" encoding="utf-8"?>
<sst xmlns="http://schemas.openxmlformats.org/spreadsheetml/2006/main" count="70" uniqueCount="70">
  <si>
    <t>District</t>
  </si>
  <si>
    <t>Appleton</t>
  </si>
  <si>
    <t>Barron</t>
  </si>
  <si>
    <t>Eau Claire</t>
  </si>
  <si>
    <t>Elkhorn</t>
  </si>
  <si>
    <t>Fond du Lac</t>
  </si>
  <si>
    <t>Franklin</t>
  </si>
  <si>
    <t>Green Bay</t>
  </si>
  <si>
    <t>Janesville</t>
  </si>
  <si>
    <t>Jefferson</t>
  </si>
  <si>
    <t>Kenosha</t>
  </si>
  <si>
    <t>La Crosse</t>
  </si>
  <si>
    <t>Lancaster</t>
  </si>
  <si>
    <t>Madison</t>
  </si>
  <si>
    <t>Milwaukee</t>
  </si>
  <si>
    <t>Oconto</t>
  </si>
  <si>
    <t>Oshkosh</t>
  </si>
  <si>
    <t>Platteville</t>
  </si>
  <si>
    <t>Port Washington-Saukville</t>
  </si>
  <si>
    <t>Racine</t>
  </si>
  <si>
    <t>Sheboygan</t>
  </si>
  <si>
    <t>Sparta</t>
  </si>
  <si>
    <t>Stevens Point</t>
  </si>
  <si>
    <t>Tomah</t>
  </si>
  <si>
    <t>Waukesha</t>
  </si>
  <si>
    <t>Wausau</t>
  </si>
  <si>
    <t>Wauwatosa</t>
  </si>
  <si>
    <t>West Bend</t>
  </si>
  <si>
    <t>Src 641</t>
  </si>
  <si>
    <t>Src 642</t>
  </si>
  <si>
    <t>0147</t>
  </si>
  <si>
    <t>0308</t>
  </si>
  <si>
    <t>1554</t>
  </si>
  <si>
    <t>1638</t>
  </si>
  <si>
    <t>1862</t>
  </si>
  <si>
    <t>1900</t>
  </si>
  <si>
    <t>2289</t>
  </si>
  <si>
    <t>2695</t>
  </si>
  <si>
    <t>2702</t>
  </si>
  <si>
    <t>2793</t>
  </si>
  <si>
    <t>2849</t>
  </si>
  <si>
    <t>3269</t>
  </si>
  <si>
    <t>3619</t>
  </si>
  <si>
    <t>4067</t>
  </si>
  <si>
    <t>4179</t>
  </si>
  <si>
    <t>4389</t>
  </si>
  <si>
    <t>4515</t>
  </si>
  <si>
    <t>4620</t>
  </si>
  <si>
    <t>5271</t>
  </si>
  <si>
    <t>5460</t>
  </si>
  <si>
    <t>5607</t>
  </si>
  <si>
    <t>5747</t>
  </si>
  <si>
    <t>6174</t>
  </si>
  <si>
    <t>6223</t>
  </si>
  <si>
    <t>6244</t>
  </si>
  <si>
    <t>6307</t>
  </si>
  <si>
    <t>2912</t>
  </si>
  <si>
    <t>Code</t>
  </si>
  <si>
    <t>Wisconsin Department of Public Instruction | School Financial Services</t>
  </si>
  <si>
    <t>Fund 10</t>
  </si>
  <si>
    <t>Fund 27</t>
  </si>
  <si>
    <t>Total</t>
  </si>
  <si>
    <t>Name</t>
  </si>
  <si>
    <t>TOTAL 6/6/16 PAYMENTS</t>
  </si>
  <si>
    <t>Wauwatosa advance payments</t>
  </si>
  <si>
    <t>State Tuition Payments Based on Audited Claims | May 19, 2016</t>
  </si>
  <si>
    <t>TOTAL ALL PAYMENTS</t>
  </si>
  <si>
    <t>Appropriation</t>
  </si>
  <si>
    <t>Open Enrollment draw</t>
  </si>
  <si>
    <t>Lapse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</si>
</sst>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0" fillId="0" borderId="1" xfId="0" applyBorder="1"/>
    <xf numFmtId="49" fontId="0" fillId="0" borderId="1" xfId="0" applyNumberFormat="1" applyBorder="1"/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2" xfId="0" applyNumberForma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5" x14ac:dyDescent="0.25"/>
  <cols>
    <col min="1" max="1" width="25.7109375" customWidth="1"/>
    <col min="2" max="2" width="6" bestFit="1" customWidth="1"/>
    <col min="3" max="5" width="10.5703125" bestFit="1" customWidth="1"/>
  </cols>
  <sheetData>
    <row r="1" spans="1:5" x14ac:dyDescent="0.25">
      <c r="A1" s="4" t="s">
        <v>58</v>
      </c>
    </row>
    <row r="2" spans="1:5" x14ac:dyDescent="0.25">
      <c r="A2" s="4" t="s">
        <v>65</v>
      </c>
    </row>
    <row r="4" spans="1:5" x14ac:dyDescent="0.25">
      <c r="A4" s="13" t="s">
        <v>0</v>
      </c>
      <c r="B4" s="13"/>
      <c r="C4" s="10" t="s">
        <v>59</v>
      </c>
      <c r="D4" s="10" t="s">
        <v>60</v>
      </c>
      <c r="E4" s="14" t="s">
        <v>61</v>
      </c>
    </row>
    <row r="5" spans="1:5" x14ac:dyDescent="0.25">
      <c r="A5" s="11" t="s">
        <v>62</v>
      </c>
      <c r="B5" s="11" t="s">
        <v>57</v>
      </c>
      <c r="C5" s="11" t="s">
        <v>28</v>
      </c>
      <c r="D5" s="11" t="s">
        <v>29</v>
      </c>
      <c r="E5" s="15"/>
    </row>
    <row r="6" spans="1:5" x14ac:dyDescent="0.25">
      <c r="A6" t="s">
        <v>1</v>
      </c>
      <c r="B6" s="1" t="s">
        <v>30</v>
      </c>
      <c r="C6" s="2">
        <v>33883</v>
      </c>
      <c r="D6" s="2">
        <v>0</v>
      </c>
      <c r="E6" s="3">
        <f>SUM(C6:D6)</f>
        <v>33883</v>
      </c>
    </row>
    <row r="7" spans="1:5" x14ac:dyDescent="0.25">
      <c r="A7" t="s">
        <v>2</v>
      </c>
      <c r="B7" s="1" t="s">
        <v>31</v>
      </c>
      <c r="C7" s="2">
        <v>1109</v>
      </c>
      <c r="D7" s="2">
        <v>6824</v>
      </c>
      <c r="E7" s="3">
        <f t="shared" ref="E7:E35" si="0">SUM(C7:D7)</f>
        <v>7933</v>
      </c>
    </row>
    <row r="8" spans="1:5" x14ac:dyDescent="0.25">
      <c r="A8" t="s">
        <v>3</v>
      </c>
      <c r="B8" s="1" t="s">
        <v>32</v>
      </c>
      <c r="C8" s="2">
        <v>216546</v>
      </c>
      <c r="D8" s="2">
        <v>0</v>
      </c>
      <c r="E8" s="3">
        <f t="shared" si="0"/>
        <v>216546</v>
      </c>
    </row>
    <row r="9" spans="1:5" x14ac:dyDescent="0.25">
      <c r="A9" t="s">
        <v>4</v>
      </c>
      <c r="B9" s="1" t="s">
        <v>33</v>
      </c>
      <c r="C9" s="2">
        <v>2748</v>
      </c>
      <c r="D9" s="2">
        <v>0</v>
      </c>
      <c r="E9" s="3">
        <f t="shared" si="0"/>
        <v>2748</v>
      </c>
    </row>
    <row r="10" spans="1:5" x14ac:dyDescent="0.25">
      <c r="A10" t="s">
        <v>5</v>
      </c>
      <c r="B10" s="1" t="s">
        <v>34</v>
      </c>
      <c r="C10" s="2">
        <v>150879</v>
      </c>
      <c r="D10" s="2">
        <v>0</v>
      </c>
      <c r="E10" s="3">
        <f t="shared" si="0"/>
        <v>150879</v>
      </c>
    </row>
    <row r="11" spans="1:5" x14ac:dyDescent="0.25">
      <c r="A11" t="s">
        <v>6</v>
      </c>
      <c r="B11" s="1" t="s">
        <v>35</v>
      </c>
      <c r="C11" s="2">
        <v>428106</v>
      </c>
      <c r="D11" s="2">
        <v>0</v>
      </c>
      <c r="E11" s="3">
        <f t="shared" si="0"/>
        <v>428106</v>
      </c>
    </row>
    <row r="12" spans="1:5" x14ac:dyDescent="0.25">
      <c r="A12" t="s">
        <v>7</v>
      </c>
      <c r="B12" s="1" t="s">
        <v>36</v>
      </c>
      <c r="C12" s="2">
        <v>187212</v>
      </c>
      <c r="D12" s="2">
        <v>0</v>
      </c>
      <c r="E12" s="3">
        <f t="shared" si="0"/>
        <v>187212</v>
      </c>
    </row>
    <row r="13" spans="1:5" x14ac:dyDescent="0.25">
      <c r="A13" t="s">
        <v>8</v>
      </c>
      <c r="B13" s="1" t="s">
        <v>37</v>
      </c>
      <c r="C13" s="2">
        <v>294882</v>
      </c>
      <c r="D13" s="2">
        <v>18536</v>
      </c>
      <c r="E13" s="3">
        <f t="shared" si="0"/>
        <v>313418</v>
      </c>
    </row>
    <row r="14" spans="1:5" x14ac:dyDescent="0.25">
      <c r="A14" t="s">
        <v>9</v>
      </c>
      <c r="B14" s="1" t="s">
        <v>38</v>
      </c>
      <c r="C14" s="2">
        <v>1482</v>
      </c>
      <c r="D14" s="2">
        <v>0</v>
      </c>
      <c r="E14" s="3">
        <f t="shared" si="0"/>
        <v>1482</v>
      </c>
    </row>
    <row r="15" spans="1:5" x14ac:dyDescent="0.25">
      <c r="A15" t="s">
        <v>10</v>
      </c>
      <c r="B15" s="1" t="s">
        <v>39</v>
      </c>
      <c r="C15" s="2">
        <v>207240</v>
      </c>
      <c r="D15" s="2">
        <v>0</v>
      </c>
      <c r="E15" s="3">
        <f t="shared" si="0"/>
        <v>207240</v>
      </c>
    </row>
    <row r="16" spans="1:5" x14ac:dyDescent="0.25">
      <c r="A16" t="s">
        <v>11</v>
      </c>
      <c r="B16" s="1" t="s">
        <v>40</v>
      </c>
      <c r="C16" s="2">
        <v>315666</v>
      </c>
      <c r="D16" s="2">
        <v>50730</v>
      </c>
      <c r="E16" s="3">
        <f t="shared" si="0"/>
        <v>366396</v>
      </c>
    </row>
    <row r="17" spans="1:5" x14ac:dyDescent="0.25">
      <c r="A17" t="s">
        <v>12</v>
      </c>
      <c r="B17" s="1" t="s">
        <v>56</v>
      </c>
      <c r="C17" s="2">
        <v>430</v>
      </c>
      <c r="D17" s="2">
        <v>0</v>
      </c>
      <c r="E17" s="3">
        <f t="shared" si="0"/>
        <v>430</v>
      </c>
    </row>
    <row r="18" spans="1:5" x14ac:dyDescent="0.25">
      <c r="A18" t="s">
        <v>13</v>
      </c>
      <c r="B18" s="1" t="s">
        <v>41</v>
      </c>
      <c r="C18" s="2">
        <v>369779</v>
      </c>
      <c r="D18" s="2">
        <v>87507</v>
      </c>
      <c r="E18" s="3">
        <f t="shared" si="0"/>
        <v>457286</v>
      </c>
    </row>
    <row r="19" spans="1:5" x14ac:dyDescent="0.25">
      <c r="A19" t="s">
        <v>14</v>
      </c>
      <c r="B19" s="1" t="s">
        <v>42</v>
      </c>
      <c r="C19" s="2">
        <v>676206</v>
      </c>
      <c r="D19" s="2">
        <v>0</v>
      </c>
      <c r="E19" s="3">
        <f t="shared" si="0"/>
        <v>676206</v>
      </c>
    </row>
    <row r="20" spans="1:5" x14ac:dyDescent="0.25">
      <c r="A20" t="s">
        <v>15</v>
      </c>
      <c r="B20" s="1" t="s">
        <v>43</v>
      </c>
      <c r="C20" s="2">
        <v>20147</v>
      </c>
      <c r="D20" s="2">
        <v>0</v>
      </c>
      <c r="E20" s="3">
        <f t="shared" si="0"/>
        <v>20147</v>
      </c>
    </row>
    <row r="21" spans="1:5" x14ac:dyDescent="0.25">
      <c r="A21" t="s">
        <v>16</v>
      </c>
      <c r="B21" s="1" t="s">
        <v>44</v>
      </c>
      <c r="C21" s="2">
        <v>20446</v>
      </c>
      <c r="D21" s="2">
        <v>7158</v>
      </c>
      <c r="E21" s="3">
        <f t="shared" si="0"/>
        <v>27604</v>
      </c>
    </row>
    <row r="22" spans="1:5" x14ac:dyDescent="0.25">
      <c r="A22" t="s">
        <v>17</v>
      </c>
      <c r="B22" s="1" t="s">
        <v>45</v>
      </c>
      <c r="C22" s="2">
        <v>30733</v>
      </c>
      <c r="D22" s="2">
        <v>0</v>
      </c>
      <c r="E22" s="3">
        <f t="shared" si="0"/>
        <v>30733</v>
      </c>
    </row>
    <row r="23" spans="1:5" x14ac:dyDescent="0.25">
      <c r="A23" t="s">
        <v>18</v>
      </c>
      <c r="B23" s="1" t="s">
        <v>46</v>
      </c>
      <c r="C23" s="2">
        <v>30417</v>
      </c>
      <c r="D23" s="2">
        <v>0</v>
      </c>
      <c r="E23" s="3">
        <f t="shared" si="0"/>
        <v>30417</v>
      </c>
    </row>
    <row r="24" spans="1:5" x14ac:dyDescent="0.25">
      <c r="A24" t="s">
        <v>19</v>
      </c>
      <c r="B24" s="1" t="s">
        <v>47</v>
      </c>
      <c r="C24" s="2">
        <v>96769</v>
      </c>
      <c r="D24" s="2">
        <v>142594</v>
      </c>
      <c r="E24" s="3">
        <f t="shared" si="0"/>
        <v>239363</v>
      </c>
    </row>
    <row r="25" spans="1:5" x14ac:dyDescent="0.25">
      <c r="A25" t="s">
        <v>20</v>
      </c>
      <c r="B25" s="1" t="s">
        <v>48</v>
      </c>
      <c r="C25" s="2">
        <v>83556</v>
      </c>
      <c r="D25" s="2">
        <v>0</v>
      </c>
      <c r="E25" s="3">
        <f t="shared" si="0"/>
        <v>83556</v>
      </c>
    </row>
    <row r="26" spans="1:5" x14ac:dyDescent="0.25">
      <c r="A26" t="s">
        <v>21</v>
      </c>
      <c r="B26" s="1" t="s">
        <v>49</v>
      </c>
      <c r="C26" s="2">
        <v>252520</v>
      </c>
      <c r="D26" s="2">
        <v>0</v>
      </c>
      <c r="E26" s="3">
        <f t="shared" si="0"/>
        <v>252520</v>
      </c>
    </row>
    <row r="27" spans="1:5" x14ac:dyDescent="0.25">
      <c r="A27" t="s">
        <v>22</v>
      </c>
      <c r="B27" s="1" t="s">
        <v>50</v>
      </c>
      <c r="C27" s="2">
        <v>106403</v>
      </c>
      <c r="D27" s="2">
        <v>0</v>
      </c>
      <c r="E27" s="3">
        <f t="shared" si="0"/>
        <v>106403</v>
      </c>
    </row>
    <row r="28" spans="1:5" x14ac:dyDescent="0.25">
      <c r="A28" t="s">
        <v>23</v>
      </c>
      <c r="B28" s="1" t="s">
        <v>51</v>
      </c>
      <c r="C28" s="2">
        <v>22532</v>
      </c>
      <c r="D28" s="2">
        <v>20138</v>
      </c>
      <c r="E28" s="3">
        <f t="shared" si="0"/>
        <v>42670</v>
      </c>
    </row>
    <row r="29" spans="1:5" x14ac:dyDescent="0.25">
      <c r="A29" t="s">
        <v>24</v>
      </c>
      <c r="B29" s="1" t="s">
        <v>52</v>
      </c>
      <c r="C29" s="2">
        <v>438946</v>
      </c>
      <c r="D29" s="2">
        <v>0</v>
      </c>
      <c r="E29" s="3">
        <f t="shared" si="0"/>
        <v>438946</v>
      </c>
    </row>
    <row r="30" spans="1:5" x14ac:dyDescent="0.25">
      <c r="A30" t="s">
        <v>25</v>
      </c>
      <c r="B30" s="1" t="s">
        <v>53</v>
      </c>
      <c r="C30" s="2">
        <v>214970</v>
      </c>
      <c r="D30" s="2">
        <v>0</v>
      </c>
      <c r="E30" s="3">
        <f t="shared" si="0"/>
        <v>214970</v>
      </c>
    </row>
    <row r="31" spans="1:5" x14ac:dyDescent="0.25">
      <c r="A31" t="s">
        <v>26</v>
      </c>
      <c r="B31" s="1" t="s">
        <v>54</v>
      </c>
      <c r="C31" s="2">
        <v>697230</v>
      </c>
      <c r="D31" s="2">
        <v>153749</v>
      </c>
      <c r="E31" s="3">
        <f t="shared" si="0"/>
        <v>850979</v>
      </c>
    </row>
    <row r="32" spans="1:5" x14ac:dyDescent="0.25">
      <c r="A32" s="5" t="s">
        <v>27</v>
      </c>
      <c r="B32" s="6" t="s">
        <v>55</v>
      </c>
      <c r="C32" s="7">
        <v>281308</v>
      </c>
      <c r="D32" s="7">
        <v>0</v>
      </c>
      <c r="E32" s="8">
        <f t="shared" si="0"/>
        <v>281308</v>
      </c>
    </row>
    <row r="33" spans="1:5" x14ac:dyDescent="0.25">
      <c r="A33" s="12" t="s">
        <v>63</v>
      </c>
      <c r="B33" s="12"/>
      <c r="C33" s="3">
        <f>SUM(C6:C32)</f>
        <v>5182145</v>
      </c>
      <c r="D33" s="3">
        <f>SUM(D6:D32)</f>
        <v>487236</v>
      </c>
      <c r="E33" s="3">
        <f t="shared" si="0"/>
        <v>5669381</v>
      </c>
    </row>
    <row r="34" spans="1:5" x14ac:dyDescent="0.25">
      <c r="A34" s="16" t="s">
        <v>64</v>
      </c>
      <c r="B34" s="16"/>
      <c r="C34" s="8">
        <v>2093005</v>
      </c>
      <c r="D34" s="8">
        <v>462151</v>
      </c>
      <c r="E34" s="8">
        <f t="shared" si="0"/>
        <v>2555156</v>
      </c>
    </row>
    <row r="35" spans="1:5" x14ac:dyDescent="0.25">
      <c r="A35" s="17" t="s">
        <v>66</v>
      </c>
      <c r="B35" s="17"/>
      <c r="C35" s="9">
        <f>SUM(C33:C34)</f>
        <v>7275150</v>
      </c>
      <c r="D35" s="9">
        <f>SUM(D33:D34)</f>
        <v>949387</v>
      </c>
      <c r="E35" s="9">
        <f t="shared" si="0"/>
        <v>8224537</v>
      </c>
    </row>
    <row r="36" spans="1:5" x14ac:dyDescent="0.25">
      <c r="A36" s="12" t="s">
        <v>67</v>
      </c>
      <c r="B36" s="12"/>
      <c r="E36" s="3">
        <v>8242900</v>
      </c>
    </row>
    <row r="37" spans="1:5" x14ac:dyDescent="0.25">
      <c r="A37" s="12" t="s">
        <v>68</v>
      </c>
      <c r="B37" s="12"/>
      <c r="E37" s="3">
        <v>0</v>
      </c>
    </row>
    <row r="38" spans="1:5" x14ac:dyDescent="0.25">
      <c r="A38" s="12" t="s">
        <v>69</v>
      </c>
      <c r="B38" s="12"/>
      <c r="E38" s="3">
        <f>E36-E35-E37</f>
        <v>18363</v>
      </c>
    </row>
  </sheetData>
  <sheetProtection sheet="1" objects="1" scenarios="1" selectLockedCells="1"/>
  <mergeCells count="8">
    <mergeCell ref="A37:B37"/>
    <mergeCell ref="A38:B38"/>
    <mergeCell ref="A4:B4"/>
    <mergeCell ref="E4:E5"/>
    <mergeCell ref="A34:B34"/>
    <mergeCell ref="A33:B33"/>
    <mergeCell ref="A35:B35"/>
    <mergeCell ref="A36:B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Tuition Payments 2015-16</dc:title>
  <dc:creator>Wisconsin Department of Public Instruction</dc:creator>
  <cp:keywords>State Tuition</cp:keywords>
  <cp:lastModifiedBy>Daniel P. Bush</cp:lastModifiedBy>
  <cp:lastPrinted>2016-05-19T14:18:21Z</cp:lastPrinted>
  <dcterms:created xsi:type="dcterms:W3CDTF">2016-05-19T14:11:09Z</dcterms:created>
  <dcterms:modified xsi:type="dcterms:W3CDTF">2016-05-19T14:32:09Z</dcterms:modified>
</cp:coreProperties>
</file>