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5" activeTab="0"/>
  </bookViews>
  <sheets>
    <sheet name="2RMemHis15-16" sheetId="1" r:id="rId1"/>
  </sheets>
  <definedNames>
    <definedName name="_xlnm.Print_Titles" localSheetId="0">'2RMemHis15-16'!$32:$32</definedName>
  </definedNames>
  <calcPr fullCalcOnLoad="1"/>
</workbook>
</file>

<file path=xl/sharedStrings.xml><?xml version="1.0" encoding="utf-8"?>
<sst xmlns="http://schemas.openxmlformats.org/spreadsheetml/2006/main" count="112" uniqueCount="52">
  <si>
    <t>School Name</t>
  </si>
  <si>
    <t>Capitol West Academy</t>
  </si>
  <si>
    <t>Woodlands School</t>
  </si>
  <si>
    <t>Darrell Lynn Hines (DLH) Academy</t>
  </si>
  <si>
    <t>Milwaukee Academy of Science</t>
  </si>
  <si>
    <t>Central City Cyberschool of Milwaukee</t>
  </si>
  <si>
    <t>School for Early Development and Achievement</t>
  </si>
  <si>
    <t>21st Century Preparatory School</t>
  </si>
  <si>
    <t xml:space="preserve"> </t>
  </si>
  <si>
    <t>Downtown Montessori</t>
  </si>
  <si>
    <t>Bruce Guadalupe</t>
  </si>
  <si>
    <t>King's Academy</t>
  </si>
  <si>
    <t>Urban Day School</t>
  </si>
  <si>
    <t>Milwaukee Math &amp; Science Academy</t>
  </si>
  <si>
    <t>Wisconsin 2R Charter Schools - Headcount and FTE</t>
  </si>
  <si>
    <t>3rd Friday in September</t>
  </si>
  <si>
    <t>Authorizer</t>
  </si>
  <si>
    <t>Average Headcount</t>
  </si>
  <si>
    <t>Average FTE</t>
  </si>
  <si>
    <t>UW-Parkside</t>
  </si>
  <si>
    <t>UW-Milwaukee</t>
  </si>
  <si>
    <t>City of Milwaukee</t>
  </si>
  <si>
    <t>Totals</t>
  </si>
  <si>
    <t>September Payment</t>
  </si>
  <si>
    <t>December Payment</t>
  </si>
  <si>
    <t>February Payment</t>
  </si>
  <si>
    <t>June Payment</t>
  </si>
  <si>
    <t>Audit/Other Adjustments</t>
  </si>
  <si>
    <t>Total Paid</t>
  </si>
  <si>
    <t>2nd Friday in January</t>
  </si>
  <si>
    <t>Escuela Verde</t>
  </si>
  <si>
    <t>North Point Lighthouse Charter School</t>
  </si>
  <si>
    <t>Total Due Before Audit</t>
  </si>
  <si>
    <t>Milwaukee College Preparatory School of WI - 36th Street</t>
  </si>
  <si>
    <t>Milwaukee Collegiate Academy</t>
  </si>
  <si>
    <t>Woodlands School East (WSE)</t>
  </si>
  <si>
    <t>Rocketship Southside Community Prep</t>
  </si>
  <si>
    <t>LEA</t>
  </si>
  <si>
    <t>Milwaukee College Preparatory School of WI - North Campus</t>
  </si>
  <si>
    <t>Milwaukee Scholars Charter School</t>
  </si>
  <si>
    <t>2015-16 School Year</t>
  </si>
  <si>
    <t>(Note: Payment per FTE = $8,079.00)</t>
  </si>
  <si>
    <t>La Casa de Esperanza Charter School</t>
  </si>
  <si>
    <t>Seeds of Health, Inc.*</t>
  </si>
  <si>
    <t>8001</t>
  </si>
  <si>
    <t>8124 Veritas High School</t>
  </si>
  <si>
    <t>8115 Tenor High School</t>
  </si>
  <si>
    <t>8121 Seeds of Health Elementary School</t>
  </si>
  <si>
    <t>*Seeds of Health, Inc.</t>
  </si>
  <si>
    <t>Headcount</t>
  </si>
  <si>
    <t>FTE</t>
  </si>
  <si>
    <t xml:space="preserve"> Headcount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</si>
</sst>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  <numFmt numFmtId="167" formatCode="0.000"/>
    <numFmt numFmtId="168" formatCode="&quot;$&quot;#,##0.0_);\(&quot;$&quot;#,##0.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[$-409]h:mm:ss\ AM/PM"/>
    <numFmt numFmtId="173" formatCode="&quot;$&quot;#,##0.00"/>
    <numFmt numFmtId="174" formatCode="&quot;$&quot;#,##0.0"/>
  </numFmts>
  <fonts count="45">
    <font>
      <sz val="10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Arial"/>
      <family val="2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166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164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164" fontId="0" fillId="0" borderId="10" xfId="0" applyNumberFormat="1" applyBorder="1" applyAlignment="1">
      <alignment/>
    </xf>
    <xf numFmtId="5" fontId="0" fillId="0" borderId="10" xfId="46" applyNumberFormat="1" applyFont="1" applyBorder="1" applyAlignment="1">
      <alignment/>
    </xf>
    <xf numFmtId="0" fontId="0" fillId="0" borderId="10" xfId="0" applyBorder="1" applyAlignment="1">
      <alignment horizontal="right" indent="2"/>
    </xf>
    <xf numFmtId="3" fontId="1" fillId="0" borderId="10" xfId="0" applyNumberFormat="1" applyFont="1" applyFill="1" applyBorder="1" applyAlignment="1">
      <alignment horizontal="right" indent="2"/>
    </xf>
    <xf numFmtId="1" fontId="0" fillId="0" borderId="10" xfId="0" applyNumberFormat="1" applyBorder="1" applyAlignment="1">
      <alignment/>
    </xf>
    <xf numFmtId="5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0" fillId="0" borderId="0" xfId="0" applyAlignment="1">
      <alignment horizontal="left" indent="2"/>
    </xf>
    <xf numFmtId="0" fontId="37" fillId="0" borderId="10" xfId="53" applyBorder="1" applyAlignment="1" applyProtection="1">
      <alignment/>
      <protection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164" fontId="27" fillId="0" borderId="10" xfId="58" applyNumberFormat="1" applyBorder="1">
      <alignment/>
      <protection/>
    </xf>
    <xf numFmtId="2" fontId="3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K68" sqref="K68"/>
    </sheetView>
  </sheetViews>
  <sheetFormatPr defaultColWidth="9.140625" defaultRowHeight="12.75"/>
  <cols>
    <col min="1" max="1" width="5.00390625" style="0" bestFit="1" customWidth="1"/>
    <col min="2" max="2" width="54.57421875" style="0" customWidth="1"/>
    <col min="3" max="3" width="15.421875" style="0" customWidth="1"/>
    <col min="4" max="4" width="12.140625" style="0" customWidth="1"/>
    <col min="5" max="5" width="11.140625" style="0" bestFit="1" customWidth="1"/>
    <col min="6" max="6" width="11.140625" style="0" customWidth="1"/>
    <col min="7" max="7" width="10.8515625" style="0" customWidth="1"/>
    <col min="8" max="8" width="11.28125" style="0" customWidth="1"/>
    <col min="9" max="9" width="11.00390625" style="0" customWidth="1"/>
    <col min="10" max="10" width="2.421875" style="0" customWidth="1"/>
  </cols>
  <sheetData>
    <row r="1" spans="2:8" ht="18.75">
      <c r="B1" s="36" t="s">
        <v>14</v>
      </c>
      <c r="C1" s="36"/>
      <c r="D1" s="36"/>
      <c r="E1" s="36"/>
      <c r="F1" s="36"/>
      <c r="G1" s="36"/>
      <c r="H1" s="36"/>
    </row>
    <row r="2" spans="2:8" ht="18.75">
      <c r="B2" s="36" t="s">
        <v>40</v>
      </c>
      <c r="C2" s="36"/>
      <c r="D2" s="36"/>
      <c r="E2" s="36"/>
      <c r="F2" s="36"/>
      <c r="G2" s="36"/>
      <c r="H2" s="36"/>
    </row>
    <row r="3" spans="2:8" ht="15">
      <c r="B3" s="35" t="s">
        <v>8</v>
      </c>
      <c r="C3" s="35"/>
      <c r="D3" s="35"/>
      <c r="E3" s="35"/>
      <c r="F3" s="35"/>
      <c r="G3" s="35"/>
      <c r="H3" s="35"/>
    </row>
    <row r="4" spans="1:9" ht="12.75">
      <c r="A4" s="1"/>
      <c r="B4" s="3"/>
      <c r="C4" s="3"/>
      <c r="D4" s="37" t="s">
        <v>15</v>
      </c>
      <c r="E4" s="37"/>
      <c r="F4" s="37" t="s">
        <v>29</v>
      </c>
      <c r="G4" s="37"/>
      <c r="H4" s="11"/>
      <c r="I4" s="1"/>
    </row>
    <row r="5" spans="1:9" ht="26.25" customHeight="1">
      <c r="A5" s="2" t="s">
        <v>37</v>
      </c>
      <c r="B5" s="2" t="s">
        <v>0</v>
      </c>
      <c r="C5" s="2" t="s">
        <v>16</v>
      </c>
      <c r="D5" s="27" t="s">
        <v>49</v>
      </c>
      <c r="E5" s="28" t="s">
        <v>50</v>
      </c>
      <c r="F5" s="27" t="s">
        <v>51</v>
      </c>
      <c r="G5" s="28" t="s">
        <v>50</v>
      </c>
      <c r="H5" s="17" t="s">
        <v>17</v>
      </c>
      <c r="I5" s="4" t="s">
        <v>18</v>
      </c>
    </row>
    <row r="6" spans="1:10" ht="12.75">
      <c r="A6" s="22">
        <v>8110</v>
      </c>
      <c r="B6" s="13" t="s">
        <v>7</v>
      </c>
      <c r="C6" s="15" t="s">
        <v>19</v>
      </c>
      <c r="D6" s="24">
        <v>445</v>
      </c>
      <c r="E6" s="24">
        <v>429</v>
      </c>
      <c r="F6" s="25">
        <v>448</v>
      </c>
      <c r="G6" s="25">
        <v>432</v>
      </c>
      <c r="H6" s="25">
        <v>447</v>
      </c>
      <c r="I6" s="20">
        <v>431</v>
      </c>
      <c r="J6" t="s">
        <v>8</v>
      </c>
    </row>
    <row r="7" spans="1:9" ht="12.75">
      <c r="A7" s="22">
        <v>8123</v>
      </c>
      <c r="B7" s="13" t="s">
        <v>10</v>
      </c>
      <c r="C7" s="15" t="s">
        <v>20</v>
      </c>
      <c r="D7" s="24">
        <v>1147</v>
      </c>
      <c r="E7" s="24">
        <v>1093</v>
      </c>
      <c r="F7" s="24">
        <v>1191</v>
      </c>
      <c r="G7" s="24">
        <v>1133</v>
      </c>
      <c r="H7" s="25">
        <v>1169</v>
      </c>
      <c r="I7" s="20">
        <v>1113</v>
      </c>
    </row>
    <row r="8" spans="1:10" ht="12.75">
      <c r="A8" s="22">
        <v>8114</v>
      </c>
      <c r="B8" s="13" t="s">
        <v>1</v>
      </c>
      <c r="C8" s="15" t="s">
        <v>20</v>
      </c>
      <c r="D8" s="24">
        <v>286</v>
      </c>
      <c r="E8" s="24">
        <v>276</v>
      </c>
      <c r="F8" s="24">
        <v>279</v>
      </c>
      <c r="G8" s="24">
        <v>270</v>
      </c>
      <c r="H8" s="25">
        <v>283</v>
      </c>
      <c r="I8" s="20">
        <v>273</v>
      </c>
      <c r="J8" t="s">
        <v>8</v>
      </c>
    </row>
    <row r="9" spans="1:9" ht="12.75">
      <c r="A9" s="22">
        <v>8105</v>
      </c>
      <c r="B9" s="13" t="s">
        <v>5</v>
      </c>
      <c r="C9" s="15" t="s">
        <v>21</v>
      </c>
      <c r="D9" s="24">
        <v>430</v>
      </c>
      <c r="E9" s="24">
        <v>414</v>
      </c>
      <c r="F9" s="24">
        <v>411</v>
      </c>
      <c r="G9" s="24">
        <v>398</v>
      </c>
      <c r="H9" s="25">
        <v>421</v>
      </c>
      <c r="I9" s="20">
        <v>406</v>
      </c>
    </row>
    <row r="10" spans="1:10" ht="12.75">
      <c r="A10" s="22">
        <v>8109</v>
      </c>
      <c r="B10" s="13" t="s">
        <v>3</v>
      </c>
      <c r="C10" s="15" t="s">
        <v>21</v>
      </c>
      <c r="D10" s="24">
        <v>283</v>
      </c>
      <c r="E10" s="24">
        <v>275</v>
      </c>
      <c r="F10" s="24">
        <v>273</v>
      </c>
      <c r="G10" s="24">
        <v>265</v>
      </c>
      <c r="H10" s="25">
        <v>278</v>
      </c>
      <c r="I10" s="20">
        <v>270</v>
      </c>
      <c r="J10" t="s">
        <v>8</v>
      </c>
    </row>
    <row r="11" spans="1:10" ht="12.75">
      <c r="A11" s="22">
        <v>8101</v>
      </c>
      <c r="B11" s="13" t="s">
        <v>9</v>
      </c>
      <c r="C11" s="15" t="s">
        <v>21</v>
      </c>
      <c r="D11" s="24">
        <v>246</v>
      </c>
      <c r="E11" s="24">
        <v>230</v>
      </c>
      <c r="F11" s="24">
        <v>249</v>
      </c>
      <c r="G11" s="24">
        <v>232</v>
      </c>
      <c r="H11" s="25">
        <v>248</v>
      </c>
      <c r="I11" s="20">
        <v>231</v>
      </c>
      <c r="J11" t="s">
        <v>8</v>
      </c>
    </row>
    <row r="12" spans="1:10" ht="12.75">
      <c r="A12" s="22">
        <v>8131</v>
      </c>
      <c r="B12" s="13" t="s">
        <v>30</v>
      </c>
      <c r="C12" s="15" t="s">
        <v>21</v>
      </c>
      <c r="D12" s="24">
        <v>110</v>
      </c>
      <c r="E12" s="24">
        <v>110</v>
      </c>
      <c r="F12" s="24">
        <v>111</v>
      </c>
      <c r="G12" s="24">
        <v>111</v>
      </c>
      <c r="H12" s="25">
        <v>111</v>
      </c>
      <c r="I12" s="20">
        <v>111</v>
      </c>
      <c r="J12" t="s">
        <v>8</v>
      </c>
    </row>
    <row r="13" spans="1:9" ht="12.75">
      <c r="A13" s="22">
        <v>8126</v>
      </c>
      <c r="B13" s="14" t="s">
        <v>11</v>
      </c>
      <c r="C13" s="15" t="s">
        <v>21</v>
      </c>
      <c r="D13" s="24">
        <v>212</v>
      </c>
      <c r="E13" s="24">
        <v>204</v>
      </c>
      <c r="F13" s="24">
        <v>201</v>
      </c>
      <c r="G13" s="24">
        <v>193</v>
      </c>
      <c r="H13" s="25">
        <v>207</v>
      </c>
      <c r="I13" s="20">
        <v>199</v>
      </c>
    </row>
    <row r="14" spans="1:11" ht="12.75">
      <c r="A14" s="22">
        <v>8135</v>
      </c>
      <c r="B14" s="29" t="s">
        <v>42</v>
      </c>
      <c r="C14" s="15" t="s">
        <v>20</v>
      </c>
      <c r="D14" s="24">
        <v>82</v>
      </c>
      <c r="E14" s="24">
        <v>63</v>
      </c>
      <c r="F14" s="24">
        <v>81</v>
      </c>
      <c r="G14" s="24">
        <v>63</v>
      </c>
      <c r="H14" s="25">
        <v>82</v>
      </c>
      <c r="I14" s="20">
        <v>63</v>
      </c>
      <c r="J14" t="s">
        <v>8</v>
      </c>
      <c r="K14" s="9"/>
    </row>
    <row r="15" spans="1:10" ht="12.75">
      <c r="A15" s="22">
        <v>8106</v>
      </c>
      <c r="B15" s="13" t="s">
        <v>4</v>
      </c>
      <c r="C15" s="15" t="s">
        <v>21</v>
      </c>
      <c r="D15" s="24">
        <v>1046</v>
      </c>
      <c r="E15" s="24">
        <v>1007</v>
      </c>
      <c r="F15" s="24">
        <v>1004</v>
      </c>
      <c r="G15" s="24">
        <v>968</v>
      </c>
      <c r="H15" s="25">
        <v>1025</v>
      </c>
      <c r="I15" s="20">
        <v>988</v>
      </c>
      <c r="J15" s="9" t="s">
        <v>8</v>
      </c>
    </row>
    <row r="16" spans="1:10" ht="12.75">
      <c r="A16" s="22">
        <v>8103</v>
      </c>
      <c r="B16" s="13" t="s">
        <v>33</v>
      </c>
      <c r="C16" s="15" t="s">
        <v>20</v>
      </c>
      <c r="D16" s="24">
        <v>504</v>
      </c>
      <c r="E16" s="24">
        <v>485</v>
      </c>
      <c r="F16" s="25">
        <v>502</v>
      </c>
      <c r="G16" s="25">
        <v>484</v>
      </c>
      <c r="H16" s="25">
        <v>503</v>
      </c>
      <c r="I16" s="20">
        <v>485</v>
      </c>
      <c r="J16" s="9"/>
    </row>
    <row r="17" spans="1:10" ht="12.75">
      <c r="A17" s="22">
        <v>8134</v>
      </c>
      <c r="B17" s="13" t="s">
        <v>38</v>
      </c>
      <c r="C17" s="15" t="s">
        <v>20</v>
      </c>
      <c r="D17" s="24">
        <v>473</v>
      </c>
      <c r="E17" s="24">
        <v>454</v>
      </c>
      <c r="F17" s="25">
        <v>460</v>
      </c>
      <c r="G17" s="25">
        <v>441</v>
      </c>
      <c r="H17" s="25">
        <v>467</v>
      </c>
      <c r="I17" s="20">
        <v>448</v>
      </c>
      <c r="J17" t="s">
        <v>8</v>
      </c>
    </row>
    <row r="18" spans="1:10" ht="12.75">
      <c r="A18" s="22">
        <v>8127</v>
      </c>
      <c r="B18" s="13" t="s">
        <v>34</v>
      </c>
      <c r="C18" s="15" t="s">
        <v>21</v>
      </c>
      <c r="D18" s="24">
        <v>298</v>
      </c>
      <c r="E18" s="24">
        <v>298</v>
      </c>
      <c r="F18" s="24">
        <v>272</v>
      </c>
      <c r="G18" s="24">
        <v>272</v>
      </c>
      <c r="H18" s="25">
        <v>285</v>
      </c>
      <c r="I18" s="20">
        <v>285</v>
      </c>
      <c r="J18" t="s">
        <v>8</v>
      </c>
    </row>
    <row r="19" spans="1:9" ht="12.75">
      <c r="A19" s="22">
        <v>8128</v>
      </c>
      <c r="B19" s="13" t="s">
        <v>13</v>
      </c>
      <c r="C19" s="15" t="s">
        <v>21</v>
      </c>
      <c r="D19" s="24">
        <v>339</v>
      </c>
      <c r="E19" s="24">
        <v>330</v>
      </c>
      <c r="F19" s="24">
        <v>342</v>
      </c>
      <c r="G19" s="24">
        <v>334</v>
      </c>
      <c r="H19" s="25">
        <v>341</v>
      </c>
      <c r="I19" s="20">
        <v>332</v>
      </c>
    </row>
    <row r="20" spans="1:9" ht="12.75">
      <c r="A20" s="22">
        <v>8129</v>
      </c>
      <c r="B20" s="13" t="s">
        <v>39</v>
      </c>
      <c r="C20" s="15" t="s">
        <v>20</v>
      </c>
      <c r="D20" s="24">
        <v>577</v>
      </c>
      <c r="E20" s="24">
        <v>550</v>
      </c>
      <c r="F20" s="24">
        <v>568</v>
      </c>
      <c r="G20" s="24">
        <v>541</v>
      </c>
      <c r="H20" s="25">
        <v>573</v>
      </c>
      <c r="I20" s="20">
        <v>546</v>
      </c>
    </row>
    <row r="21" spans="1:9" ht="12.75">
      <c r="A21" s="22">
        <v>8130</v>
      </c>
      <c r="B21" s="13" t="s">
        <v>31</v>
      </c>
      <c r="C21" s="15" t="s">
        <v>21</v>
      </c>
      <c r="D21" s="24">
        <v>336</v>
      </c>
      <c r="E21" s="24">
        <v>312</v>
      </c>
      <c r="F21" s="25">
        <v>255</v>
      </c>
      <c r="G21" s="25">
        <v>237</v>
      </c>
      <c r="H21" s="25">
        <v>296</v>
      </c>
      <c r="I21" s="20">
        <v>275</v>
      </c>
    </row>
    <row r="22" spans="1:10" ht="12.75">
      <c r="A22" s="22">
        <v>8133</v>
      </c>
      <c r="B22" s="13" t="s">
        <v>36</v>
      </c>
      <c r="C22" s="15" t="s">
        <v>21</v>
      </c>
      <c r="D22" s="24">
        <v>425</v>
      </c>
      <c r="E22" s="24">
        <v>394</v>
      </c>
      <c r="F22" s="24">
        <v>428</v>
      </c>
      <c r="G22" s="24">
        <v>397</v>
      </c>
      <c r="H22" s="25">
        <v>427</v>
      </c>
      <c r="I22" s="20">
        <v>396</v>
      </c>
      <c r="J22" t="s">
        <v>8</v>
      </c>
    </row>
    <row r="23" spans="1:11" ht="12.75">
      <c r="A23" s="22">
        <v>8107</v>
      </c>
      <c r="B23" s="13" t="s">
        <v>6</v>
      </c>
      <c r="C23" s="15" t="s">
        <v>20</v>
      </c>
      <c r="D23" s="24">
        <v>96</v>
      </c>
      <c r="E23" s="24">
        <v>86</v>
      </c>
      <c r="F23" s="24">
        <v>91</v>
      </c>
      <c r="G23" s="24">
        <v>81</v>
      </c>
      <c r="H23" s="25">
        <v>94</v>
      </c>
      <c r="I23" s="20">
        <v>84</v>
      </c>
      <c r="J23" t="s">
        <v>8</v>
      </c>
      <c r="K23" s="10"/>
    </row>
    <row r="24" spans="1:10" ht="12.75">
      <c r="A24" s="22">
        <v>8001</v>
      </c>
      <c r="B24" s="31" t="s">
        <v>43</v>
      </c>
      <c r="C24" s="15" t="s">
        <v>20</v>
      </c>
      <c r="D24" s="24">
        <v>966</v>
      </c>
      <c r="E24" s="24">
        <v>948</v>
      </c>
      <c r="F24" s="24">
        <v>968</v>
      </c>
      <c r="G24" s="24">
        <v>951</v>
      </c>
      <c r="H24" s="25">
        <v>967</v>
      </c>
      <c r="I24" s="20">
        <v>950</v>
      </c>
      <c r="J24" s="10" t="s">
        <v>8</v>
      </c>
    </row>
    <row r="25" spans="1:10" ht="12.75">
      <c r="A25" s="22">
        <v>8125</v>
      </c>
      <c r="B25" s="13" t="s">
        <v>12</v>
      </c>
      <c r="C25" s="15" t="s">
        <v>20</v>
      </c>
      <c r="D25" s="24">
        <v>423</v>
      </c>
      <c r="E25" s="24">
        <v>395</v>
      </c>
      <c r="F25" s="24">
        <v>407</v>
      </c>
      <c r="G25" s="24">
        <v>381</v>
      </c>
      <c r="H25" s="25">
        <v>415</v>
      </c>
      <c r="I25" s="20">
        <v>388</v>
      </c>
      <c r="J25" t="s">
        <v>8</v>
      </c>
    </row>
    <row r="26" spans="1:10" ht="12.75">
      <c r="A26" s="22">
        <v>8113</v>
      </c>
      <c r="B26" s="13" t="s">
        <v>2</v>
      </c>
      <c r="C26" s="15" t="s">
        <v>20</v>
      </c>
      <c r="D26" s="24">
        <v>346</v>
      </c>
      <c r="E26" s="24">
        <v>333</v>
      </c>
      <c r="F26" s="24">
        <v>346</v>
      </c>
      <c r="G26" s="24">
        <v>333</v>
      </c>
      <c r="H26" s="25">
        <v>346</v>
      </c>
      <c r="I26" s="20">
        <v>333</v>
      </c>
      <c r="J26" t="s">
        <v>8</v>
      </c>
    </row>
    <row r="27" spans="1:9" ht="12.75">
      <c r="A27" s="22">
        <v>8132</v>
      </c>
      <c r="B27" s="13" t="s">
        <v>35</v>
      </c>
      <c r="C27" s="15" t="s">
        <v>20</v>
      </c>
      <c r="D27" s="24">
        <v>214</v>
      </c>
      <c r="E27" s="24">
        <v>198</v>
      </c>
      <c r="F27" s="24">
        <v>215</v>
      </c>
      <c r="G27" s="24">
        <v>201</v>
      </c>
      <c r="H27" s="25">
        <v>215</v>
      </c>
      <c r="I27" s="20">
        <v>200</v>
      </c>
    </row>
    <row r="28" spans="1:9" ht="15">
      <c r="A28" s="1">
        <v>22</v>
      </c>
      <c r="B28" s="5" t="s">
        <v>22</v>
      </c>
      <c r="C28" s="5"/>
      <c r="D28" s="21">
        <f aca="true" t="shared" si="0" ref="D28:I28">SUM(D6:D27)</f>
        <v>9284</v>
      </c>
      <c r="E28" s="21">
        <f t="shared" si="0"/>
        <v>8884</v>
      </c>
      <c r="F28" s="21">
        <f t="shared" si="0"/>
        <v>9102</v>
      </c>
      <c r="G28" s="21">
        <f t="shared" si="0"/>
        <v>8718</v>
      </c>
      <c r="H28" s="21">
        <f t="shared" si="0"/>
        <v>9200</v>
      </c>
      <c r="I28" s="21">
        <f t="shared" si="0"/>
        <v>8807</v>
      </c>
    </row>
    <row r="29" spans="1:9" ht="15">
      <c r="A29" s="6"/>
      <c r="B29" s="7"/>
      <c r="C29" s="7"/>
      <c r="D29" s="8"/>
      <c r="E29" s="8"/>
      <c r="F29" s="8"/>
      <c r="G29" s="8"/>
      <c r="H29" s="8"/>
      <c r="I29" s="8"/>
    </row>
    <row r="30" spans="1:9" ht="13.5" customHeight="1">
      <c r="A30" s="35" t="s">
        <v>41</v>
      </c>
      <c r="B30" s="35"/>
      <c r="C30" s="35"/>
      <c r="D30" s="35"/>
      <c r="E30" s="35"/>
      <c r="F30" s="35"/>
      <c r="G30" s="35"/>
      <c r="H30" s="35"/>
      <c r="I30" s="35"/>
    </row>
    <row r="32" spans="1:9" ht="30" customHeight="1">
      <c r="A32" s="2" t="s">
        <v>37</v>
      </c>
      <c r="B32" s="2" t="s">
        <v>0</v>
      </c>
      <c r="C32" s="4" t="s">
        <v>23</v>
      </c>
      <c r="D32" s="4" t="s">
        <v>24</v>
      </c>
      <c r="E32" s="4" t="s">
        <v>25</v>
      </c>
      <c r="F32" s="4" t="s">
        <v>26</v>
      </c>
      <c r="G32" s="26" t="s">
        <v>32</v>
      </c>
      <c r="H32" s="4" t="s">
        <v>27</v>
      </c>
      <c r="I32" s="4" t="s">
        <v>28</v>
      </c>
    </row>
    <row r="33" spans="1:9" ht="15">
      <c r="A33" s="22">
        <v>8110</v>
      </c>
      <c r="B33" s="13" t="s">
        <v>7</v>
      </c>
      <c r="C33" s="12">
        <v>872532</v>
      </c>
      <c r="D33" s="34">
        <v>860414</v>
      </c>
      <c r="E33" s="12">
        <v>878591</v>
      </c>
      <c r="F33" s="18">
        <v>862433</v>
      </c>
      <c r="G33" s="19">
        <v>3482049</v>
      </c>
      <c r="H33" s="12">
        <f>I33-G33</f>
        <v>-8079</v>
      </c>
      <c r="I33" s="23">
        <f>SUM(C33:F33)</f>
        <v>3473970</v>
      </c>
    </row>
    <row r="34" spans="1:9" ht="15">
      <c r="A34" s="22">
        <v>8123</v>
      </c>
      <c r="B34" s="13" t="s">
        <v>10</v>
      </c>
      <c r="C34" s="12">
        <v>2159113</v>
      </c>
      <c r="D34" s="34">
        <v>2256061</v>
      </c>
      <c r="E34" s="12">
        <v>2328771</v>
      </c>
      <c r="F34" s="18">
        <v>2425720</v>
      </c>
      <c r="G34" s="19">
        <v>8991927</v>
      </c>
      <c r="H34" s="12">
        <f aca="true" t="shared" si="1" ref="H34:H54">G34-I34</f>
        <v>-177738</v>
      </c>
      <c r="I34" s="23">
        <f aca="true" t="shared" si="2" ref="I34:I54">SUM(C34:F34)</f>
        <v>9169665</v>
      </c>
    </row>
    <row r="35" spans="1:9" ht="15">
      <c r="A35" s="22">
        <v>8114</v>
      </c>
      <c r="B35" s="13" t="s">
        <v>1</v>
      </c>
      <c r="C35" s="12">
        <v>543313</v>
      </c>
      <c r="D35" s="34">
        <v>571589</v>
      </c>
      <c r="E35" s="12">
        <v>539273</v>
      </c>
      <c r="F35" s="18">
        <v>551392</v>
      </c>
      <c r="G35" s="19">
        <v>2205567</v>
      </c>
      <c r="H35" s="12">
        <f t="shared" si="1"/>
        <v>0</v>
      </c>
      <c r="I35" s="23">
        <f t="shared" si="2"/>
        <v>2205567</v>
      </c>
    </row>
    <row r="36" spans="1:9" ht="15">
      <c r="A36" s="22">
        <v>8105</v>
      </c>
      <c r="B36" s="13" t="s">
        <v>5</v>
      </c>
      <c r="C36" s="12">
        <v>813959</v>
      </c>
      <c r="D36" s="34">
        <v>858394</v>
      </c>
      <c r="E36" s="12">
        <v>787703</v>
      </c>
      <c r="F36" s="18">
        <v>820018</v>
      </c>
      <c r="G36" s="19">
        <v>3280074</v>
      </c>
      <c r="H36" s="12">
        <f t="shared" si="1"/>
        <v>0</v>
      </c>
      <c r="I36" s="23">
        <f t="shared" si="2"/>
        <v>3280074</v>
      </c>
    </row>
    <row r="37" spans="1:9" ht="15">
      <c r="A37" s="22">
        <v>8109</v>
      </c>
      <c r="B37" s="13" t="s">
        <v>3</v>
      </c>
      <c r="C37" s="12">
        <v>541293</v>
      </c>
      <c r="D37" s="34">
        <v>569570</v>
      </c>
      <c r="E37" s="12">
        <v>525135</v>
      </c>
      <c r="F37" s="18">
        <v>545332</v>
      </c>
      <c r="G37" s="19">
        <v>2181330</v>
      </c>
      <c r="H37" s="12">
        <f t="shared" si="1"/>
        <v>0</v>
      </c>
      <c r="I37" s="23">
        <f t="shared" si="2"/>
        <v>2181330</v>
      </c>
    </row>
    <row r="38" spans="1:9" ht="15">
      <c r="A38" s="22">
        <v>8101</v>
      </c>
      <c r="B38" s="13" t="s">
        <v>9</v>
      </c>
      <c r="C38" s="12">
        <v>468582</v>
      </c>
      <c r="D38" s="34">
        <v>460503</v>
      </c>
      <c r="E38" s="12">
        <v>470602</v>
      </c>
      <c r="F38" s="18">
        <v>458483</v>
      </c>
      <c r="G38" s="19">
        <v>1866249</v>
      </c>
      <c r="H38" s="12">
        <f t="shared" si="1"/>
        <v>8079</v>
      </c>
      <c r="I38" s="23">
        <f t="shared" si="2"/>
        <v>1858170</v>
      </c>
    </row>
    <row r="39" spans="1:9" ht="15">
      <c r="A39" s="22">
        <v>8131</v>
      </c>
      <c r="B39" s="13" t="s">
        <v>30</v>
      </c>
      <c r="C39" s="12">
        <v>220153</v>
      </c>
      <c r="D39" s="34">
        <v>224192</v>
      </c>
      <c r="E39" s="12">
        <v>228232</v>
      </c>
      <c r="F39" s="18">
        <v>224192</v>
      </c>
      <c r="G39" s="19">
        <v>896769</v>
      </c>
      <c r="H39" s="12">
        <f t="shared" si="1"/>
        <v>0</v>
      </c>
      <c r="I39" s="23">
        <f t="shared" si="2"/>
        <v>896769</v>
      </c>
    </row>
    <row r="40" spans="1:9" ht="15">
      <c r="A40" s="22">
        <v>8126</v>
      </c>
      <c r="B40" s="14" t="s">
        <v>11</v>
      </c>
      <c r="C40" s="12">
        <v>365575</v>
      </c>
      <c r="D40" s="34">
        <v>458483</v>
      </c>
      <c r="E40" s="12">
        <v>381733</v>
      </c>
      <c r="F40" s="18">
        <v>401930</v>
      </c>
      <c r="G40" s="19">
        <v>1607721</v>
      </c>
      <c r="H40" s="12">
        <f t="shared" si="1"/>
        <v>0</v>
      </c>
      <c r="I40" s="23">
        <f t="shared" si="2"/>
        <v>1607721</v>
      </c>
    </row>
    <row r="41" spans="1:9" ht="15">
      <c r="A41" s="22">
        <v>8135</v>
      </c>
      <c r="B41" s="29" t="s">
        <v>42</v>
      </c>
      <c r="C41" s="12">
        <v>125225</v>
      </c>
      <c r="D41" s="34">
        <v>129264</v>
      </c>
      <c r="E41" s="12">
        <v>127244</v>
      </c>
      <c r="F41" s="18">
        <v>119165</v>
      </c>
      <c r="G41" s="19">
        <v>508977</v>
      </c>
      <c r="H41" s="12">
        <f t="shared" si="1"/>
        <v>8079</v>
      </c>
      <c r="I41" s="23">
        <f t="shared" si="2"/>
        <v>500898</v>
      </c>
    </row>
    <row r="42" spans="1:9" ht="15">
      <c r="A42" s="22">
        <v>8106</v>
      </c>
      <c r="B42" s="13" t="s">
        <v>4</v>
      </c>
      <c r="C42" s="12">
        <v>2037928</v>
      </c>
      <c r="D42" s="34">
        <v>2029849</v>
      </c>
      <c r="E42" s="12">
        <v>1918762</v>
      </c>
      <c r="F42" s="18">
        <v>1987434</v>
      </c>
      <c r="G42" s="19">
        <v>7982052</v>
      </c>
      <c r="H42" s="12">
        <f t="shared" si="1"/>
        <v>8079</v>
      </c>
      <c r="I42" s="23">
        <f t="shared" si="2"/>
        <v>7973973</v>
      </c>
    </row>
    <row r="43" spans="1:9" ht="15">
      <c r="A43" s="22">
        <v>8103</v>
      </c>
      <c r="B43" s="13" t="s">
        <v>33</v>
      </c>
      <c r="C43" s="12">
        <v>983618</v>
      </c>
      <c r="D43" s="34">
        <v>975540</v>
      </c>
      <c r="E43" s="12">
        <v>979578</v>
      </c>
      <c r="F43" s="18">
        <v>979579</v>
      </c>
      <c r="G43" s="19">
        <v>3918315</v>
      </c>
      <c r="H43" s="12">
        <f t="shared" si="1"/>
        <v>0</v>
      </c>
      <c r="I43" s="23">
        <f t="shared" si="2"/>
        <v>3918315</v>
      </c>
    </row>
    <row r="44" spans="1:9" ht="15">
      <c r="A44" s="22">
        <v>8134</v>
      </c>
      <c r="B44" s="13" t="s">
        <v>38</v>
      </c>
      <c r="C44" s="12">
        <v>900809</v>
      </c>
      <c r="D44" s="34">
        <v>933124</v>
      </c>
      <c r="E44" s="12">
        <v>880611</v>
      </c>
      <c r="F44" s="18">
        <v>896769</v>
      </c>
      <c r="G44" s="19">
        <v>3619392</v>
      </c>
      <c r="H44" s="12">
        <f t="shared" si="1"/>
        <v>8079</v>
      </c>
      <c r="I44" s="23">
        <f t="shared" si="2"/>
        <v>3611313</v>
      </c>
    </row>
    <row r="45" spans="1:9" ht="15">
      <c r="A45" s="22">
        <v>8127</v>
      </c>
      <c r="B45" s="13" t="s">
        <v>34</v>
      </c>
      <c r="C45" s="12">
        <v>587747</v>
      </c>
      <c r="D45" s="34">
        <v>616024</v>
      </c>
      <c r="E45" s="12">
        <v>523115</v>
      </c>
      <c r="F45" s="18">
        <v>575629</v>
      </c>
      <c r="G45" s="19">
        <v>2302515</v>
      </c>
      <c r="H45" s="12">
        <f t="shared" si="1"/>
        <v>0</v>
      </c>
      <c r="I45" s="23">
        <f t="shared" si="2"/>
        <v>2302515</v>
      </c>
    </row>
    <row r="46" spans="1:9" ht="15">
      <c r="A46" s="22">
        <v>8128</v>
      </c>
      <c r="B46" s="13" t="s">
        <v>13</v>
      </c>
      <c r="C46" s="12">
        <v>644300</v>
      </c>
      <c r="D46" s="34">
        <v>688735</v>
      </c>
      <c r="E46" s="12">
        <v>678636</v>
      </c>
      <c r="F46" s="18">
        <v>654399</v>
      </c>
      <c r="G46" s="19">
        <v>2682228</v>
      </c>
      <c r="H46" s="12">
        <f t="shared" si="1"/>
        <v>16158</v>
      </c>
      <c r="I46" s="23">
        <f t="shared" si="2"/>
        <v>2666070</v>
      </c>
    </row>
    <row r="47" spans="1:9" ht="15">
      <c r="A47" s="22">
        <v>8129</v>
      </c>
      <c r="B47" s="13" t="s">
        <v>39</v>
      </c>
      <c r="C47" s="12">
        <v>1096724</v>
      </c>
      <c r="D47" s="34">
        <v>1125001</v>
      </c>
      <c r="E47" s="12">
        <v>1086626</v>
      </c>
      <c r="F47" s="18">
        <v>1070467</v>
      </c>
      <c r="G47" s="19">
        <v>4411134</v>
      </c>
      <c r="H47" s="12">
        <f t="shared" si="1"/>
        <v>32316</v>
      </c>
      <c r="I47" s="23">
        <f t="shared" si="2"/>
        <v>4378818</v>
      </c>
    </row>
    <row r="48" spans="1:9" ht="15">
      <c r="A48" s="22">
        <v>8130</v>
      </c>
      <c r="B48" s="13" t="s">
        <v>31</v>
      </c>
      <c r="C48" s="12">
        <v>630162</v>
      </c>
      <c r="D48" s="34">
        <v>630162</v>
      </c>
      <c r="E48" s="12">
        <v>405970</v>
      </c>
      <c r="F48" s="18">
        <v>555431</v>
      </c>
      <c r="G48" s="19">
        <v>2221725</v>
      </c>
      <c r="H48" s="12">
        <f t="shared" si="1"/>
        <v>0</v>
      </c>
      <c r="I48" s="23">
        <f t="shared" si="2"/>
        <v>2221725</v>
      </c>
    </row>
    <row r="49" spans="1:9" ht="15">
      <c r="A49" s="22">
        <v>8133</v>
      </c>
      <c r="B49" s="13" t="s">
        <v>36</v>
      </c>
      <c r="C49" s="12">
        <v>820019</v>
      </c>
      <c r="D49" s="34">
        <v>771544</v>
      </c>
      <c r="E49" s="12">
        <v>807900</v>
      </c>
      <c r="F49" s="18">
        <v>799821</v>
      </c>
      <c r="G49" s="19">
        <v>3199284</v>
      </c>
      <c r="H49" s="12">
        <f t="shared" si="1"/>
        <v>0</v>
      </c>
      <c r="I49" s="23">
        <f t="shared" si="2"/>
        <v>3199284</v>
      </c>
    </row>
    <row r="50" spans="1:9" ht="15">
      <c r="A50" s="22">
        <v>8107</v>
      </c>
      <c r="B50" s="13" t="s">
        <v>6</v>
      </c>
      <c r="C50" s="12">
        <v>181778</v>
      </c>
      <c r="D50" s="34">
        <v>165619</v>
      </c>
      <c r="E50" s="12">
        <v>161580</v>
      </c>
      <c r="F50" s="18">
        <v>185817</v>
      </c>
      <c r="G50" s="19">
        <v>678636</v>
      </c>
      <c r="H50" s="12">
        <f t="shared" si="1"/>
        <v>-16158</v>
      </c>
      <c r="I50" s="23">
        <f t="shared" si="2"/>
        <v>694794</v>
      </c>
    </row>
    <row r="51" spans="1:9" ht="15">
      <c r="A51" s="22">
        <v>8001</v>
      </c>
      <c r="B51" s="31" t="s">
        <v>43</v>
      </c>
      <c r="C51" s="12">
        <v>1918763</v>
      </c>
      <c r="D51" s="34">
        <v>1910683</v>
      </c>
      <c r="E51" s="12">
        <v>1926842</v>
      </c>
      <c r="F51" s="18">
        <v>1886446</v>
      </c>
      <c r="G51" s="19">
        <v>7675050</v>
      </c>
      <c r="H51" s="12">
        <f t="shared" si="1"/>
        <v>32316</v>
      </c>
      <c r="I51" s="23">
        <f t="shared" si="2"/>
        <v>7642734</v>
      </c>
    </row>
    <row r="52" spans="1:9" ht="15">
      <c r="A52" s="22">
        <v>8125</v>
      </c>
      <c r="B52" s="13" t="s">
        <v>12</v>
      </c>
      <c r="C52" s="12">
        <v>864453</v>
      </c>
      <c r="D52" s="34">
        <v>731150</v>
      </c>
      <c r="E52" s="12">
        <v>755386</v>
      </c>
      <c r="F52" s="18">
        <v>783663</v>
      </c>
      <c r="G52" s="19">
        <v>3134652</v>
      </c>
      <c r="H52" s="12">
        <f t="shared" si="1"/>
        <v>0</v>
      </c>
      <c r="I52" s="23">
        <f t="shared" si="2"/>
        <v>3134652</v>
      </c>
    </row>
    <row r="53" spans="1:9" ht="15">
      <c r="A53" s="22">
        <v>8113</v>
      </c>
      <c r="B53" s="13" t="s">
        <v>2</v>
      </c>
      <c r="C53" s="12">
        <v>668537</v>
      </c>
      <c r="D53" s="34">
        <v>676617</v>
      </c>
      <c r="E53" s="12">
        <v>672576</v>
      </c>
      <c r="F53" s="18">
        <v>672577</v>
      </c>
      <c r="G53" s="19">
        <v>2690307</v>
      </c>
      <c r="H53" s="12">
        <f t="shared" si="1"/>
        <v>0</v>
      </c>
      <c r="I53" s="23">
        <f t="shared" si="2"/>
        <v>2690307</v>
      </c>
    </row>
    <row r="54" spans="1:9" ht="15">
      <c r="A54" s="22">
        <v>8132</v>
      </c>
      <c r="B54" s="13" t="s">
        <v>35</v>
      </c>
      <c r="C54" s="12">
        <v>395871</v>
      </c>
      <c r="D54" s="34">
        <v>403950</v>
      </c>
      <c r="E54" s="12">
        <v>412029</v>
      </c>
      <c r="F54" s="18">
        <v>412029</v>
      </c>
      <c r="G54" s="19">
        <v>1615800</v>
      </c>
      <c r="H54" s="12">
        <f t="shared" si="1"/>
        <v>-8079</v>
      </c>
      <c r="I54" s="23">
        <f t="shared" si="2"/>
        <v>1623879</v>
      </c>
    </row>
    <row r="55" spans="1:9" ht="15">
      <c r="A55" s="1">
        <v>22</v>
      </c>
      <c r="B55" s="5" t="s">
        <v>22</v>
      </c>
      <c r="C55" s="16">
        <f aca="true" t="shared" si="3" ref="C55:I55">SUM(C33:C54)</f>
        <v>17840454</v>
      </c>
      <c r="D55" s="16">
        <f t="shared" si="3"/>
        <v>18046468</v>
      </c>
      <c r="E55" s="16">
        <f t="shared" si="3"/>
        <v>17476895</v>
      </c>
      <c r="F55" s="16">
        <f t="shared" si="3"/>
        <v>17868726</v>
      </c>
      <c r="G55" s="16">
        <f t="shared" si="3"/>
        <v>71151753</v>
      </c>
      <c r="H55" s="16">
        <f t="shared" si="3"/>
        <v>-96948</v>
      </c>
      <c r="I55" s="16">
        <f t="shared" si="3"/>
        <v>71232543</v>
      </c>
    </row>
    <row r="56" ht="12.75">
      <c r="E56" t="s">
        <v>8</v>
      </c>
    </row>
    <row r="59" spans="1:2" ht="12.75">
      <c r="A59" s="32" t="s">
        <v>44</v>
      </c>
      <c r="B59" s="33" t="s">
        <v>48</v>
      </c>
    </row>
    <row r="60" ht="12.75">
      <c r="B60" s="30" t="s">
        <v>47</v>
      </c>
    </row>
    <row r="61" ht="12.75">
      <c r="B61" s="30" t="s">
        <v>46</v>
      </c>
    </row>
    <row r="62" ht="12.75">
      <c r="B62" s="30" t="s">
        <v>45</v>
      </c>
    </row>
  </sheetData>
  <sheetProtection/>
  <mergeCells count="6">
    <mergeCell ref="A30:I30"/>
    <mergeCell ref="B1:H1"/>
    <mergeCell ref="B2:H2"/>
    <mergeCell ref="B3:H3"/>
    <mergeCell ref="D4:E4"/>
    <mergeCell ref="F4:G4"/>
  </mergeCells>
  <hyperlinks>
    <hyperlink ref="B51" location="'2RMemHis15-16'!B59" display="Seeds of Health, Inc.*"/>
    <hyperlink ref="B24" location="'2RMemHis15-16'!B59" display="Seeds of Health, Inc.*"/>
  </hyperlinks>
  <printOptions/>
  <pageMargins left="0.25" right="0.25" top="0.75" bottom="0.75" header="0.3" footer="0.3"/>
  <pageSetup horizontalDpi="600" verticalDpi="600" orientation="landscape" r:id="rId1"/>
  <headerFooter>
    <oddFooter>&amp;CPage &amp;P of &amp;N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NTSETUP</dc:creator>
  <cp:keywords/>
  <dc:description/>
  <cp:lastModifiedBy>Chanell E. Crawford</cp:lastModifiedBy>
  <cp:lastPrinted>2012-10-22T15:11:57Z</cp:lastPrinted>
  <dcterms:created xsi:type="dcterms:W3CDTF">2004-02-09T19:48:54Z</dcterms:created>
  <dcterms:modified xsi:type="dcterms:W3CDTF">2018-10-24T14:46:55Z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-1481220554</vt:i4>
  </property>
  <property fmtid="{D5CDD505-2E9C-101B-9397-08002B2CF9AE}" pid="3" name="_EmailSubject">
    <vt:lpwstr>2R Charters Count/Payment update</vt:lpwstr>
  </property>
  <property fmtid="{D5CDD505-2E9C-101B-9397-08002B2CF9AE}" pid="4" name="_AuthorEmail">
    <vt:lpwstr>Jacqueline.Jordee@dpi.wi.gov</vt:lpwstr>
  </property>
  <property fmtid="{D5CDD505-2E9C-101B-9397-08002B2CF9AE}" pid="5" name="_AuthorEmailDisplayName">
    <vt:lpwstr>Jordee, Jacqueline  DPI</vt:lpwstr>
  </property>
  <property fmtid="{D5CDD505-2E9C-101B-9397-08002B2CF9AE}" pid="6" name="_NewReviewCycle">
    <vt:lpwstr/>
  </property>
  <property fmtid="{D5CDD505-2E9C-101B-9397-08002B2CF9AE}" pid="7" name="_PreviousAdHocReviewCycleID">
    <vt:i4>-356035536</vt:i4>
  </property>
  <property fmtid="{D5CDD505-2E9C-101B-9397-08002B2CF9AE}" pid="8" name="_ReviewingToolsShownOnce">
    <vt:lpwstr/>
  </property>
</Properties>
</file>