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B\COVID19 FEDERAL\04_100 M FED from CRF July 2021\"/>
    </mc:Choice>
  </mc:AlternateContent>
  <xr:revisionPtr revIDLastSave="0" documentId="13_ncr:1_{144552E1-9A0C-4330-83FD-9CAFF651ECDA}" xr6:coauthVersionLast="47" xr6:coauthVersionMax="47" xr10:uidLastSave="{00000000-0000-0000-0000-000000000000}"/>
  <bookViews>
    <workbookView xWindow="-108" yWindow="-108" windowWidth="23256" windowHeight="12576" xr2:uid="{AD94F2B1-0B0A-4F54-8085-F82973DB3A18}"/>
  </bookViews>
  <sheets>
    <sheet name="CRF LEA Allocations_$110M" sheetId="6" r:id="rId1"/>
    <sheet name="Rev Lim members" sheetId="1" state="hidden" r:id="rId2"/>
    <sheet name="ICS" sheetId="3" state="hidden" r:id="rId3"/>
  </sheets>
  <definedNames>
    <definedName name="_xlnm._FilterDatabase" localSheetId="1" hidden="1">'Rev Lim members'!$L$2:$U$424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2" i="6" l="1"/>
  <c r="D462" i="6"/>
  <c r="D461" i="6"/>
  <c r="D460" i="6"/>
  <c r="E461" i="6"/>
  <c r="E460" i="6"/>
  <c r="E458" i="6"/>
  <c r="I424" i="1"/>
  <c r="C42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3" i="1"/>
  <c r="F461" i="6" l="1"/>
  <c r="E424" i="1"/>
  <c r="F460" i="6" l="1"/>
  <c r="I39" i="3"/>
  <c r="H39" i="3"/>
  <c r="G39" i="3"/>
  <c r="E39" i="3"/>
  <c r="D39" i="3"/>
  <c r="C39" i="3"/>
  <c r="J38" i="3"/>
  <c r="F38" i="3"/>
  <c r="J37" i="3"/>
  <c r="F37" i="3"/>
  <c r="J36" i="3"/>
  <c r="F36" i="3"/>
  <c r="J35" i="3"/>
  <c r="F35" i="3"/>
  <c r="J34" i="3"/>
  <c r="F34" i="3"/>
  <c r="J33" i="3"/>
  <c r="F33" i="3"/>
  <c r="J32" i="3"/>
  <c r="F32" i="3"/>
  <c r="J31" i="3"/>
  <c r="F31" i="3"/>
  <c r="J30" i="3"/>
  <c r="F30" i="3"/>
  <c r="J29" i="3"/>
  <c r="F29" i="3"/>
  <c r="J28" i="3"/>
  <c r="F28" i="3"/>
  <c r="J27" i="3"/>
  <c r="F27" i="3"/>
  <c r="J26" i="3"/>
  <c r="F26" i="3"/>
  <c r="J25" i="3"/>
  <c r="F25" i="3"/>
  <c r="J24" i="3"/>
  <c r="F24" i="3"/>
  <c r="J23" i="3"/>
  <c r="F23" i="3"/>
  <c r="J22" i="3"/>
  <c r="F22" i="3"/>
  <c r="J21" i="3"/>
  <c r="F21" i="3"/>
  <c r="J20" i="3"/>
  <c r="F20" i="3"/>
  <c r="J19" i="3"/>
  <c r="F19" i="3"/>
  <c r="J18" i="3"/>
  <c r="F18" i="3"/>
  <c r="J17" i="3"/>
  <c r="F17" i="3"/>
  <c r="J16" i="3"/>
  <c r="F16" i="3"/>
  <c r="J15" i="3"/>
  <c r="F15" i="3"/>
  <c r="J14" i="3"/>
  <c r="F14" i="3"/>
  <c r="J13" i="3"/>
  <c r="F13" i="3"/>
  <c r="J12" i="3"/>
  <c r="F12" i="3"/>
  <c r="J11" i="3"/>
  <c r="F11" i="3"/>
  <c r="J10" i="3"/>
  <c r="J40" i="3" s="1"/>
  <c r="J41" i="3" s="1"/>
  <c r="F10" i="3"/>
  <c r="F40" i="3" s="1"/>
  <c r="F41" i="3" s="1"/>
  <c r="F6" i="3"/>
  <c r="E6" i="3"/>
  <c r="D6" i="3"/>
  <c r="C6" i="3"/>
  <c r="N424" i="1" l="1"/>
</calcChain>
</file>

<file path=xl/sharedStrings.xml><?xml version="1.0" encoding="utf-8"?>
<sst xmlns="http://schemas.openxmlformats.org/spreadsheetml/2006/main" count="2259" uniqueCount="920">
  <si>
    <t>Abbotsford School District</t>
  </si>
  <si>
    <t>Adams-Friendship Area School District</t>
  </si>
  <si>
    <t>Albany School District</t>
  </si>
  <si>
    <t>Algoma School District</t>
  </si>
  <si>
    <t>Alma Center School District</t>
  </si>
  <si>
    <t>Alma School District</t>
  </si>
  <si>
    <t>Almond-Bancroft School District</t>
  </si>
  <si>
    <t>Altoona School District</t>
  </si>
  <si>
    <t>Amery School District</t>
  </si>
  <si>
    <t>Antigo Unified School District</t>
  </si>
  <si>
    <t>Appleton Area School District</t>
  </si>
  <si>
    <t>Arcadia School District</t>
  </si>
  <si>
    <t>Argyle School District</t>
  </si>
  <si>
    <t>Arrowhead UHS School District</t>
  </si>
  <si>
    <t>Ashland School District</t>
  </si>
  <si>
    <t>Ashwaubenon School District</t>
  </si>
  <si>
    <t>Athens School District</t>
  </si>
  <si>
    <t>Auburndale School District</t>
  </si>
  <si>
    <t>Augusta School District</t>
  </si>
  <si>
    <t>Baldwin-Woodville Area School District</t>
  </si>
  <si>
    <t>Bangor School District</t>
  </si>
  <si>
    <t>Baraboo School District</t>
  </si>
  <si>
    <t>Barneveld School District</t>
  </si>
  <si>
    <t>Barron Area School District</t>
  </si>
  <si>
    <t>Bayfield School District</t>
  </si>
  <si>
    <t>Beaver Dam Unified School District</t>
  </si>
  <si>
    <t>Beecher-Dunbar-Pembine School District</t>
  </si>
  <si>
    <t>Belleville School District</t>
  </si>
  <si>
    <t>Belmont Community School District</t>
  </si>
  <si>
    <t>Beloit School District</t>
  </si>
  <si>
    <t>Beloit Turner School District</t>
  </si>
  <si>
    <t>Benton School District</t>
  </si>
  <si>
    <t>Berlin Area School District</t>
  </si>
  <si>
    <t>Big Foot UHS School District</t>
  </si>
  <si>
    <t>Birchwood School District</t>
  </si>
  <si>
    <t>Black Hawk School District</t>
  </si>
  <si>
    <t>Black River Falls School District</t>
  </si>
  <si>
    <t>Blair-Taylor School District</t>
  </si>
  <si>
    <t>Bloomer School District</t>
  </si>
  <si>
    <t>Bonduel School District</t>
  </si>
  <si>
    <t>Boscobel Area School District</t>
  </si>
  <si>
    <t>Bowler School District</t>
  </si>
  <si>
    <t>Boyceville Community School District</t>
  </si>
  <si>
    <t>Brighton #1 School District</t>
  </si>
  <si>
    <t>Brillion School District</t>
  </si>
  <si>
    <t>Bristol #1 School District</t>
  </si>
  <si>
    <t>Brodhead School District</t>
  </si>
  <si>
    <t>Brown Deer School District</t>
  </si>
  <si>
    <t>Bruce School District</t>
  </si>
  <si>
    <t>Burlington Area School District</t>
  </si>
  <si>
    <t>Butternut School District</t>
  </si>
  <si>
    <t>Cadott Community School District</t>
  </si>
  <si>
    <t>Cambria-Friesland School District</t>
  </si>
  <si>
    <t>Cambridge School District</t>
  </si>
  <si>
    <t>Cameron School District</t>
  </si>
  <si>
    <t>Campbellsport School District</t>
  </si>
  <si>
    <t>Cashton School District</t>
  </si>
  <si>
    <t>Cassville School District</t>
  </si>
  <si>
    <t>Cedar Grove-Belgium Area School District</t>
  </si>
  <si>
    <t>Cedarburg School District</t>
  </si>
  <si>
    <t>Central/Westosha UHS School District</t>
  </si>
  <si>
    <t>Chequamegon School District</t>
  </si>
  <si>
    <t>Chetek-Weyerhaeuser Area School District</t>
  </si>
  <si>
    <t>Chilton School District</t>
  </si>
  <si>
    <t>Chippewa Falls Area Unified School District</t>
  </si>
  <si>
    <t>Clayton School District</t>
  </si>
  <si>
    <t>Clear Lake School District</t>
  </si>
  <si>
    <t>Clinton Community School District</t>
  </si>
  <si>
    <t>Clintonville School District</t>
  </si>
  <si>
    <t>Cochrane-Fountain City School District</t>
  </si>
  <si>
    <t>Colby School District</t>
  </si>
  <si>
    <t>Coleman School District</t>
  </si>
  <si>
    <t>Colfax School District</t>
  </si>
  <si>
    <t>Columbus School District</t>
  </si>
  <si>
    <t>Cornell School District</t>
  </si>
  <si>
    <t>Crandon School District</t>
  </si>
  <si>
    <t>Crivitz School District</t>
  </si>
  <si>
    <t>Cuba City School District</t>
  </si>
  <si>
    <t>Cudahy School District</t>
  </si>
  <si>
    <t>Cumberland School District</t>
  </si>
  <si>
    <t>D C Everest Area School District</t>
  </si>
  <si>
    <t>Darlington Community School District</t>
  </si>
  <si>
    <t>De Forest Area School District</t>
  </si>
  <si>
    <t>De Pere School District</t>
  </si>
  <si>
    <t>De Soto Area School District</t>
  </si>
  <si>
    <t>Deerfield Community School District</t>
  </si>
  <si>
    <t>Delavan-Darien School District</t>
  </si>
  <si>
    <t>Denmark School District</t>
  </si>
  <si>
    <t>Dodgeland School District</t>
  </si>
  <si>
    <t>Dodgeville School District</t>
  </si>
  <si>
    <t>Dover #1 School District</t>
  </si>
  <si>
    <t>Drummond Area School District</t>
  </si>
  <si>
    <t>Durand-Arkansaw School District</t>
  </si>
  <si>
    <t>East Troy Community School District</t>
  </si>
  <si>
    <t>Eau Claire Area School District</t>
  </si>
  <si>
    <t>Edgar School District</t>
  </si>
  <si>
    <t>Edgerton School District</t>
  </si>
  <si>
    <t>Elcho School District</t>
  </si>
  <si>
    <t>Eleva-Strum School District</t>
  </si>
  <si>
    <t>Elk Mound Area School District</t>
  </si>
  <si>
    <t>Elkhart Lake-Glenbeulah School District</t>
  </si>
  <si>
    <t>Elkhorn Area School District</t>
  </si>
  <si>
    <t>Ellsworth Community School District</t>
  </si>
  <si>
    <t>Elmbrook School District</t>
  </si>
  <si>
    <t>Elmwood School District</t>
  </si>
  <si>
    <t>Erin School District</t>
  </si>
  <si>
    <t>Evansville Community School District</t>
  </si>
  <si>
    <t>Fall Creek School District</t>
  </si>
  <si>
    <t>Fall River School District</t>
  </si>
  <si>
    <t>Fennimore Community School District</t>
  </si>
  <si>
    <t>Flambeau School District</t>
  </si>
  <si>
    <t>Florence County School District</t>
  </si>
  <si>
    <t>Fond du Lac School District</t>
  </si>
  <si>
    <t>Fontana J8 School District</t>
  </si>
  <si>
    <t>Fort Atkinson School District</t>
  </si>
  <si>
    <t>Fox Point J2 School District</t>
  </si>
  <si>
    <t>Franklin Public School District</t>
  </si>
  <si>
    <t>Frederic School District</t>
  </si>
  <si>
    <t>Freedom Area School District</t>
  </si>
  <si>
    <t>Galesville-Ettrick-Trempealeau School District</t>
  </si>
  <si>
    <t>Geneva J4 School District</t>
  </si>
  <si>
    <t>Genoa City J2 School District</t>
  </si>
  <si>
    <t>Germantown School District</t>
  </si>
  <si>
    <t>Gibraltar Area School District</t>
  </si>
  <si>
    <t>Gillett School District</t>
  </si>
  <si>
    <t>Gilman School District</t>
  </si>
  <si>
    <t>Gilmanton School District</t>
  </si>
  <si>
    <t>Glendale-River Hills School District</t>
  </si>
  <si>
    <t>Glenwood City School District</t>
  </si>
  <si>
    <t>Goodman-Armstrong Creek School District</t>
  </si>
  <si>
    <t>Grafton School District</t>
  </si>
  <si>
    <t>Granton Area School District</t>
  </si>
  <si>
    <t>Grantsburg School District</t>
  </si>
  <si>
    <t>Green Bay Area Public School District</t>
  </si>
  <si>
    <t>Green Lake School District</t>
  </si>
  <si>
    <t>Greendale School District</t>
  </si>
  <si>
    <t>Greenfield School District</t>
  </si>
  <si>
    <t>Greenwood School District</t>
  </si>
  <si>
    <t>Gresham School District</t>
  </si>
  <si>
    <t>Hamilton School District</t>
  </si>
  <si>
    <t>Hartford J1 School District</t>
  </si>
  <si>
    <t>Hartford UHS School District</t>
  </si>
  <si>
    <t>Hartland-Lakeside J3 School District</t>
  </si>
  <si>
    <t>Hayward Community School District</t>
  </si>
  <si>
    <t>Herman-Neosho-Rubicon School District</t>
  </si>
  <si>
    <t>Highland School District</t>
  </si>
  <si>
    <t>Hilbert School District</t>
  </si>
  <si>
    <t>Hillsboro School District</t>
  </si>
  <si>
    <t>Holmen School District</t>
  </si>
  <si>
    <t>Holy Hill Area School District</t>
  </si>
  <si>
    <t>Horicon School District</t>
  </si>
  <si>
    <t>Hortonville Area School District</t>
  </si>
  <si>
    <t>Howards Grove School District</t>
  </si>
  <si>
    <t>Howard-Suamico School District</t>
  </si>
  <si>
    <t>Hudson School District</t>
  </si>
  <si>
    <t>Hurley School District</t>
  </si>
  <si>
    <t>Hustisford School District</t>
  </si>
  <si>
    <t>Independence School District</t>
  </si>
  <si>
    <t>Iola-Scandinavia School District</t>
  </si>
  <si>
    <t>Iowa-Grant School District</t>
  </si>
  <si>
    <t>Ithaca School District</t>
  </si>
  <si>
    <t>Janesville School District</t>
  </si>
  <si>
    <t>Jefferson School District</t>
  </si>
  <si>
    <t>Johnson Creek School District</t>
  </si>
  <si>
    <t>Juda School District</t>
  </si>
  <si>
    <t>Kaukauna Area School District</t>
  </si>
  <si>
    <t>Kenosha School District</t>
  </si>
  <si>
    <t>Kettle Moraine School District</t>
  </si>
  <si>
    <t>Kewaskum School District</t>
  </si>
  <si>
    <t>Kewaunee School District</t>
  </si>
  <si>
    <t>Kickapoo Area School District</t>
  </si>
  <si>
    <t>Kiel Area School District</t>
  </si>
  <si>
    <t>Kimberly Area School District</t>
  </si>
  <si>
    <t>Kohler School District</t>
  </si>
  <si>
    <t>La Crosse School District</t>
  </si>
  <si>
    <t>La Farge School District</t>
  </si>
  <si>
    <t>Lac du Flambeau #1 School District</t>
  </si>
  <si>
    <t>Ladysmith School District</t>
  </si>
  <si>
    <t>Lake Country School District</t>
  </si>
  <si>
    <t>Lake Geneva J1 School District</t>
  </si>
  <si>
    <t>Lake Geneva-Genoa City UHS School District</t>
  </si>
  <si>
    <t>Lake Holcombe School District</t>
  </si>
  <si>
    <t>Lake Mills Area School District</t>
  </si>
  <si>
    <t>Lakeland UHS School District</t>
  </si>
  <si>
    <t>Lancaster Community School District</t>
  </si>
  <si>
    <t>Laona School District</t>
  </si>
  <si>
    <t>Lena School District</t>
  </si>
  <si>
    <t>Linn J4 School District</t>
  </si>
  <si>
    <t>Linn J6 School District</t>
  </si>
  <si>
    <t>Little Chute Area School District</t>
  </si>
  <si>
    <t>Lodi School District</t>
  </si>
  <si>
    <t>Lomira School District</t>
  </si>
  <si>
    <t>Loyal School District</t>
  </si>
  <si>
    <t>Luck School District</t>
  </si>
  <si>
    <t>Luxemburg-Casco School District</t>
  </si>
  <si>
    <t>Madison Metropolitan School District</t>
  </si>
  <si>
    <t>Manawa School District</t>
  </si>
  <si>
    <t>Manitowoc School District</t>
  </si>
  <si>
    <t>Maple Dale-Indian Hill School District</t>
  </si>
  <si>
    <t>Maple School District</t>
  </si>
  <si>
    <t>Marathon City School District</t>
  </si>
  <si>
    <t>Marinette School District</t>
  </si>
  <si>
    <t>Marion School District</t>
  </si>
  <si>
    <t>Markesan School District</t>
  </si>
  <si>
    <t>Marshall School District</t>
  </si>
  <si>
    <t>Marshfield Unified School District</t>
  </si>
  <si>
    <t>Mauston School District</t>
  </si>
  <si>
    <t>Mayville School District</t>
  </si>
  <si>
    <t>McFarland School District</t>
  </si>
  <si>
    <t>Medford Area Public School District</t>
  </si>
  <si>
    <t>Mellen School District</t>
  </si>
  <si>
    <t>Melrose-Mindoro School District</t>
  </si>
  <si>
    <t>Menasha Joint School District</t>
  </si>
  <si>
    <t>Menominee Indian School District</t>
  </si>
  <si>
    <t>Menomonee Falls School District</t>
  </si>
  <si>
    <t>Menomonie Area School District</t>
  </si>
  <si>
    <t>Mequon-Thiensville School District</t>
  </si>
  <si>
    <t>Mercer School District</t>
  </si>
  <si>
    <t>Merrill Area School District</t>
  </si>
  <si>
    <t>Merton Community School District</t>
  </si>
  <si>
    <t>Middleton-Cross Plains Area School District</t>
  </si>
  <si>
    <t>Milton School District</t>
  </si>
  <si>
    <t>Milwaukee School District</t>
  </si>
  <si>
    <t>Mineral Point Unified School District</t>
  </si>
  <si>
    <t>Minocqua J1 School District</t>
  </si>
  <si>
    <t>Mishicot School District</t>
  </si>
  <si>
    <t>Mondovi School District</t>
  </si>
  <si>
    <t>Monona Grove School District</t>
  </si>
  <si>
    <t>Monroe School District</t>
  </si>
  <si>
    <t>Montello School District</t>
  </si>
  <si>
    <t>Monticello School District</t>
  </si>
  <si>
    <t>Mosinee School District</t>
  </si>
  <si>
    <t>Mount Horeb Area School District</t>
  </si>
  <si>
    <t>Mukwonago School District</t>
  </si>
  <si>
    <t>Muskego-Norway School District</t>
  </si>
  <si>
    <t>Necedah Area School District</t>
  </si>
  <si>
    <t>Neenah Joint School District</t>
  </si>
  <si>
    <t>Neillsville School District</t>
  </si>
  <si>
    <t>Nekoosa School District</t>
  </si>
  <si>
    <t>New Auburn School District</t>
  </si>
  <si>
    <t>New Berlin School District</t>
  </si>
  <si>
    <t>New Glarus School District</t>
  </si>
  <si>
    <t>New Holstein School District</t>
  </si>
  <si>
    <t>New Lisbon School District</t>
  </si>
  <si>
    <t>New London School District</t>
  </si>
  <si>
    <t>New Richmond School District</t>
  </si>
  <si>
    <t>Niagara School District</t>
  </si>
  <si>
    <t>Nicolet UHS School District</t>
  </si>
  <si>
    <t>Norris School District</t>
  </si>
  <si>
    <t>North Cape School District</t>
  </si>
  <si>
    <t>North Crawford School District</t>
  </si>
  <si>
    <t>North Fond du Lac School District</t>
  </si>
  <si>
    <t>North Lake School District</t>
  </si>
  <si>
    <t>North Lakeland School District</t>
  </si>
  <si>
    <t>Northern Ozaukee School District</t>
  </si>
  <si>
    <t>Northland Pines School District</t>
  </si>
  <si>
    <t>Northwood School District</t>
  </si>
  <si>
    <t>Norwalk-Ontario-Wilton School District</t>
  </si>
  <si>
    <t>Norway J7 School District</t>
  </si>
  <si>
    <t>Oak Creek-Franklin Joint School District</t>
  </si>
  <si>
    <t>Oakfield School District</t>
  </si>
  <si>
    <t>Oconomowoc Area School District</t>
  </si>
  <si>
    <t>Oconto Falls Public School District</t>
  </si>
  <si>
    <t>Oconto Unified School District</t>
  </si>
  <si>
    <t>Omro School District</t>
  </si>
  <si>
    <t>Onalaska School District</t>
  </si>
  <si>
    <t>Oostburg School District</t>
  </si>
  <si>
    <t>Oregon School District</t>
  </si>
  <si>
    <t>Osceola School District</t>
  </si>
  <si>
    <t>Oshkosh Area School District</t>
  </si>
  <si>
    <t>Osseo-Fairchild School District</t>
  </si>
  <si>
    <t>Owen-Withee School District</t>
  </si>
  <si>
    <t>Palmyra-Eagle Area School District</t>
  </si>
  <si>
    <t>Pardeeville Area School District</t>
  </si>
  <si>
    <t>Paris J1 School District</t>
  </si>
  <si>
    <t>Parkview School District</t>
  </si>
  <si>
    <t>Pecatonica Area School District</t>
  </si>
  <si>
    <t>Pepin Area School District</t>
  </si>
  <si>
    <t>Peshtigo School District</t>
  </si>
  <si>
    <t>Pewaukee School District</t>
  </si>
  <si>
    <t>Phelps School District</t>
  </si>
  <si>
    <t>Phillips School District</t>
  </si>
  <si>
    <t>Pittsville School District</t>
  </si>
  <si>
    <t>Platteville School District</t>
  </si>
  <si>
    <t>Plum City School District</t>
  </si>
  <si>
    <t>Plymouth Joint School District</t>
  </si>
  <si>
    <t>Port Edwards School District</t>
  </si>
  <si>
    <t>Port Washington-Saukville School District</t>
  </si>
  <si>
    <t>Portage Community School District</t>
  </si>
  <si>
    <t>Potosi School District</t>
  </si>
  <si>
    <t>Poynette School District</t>
  </si>
  <si>
    <t>Prairie du Chien Area School District</t>
  </si>
  <si>
    <t>Prairie Farm Public School District</t>
  </si>
  <si>
    <t>Prentice School District</t>
  </si>
  <si>
    <t>Prescott School District</t>
  </si>
  <si>
    <t>Princeton School District</t>
  </si>
  <si>
    <t>Pulaski Community School District</t>
  </si>
  <si>
    <t>Racine Unified School District</t>
  </si>
  <si>
    <t>Randall J1 School District</t>
  </si>
  <si>
    <t>Randolph School District</t>
  </si>
  <si>
    <t>Random Lake School District</t>
  </si>
  <si>
    <t>Raymond #14 School District</t>
  </si>
  <si>
    <t>Reedsburg School District</t>
  </si>
  <si>
    <t>Reedsville School District</t>
  </si>
  <si>
    <t>Rhinelander School District</t>
  </si>
  <si>
    <t>Rib Lake School District</t>
  </si>
  <si>
    <t>Rice Lake Area School District</t>
  </si>
  <si>
    <t>Richland School District</t>
  </si>
  <si>
    <t>Richmond School District</t>
  </si>
  <si>
    <t>Rio Community School District</t>
  </si>
  <si>
    <t>Ripon Area School District</t>
  </si>
  <si>
    <t>River Falls School District</t>
  </si>
  <si>
    <t>River Ridge School District</t>
  </si>
  <si>
    <t>River Valley School District</t>
  </si>
  <si>
    <t>Riverdale School District</t>
  </si>
  <si>
    <t>Rosendale-Brandon School District</t>
  </si>
  <si>
    <t>Rosholt School District</t>
  </si>
  <si>
    <t>Royall School District</t>
  </si>
  <si>
    <t>Saint Croix Central School District</t>
  </si>
  <si>
    <t>Saint Croix Falls School District</t>
  </si>
  <si>
    <t>Saint Francis School District</t>
  </si>
  <si>
    <t>Salem School District</t>
  </si>
  <si>
    <t>Sauk Prairie School District</t>
  </si>
  <si>
    <t>Seneca Area School District</t>
  </si>
  <si>
    <t>Sevastopol School District</t>
  </si>
  <si>
    <t>Seymour Community School District</t>
  </si>
  <si>
    <t>Sharon J11 School District</t>
  </si>
  <si>
    <t>Shawano School District</t>
  </si>
  <si>
    <t>Sheboygan Area School District</t>
  </si>
  <si>
    <t>Sheboygan Falls School District</t>
  </si>
  <si>
    <t>Shell Lake School District</t>
  </si>
  <si>
    <t>Shiocton School District</t>
  </si>
  <si>
    <t>Shorewood School District</t>
  </si>
  <si>
    <t>Shullsburg School District</t>
  </si>
  <si>
    <t>Silver Lake J1 School District</t>
  </si>
  <si>
    <t>Siren School District</t>
  </si>
  <si>
    <t>Slinger School District</t>
  </si>
  <si>
    <t>Solon Springs School District</t>
  </si>
  <si>
    <t>Somerset School District</t>
  </si>
  <si>
    <t>South Milwaukee School District</t>
  </si>
  <si>
    <t>South Shore School District</t>
  </si>
  <si>
    <t>Southern Door County School District</t>
  </si>
  <si>
    <t>Southwestern Wisconsin School District</t>
  </si>
  <si>
    <t>Sparta Area School District</t>
  </si>
  <si>
    <t>Spencer School District</t>
  </si>
  <si>
    <t>Spooner Area School District</t>
  </si>
  <si>
    <t>Spring Valley School District</t>
  </si>
  <si>
    <t>Stanley-Boyd Area School District</t>
  </si>
  <si>
    <t>Stevens Point Area Public School District</t>
  </si>
  <si>
    <t>Stockbridge School District</t>
  </si>
  <si>
    <t>Stone Bank School District</t>
  </si>
  <si>
    <t>Stoughton Area School District</t>
  </si>
  <si>
    <t>Stratford School District</t>
  </si>
  <si>
    <t>Sturgeon Bay School District</t>
  </si>
  <si>
    <t>Sun Prairie Area School District</t>
  </si>
  <si>
    <t>Superior School District</t>
  </si>
  <si>
    <t>Suring Public School District</t>
  </si>
  <si>
    <t>Swallow School District</t>
  </si>
  <si>
    <t>Thorp School District</t>
  </si>
  <si>
    <t>Three Lakes School District</t>
  </si>
  <si>
    <t>Tigerton School District</t>
  </si>
  <si>
    <t>Tomah Area School District</t>
  </si>
  <si>
    <t>Tomahawk School District</t>
  </si>
  <si>
    <t>Tomorrow River School District</t>
  </si>
  <si>
    <t>Trevor-Wilmot Consolidated School District</t>
  </si>
  <si>
    <t>Tri-County Area School District</t>
  </si>
  <si>
    <t>Turtle Lake School District</t>
  </si>
  <si>
    <t>Twin Lakes #4 School District</t>
  </si>
  <si>
    <t>Two Rivers Public School District</t>
  </si>
  <si>
    <t>Union Grove J1 School District</t>
  </si>
  <si>
    <t>Union Grove UHS School District</t>
  </si>
  <si>
    <t>Unity School District</t>
  </si>
  <si>
    <t>Valders Area School District</t>
  </si>
  <si>
    <t>Verona Area School District</t>
  </si>
  <si>
    <t>Viroqua Area School District</t>
  </si>
  <si>
    <t>Wabeno Area School District</t>
  </si>
  <si>
    <t>Walworth J1 School District</t>
  </si>
  <si>
    <t>Washburn School District</t>
  </si>
  <si>
    <t>Washington School District</t>
  </si>
  <si>
    <t>Washington-Caldwell School District</t>
  </si>
  <si>
    <t>Waterford Graded J1 School District</t>
  </si>
  <si>
    <t>Waterford UHS School District</t>
  </si>
  <si>
    <t>Waterloo School District</t>
  </si>
  <si>
    <t>Watertown Unified School District</t>
  </si>
  <si>
    <t>Waukesha School District</t>
  </si>
  <si>
    <t>Waunakee Community School District</t>
  </si>
  <si>
    <t>Waupaca School District</t>
  </si>
  <si>
    <t>Waupun School District</t>
  </si>
  <si>
    <t>Wausau School District</t>
  </si>
  <si>
    <t>Wausaukee School District</t>
  </si>
  <si>
    <t>Wautoma Area School District</t>
  </si>
  <si>
    <t>Wauwatosa School District</t>
  </si>
  <si>
    <t>Wauzeka-Steuben School District</t>
  </si>
  <si>
    <t>Webster School District</t>
  </si>
  <si>
    <t>West Allis-West Milwaukee School District</t>
  </si>
  <si>
    <t>West Bend School District</t>
  </si>
  <si>
    <t>West De Pere School District</t>
  </si>
  <si>
    <t>West Salem School District</t>
  </si>
  <si>
    <t>Westby Area School District</t>
  </si>
  <si>
    <t>Westfield School District</t>
  </si>
  <si>
    <t>Weston School District</t>
  </si>
  <si>
    <t>Weyauwega-Fremont School District</t>
  </si>
  <si>
    <t>Wheatland J1 School District</t>
  </si>
  <si>
    <t>White Lake School District</t>
  </si>
  <si>
    <t>Whitefish Bay School District</t>
  </si>
  <si>
    <t>Whitehall School District</t>
  </si>
  <si>
    <t>Whitewater Unified School District</t>
  </si>
  <si>
    <t>Whitnall School District</t>
  </si>
  <si>
    <t>Wild Rose School District</t>
  </si>
  <si>
    <t>Williams Bay School District</t>
  </si>
  <si>
    <t>Wilmot UHS School District</t>
  </si>
  <si>
    <t>Winneconne Community School District</t>
  </si>
  <si>
    <t>Winter School District</t>
  </si>
  <si>
    <t>Wisconsin Dells School District</t>
  </si>
  <si>
    <t>Wisconsin Heights School District</t>
  </si>
  <si>
    <t>Wisconsin Rapids School District</t>
  </si>
  <si>
    <t>Wittenberg-Birnamwood School District</t>
  </si>
  <si>
    <t>Wonewoc-Union Center School District</t>
  </si>
  <si>
    <t>Woodruff J1 School District</t>
  </si>
  <si>
    <t>Wrightstown Community School District</t>
  </si>
  <si>
    <t>Yorkville J2 School District</t>
  </si>
  <si>
    <t>Code</t>
  </si>
  <si>
    <t>District</t>
  </si>
  <si>
    <t>RL Membership</t>
  </si>
  <si>
    <t>TOTAL</t>
  </si>
  <si>
    <t>LEA Code</t>
  </si>
  <si>
    <t>LEA Name</t>
  </si>
  <si>
    <t>(3-year Average Fall 2019, 2020, 2021)</t>
  </si>
  <si>
    <t>ICS Overall</t>
  </si>
  <si>
    <t>Year</t>
  </si>
  <si>
    <t>September HC</t>
  </si>
  <si>
    <t>September FTE</t>
  </si>
  <si>
    <t>Summer School Cost</t>
  </si>
  <si>
    <t>Summer School HC</t>
  </si>
  <si>
    <t>Average</t>
  </si>
  <si>
    <t>ICS Individual Schools</t>
  </si>
  <si>
    <t>LEA CODE</t>
  </si>
  <si>
    <t>School Name</t>
  </si>
  <si>
    <t>2019 September HC</t>
  </si>
  <si>
    <t>2020 September HC</t>
  </si>
  <si>
    <t>Average HC</t>
  </si>
  <si>
    <t>2019 September FTE</t>
  </si>
  <si>
    <t>2020 September FTE</t>
  </si>
  <si>
    <t>Average FTE</t>
  </si>
  <si>
    <t>21st Century Prep Sch</t>
  </si>
  <si>
    <t>Adeline Montessori</t>
  </si>
  <si>
    <t>Akii-gikinoo'amaading</t>
  </si>
  <si>
    <t>Bruce Guadalupe</t>
  </si>
  <si>
    <t>Carmen Middle School South</t>
  </si>
  <si>
    <t>Central City Cyberschool</t>
  </si>
  <si>
    <t>DLH Academy</t>
  </si>
  <si>
    <t>Downtown Montessori</t>
  </si>
  <si>
    <t>Dr Howard Fuller Colleg Acad</t>
  </si>
  <si>
    <t>Escuela Verde</t>
  </si>
  <si>
    <t>Isthmus Montessori Acad Public</t>
  </si>
  <si>
    <t>Lake Country Classical Academy</t>
  </si>
  <si>
    <t>La Casa de Esperanza Charter</t>
  </si>
  <si>
    <t>The Lincoln Academy</t>
  </si>
  <si>
    <t>Milestone Democratic School</t>
  </si>
  <si>
    <t>Milwaukee Acad of Science</t>
  </si>
  <si>
    <t>Milwaukee Math and Science Aca</t>
  </si>
  <si>
    <t>Milwaukee Scholars Charter Sch</t>
  </si>
  <si>
    <t>New Leaf Prep Academy</t>
  </si>
  <si>
    <t>One City Expeditionary El Sch</t>
  </si>
  <si>
    <t>Pathways High</t>
  </si>
  <si>
    <t>Penfield Montessori Academy</t>
  </si>
  <si>
    <t>*Rocketship Education, Inc.</t>
  </si>
  <si>
    <t xml:space="preserve">**Seeds of Health, Inc. </t>
  </si>
  <si>
    <t>Stellar Collegiate</t>
  </si>
  <si>
    <t>UCC Acosta Middle Sch</t>
  </si>
  <si>
    <t>Upgrade Media Arts</t>
  </si>
  <si>
    <t>Woodlands Sch</t>
  </si>
  <si>
    <t>Woodlands Sch East</t>
  </si>
  <si>
    <t>Total for Check</t>
  </si>
  <si>
    <t>* Rocketship Education, Inc.</t>
  </si>
  <si>
    <t>Southside Community Prep</t>
  </si>
  <si>
    <t>Transformation Prep</t>
  </si>
  <si>
    <t>** Seeds of Health, Inc.:</t>
  </si>
  <si>
    <t>Seeds of Health El</t>
  </si>
  <si>
    <t>Tenor High School</t>
  </si>
  <si>
    <t>Veritas Hi</t>
  </si>
  <si>
    <r>
      <t>2021</t>
    </r>
    <r>
      <rPr>
        <b/>
        <i/>
        <sz val="11"/>
        <color theme="1"/>
        <rFont val="Lato"/>
        <family val="2"/>
      </rPr>
      <t xml:space="preserve"> (unaudited)</t>
    </r>
  </si>
  <si>
    <r>
      <t>2021 September HC</t>
    </r>
    <r>
      <rPr>
        <b/>
        <i/>
        <sz val="11"/>
        <color theme="1"/>
        <rFont val="Lato"/>
        <family val="2"/>
      </rPr>
      <t xml:space="preserve"> (unaudited)</t>
    </r>
  </si>
  <si>
    <r>
      <t xml:space="preserve">2021 September FTE </t>
    </r>
    <r>
      <rPr>
        <b/>
        <i/>
        <sz val="11"/>
        <color theme="1"/>
        <rFont val="Lato"/>
        <family val="2"/>
      </rPr>
      <t>(unaudited)</t>
    </r>
  </si>
  <si>
    <t>CRF Aid</t>
  </si>
  <si>
    <t>Per Pupil Aid amount:</t>
  </si>
  <si>
    <t>Total - School Districts</t>
  </si>
  <si>
    <t>Total - Independent Charter Schools</t>
  </si>
  <si>
    <t>School District</t>
  </si>
  <si>
    <t>ICS</t>
  </si>
  <si>
    <t>School District or ICS?</t>
  </si>
  <si>
    <t>Total - all SD&amp;ICS</t>
  </si>
  <si>
    <r>
      <t>2021-22 Revenue Limit Membership (3YRA) &amp; ICS-</t>
    </r>
    <r>
      <rPr>
        <b/>
        <u/>
        <sz val="10"/>
        <color rgb="FF0070C0"/>
        <rFont val="Lato"/>
        <family val="2"/>
      </rPr>
      <t>FTE</t>
    </r>
  </si>
  <si>
    <t>NAME</t>
  </si>
  <si>
    <t>Abbotsford</t>
  </si>
  <si>
    <t>Adams-Friendship Area</t>
  </si>
  <si>
    <t>Albany</t>
  </si>
  <si>
    <t>Algoma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</si>
  <si>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</si>
  <si>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</si>
  <si>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</si>
  <si>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</si>
  <si>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</si>
  <si>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</si>
  <si>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</si>
  <si>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</si>
  <si>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</si>
  <si>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</si>
  <si>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</si>
  <si>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</si>
  <si>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</si>
  <si>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</si>
  <si>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</si>
  <si>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</si>
  <si>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</si>
  <si>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</si>
  <si>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</si>
  <si>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</si>
  <si>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</si>
  <si>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</si>
  <si>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</si>
  <si>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</si>
  <si>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</si>
  <si>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</si>
  <si>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</si>
  <si>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</si>
  <si>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</si>
  <si>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</si>
  <si>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</si>
  <si>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</si>
  <si>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</si>
  <si>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</si>
  <si>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</si>
  <si>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</si>
  <si>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</si>
  <si>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</si>
  <si>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</si>
  <si>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</si>
  <si>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</si>
  <si>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</si>
  <si>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</si>
  <si>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</si>
  <si>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</si>
  <si>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</si>
  <si>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</si>
  <si>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</si>
  <si>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</si>
  <si>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</si>
  <si>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</si>
  <si>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</si>
  <si>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</si>
  <si>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</si>
  <si>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</si>
  <si>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</si>
  <si>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</si>
  <si>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</si>
  <si>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</si>
  <si>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</si>
  <si>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</si>
  <si>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</si>
  <si>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</si>
  <si>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</si>
  <si>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</si>
  <si>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</si>
  <si>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</si>
  <si>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</si>
  <si>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</si>
  <si>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</si>
  <si>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</si>
  <si>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</si>
  <si>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</si>
  <si>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</si>
  <si>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</si>
  <si>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</si>
  <si>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 Soto Area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</si>
  <si>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</si>
  <si>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</si>
  <si>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</si>
  <si>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</si>
  <si>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</si>
  <si>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</si>
  <si>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</si>
  <si>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</si>
  <si>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</si>
  <si>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</si>
  <si>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</si>
  <si>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</si>
  <si>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</si>
  <si>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</si>
  <si>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</si>
  <si>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</si>
  <si>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</si>
  <si>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</si>
  <si>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</si>
  <si>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</si>
  <si>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</si>
  <si>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</si>
  <si>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</si>
  <si>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</si>
  <si>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</si>
  <si>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</si>
  <si>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</si>
  <si>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</si>
  <si>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</si>
  <si>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</si>
  <si>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</si>
  <si>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</si>
  <si>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</si>
  <si>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</si>
  <si>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</si>
  <si>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</si>
  <si>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</si>
  <si>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</si>
  <si>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</si>
  <si>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</si>
  <si>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</si>
  <si>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</si>
  <si>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</si>
  <si>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</si>
  <si>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</si>
  <si>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</si>
  <si>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</si>
  <si>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</si>
  <si>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</si>
  <si>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</si>
  <si>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</si>
  <si>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</si>
  <si>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</si>
  <si>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</si>
  <si>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</si>
  <si>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</si>
  <si>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</si>
  <si>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</si>
  <si>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</si>
  <si>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</si>
  <si>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</si>
  <si>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Herman-Neosho-Rubicon</t>
  </si>
  <si>
    <t>Highland</t>
  </si>
  <si>
    <t>Hilbert</t>
  </si>
  <si>
    <t>Hillsboro</t>
  </si>
  <si>
    <t>Holmen</t>
  </si>
  <si>
    <t>Holy Hill Area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</si>
  <si>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</si>
  <si>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</si>
  <si>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</si>
  <si>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</si>
  <si>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</si>
  <si>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</si>
  <si>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</si>
  <si>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</si>
  <si>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</si>
  <si>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</si>
  <si>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</si>
  <si>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</si>
  <si>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</si>
  <si>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</si>
  <si>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</si>
  <si>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</si>
  <si>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</si>
  <si>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</si>
  <si>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</si>
  <si>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</si>
  <si>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</si>
  <si>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</si>
  <si>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</si>
  <si>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</si>
  <si>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</si>
  <si>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</si>
  <si>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</si>
  <si>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</si>
  <si>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</si>
  <si>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</si>
  <si>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</si>
  <si>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</si>
  <si>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</si>
  <si>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</si>
  <si>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</si>
  <si>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</si>
  <si>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</si>
  <si>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</si>
  <si>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</si>
  <si>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</si>
  <si>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</si>
  <si>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</si>
  <si>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</si>
  <si>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</si>
  <si>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</si>
  <si>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</si>
  <si>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</si>
  <si>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</si>
  <si>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</si>
  <si>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</si>
  <si>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</si>
  <si>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</si>
  <si>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</si>
  <si>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</si>
  <si>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</si>
  <si>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</si>
  <si>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</si>
  <si>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</si>
  <si>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</si>
  <si>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</si>
  <si>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</si>
  <si>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</si>
  <si>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</si>
  <si>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</si>
  <si>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</si>
  <si>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</si>
  <si>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</si>
  <si>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</si>
  <si>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</si>
  <si>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</si>
  <si>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</si>
  <si>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</si>
  <si>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</si>
  <si>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</si>
  <si>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</si>
  <si>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</si>
  <si>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</si>
  <si>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</si>
  <si>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</si>
  <si>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</si>
  <si>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</si>
  <si>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</si>
  <si>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</si>
  <si>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</si>
  <si>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</si>
  <si>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</si>
  <si>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</si>
  <si>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</si>
  <si>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</si>
  <si>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</si>
  <si>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</si>
  <si>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</si>
  <si>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</si>
  <si>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</si>
  <si>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</si>
  <si>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</si>
  <si>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</si>
  <si>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</si>
  <si>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</si>
  <si>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</si>
  <si>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</si>
  <si>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</si>
  <si>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</si>
  <si>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</si>
  <si>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</si>
  <si>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</si>
  <si>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</si>
  <si>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</si>
  <si>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</si>
  <si>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</si>
  <si>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</si>
  <si>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</si>
  <si>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</si>
  <si>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</si>
  <si>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</si>
  <si>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</si>
  <si>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</si>
  <si>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</si>
  <si>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</si>
  <si>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</si>
  <si>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</si>
  <si>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</si>
  <si>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</si>
  <si>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</si>
  <si>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</si>
  <si>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</si>
  <si>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</si>
  <si>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</si>
  <si>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</si>
  <si>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</si>
  <si>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</si>
  <si>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</si>
  <si>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</si>
  <si>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</si>
  <si>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</si>
  <si>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</si>
  <si>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</si>
  <si>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</si>
  <si>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</si>
  <si>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</si>
  <si>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</si>
  <si>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</si>
  <si>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</si>
  <si>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</si>
  <si>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</si>
  <si>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</si>
  <si>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</si>
  <si>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</si>
  <si>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</si>
  <si>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</si>
  <si>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</si>
  <si>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</si>
  <si>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</si>
  <si>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</si>
  <si>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</si>
  <si>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</si>
  <si>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</si>
  <si>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</si>
  <si>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</si>
  <si>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</si>
  <si>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</si>
  <si>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</si>
  <si>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</si>
  <si>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</si>
  <si>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</si>
  <si>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</si>
  <si>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</si>
  <si>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</si>
  <si>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</si>
  <si>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</si>
  <si>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</si>
  <si>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</si>
  <si>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</si>
  <si>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</si>
  <si>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</si>
  <si>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</si>
  <si>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</si>
  <si>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</si>
  <si>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</si>
  <si>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</si>
  <si>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</si>
  <si>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</si>
  <si>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</si>
  <si>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</si>
  <si>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</si>
  <si>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</si>
  <si>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</si>
  <si>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</si>
  <si>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</si>
  <si>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</si>
  <si>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</si>
  <si>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</si>
  <si>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</si>
  <si>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</si>
  <si>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</si>
  <si>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</si>
  <si>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</si>
  <si>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</si>
  <si>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</si>
  <si>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</si>
  <si>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</si>
  <si>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</si>
  <si>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</si>
  <si>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</si>
  <si>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</si>
  <si>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</si>
  <si>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</si>
  <si>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</si>
  <si>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</si>
  <si>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</si>
  <si>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</si>
  <si>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</si>
  <si>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</si>
  <si>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</si>
  <si>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</si>
  <si>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</si>
  <si>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</si>
  <si>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</si>
  <si>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</si>
  <si>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</si>
  <si>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</si>
  <si>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</si>
  <si>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</si>
  <si>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</si>
  <si>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</si>
  <si>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</si>
  <si>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</si>
  <si>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</si>
  <si>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</si>
  <si>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</si>
  <si>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</si>
  <si>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</si>
  <si>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</si>
  <si>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</si>
  <si>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</si>
  <si>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</si>
  <si>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</si>
  <si>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</si>
  <si>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</si>
  <si>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</si>
  <si>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</si>
  <si>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</si>
  <si>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</si>
  <si>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</si>
  <si>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</si>
  <si>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</si>
  <si>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</si>
  <si>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</si>
  <si>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</si>
  <si>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</si>
  <si>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</si>
  <si>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</si>
  <si>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</si>
  <si>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</si>
  <si>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</si>
  <si>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</si>
  <si>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</si>
  <si>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</si>
  <si>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</si>
  <si>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</si>
  <si>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</si>
  <si>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</si>
  <si>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</si>
  <si>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</si>
  <si>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</si>
  <si>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</si>
  <si>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</si>
  <si>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</si>
  <si>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</si>
  <si>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</si>
  <si>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CY members</t>
  </si>
  <si>
    <t>CODE</t>
  </si>
  <si>
    <t>code check</t>
  </si>
  <si>
    <t>change</t>
  </si>
  <si>
    <t>OCTOBER 15, 2021</t>
  </si>
  <si>
    <t>NOVEMBER 5, 2021</t>
  </si>
  <si>
    <t>Use these membership figures for 11/5/2021 aid run (federal CRF)</t>
  </si>
  <si>
    <r>
      <t xml:space="preserve">Pupil Count for Calculating Coronoavirus Relief Funds (CRF) - </t>
    </r>
    <r>
      <rPr>
        <b/>
        <i/>
        <sz val="11"/>
        <color theme="1"/>
        <rFont val="Lato"/>
        <family val="2"/>
      </rPr>
      <t>November 11,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</si>
</sst>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&quot;$&quot;#,##0.00"/>
    <numFmt numFmtId="167" formatCode="0.0"/>
    <numFmt numFmtId="168" formatCode="_(&quot;$&quot;* #,##0_);_(&quot;$&quot;* \(#,##0\);_(&quot;$&quot;* &quot;-&quot;??_);_(@_)"/>
    <numFmt numFmtId="169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Lato"/>
      <family val="2"/>
    </font>
    <font>
      <sz val="10"/>
      <name val="Arial"/>
      <family val="2"/>
    </font>
    <font>
      <sz val="11"/>
      <color theme="1"/>
      <name val="Lato"/>
      <family val="2"/>
    </font>
    <font>
      <i/>
      <sz val="12"/>
      <color theme="1"/>
      <name val="Lato"/>
      <family val="2"/>
    </font>
    <font>
      <b/>
      <sz val="11"/>
      <color theme="0"/>
      <name val="Lato"/>
      <family val="2"/>
    </font>
    <font>
      <b/>
      <sz val="11"/>
      <color theme="1"/>
      <name val="Lato"/>
      <family val="2"/>
    </font>
    <font>
      <sz val="11"/>
      <name val="Lato"/>
      <family val="2"/>
    </font>
    <font>
      <b/>
      <i/>
      <sz val="11"/>
      <color theme="1"/>
      <name val="Lato"/>
      <family val="2"/>
    </font>
    <font>
      <i/>
      <sz val="11"/>
      <color theme="1"/>
      <name val="Lato"/>
      <family val="2"/>
    </font>
    <font>
      <b/>
      <sz val="9"/>
      <color rgb="FF0070C0"/>
      <name val="Lato"/>
      <family val="2"/>
    </font>
    <font>
      <b/>
      <sz val="11"/>
      <color rgb="FF0070C0"/>
      <name val="Lato"/>
      <family val="2"/>
    </font>
    <font>
      <b/>
      <u/>
      <sz val="10"/>
      <color theme="1"/>
      <name val="Lato"/>
      <family val="2"/>
    </font>
    <font>
      <sz val="9"/>
      <color theme="1"/>
      <name val="Lato"/>
      <family val="2"/>
    </font>
    <font>
      <b/>
      <u/>
      <sz val="9"/>
      <color theme="1"/>
      <name val="Lato"/>
      <family val="2"/>
    </font>
    <font>
      <b/>
      <sz val="9"/>
      <color theme="1"/>
      <name val="Lato"/>
      <family val="2"/>
    </font>
    <font>
      <i/>
      <sz val="9"/>
      <color theme="1"/>
      <name val="Lato"/>
      <family val="2"/>
    </font>
    <font>
      <b/>
      <u/>
      <sz val="10"/>
      <color rgb="FF0070C0"/>
      <name val="Lato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4" fillId="4" borderId="1" xfId="0" applyFont="1" applyFill="1" applyBorder="1"/>
    <xf numFmtId="0" fontId="4" fillId="4" borderId="5" xfId="0" applyFont="1" applyFill="1" applyBorder="1"/>
    <xf numFmtId="0" fontId="5" fillId="0" borderId="0" xfId="0" applyFont="1"/>
    <xf numFmtId="0" fontId="4" fillId="0" borderId="0" xfId="0" applyFont="1"/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3" fontId="8" fillId="0" borderId="1" xfId="3" applyNumberFormat="1" applyFont="1" applyFill="1" applyBorder="1" applyAlignment="1">
      <alignment horizontal="right" vertical="center"/>
    </xf>
    <xf numFmtId="165" fontId="8" fillId="0" borderId="1" xfId="4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166" fontId="7" fillId="3" borderId="1" xfId="0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2" fontId="7" fillId="3" borderId="1" xfId="0" applyNumberFormat="1" applyFont="1" applyFill="1" applyBorder="1"/>
    <xf numFmtId="1" fontId="8" fillId="0" borderId="2" xfId="0" applyNumberFormat="1" applyFont="1" applyBorder="1"/>
    <xf numFmtId="0" fontId="4" fillId="0" borderId="3" xfId="0" applyFont="1" applyBorder="1"/>
    <xf numFmtId="167" fontId="8" fillId="0" borderId="1" xfId="0" applyNumberFormat="1" applyFont="1" applyBorder="1"/>
    <xf numFmtId="0" fontId="4" fillId="4" borderId="4" xfId="0" applyFont="1" applyFill="1" applyBorder="1"/>
    <xf numFmtId="0" fontId="4" fillId="0" borderId="5" xfId="0" applyFont="1" applyBorder="1"/>
    <xf numFmtId="0" fontId="7" fillId="5" borderId="1" xfId="0" applyFont="1" applyFill="1" applyBorder="1" applyAlignment="1">
      <alignment horizontal="center"/>
    </xf>
    <xf numFmtId="0" fontId="7" fillId="3" borderId="1" xfId="0" applyFont="1" applyFill="1" applyBorder="1"/>
    <xf numFmtId="43" fontId="7" fillId="0" borderId="0" xfId="1" applyFont="1"/>
    <xf numFmtId="168" fontId="4" fillId="0" borderId="0" xfId="2" applyNumberFormat="1" applyFont="1"/>
    <xf numFmtId="0" fontId="10" fillId="0" borderId="0" xfId="0" applyFont="1"/>
    <xf numFmtId="0" fontId="7" fillId="0" borderId="0" xfId="0" applyFont="1"/>
    <xf numFmtId="43" fontId="4" fillId="0" borderId="0" xfId="1" applyNumberFormat="1" applyFont="1"/>
    <xf numFmtId="164" fontId="4" fillId="0" borderId="0" xfId="1" applyNumberFormat="1" applyFont="1"/>
    <xf numFmtId="168" fontId="11" fillId="0" borderId="0" xfId="2" applyNumberFormat="1" applyFont="1" applyFill="1"/>
    <xf numFmtId="168" fontId="12" fillId="0" borderId="0" xfId="2" applyNumberFormat="1" applyFont="1" applyFill="1"/>
    <xf numFmtId="0" fontId="7" fillId="0" borderId="6" xfId="0" applyFont="1" applyBorder="1"/>
    <xf numFmtId="168" fontId="11" fillId="6" borderId="0" xfId="2" applyNumberFormat="1" applyFont="1" applyFill="1" applyAlignment="1">
      <alignment horizontal="right"/>
    </xf>
    <xf numFmtId="168" fontId="4" fillId="0" borderId="0" xfId="2" applyNumberFormat="1" applyFont="1" applyFill="1"/>
    <xf numFmtId="0" fontId="14" fillId="0" borderId="0" xfId="0" applyFont="1"/>
    <xf numFmtId="164" fontId="14" fillId="0" borderId="0" xfId="1" applyNumberFormat="1" applyFont="1"/>
    <xf numFmtId="168" fontId="14" fillId="0" borderId="0" xfId="2" applyNumberFormat="1" applyFont="1"/>
    <xf numFmtId="168" fontId="14" fillId="0" borderId="0" xfId="2" applyNumberFormat="1" applyFont="1" applyFill="1"/>
    <xf numFmtId="168" fontId="7" fillId="0" borderId="0" xfId="2" applyNumberFormat="1" applyFont="1" applyBorder="1"/>
    <xf numFmtId="0" fontId="4" fillId="0" borderId="0" xfId="0" applyFont="1" applyBorder="1"/>
    <xf numFmtId="168" fontId="4" fillId="0" borderId="0" xfId="2" applyNumberFormat="1" applyFont="1" applyBorder="1"/>
    <xf numFmtId="164" fontId="4" fillId="0" borderId="0" xfId="1" applyNumberFormat="1" applyFont="1" applyBorder="1"/>
    <xf numFmtId="164" fontId="14" fillId="0" borderId="0" xfId="1" applyNumberFormat="1" applyFont="1" applyBorder="1"/>
    <xf numFmtId="0" fontId="14" fillId="0" borderId="0" xfId="0" applyFont="1" applyBorder="1"/>
    <xf numFmtId="0" fontId="7" fillId="7" borderId="6" xfId="0" applyFont="1" applyFill="1" applyBorder="1"/>
    <xf numFmtId="164" fontId="7" fillId="7" borderId="6" xfId="1" applyNumberFormat="1" applyFont="1" applyFill="1" applyBorder="1"/>
    <xf numFmtId="168" fontId="7" fillId="7" borderId="6" xfId="2" applyNumberFormat="1" applyFont="1" applyFill="1" applyBorder="1"/>
    <xf numFmtId="168" fontId="12" fillId="7" borderId="0" xfId="0" applyNumberFormat="1" applyFont="1" applyFill="1"/>
    <xf numFmtId="168" fontId="11" fillId="7" borderId="0" xfId="2" applyNumberFormat="1" applyFont="1" applyFill="1" applyAlignment="1">
      <alignment horizontal="right"/>
    </xf>
    <xf numFmtId="0" fontId="13" fillId="0" borderId="0" xfId="0" applyFont="1" applyAlignment="1">
      <alignment horizontal="center" wrapText="1"/>
    </xf>
    <xf numFmtId="164" fontId="13" fillId="0" borderId="0" xfId="1" applyNumberFormat="1" applyFont="1" applyAlignment="1">
      <alignment horizontal="center" wrapText="1"/>
    </xf>
    <xf numFmtId="168" fontId="13" fillId="0" borderId="0" xfId="2" applyNumberFormat="1" applyFont="1" applyAlignment="1">
      <alignment horizontal="center" wrapText="1"/>
    </xf>
    <xf numFmtId="168" fontId="13" fillId="0" borderId="0" xfId="2" applyNumberFormat="1" applyFont="1" applyFill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7" borderId="6" xfId="0" applyFont="1" applyFill="1" applyBorder="1"/>
    <xf numFmtId="0" fontId="17" fillId="0" borderId="0" xfId="0" applyFont="1"/>
    <xf numFmtId="0" fontId="20" fillId="0" borderId="0" xfId="0" applyFont="1"/>
    <xf numFmtId="164" fontId="0" fillId="0" borderId="0" xfId="1" applyNumberFormat="1" applyFont="1"/>
    <xf numFmtId="164" fontId="20" fillId="0" borderId="0" xfId="1" applyNumberFormat="1" applyFont="1"/>
    <xf numFmtId="49" fontId="0" fillId="0" borderId="0" xfId="0" applyNumberFormat="1"/>
    <xf numFmtId="49" fontId="0" fillId="0" borderId="0" xfId="1" applyNumberFormat="1" applyFont="1"/>
    <xf numFmtId="49" fontId="20" fillId="0" borderId="0" xfId="0" applyNumberFormat="1" applyFont="1"/>
    <xf numFmtId="49" fontId="20" fillId="4" borderId="0" xfId="0" applyNumberFormat="1" applyFont="1" applyFill="1"/>
    <xf numFmtId="49" fontId="19" fillId="0" borderId="0" xfId="1" applyNumberFormat="1" applyFont="1"/>
    <xf numFmtId="0" fontId="20" fillId="4" borderId="0" xfId="0" applyFont="1" applyFill="1"/>
    <xf numFmtId="49" fontId="0" fillId="0" borderId="0" xfId="0" applyNumberFormat="1" applyFont="1" applyFill="1"/>
    <xf numFmtId="0" fontId="0" fillId="0" borderId="0" xfId="0" applyFont="1" applyFill="1"/>
    <xf numFmtId="164" fontId="1" fillId="0" borderId="0" xfId="1" applyNumberFormat="1" applyFont="1" applyFill="1"/>
    <xf numFmtId="164" fontId="20" fillId="4" borderId="0" xfId="1" applyNumberFormat="1" applyFont="1" applyFill="1"/>
    <xf numFmtId="44" fontId="12" fillId="6" borderId="7" xfId="2" applyNumberFormat="1" applyFont="1" applyFill="1" applyBorder="1"/>
    <xf numFmtId="168" fontId="4" fillId="0" borderId="0" xfId="0" applyNumberFormat="1" applyFont="1"/>
    <xf numFmtId="169" fontId="4" fillId="0" borderId="0" xfId="5" applyNumberFormat="1" applyFont="1" applyFill="1"/>
    <xf numFmtId="0" fontId="6" fillId="2" borderId="1" xfId="0" applyFont="1" applyFill="1" applyBorder="1" applyAlignment="1">
      <alignment horizontal="center"/>
    </xf>
  </cellXfs>
  <cellStyles count="6">
    <cellStyle name="Comma" xfId="1" builtinId="3"/>
    <cellStyle name="Comma 2" xfId="3" xr:uid="{461D2A9A-7F7C-4818-BD66-4CD594013483}"/>
    <cellStyle name="Currency" xfId="2" builtinId="4"/>
    <cellStyle name="Normal" xfId="0" builtinId="0"/>
    <cellStyle name="Normal 3" xfId="4" xr:uid="{B5B72ABB-6EDF-44E2-B13B-E67428B4DFAF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B88A8-A6D2-47A7-8615-F48E054E4488}">
  <sheetPr>
    <tabColor rgb="FFFFFF00"/>
  </sheetPr>
  <dimension ref="A1:I470"/>
  <sheetViews>
    <sheetView tabSelected="1" zoomScale="90" zoomScaleNormal="90" workbookViewId="0">
      <pane ySplit="6" topLeftCell="A7" activePane="bottomLeft" state="frozen"/>
      <selection pane="bottomLeft" activeCell="B4" sqref="B4"/>
    </sheetView>
  </sheetViews>
  <sheetFormatPr defaultRowHeight="13.8" x14ac:dyDescent="0.25"/>
  <cols>
    <col min="1" max="1" width="7.21875" style="5" customWidth="1"/>
    <col min="2" max="2" width="42.5546875" style="5" bestFit="1" customWidth="1"/>
    <col min="3" max="3" width="13.21875" style="44" customWidth="1"/>
    <col min="4" max="4" width="18" style="38" customWidth="1"/>
    <col min="5" max="5" width="22.5546875" style="34" bestFit="1" customWidth="1"/>
    <col min="6" max="6" width="11.44140625" style="43" bestFit="1" customWidth="1"/>
    <col min="7" max="7" width="14.21875" style="34" customWidth="1"/>
    <col min="8" max="8" width="14.21875" style="38" customWidth="1"/>
    <col min="9" max="16384" width="8.88671875" style="5"/>
  </cols>
  <sheetData>
    <row r="1" spans="1:8" x14ac:dyDescent="0.25">
      <c r="A1" s="36" t="s">
        <v>919</v>
      </c>
    </row>
    <row r="2" spans="1:8" x14ac:dyDescent="0.25">
      <c r="A2" s="36"/>
    </row>
    <row r="3" spans="1:8" ht="14.4" thickBot="1" x14ac:dyDescent="0.3">
      <c r="A3" s="36"/>
      <c r="E3" s="80"/>
      <c r="F3" s="39"/>
      <c r="G3" s="39"/>
    </row>
    <row r="4" spans="1:8" ht="14.4" thickBot="1" x14ac:dyDescent="0.3">
      <c r="A4" s="36"/>
      <c r="D4" s="42" t="s">
        <v>485</v>
      </c>
      <c r="E4" s="79">
        <v>133.718054941227</v>
      </c>
      <c r="F4" s="40"/>
      <c r="G4" s="39"/>
    </row>
    <row r="5" spans="1:8" x14ac:dyDescent="0.25">
      <c r="A5" s="36"/>
      <c r="D5" s="58" t="s">
        <v>491</v>
      </c>
      <c r="E5" s="57">
        <v>110000000</v>
      </c>
      <c r="F5" s="5"/>
      <c r="G5" s="40"/>
    </row>
    <row r="6" spans="1:8" s="59" customFormat="1" ht="39.6" x14ac:dyDescent="0.25">
      <c r="A6" s="59" t="s">
        <v>425</v>
      </c>
      <c r="B6" s="59" t="s">
        <v>426</v>
      </c>
      <c r="C6" s="63" t="s">
        <v>490</v>
      </c>
      <c r="D6" s="60" t="s">
        <v>492</v>
      </c>
      <c r="E6" s="61" t="s">
        <v>484</v>
      </c>
      <c r="F6" s="62"/>
      <c r="G6" s="61"/>
      <c r="H6" s="61"/>
    </row>
    <row r="7" spans="1:8" x14ac:dyDescent="0.25">
      <c r="A7" s="5">
        <v>7</v>
      </c>
      <c r="B7" s="5" t="s">
        <v>494</v>
      </c>
      <c r="C7" s="44" t="s">
        <v>488</v>
      </c>
      <c r="D7" s="38">
        <v>768</v>
      </c>
      <c r="E7" s="34">
        <v>102695</v>
      </c>
    </row>
    <row r="8" spans="1:8" x14ac:dyDescent="0.25">
      <c r="A8" s="5">
        <v>14</v>
      </c>
      <c r="B8" s="5" t="s">
        <v>495</v>
      </c>
      <c r="C8" s="44" t="s">
        <v>488</v>
      </c>
      <c r="D8" s="38">
        <v>1457</v>
      </c>
      <c r="E8" s="34">
        <v>194827</v>
      </c>
    </row>
    <row r="9" spans="1:8" x14ac:dyDescent="0.25">
      <c r="A9" s="5">
        <v>63</v>
      </c>
      <c r="B9" s="5" t="s">
        <v>496</v>
      </c>
      <c r="C9" s="44" t="s">
        <v>488</v>
      </c>
      <c r="D9" s="38">
        <v>423</v>
      </c>
      <c r="E9" s="34">
        <v>56563</v>
      </c>
    </row>
    <row r="10" spans="1:8" x14ac:dyDescent="0.25">
      <c r="A10" s="5">
        <v>70</v>
      </c>
      <c r="B10" s="5" t="s">
        <v>497</v>
      </c>
      <c r="C10" s="44" t="s">
        <v>488</v>
      </c>
      <c r="D10" s="38">
        <v>710</v>
      </c>
      <c r="E10" s="34">
        <v>94940</v>
      </c>
    </row>
    <row r="11" spans="1:8" x14ac:dyDescent="0.25">
      <c r="A11" s="5">
        <v>84</v>
      </c>
      <c r="B11" s="5" t="s">
        <v>5</v>
      </c>
      <c r="C11" s="44" t="s">
        <v>488</v>
      </c>
      <c r="D11" s="38">
        <v>227</v>
      </c>
      <c r="E11" s="34">
        <v>30354</v>
      </c>
    </row>
    <row r="12" spans="1:8" x14ac:dyDescent="0.25">
      <c r="A12" s="5">
        <v>91</v>
      </c>
      <c r="B12" s="5" t="s">
        <v>4</v>
      </c>
      <c r="C12" s="44" t="s">
        <v>488</v>
      </c>
      <c r="D12" s="38">
        <v>535</v>
      </c>
      <c r="E12" s="34">
        <v>71539</v>
      </c>
    </row>
    <row r="13" spans="1:8" x14ac:dyDescent="0.25">
      <c r="A13" s="5">
        <v>105</v>
      </c>
      <c r="B13" s="5" t="s">
        <v>498</v>
      </c>
      <c r="C13" s="44" t="s">
        <v>488</v>
      </c>
      <c r="D13" s="38">
        <v>437</v>
      </c>
      <c r="E13" s="34">
        <v>58435</v>
      </c>
    </row>
    <row r="14" spans="1:8" x14ac:dyDescent="0.25">
      <c r="A14" s="5">
        <v>112</v>
      </c>
      <c r="B14" s="5" t="s">
        <v>499</v>
      </c>
      <c r="C14" s="44" t="s">
        <v>488</v>
      </c>
      <c r="D14" s="38">
        <v>1568</v>
      </c>
      <c r="E14" s="34">
        <v>209670</v>
      </c>
    </row>
    <row r="15" spans="1:8" x14ac:dyDescent="0.25">
      <c r="A15" s="5">
        <v>119</v>
      </c>
      <c r="B15" s="5" t="s">
        <v>500</v>
      </c>
      <c r="C15" s="44" t="s">
        <v>488</v>
      </c>
      <c r="D15" s="38">
        <v>1493</v>
      </c>
      <c r="E15" s="34">
        <v>199641</v>
      </c>
    </row>
    <row r="16" spans="1:8" x14ac:dyDescent="0.25">
      <c r="A16" s="5">
        <v>126</v>
      </c>
      <c r="B16" s="5" t="s">
        <v>854</v>
      </c>
      <c r="C16" s="44" t="s">
        <v>488</v>
      </c>
      <c r="D16" s="38">
        <v>904</v>
      </c>
      <c r="E16" s="34">
        <v>120881</v>
      </c>
    </row>
    <row r="17" spans="1:5" x14ac:dyDescent="0.25">
      <c r="A17" s="5">
        <v>140</v>
      </c>
      <c r="B17" s="5" t="s">
        <v>501</v>
      </c>
      <c r="C17" s="44" t="s">
        <v>488</v>
      </c>
      <c r="D17" s="38">
        <v>2137</v>
      </c>
      <c r="E17" s="34">
        <v>285755</v>
      </c>
    </row>
    <row r="18" spans="1:5" x14ac:dyDescent="0.25">
      <c r="A18" s="5">
        <v>147</v>
      </c>
      <c r="B18" s="5" t="s">
        <v>502</v>
      </c>
      <c r="C18" s="44" t="s">
        <v>488</v>
      </c>
      <c r="D18" s="38">
        <v>14382</v>
      </c>
      <c r="E18" s="34">
        <v>1923133</v>
      </c>
    </row>
    <row r="19" spans="1:5" x14ac:dyDescent="0.25">
      <c r="A19" s="5">
        <v>154</v>
      </c>
      <c r="B19" s="5" t="s">
        <v>503</v>
      </c>
      <c r="C19" s="44" t="s">
        <v>488</v>
      </c>
      <c r="D19" s="38">
        <v>1257</v>
      </c>
      <c r="E19" s="34">
        <v>168084</v>
      </c>
    </row>
    <row r="20" spans="1:5" x14ac:dyDescent="0.25">
      <c r="A20" s="5">
        <v>161</v>
      </c>
      <c r="B20" s="5" t="s">
        <v>504</v>
      </c>
      <c r="C20" s="44" t="s">
        <v>488</v>
      </c>
      <c r="D20" s="38">
        <v>278</v>
      </c>
      <c r="E20" s="34">
        <v>37174</v>
      </c>
    </row>
    <row r="21" spans="1:5" x14ac:dyDescent="0.25">
      <c r="A21" s="5">
        <v>170</v>
      </c>
      <c r="B21" s="5" t="s">
        <v>506</v>
      </c>
      <c r="C21" s="44" t="s">
        <v>488</v>
      </c>
      <c r="D21" s="38">
        <v>2000</v>
      </c>
      <c r="E21" s="34">
        <v>267436</v>
      </c>
    </row>
    <row r="22" spans="1:5" x14ac:dyDescent="0.25">
      <c r="A22" s="5">
        <v>182</v>
      </c>
      <c r="B22" s="5" t="s">
        <v>507</v>
      </c>
      <c r="C22" s="44" t="s">
        <v>488</v>
      </c>
      <c r="D22" s="38">
        <v>2181</v>
      </c>
      <c r="E22" s="34">
        <v>291639</v>
      </c>
    </row>
    <row r="23" spans="1:5" x14ac:dyDescent="0.25">
      <c r="A23" s="5">
        <v>196</v>
      </c>
      <c r="B23" s="5" t="s">
        <v>508</v>
      </c>
      <c r="C23" s="44" t="s">
        <v>488</v>
      </c>
      <c r="D23" s="38">
        <v>411</v>
      </c>
      <c r="E23" s="34">
        <v>54958</v>
      </c>
    </row>
    <row r="24" spans="1:5" x14ac:dyDescent="0.25">
      <c r="A24" s="5">
        <v>203</v>
      </c>
      <c r="B24" s="5" t="s">
        <v>509</v>
      </c>
      <c r="C24" s="44" t="s">
        <v>488</v>
      </c>
      <c r="D24" s="38">
        <v>749</v>
      </c>
      <c r="E24" s="34">
        <v>100155</v>
      </c>
    </row>
    <row r="25" spans="1:5" x14ac:dyDescent="0.25">
      <c r="A25" s="5">
        <v>217</v>
      </c>
      <c r="B25" s="5" t="s">
        <v>510</v>
      </c>
      <c r="C25" s="44" t="s">
        <v>488</v>
      </c>
      <c r="D25" s="38">
        <v>582</v>
      </c>
      <c r="E25" s="34">
        <v>77824</v>
      </c>
    </row>
    <row r="26" spans="1:5" x14ac:dyDescent="0.25">
      <c r="A26" s="5">
        <v>231</v>
      </c>
      <c r="B26" s="5" t="s">
        <v>511</v>
      </c>
      <c r="C26" s="44" t="s">
        <v>488</v>
      </c>
      <c r="D26" s="38">
        <v>1630</v>
      </c>
      <c r="E26" s="34">
        <v>217960</v>
      </c>
    </row>
    <row r="27" spans="1:5" x14ac:dyDescent="0.25">
      <c r="A27" s="5">
        <v>238</v>
      </c>
      <c r="B27" s="5" t="s">
        <v>862</v>
      </c>
      <c r="C27" s="44" t="s">
        <v>488</v>
      </c>
      <c r="D27" s="38">
        <v>1006</v>
      </c>
      <c r="E27" s="34">
        <v>134520</v>
      </c>
    </row>
    <row r="28" spans="1:5" x14ac:dyDescent="0.25">
      <c r="A28" s="5">
        <v>245</v>
      </c>
      <c r="B28" s="5" t="s">
        <v>512</v>
      </c>
      <c r="C28" s="44" t="s">
        <v>488</v>
      </c>
      <c r="D28" s="38">
        <v>614</v>
      </c>
      <c r="E28" s="34">
        <v>82103</v>
      </c>
    </row>
    <row r="29" spans="1:5" x14ac:dyDescent="0.25">
      <c r="A29" s="5">
        <v>280</v>
      </c>
      <c r="B29" s="5" t="s">
        <v>513</v>
      </c>
      <c r="C29" s="44" t="s">
        <v>488</v>
      </c>
      <c r="D29" s="38">
        <v>2871</v>
      </c>
      <c r="E29" s="34">
        <v>383905</v>
      </c>
    </row>
    <row r="30" spans="1:5" x14ac:dyDescent="0.25">
      <c r="A30" s="5">
        <v>287</v>
      </c>
      <c r="B30" s="5" t="s">
        <v>514</v>
      </c>
      <c r="C30" s="44" t="s">
        <v>488</v>
      </c>
      <c r="D30" s="38">
        <v>417</v>
      </c>
      <c r="E30" s="34">
        <v>55760</v>
      </c>
    </row>
    <row r="31" spans="1:5" x14ac:dyDescent="0.25">
      <c r="A31" s="5">
        <v>308</v>
      </c>
      <c r="B31" s="5" t="s">
        <v>515</v>
      </c>
      <c r="C31" s="44" t="s">
        <v>488</v>
      </c>
      <c r="D31" s="38">
        <v>1336</v>
      </c>
      <c r="E31" s="34">
        <v>178647</v>
      </c>
    </row>
    <row r="32" spans="1:5" x14ac:dyDescent="0.25">
      <c r="A32" s="5">
        <v>315</v>
      </c>
      <c r="B32" s="5" t="s">
        <v>516</v>
      </c>
      <c r="C32" s="44" t="s">
        <v>488</v>
      </c>
      <c r="D32" s="38">
        <v>433</v>
      </c>
      <c r="E32" s="34">
        <v>57900</v>
      </c>
    </row>
    <row r="33" spans="1:5" x14ac:dyDescent="0.25">
      <c r="A33" s="5">
        <v>336</v>
      </c>
      <c r="B33" s="5" t="s">
        <v>517</v>
      </c>
      <c r="C33" s="44" t="s">
        <v>488</v>
      </c>
      <c r="D33" s="38">
        <v>3354</v>
      </c>
      <c r="E33" s="34">
        <v>448490</v>
      </c>
    </row>
    <row r="34" spans="1:5" x14ac:dyDescent="0.25">
      <c r="A34" s="5">
        <v>350</v>
      </c>
      <c r="B34" s="5" t="s">
        <v>519</v>
      </c>
      <c r="C34" s="44" t="s">
        <v>488</v>
      </c>
      <c r="D34" s="38">
        <v>921</v>
      </c>
      <c r="E34" s="34">
        <v>123154</v>
      </c>
    </row>
    <row r="35" spans="1:5" x14ac:dyDescent="0.25">
      <c r="A35" s="5">
        <v>364</v>
      </c>
      <c r="B35" s="5" t="s">
        <v>520</v>
      </c>
      <c r="C35" s="44" t="s">
        <v>488</v>
      </c>
      <c r="D35" s="38">
        <v>356</v>
      </c>
      <c r="E35" s="34">
        <v>47604</v>
      </c>
    </row>
    <row r="36" spans="1:5" x14ac:dyDescent="0.25">
      <c r="A36" s="5">
        <v>413</v>
      </c>
      <c r="B36" s="5" t="s">
        <v>521</v>
      </c>
      <c r="C36" s="44" t="s">
        <v>488</v>
      </c>
      <c r="D36" s="38">
        <v>6518</v>
      </c>
      <c r="E36" s="34">
        <v>871574</v>
      </c>
    </row>
    <row r="37" spans="1:5" x14ac:dyDescent="0.25">
      <c r="A37" s="5">
        <v>422</v>
      </c>
      <c r="B37" s="5" t="s">
        <v>522</v>
      </c>
      <c r="C37" s="44" t="s">
        <v>488</v>
      </c>
      <c r="D37" s="38">
        <v>1183</v>
      </c>
      <c r="E37" s="34">
        <v>158188</v>
      </c>
    </row>
    <row r="38" spans="1:5" x14ac:dyDescent="0.25">
      <c r="A38" s="5">
        <v>427</v>
      </c>
      <c r="B38" s="5" t="s">
        <v>523</v>
      </c>
      <c r="C38" s="44" t="s">
        <v>488</v>
      </c>
      <c r="D38" s="38">
        <v>238</v>
      </c>
      <c r="E38" s="34">
        <v>31825</v>
      </c>
    </row>
    <row r="39" spans="1:5" x14ac:dyDescent="0.25">
      <c r="A39" s="5">
        <v>434</v>
      </c>
      <c r="B39" s="5" t="s">
        <v>524</v>
      </c>
      <c r="C39" s="44" t="s">
        <v>488</v>
      </c>
      <c r="D39" s="38">
        <v>1510</v>
      </c>
      <c r="E39" s="34">
        <v>201914</v>
      </c>
    </row>
    <row r="40" spans="1:5" x14ac:dyDescent="0.25">
      <c r="A40" s="5">
        <v>441</v>
      </c>
      <c r="B40" s="5" t="s">
        <v>526</v>
      </c>
      <c r="C40" s="44" t="s">
        <v>488</v>
      </c>
      <c r="D40" s="38">
        <v>205</v>
      </c>
      <c r="E40" s="34">
        <v>27412</v>
      </c>
    </row>
    <row r="41" spans="1:5" x14ac:dyDescent="0.25">
      <c r="A41" s="5">
        <v>469</v>
      </c>
      <c r="B41" s="5" t="s">
        <v>905</v>
      </c>
      <c r="C41" s="44" t="s">
        <v>488</v>
      </c>
      <c r="D41" s="38">
        <v>772</v>
      </c>
      <c r="E41" s="34">
        <v>103230</v>
      </c>
    </row>
    <row r="42" spans="1:5" x14ac:dyDescent="0.25">
      <c r="A42" s="5">
        <v>476</v>
      </c>
      <c r="B42" s="5" t="s">
        <v>528</v>
      </c>
      <c r="C42" s="44" t="s">
        <v>488</v>
      </c>
      <c r="D42" s="38">
        <v>1701</v>
      </c>
      <c r="E42" s="34">
        <v>227454</v>
      </c>
    </row>
    <row r="43" spans="1:5" x14ac:dyDescent="0.25">
      <c r="A43" s="5">
        <v>485</v>
      </c>
      <c r="B43" s="5" t="s">
        <v>529</v>
      </c>
      <c r="C43" s="44" t="s">
        <v>488</v>
      </c>
      <c r="D43" s="38">
        <v>631</v>
      </c>
      <c r="E43" s="34">
        <v>84376</v>
      </c>
    </row>
    <row r="44" spans="1:5" x14ac:dyDescent="0.25">
      <c r="A44" s="5">
        <v>490</v>
      </c>
      <c r="B44" s="5" t="s">
        <v>768</v>
      </c>
      <c r="C44" s="44" t="s">
        <v>488</v>
      </c>
      <c r="D44" s="38">
        <v>423</v>
      </c>
      <c r="E44" s="34">
        <v>56563</v>
      </c>
    </row>
    <row r="45" spans="1:5" x14ac:dyDescent="0.25">
      <c r="A45" s="5">
        <v>497</v>
      </c>
      <c r="B45" s="5" t="s">
        <v>530</v>
      </c>
      <c r="C45" s="44" t="s">
        <v>488</v>
      </c>
      <c r="D45" s="38">
        <v>1223</v>
      </c>
      <c r="E45" s="34">
        <v>163537</v>
      </c>
    </row>
    <row r="46" spans="1:5" x14ac:dyDescent="0.25">
      <c r="A46" s="5">
        <v>602</v>
      </c>
      <c r="B46" s="5" t="s">
        <v>531</v>
      </c>
      <c r="C46" s="44" t="s">
        <v>488</v>
      </c>
      <c r="D46" s="38">
        <v>740</v>
      </c>
      <c r="E46" s="34">
        <v>98951</v>
      </c>
    </row>
    <row r="47" spans="1:5" x14ac:dyDescent="0.25">
      <c r="A47" s="5">
        <v>609</v>
      </c>
      <c r="B47" s="5" t="s">
        <v>532</v>
      </c>
      <c r="C47" s="44" t="s">
        <v>488</v>
      </c>
      <c r="D47" s="38">
        <v>778</v>
      </c>
      <c r="E47" s="34">
        <v>104033</v>
      </c>
    </row>
    <row r="48" spans="1:5" x14ac:dyDescent="0.25">
      <c r="A48" s="5">
        <v>616</v>
      </c>
      <c r="B48" s="5" t="s">
        <v>745</v>
      </c>
      <c r="C48" s="44" t="s">
        <v>488</v>
      </c>
      <c r="D48" s="38">
        <v>127</v>
      </c>
      <c r="E48" s="34">
        <v>16982</v>
      </c>
    </row>
    <row r="49" spans="1:5" x14ac:dyDescent="0.25">
      <c r="A49" s="5">
        <v>623</v>
      </c>
      <c r="B49" s="5" t="s">
        <v>533</v>
      </c>
      <c r="C49" s="44" t="s">
        <v>488</v>
      </c>
      <c r="D49" s="38">
        <v>390</v>
      </c>
      <c r="E49" s="34">
        <v>52150</v>
      </c>
    </row>
    <row r="50" spans="1:5" x14ac:dyDescent="0.25">
      <c r="A50" s="5">
        <v>637</v>
      </c>
      <c r="B50" s="5" t="s">
        <v>534</v>
      </c>
      <c r="C50" s="44" t="s">
        <v>488</v>
      </c>
      <c r="D50" s="38">
        <v>722</v>
      </c>
      <c r="E50" s="34">
        <v>96544</v>
      </c>
    </row>
    <row r="51" spans="1:5" x14ac:dyDescent="0.25">
      <c r="A51" s="5">
        <v>657</v>
      </c>
      <c r="B51" s="5" t="s">
        <v>535</v>
      </c>
      <c r="C51" s="44" t="s">
        <v>488</v>
      </c>
      <c r="D51" s="38">
        <v>125</v>
      </c>
      <c r="E51" s="34">
        <v>16715</v>
      </c>
    </row>
    <row r="52" spans="1:5" x14ac:dyDescent="0.25">
      <c r="A52" s="5">
        <v>658</v>
      </c>
      <c r="B52" s="5" t="s">
        <v>536</v>
      </c>
      <c r="C52" s="44" t="s">
        <v>488</v>
      </c>
      <c r="D52" s="38">
        <v>860</v>
      </c>
      <c r="E52" s="34">
        <v>114998</v>
      </c>
    </row>
    <row r="53" spans="1:5" x14ac:dyDescent="0.25">
      <c r="A53" s="5">
        <v>665</v>
      </c>
      <c r="B53" s="5" t="s">
        <v>537</v>
      </c>
      <c r="C53" s="44" t="s">
        <v>488</v>
      </c>
      <c r="D53" s="38">
        <v>750</v>
      </c>
      <c r="E53" s="34">
        <v>100289</v>
      </c>
    </row>
    <row r="54" spans="1:5" x14ac:dyDescent="0.25">
      <c r="A54" s="5">
        <v>700</v>
      </c>
      <c r="B54" s="5" t="s">
        <v>538</v>
      </c>
      <c r="C54" s="44" t="s">
        <v>488</v>
      </c>
      <c r="D54" s="38">
        <v>1001</v>
      </c>
      <c r="E54" s="34">
        <v>133852</v>
      </c>
    </row>
    <row r="55" spans="1:5" x14ac:dyDescent="0.25">
      <c r="A55" s="5">
        <v>714</v>
      </c>
      <c r="B55" s="5" t="s">
        <v>595</v>
      </c>
      <c r="C55" s="44" t="s">
        <v>488</v>
      </c>
      <c r="D55" s="38">
        <v>7381</v>
      </c>
      <c r="E55" s="34">
        <v>986973</v>
      </c>
    </row>
    <row r="56" spans="1:5" x14ac:dyDescent="0.25">
      <c r="A56" s="5">
        <v>721</v>
      </c>
      <c r="B56" s="5" t="s">
        <v>539</v>
      </c>
      <c r="C56" s="44" t="s">
        <v>488</v>
      </c>
      <c r="D56" s="38">
        <v>1666</v>
      </c>
      <c r="E56" s="34">
        <v>222774</v>
      </c>
    </row>
    <row r="57" spans="1:5" x14ac:dyDescent="0.25">
      <c r="A57" s="5">
        <v>735</v>
      </c>
      <c r="B57" s="5" t="s">
        <v>540</v>
      </c>
      <c r="C57" s="44" t="s">
        <v>488</v>
      </c>
      <c r="D57" s="38">
        <v>495</v>
      </c>
      <c r="E57" s="34">
        <v>66190</v>
      </c>
    </row>
    <row r="58" spans="1:5" x14ac:dyDescent="0.25">
      <c r="A58" s="5">
        <v>777</v>
      </c>
      <c r="B58" s="5" t="s">
        <v>541</v>
      </c>
      <c r="C58" s="44" t="s">
        <v>488</v>
      </c>
      <c r="D58" s="38">
        <v>3242</v>
      </c>
      <c r="E58" s="34">
        <v>433514</v>
      </c>
    </row>
    <row r="59" spans="1:5" x14ac:dyDescent="0.25">
      <c r="A59" s="5">
        <v>840</v>
      </c>
      <c r="B59" s="5" t="s">
        <v>542</v>
      </c>
      <c r="C59" s="44" t="s">
        <v>488</v>
      </c>
      <c r="D59" s="38">
        <v>141</v>
      </c>
      <c r="E59" s="34">
        <v>18854</v>
      </c>
    </row>
    <row r="60" spans="1:5" x14ac:dyDescent="0.25">
      <c r="A60" s="5">
        <v>870</v>
      </c>
      <c r="B60" s="5" t="s">
        <v>543</v>
      </c>
      <c r="C60" s="44" t="s">
        <v>488</v>
      </c>
      <c r="D60" s="38">
        <v>823</v>
      </c>
      <c r="E60" s="34">
        <v>110050</v>
      </c>
    </row>
    <row r="61" spans="1:5" x14ac:dyDescent="0.25">
      <c r="A61" s="5">
        <v>882</v>
      </c>
      <c r="B61" s="5" t="s">
        <v>544</v>
      </c>
      <c r="C61" s="44" t="s">
        <v>488</v>
      </c>
      <c r="D61" s="38">
        <v>362</v>
      </c>
      <c r="E61" s="34">
        <v>48406</v>
      </c>
    </row>
    <row r="62" spans="1:5" x14ac:dyDescent="0.25">
      <c r="A62" s="5">
        <v>896</v>
      </c>
      <c r="B62" s="5" t="s">
        <v>545</v>
      </c>
      <c r="C62" s="44" t="s">
        <v>488</v>
      </c>
      <c r="D62" s="38">
        <v>863</v>
      </c>
      <c r="E62" s="34">
        <v>115399</v>
      </c>
    </row>
    <row r="63" spans="1:5" x14ac:dyDescent="0.25">
      <c r="A63" s="5">
        <v>903</v>
      </c>
      <c r="B63" s="5" t="s">
        <v>546</v>
      </c>
      <c r="C63" s="44" t="s">
        <v>488</v>
      </c>
      <c r="D63" s="38">
        <v>880</v>
      </c>
      <c r="E63" s="34">
        <v>117672</v>
      </c>
    </row>
    <row r="64" spans="1:5" x14ac:dyDescent="0.25">
      <c r="A64" s="5">
        <v>910</v>
      </c>
      <c r="B64" s="5" t="s">
        <v>547</v>
      </c>
      <c r="C64" s="44" t="s">
        <v>488</v>
      </c>
      <c r="D64" s="38">
        <v>1321</v>
      </c>
      <c r="E64" s="34">
        <v>176642</v>
      </c>
    </row>
    <row r="65" spans="1:5" x14ac:dyDescent="0.25">
      <c r="A65" s="5">
        <v>980</v>
      </c>
      <c r="B65" s="5" t="s">
        <v>548</v>
      </c>
      <c r="C65" s="44" t="s">
        <v>488</v>
      </c>
      <c r="D65" s="38">
        <v>557</v>
      </c>
      <c r="E65" s="34">
        <v>74481</v>
      </c>
    </row>
    <row r="66" spans="1:5" x14ac:dyDescent="0.25">
      <c r="A66" s="5">
        <v>994</v>
      </c>
      <c r="B66" s="5" t="s">
        <v>549</v>
      </c>
      <c r="C66" s="44" t="s">
        <v>488</v>
      </c>
      <c r="D66" s="38">
        <v>233</v>
      </c>
      <c r="E66" s="34">
        <v>31156</v>
      </c>
    </row>
    <row r="67" spans="1:5" x14ac:dyDescent="0.25">
      <c r="A67" s="5">
        <v>1015</v>
      </c>
      <c r="B67" s="5" t="s">
        <v>551</v>
      </c>
      <c r="C67" s="44" t="s">
        <v>488</v>
      </c>
      <c r="D67" s="38">
        <v>2988</v>
      </c>
      <c r="E67" s="34">
        <v>399550</v>
      </c>
    </row>
    <row r="68" spans="1:5" x14ac:dyDescent="0.25">
      <c r="A68" s="5">
        <v>1029</v>
      </c>
      <c r="B68" s="5" t="s">
        <v>550</v>
      </c>
      <c r="C68" s="44" t="s">
        <v>488</v>
      </c>
      <c r="D68" s="38">
        <v>965</v>
      </c>
      <c r="E68" s="34">
        <v>129038</v>
      </c>
    </row>
    <row r="69" spans="1:5" x14ac:dyDescent="0.25">
      <c r="A69" s="5">
        <v>1071</v>
      </c>
      <c r="B69" s="5" t="s">
        <v>553</v>
      </c>
      <c r="C69" s="44" t="s">
        <v>488</v>
      </c>
      <c r="D69" s="38">
        <v>748</v>
      </c>
      <c r="E69" s="34">
        <v>100021</v>
      </c>
    </row>
    <row r="70" spans="1:5" x14ac:dyDescent="0.25">
      <c r="A70" s="5">
        <v>1080</v>
      </c>
      <c r="B70" s="5" t="s">
        <v>554</v>
      </c>
      <c r="C70" s="44" t="s">
        <v>488</v>
      </c>
      <c r="D70" s="38">
        <v>1058</v>
      </c>
      <c r="E70" s="34">
        <v>141474</v>
      </c>
    </row>
    <row r="71" spans="1:5" x14ac:dyDescent="0.25">
      <c r="A71" s="5">
        <v>1085</v>
      </c>
      <c r="B71" s="5" t="s">
        <v>555</v>
      </c>
      <c r="C71" s="44" t="s">
        <v>488</v>
      </c>
      <c r="D71" s="38">
        <v>1047</v>
      </c>
      <c r="E71" s="34">
        <v>140003</v>
      </c>
    </row>
    <row r="72" spans="1:5" x14ac:dyDescent="0.25">
      <c r="A72" s="5">
        <v>1092</v>
      </c>
      <c r="B72" s="5" t="s">
        <v>556</v>
      </c>
      <c r="C72" s="44" t="s">
        <v>488</v>
      </c>
      <c r="D72" s="38">
        <v>4972</v>
      </c>
      <c r="E72" s="34">
        <v>664846</v>
      </c>
    </row>
    <row r="73" spans="1:5" x14ac:dyDescent="0.25">
      <c r="A73" s="5">
        <v>1120</v>
      </c>
      <c r="B73" s="5" t="s">
        <v>557</v>
      </c>
      <c r="C73" s="44" t="s">
        <v>488</v>
      </c>
      <c r="D73" s="38">
        <v>296</v>
      </c>
      <c r="E73" s="34">
        <v>39581</v>
      </c>
    </row>
    <row r="74" spans="1:5" x14ac:dyDescent="0.25">
      <c r="A74" s="5">
        <v>1127</v>
      </c>
      <c r="B74" s="5" t="s">
        <v>558</v>
      </c>
      <c r="C74" s="44" t="s">
        <v>488</v>
      </c>
      <c r="D74" s="38">
        <v>599</v>
      </c>
      <c r="E74" s="34">
        <v>80097</v>
      </c>
    </row>
    <row r="75" spans="1:5" x14ac:dyDescent="0.25">
      <c r="A75" s="5">
        <v>1134</v>
      </c>
      <c r="B75" s="5" t="s">
        <v>559</v>
      </c>
      <c r="C75" s="44" t="s">
        <v>488</v>
      </c>
      <c r="D75" s="38">
        <v>965</v>
      </c>
      <c r="E75" s="34">
        <v>129038</v>
      </c>
    </row>
    <row r="76" spans="1:5" x14ac:dyDescent="0.25">
      <c r="A76" s="5">
        <v>1141</v>
      </c>
      <c r="B76" s="5" t="s">
        <v>560</v>
      </c>
      <c r="C76" s="44" t="s">
        <v>488</v>
      </c>
      <c r="D76" s="38">
        <v>1210</v>
      </c>
      <c r="E76" s="34">
        <v>161799</v>
      </c>
    </row>
    <row r="77" spans="1:5" x14ac:dyDescent="0.25">
      <c r="A77" s="5">
        <v>1155</v>
      </c>
      <c r="B77" s="5" t="s">
        <v>561</v>
      </c>
      <c r="C77" s="44" t="s">
        <v>488</v>
      </c>
      <c r="D77" s="38">
        <v>563</v>
      </c>
      <c r="E77" s="34">
        <v>75283</v>
      </c>
    </row>
    <row r="78" spans="1:5" x14ac:dyDescent="0.25">
      <c r="A78" s="5">
        <v>1162</v>
      </c>
      <c r="B78" s="5" t="s">
        <v>562</v>
      </c>
      <c r="C78" s="44" t="s">
        <v>488</v>
      </c>
      <c r="D78" s="38">
        <v>980</v>
      </c>
      <c r="E78" s="34">
        <v>131044</v>
      </c>
    </row>
    <row r="79" spans="1:5" x14ac:dyDescent="0.25">
      <c r="A79" s="5">
        <v>1169</v>
      </c>
      <c r="B79" s="5" t="s">
        <v>563</v>
      </c>
      <c r="C79" s="44" t="s">
        <v>488</v>
      </c>
      <c r="D79" s="38">
        <v>685</v>
      </c>
      <c r="E79" s="34">
        <v>91597</v>
      </c>
    </row>
    <row r="80" spans="1:5" x14ac:dyDescent="0.25">
      <c r="A80" s="5">
        <v>1176</v>
      </c>
      <c r="B80" s="5" t="s">
        <v>564</v>
      </c>
      <c r="C80" s="44" t="s">
        <v>488</v>
      </c>
      <c r="D80" s="38">
        <v>770</v>
      </c>
      <c r="E80" s="34">
        <v>102963</v>
      </c>
    </row>
    <row r="81" spans="1:5" x14ac:dyDescent="0.25">
      <c r="A81" s="5">
        <v>1183</v>
      </c>
      <c r="B81" s="5" t="s">
        <v>565</v>
      </c>
      <c r="C81" s="44" t="s">
        <v>488</v>
      </c>
      <c r="D81" s="38">
        <v>1227</v>
      </c>
      <c r="E81" s="34">
        <v>164072</v>
      </c>
    </row>
    <row r="82" spans="1:5" x14ac:dyDescent="0.25">
      <c r="A82" s="5">
        <v>1204</v>
      </c>
      <c r="B82" s="5" t="s">
        <v>566</v>
      </c>
      <c r="C82" s="44" t="s">
        <v>488</v>
      </c>
      <c r="D82" s="38">
        <v>419</v>
      </c>
      <c r="E82" s="34">
        <v>56028</v>
      </c>
    </row>
    <row r="83" spans="1:5" x14ac:dyDescent="0.25">
      <c r="A83" s="5">
        <v>1218</v>
      </c>
      <c r="B83" s="5" t="s">
        <v>567</v>
      </c>
      <c r="C83" s="44" t="s">
        <v>488</v>
      </c>
      <c r="D83" s="38">
        <v>888</v>
      </c>
      <c r="E83" s="34">
        <v>118742</v>
      </c>
    </row>
    <row r="84" spans="1:5" x14ac:dyDescent="0.25">
      <c r="A84" s="5">
        <v>1232</v>
      </c>
      <c r="B84" s="5" t="s">
        <v>568</v>
      </c>
      <c r="C84" s="44" t="s">
        <v>488</v>
      </c>
      <c r="D84" s="38">
        <v>770</v>
      </c>
      <c r="E84" s="34">
        <v>102963</v>
      </c>
    </row>
    <row r="85" spans="1:5" x14ac:dyDescent="0.25">
      <c r="A85" s="5">
        <v>1246</v>
      </c>
      <c r="B85" s="5" t="s">
        <v>569</v>
      </c>
      <c r="C85" s="44" t="s">
        <v>488</v>
      </c>
      <c r="D85" s="38">
        <v>620</v>
      </c>
      <c r="E85" s="34">
        <v>82905</v>
      </c>
    </row>
    <row r="86" spans="1:5" x14ac:dyDescent="0.25">
      <c r="A86" s="5">
        <v>1253</v>
      </c>
      <c r="B86" s="5" t="s">
        <v>570</v>
      </c>
      <c r="C86" s="44" t="s">
        <v>488</v>
      </c>
      <c r="D86" s="38">
        <v>2270</v>
      </c>
      <c r="E86" s="34">
        <v>303540</v>
      </c>
    </row>
    <row r="87" spans="1:5" x14ac:dyDescent="0.25">
      <c r="A87" s="5">
        <v>1260</v>
      </c>
      <c r="B87" s="5" t="s">
        <v>571</v>
      </c>
      <c r="C87" s="44" t="s">
        <v>488</v>
      </c>
      <c r="D87" s="38">
        <v>911</v>
      </c>
      <c r="E87" s="34">
        <v>121817</v>
      </c>
    </row>
    <row r="88" spans="1:5" x14ac:dyDescent="0.25">
      <c r="A88" s="5">
        <v>1295</v>
      </c>
      <c r="B88" s="5" t="s">
        <v>573</v>
      </c>
      <c r="C88" s="44" t="s">
        <v>488</v>
      </c>
      <c r="D88" s="38">
        <v>870</v>
      </c>
      <c r="E88" s="34">
        <v>116335</v>
      </c>
    </row>
    <row r="89" spans="1:5" x14ac:dyDescent="0.25">
      <c r="A89" s="5">
        <v>1309</v>
      </c>
      <c r="B89" s="5" t="s">
        <v>575</v>
      </c>
      <c r="C89" s="44" t="s">
        <v>488</v>
      </c>
      <c r="D89" s="38">
        <v>747</v>
      </c>
      <c r="E89" s="34">
        <v>99887</v>
      </c>
    </row>
    <row r="90" spans="1:5" x14ac:dyDescent="0.25">
      <c r="A90" s="5">
        <v>1316</v>
      </c>
      <c r="B90" s="5" t="s">
        <v>576</v>
      </c>
      <c r="C90" s="44" t="s">
        <v>488</v>
      </c>
      <c r="D90" s="38">
        <v>3862</v>
      </c>
      <c r="E90" s="34">
        <v>516419</v>
      </c>
    </row>
    <row r="91" spans="1:5" x14ac:dyDescent="0.25">
      <c r="A91" s="5">
        <v>1376</v>
      </c>
      <c r="B91" s="5" t="s">
        <v>659</v>
      </c>
      <c r="C91" s="44" t="s">
        <v>488</v>
      </c>
      <c r="D91" s="38">
        <v>3367</v>
      </c>
      <c r="E91" s="34">
        <v>450229</v>
      </c>
    </row>
    <row r="92" spans="1:5" x14ac:dyDescent="0.25">
      <c r="A92" s="5">
        <v>1380</v>
      </c>
      <c r="B92" s="5" t="s">
        <v>577</v>
      </c>
      <c r="C92" s="44" t="s">
        <v>488</v>
      </c>
      <c r="D92" s="38">
        <v>2456</v>
      </c>
      <c r="E92" s="34">
        <v>328412</v>
      </c>
    </row>
    <row r="93" spans="1:5" x14ac:dyDescent="0.25">
      <c r="A93" s="5">
        <v>1407</v>
      </c>
      <c r="B93" s="5" t="s">
        <v>578</v>
      </c>
      <c r="C93" s="44" t="s">
        <v>488</v>
      </c>
      <c r="D93" s="38">
        <v>1432</v>
      </c>
      <c r="E93" s="34">
        <v>191484</v>
      </c>
    </row>
    <row r="94" spans="1:5" x14ac:dyDescent="0.25">
      <c r="A94" s="5">
        <v>1414</v>
      </c>
      <c r="B94" s="5" t="s">
        <v>579</v>
      </c>
      <c r="C94" s="44" t="s">
        <v>488</v>
      </c>
      <c r="D94" s="38">
        <v>4083</v>
      </c>
      <c r="E94" s="34">
        <v>545971</v>
      </c>
    </row>
    <row r="95" spans="1:5" x14ac:dyDescent="0.25">
      <c r="A95" s="5">
        <v>1421</v>
      </c>
      <c r="B95" s="5" t="s">
        <v>574</v>
      </c>
      <c r="C95" s="44" t="s">
        <v>488</v>
      </c>
      <c r="D95" s="38">
        <v>522</v>
      </c>
      <c r="E95" s="34">
        <v>69801</v>
      </c>
    </row>
    <row r="96" spans="1:5" x14ac:dyDescent="0.25">
      <c r="A96" s="5">
        <v>1428</v>
      </c>
      <c r="B96" s="5" t="s">
        <v>581</v>
      </c>
      <c r="C96" s="44" t="s">
        <v>488</v>
      </c>
      <c r="D96" s="38">
        <v>1226</v>
      </c>
      <c r="E96" s="34">
        <v>163938</v>
      </c>
    </row>
    <row r="97" spans="1:5" x14ac:dyDescent="0.25">
      <c r="A97" s="5">
        <v>1449</v>
      </c>
      <c r="B97" s="5" t="s">
        <v>582</v>
      </c>
      <c r="C97" s="44" t="s">
        <v>488</v>
      </c>
      <c r="D97" s="38">
        <v>88</v>
      </c>
      <c r="E97" s="34">
        <v>11767</v>
      </c>
    </row>
    <row r="98" spans="1:5" x14ac:dyDescent="0.25">
      <c r="A98" s="5">
        <v>1491</v>
      </c>
      <c r="B98" s="5" t="s">
        <v>583</v>
      </c>
      <c r="C98" s="44" t="s">
        <v>488</v>
      </c>
      <c r="D98" s="38">
        <v>376</v>
      </c>
      <c r="E98" s="34">
        <v>50278</v>
      </c>
    </row>
    <row r="99" spans="1:5" x14ac:dyDescent="0.25">
      <c r="A99" s="5">
        <v>1499</v>
      </c>
      <c r="B99" s="5" t="s">
        <v>584</v>
      </c>
      <c r="C99" s="44" t="s">
        <v>488</v>
      </c>
      <c r="D99" s="38">
        <v>994</v>
      </c>
      <c r="E99" s="34">
        <v>132916</v>
      </c>
    </row>
    <row r="100" spans="1:5" x14ac:dyDescent="0.25">
      <c r="A100" s="5">
        <v>1526</v>
      </c>
      <c r="B100" s="5" t="s">
        <v>747</v>
      </c>
      <c r="C100" s="44" t="s">
        <v>488</v>
      </c>
      <c r="D100" s="38">
        <v>1281</v>
      </c>
      <c r="E100" s="34">
        <v>171293</v>
      </c>
    </row>
    <row r="101" spans="1:5" x14ac:dyDescent="0.25">
      <c r="A101" s="5">
        <v>1540</v>
      </c>
      <c r="B101" s="5" t="s">
        <v>585</v>
      </c>
      <c r="C101" s="44" t="s">
        <v>488</v>
      </c>
      <c r="D101" s="38">
        <v>1650</v>
      </c>
      <c r="E101" s="34">
        <v>220635</v>
      </c>
    </row>
    <row r="102" spans="1:5" x14ac:dyDescent="0.25">
      <c r="A102" s="5">
        <v>1554</v>
      </c>
      <c r="B102" s="5" t="s">
        <v>586</v>
      </c>
      <c r="C102" s="44" t="s">
        <v>488</v>
      </c>
      <c r="D102" s="38">
        <v>11260</v>
      </c>
      <c r="E102" s="34">
        <v>1505665</v>
      </c>
    </row>
    <row r="103" spans="1:5" x14ac:dyDescent="0.25">
      <c r="A103" s="5">
        <v>1561</v>
      </c>
      <c r="B103" s="5" t="s">
        <v>587</v>
      </c>
      <c r="C103" s="44" t="s">
        <v>488</v>
      </c>
      <c r="D103" s="38">
        <v>565</v>
      </c>
      <c r="E103" s="34">
        <v>75551</v>
      </c>
    </row>
    <row r="104" spans="1:5" x14ac:dyDescent="0.25">
      <c r="A104" s="5">
        <v>1568</v>
      </c>
      <c r="B104" s="5" t="s">
        <v>588</v>
      </c>
      <c r="C104" s="44" t="s">
        <v>488</v>
      </c>
      <c r="D104" s="38">
        <v>1923</v>
      </c>
      <c r="E104" s="34">
        <v>257140</v>
      </c>
    </row>
    <row r="105" spans="1:5" x14ac:dyDescent="0.25">
      <c r="A105" s="5">
        <v>1582</v>
      </c>
      <c r="B105" s="5" t="s">
        <v>589</v>
      </c>
      <c r="C105" s="44" t="s">
        <v>488</v>
      </c>
      <c r="D105" s="38">
        <v>283</v>
      </c>
      <c r="E105" s="34">
        <v>37842</v>
      </c>
    </row>
    <row r="106" spans="1:5" x14ac:dyDescent="0.25">
      <c r="A106" s="5">
        <v>1600</v>
      </c>
      <c r="B106" s="5" t="s">
        <v>590</v>
      </c>
      <c r="C106" s="44" t="s">
        <v>488</v>
      </c>
      <c r="D106" s="38">
        <v>628</v>
      </c>
      <c r="E106" s="34">
        <v>83975</v>
      </c>
    </row>
    <row r="107" spans="1:5" x14ac:dyDescent="0.25">
      <c r="A107" s="5">
        <v>1631</v>
      </c>
      <c r="B107" s="5" t="s">
        <v>592</v>
      </c>
      <c r="C107" s="44" t="s">
        <v>488</v>
      </c>
      <c r="D107" s="38">
        <v>423</v>
      </c>
      <c r="E107" s="34">
        <v>56563</v>
      </c>
    </row>
    <row r="108" spans="1:5" x14ac:dyDescent="0.25">
      <c r="A108" s="5">
        <v>1638</v>
      </c>
      <c r="B108" s="5" t="s">
        <v>593</v>
      </c>
      <c r="C108" s="44" t="s">
        <v>488</v>
      </c>
      <c r="D108" s="38">
        <v>3013</v>
      </c>
      <c r="E108" s="34">
        <v>402892</v>
      </c>
    </row>
    <row r="109" spans="1:5" x14ac:dyDescent="0.25">
      <c r="A109" s="5">
        <v>1645</v>
      </c>
      <c r="B109" s="5" t="s">
        <v>591</v>
      </c>
      <c r="C109" s="44" t="s">
        <v>488</v>
      </c>
      <c r="D109" s="38">
        <v>1053</v>
      </c>
      <c r="E109" s="34">
        <v>140805</v>
      </c>
    </row>
    <row r="110" spans="1:5" x14ac:dyDescent="0.25">
      <c r="A110" s="5">
        <v>1659</v>
      </c>
      <c r="B110" s="5" t="s">
        <v>594</v>
      </c>
      <c r="C110" s="44" t="s">
        <v>488</v>
      </c>
      <c r="D110" s="38">
        <v>1661</v>
      </c>
      <c r="E110" s="34">
        <v>222106</v>
      </c>
    </row>
    <row r="111" spans="1:5" x14ac:dyDescent="0.25">
      <c r="A111" s="5">
        <v>1666</v>
      </c>
      <c r="B111" s="5" t="s">
        <v>596</v>
      </c>
      <c r="C111" s="44" t="s">
        <v>488</v>
      </c>
      <c r="D111" s="38">
        <v>312</v>
      </c>
      <c r="E111" s="34">
        <v>41720</v>
      </c>
    </row>
    <row r="112" spans="1:5" x14ac:dyDescent="0.25">
      <c r="A112" s="5">
        <v>1673</v>
      </c>
      <c r="B112" s="5" t="s">
        <v>809</v>
      </c>
      <c r="C112" s="44" t="s">
        <v>488</v>
      </c>
      <c r="D112" s="38">
        <v>549</v>
      </c>
      <c r="E112" s="34">
        <v>73411</v>
      </c>
    </row>
    <row r="113" spans="1:5" x14ac:dyDescent="0.25">
      <c r="A113" s="5">
        <v>1687</v>
      </c>
      <c r="B113" s="5" t="s">
        <v>597</v>
      </c>
      <c r="C113" s="44" t="s">
        <v>488</v>
      </c>
      <c r="D113" s="38">
        <v>232</v>
      </c>
      <c r="E113" s="34">
        <v>31023</v>
      </c>
    </row>
    <row r="114" spans="1:5" x14ac:dyDescent="0.25">
      <c r="A114" s="5">
        <v>1694</v>
      </c>
      <c r="B114" s="5" t="s">
        <v>598</v>
      </c>
      <c r="C114" s="44" t="s">
        <v>488</v>
      </c>
      <c r="D114" s="38">
        <v>1732</v>
      </c>
      <c r="E114" s="34">
        <v>231600</v>
      </c>
    </row>
    <row r="115" spans="1:5" x14ac:dyDescent="0.25">
      <c r="A115" s="5">
        <v>1729</v>
      </c>
      <c r="B115" s="5" t="s">
        <v>599</v>
      </c>
      <c r="C115" s="44" t="s">
        <v>488</v>
      </c>
      <c r="D115" s="38">
        <v>740</v>
      </c>
      <c r="E115" s="34">
        <v>98951</v>
      </c>
    </row>
    <row r="116" spans="1:5" x14ac:dyDescent="0.25">
      <c r="A116" s="5">
        <v>1736</v>
      </c>
      <c r="B116" s="5" t="s">
        <v>600</v>
      </c>
      <c r="C116" s="44" t="s">
        <v>488</v>
      </c>
      <c r="D116" s="38">
        <v>502</v>
      </c>
      <c r="E116" s="34">
        <v>67126</v>
      </c>
    </row>
    <row r="117" spans="1:5" x14ac:dyDescent="0.25">
      <c r="A117" s="5">
        <v>1813</v>
      </c>
      <c r="B117" s="5" t="s">
        <v>601</v>
      </c>
      <c r="C117" s="44" t="s">
        <v>488</v>
      </c>
      <c r="D117" s="38">
        <v>730</v>
      </c>
      <c r="E117" s="34">
        <v>97614</v>
      </c>
    </row>
    <row r="118" spans="1:5" x14ac:dyDescent="0.25">
      <c r="A118" s="5">
        <v>1848</v>
      </c>
      <c r="B118" s="5" t="s">
        <v>666</v>
      </c>
      <c r="C118" s="44" t="s">
        <v>488</v>
      </c>
      <c r="D118" s="38">
        <v>568</v>
      </c>
      <c r="E118" s="34">
        <v>75952</v>
      </c>
    </row>
    <row r="119" spans="1:5" x14ac:dyDescent="0.25">
      <c r="A119" s="5">
        <v>1855</v>
      </c>
      <c r="B119" s="5" t="s">
        <v>603</v>
      </c>
      <c r="C119" s="44" t="s">
        <v>488</v>
      </c>
      <c r="D119" s="38">
        <v>461</v>
      </c>
      <c r="E119" s="34">
        <v>61644</v>
      </c>
    </row>
    <row r="120" spans="1:5" x14ac:dyDescent="0.25">
      <c r="A120" s="5">
        <v>1862</v>
      </c>
      <c r="B120" s="5" t="s">
        <v>604</v>
      </c>
      <c r="C120" s="44" t="s">
        <v>488</v>
      </c>
      <c r="D120" s="38">
        <v>7026</v>
      </c>
      <c r="E120" s="34">
        <v>939503</v>
      </c>
    </row>
    <row r="121" spans="1:5" x14ac:dyDescent="0.25">
      <c r="A121" s="5">
        <v>1870</v>
      </c>
      <c r="B121" s="5" t="s">
        <v>605</v>
      </c>
      <c r="C121" s="44" t="s">
        <v>488</v>
      </c>
      <c r="D121" s="38">
        <v>149</v>
      </c>
      <c r="E121" s="34">
        <v>19924</v>
      </c>
    </row>
    <row r="122" spans="1:5" x14ac:dyDescent="0.25">
      <c r="A122" s="5">
        <v>1883</v>
      </c>
      <c r="B122" s="5" t="s">
        <v>606</v>
      </c>
      <c r="C122" s="44" t="s">
        <v>488</v>
      </c>
      <c r="D122" s="38">
        <v>2599</v>
      </c>
      <c r="E122" s="34">
        <v>347533</v>
      </c>
    </row>
    <row r="123" spans="1:5" x14ac:dyDescent="0.25">
      <c r="A123" s="5">
        <v>1890</v>
      </c>
      <c r="B123" s="5" t="s">
        <v>607</v>
      </c>
      <c r="C123" s="44" t="s">
        <v>488</v>
      </c>
      <c r="D123" s="38">
        <v>717</v>
      </c>
      <c r="E123" s="34">
        <v>95876</v>
      </c>
    </row>
    <row r="124" spans="1:5" x14ac:dyDescent="0.25">
      <c r="A124" s="5">
        <v>1897</v>
      </c>
      <c r="B124" s="5" t="s">
        <v>691</v>
      </c>
      <c r="C124" s="44" t="s">
        <v>488</v>
      </c>
      <c r="D124" s="38">
        <v>400</v>
      </c>
      <c r="E124" s="34">
        <v>53487</v>
      </c>
    </row>
    <row r="125" spans="1:5" x14ac:dyDescent="0.25">
      <c r="A125" s="5">
        <v>1900</v>
      </c>
      <c r="B125" s="5" t="s">
        <v>608</v>
      </c>
      <c r="C125" s="44" t="s">
        <v>488</v>
      </c>
      <c r="D125" s="38">
        <v>4348</v>
      </c>
      <c r="E125" s="34">
        <v>581406</v>
      </c>
    </row>
    <row r="126" spans="1:5" x14ac:dyDescent="0.25">
      <c r="A126" s="5">
        <v>1939</v>
      </c>
      <c r="B126" s="5" t="s">
        <v>609</v>
      </c>
      <c r="C126" s="44" t="s">
        <v>488</v>
      </c>
      <c r="D126" s="38">
        <v>494</v>
      </c>
      <c r="E126" s="34">
        <v>66057</v>
      </c>
    </row>
    <row r="127" spans="1:5" x14ac:dyDescent="0.25">
      <c r="A127" s="5">
        <v>1945</v>
      </c>
      <c r="B127" s="5" t="s">
        <v>746</v>
      </c>
      <c r="C127" s="44" t="s">
        <v>488</v>
      </c>
      <c r="D127" s="38">
        <v>741</v>
      </c>
      <c r="E127" s="34">
        <v>99085</v>
      </c>
    </row>
    <row r="128" spans="1:5" x14ac:dyDescent="0.25">
      <c r="A128" s="5">
        <v>1953</v>
      </c>
      <c r="B128" s="5" t="s">
        <v>610</v>
      </c>
      <c r="C128" s="44" t="s">
        <v>488</v>
      </c>
      <c r="D128" s="38">
        <v>1570</v>
      </c>
      <c r="E128" s="34">
        <v>209937</v>
      </c>
    </row>
    <row r="129" spans="1:5" x14ac:dyDescent="0.25">
      <c r="A129" s="5">
        <v>2009</v>
      </c>
      <c r="B129" s="5" t="s">
        <v>611</v>
      </c>
      <c r="C129" s="44" t="s">
        <v>488</v>
      </c>
      <c r="D129" s="38">
        <v>1405</v>
      </c>
      <c r="E129" s="34">
        <v>187874</v>
      </c>
    </row>
    <row r="130" spans="1:5" x14ac:dyDescent="0.25">
      <c r="A130" s="5">
        <v>2016</v>
      </c>
      <c r="B130" s="5" t="s">
        <v>742</v>
      </c>
      <c r="C130" s="44" t="s">
        <v>488</v>
      </c>
      <c r="D130" s="38">
        <v>446</v>
      </c>
      <c r="E130" s="34">
        <v>59638</v>
      </c>
    </row>
    <row r="131" spans="1:5" x14ac:dyDescent="0.25">
      <c r="A131" s="5">
        <v>2044</v>
      </c>
      <c r="B131" s="5" t="s">
        <v>612</v>
      </c>
      <c r="C131" s="44" t="s">
        <v>488</v>
      </c>
      <c r="D131" s="38">
        <v>114</v>
      </c>
      <c r="E131" s="34">
        <v>15244</v>
      </c>
    </row>
    <row r="132" spans="1:5" x14ac:dyDescent="0.25">
      <c r="A132" s="5">
        <v>2051</v>
      </c>
      <c r="B132" s="5" t="s">
        <v>613</v>
      </c>
      <c r="C132" s="44" t="s">
        <v>488</v>
      </c>
      <c r="D132" s="38">
        <v>595</v>
      </c>
      <c r="E132" s="34">
        <v>79562</v>
      </c>
    </row>
    <row r="133" spans="1:5" x14ac:dyDescent="0.25">
      <c r="A133" s="5">
        <v>2058</v>
      </c>
      <c r="B133" s="5" t="s">
        <v>614</v>
      </c>
      <c r="C133" s="44" t="s">
        <v>488</v>
      </c>
      <c r="D133" s="38">
        <v>3857</v>
      </c>
      <c r="E133" s="34">
        <v>515751</v>
      </c>
    </row>
    <row r="134" spans="1:5" x14ac:dyDescent="0.25">
      <c r="A134" s="5">
        <v>2114</v>
      </c>
      <c r="B134" s="5" t="s">
        <v>615</v>
      </c>
      <c r="C134" s="44" t="s">
        <v>488</v>
      </c>
      <c r="D134" s="38">
        <v>524</v>
      </c>
      <c r="E134" s="34">
        <v>70068</v>
      </c>
    </row>
    <row r="135" spans="1:5" x14ac:dyDescent="0.25">
      <c r="A135" s="5">
        <v>2128</v>
      </c>
      <c r="B135" s="5" t="s">
        <v>616</v>
      </c>
      <c r="C135" s="44" t="s">
        <v>488</v>
      </c>
      <c r="D135" s="38">
        <v>561</v>
      </c>
      <c r="E135" s="34">
        <v>75016</v>
      </c>
    </row>
    <row r="136" spans="1:5" x14ac:dyDescent="0.25">
      <c r="A136" s="5">
        <v>2135</v>
      </c>
      <c r="B136" s="5" t="s">
        <v>617</v>
      </c>
      <c r="C136" s="44" t="s">
        <v>488</v>
      </c>
      <c r="D136" s="38">
        <v>344</v>
      </c>
      <c r="E136" s="34">
        <v>45999</v>
      </c>
    </row>
    <row r="137" spans="1:5" x14ac:dyDescent="0.25">
      <c r="A137" s="5">
        <v>2142</v>
      </c>
      <c r="B137" s="5" t="s">
        <v>618</v>
      </c>
      <c r="C137" s="44" t="s">
        <v>488</v>
      </c>
      <c r="D137" s="38">
        <v>165</v>
      </c>
      <c r="E137" s="34">
        <v>22063</v>
      </c>
    </row>
    <row r="138" spans="1:5" x14ac:dyDescent="0.25">
      <c r="A138" s="5">
        <v>2177</v>
      </c>
      <c r="B138" s="5" t="s">
        <v>739</v>
      </c>
      <c r="C138" s="44" t="s">
        <v>488</v>
      </c>
      <c r="D138" s="38">
        <v>1049</v>
      </c>
      <c r="E138" s="34">
        <v>140270</v>
      </c>
    </row>
    <row r="139" spans="1:5" x14ac:dyDescent="0.25">
      <c r="A139" s="5">
        <v>2184</v>
      </c>
      <c r="B139" s="5" t="s">
        <v>619</v>
      </c>
      <c r="C139" s="44" t="s">
        <v>488</v>
      </c>
      <c r="D139" s="38">
        <v>917</v>
      </c>
      <c r="E139" s="34">
        <v>122619</v>
      </c>
    </row>
    <row r="140" spans="1:5" x14ac:dyDescent="0.25">
      <c r="A140" s="5">
        <v>2198</v>
      </c>
      <c r="B140" s="5" t="s">
        <v>620</v>
      </c>
      <c r="C140" s="44" t="s">
        <v>488</v>
      </c>
      <c r="D140" s="38">
        <v>682</v>
      </c>
      <c r="E140" s="34">
        <v>91196</v>
      </c>
    </row>
    <row r="141" spans="1:5" x14ac:dyDescent="0.25">
      <c r="A141" s="5">
        <v>2212</v>
      </c>
      <c r="B141" s="5" t="s">
        <v>621</v>
      </c>
      <c r="C141" s="44" t="s">
        <v>488</v>
      </c>
      <c r="D141" s="38">
        <v>103</v>
      </c>
      <c r="E141" s="34">
        <v>13773</v>
      </c>
    </row>
    <row r="142" spans="1:5" x14ac:dyDescent="0.25">
      <c r="A142" s="5">
        <v>2217</v>
      </c>
      <c r="B142" s="5" t="s">
        <v>622</v>
      </c>
      <c r="C142" s="44" t="s">
        <v>488</v>
      </c>
      <c r="D142" s="38">
        <v>1943</v>
      </c>
      <c r="E142" s="34">
        <v>259814</v>
      </c>
    </row>
    <row r="143" spans="1:5" x14ac:dyDescent="0.25">
      <c r="A143" s="5">
        <v>2226</v>
      </c>
      <c r="B143" s="5" t="s">
        <v>623</v>
      </c>
      <c r="C143" s="44" t="s">
        <v>488</v>
      </c>
      <c r="D143" s="38">
        <v>244</v>
      </c>
      <c r="E143" s="34">
        <v>32627</v>
      </c>
    </row>
    <row r="144" spans="1:5" x14ac:dyDescent="0.25">
      <c r="A144" s="5">
        <v>2233</v>
      </c>
      <c r="B144" s="5" t="s">
        <v>624</v>
      </c>
      <c r="C144" s="44" t="s">
        <v>488</v>
      </c>
      <c r="D144" s="38">
        <v>822</v>
      </c>
      <c r="E144" s="34">
        <v>109916</v>
      </c>
    </row>
    <row r="145" spans="1:5" x14ac:dyDescent="0.25">
      <c r="A145" s="5">
        <v>2240</v>
      </c>
      <c r="B145" s="5" t="s">
        <v>527</v>
      </c>
      <c r="C145" s="44" t="s">
        <v>488</v>
      </c>
      <c r="D145" s="38">
        <v>390</v>
      </c>
      <c r="E145" s="34">
        <v>52150</v>
      </c>
    </row>
    <row r="146" spans="1:5" x14ac:dyDescent="0.25">
      <c r="A146" s="5">
        <v>2289</v>
      </c>
      <c r="B146" s="5" t="s">
        <v>625</v>
      </c>
      <c r="C146" s="44" t="s">
        <v>488</v>
      </c>
      <c r="D146" s="38">
        <v>20718</v>
      </c>
      <c r="E146" s="34">
        <v>2770371</v>
      </c>
    </row>
    <row r="147" spans="1:5" x14ac:dyDescent="0.25">
      <c r="A147" s="5">
        <v>2296</v>
      </c>
      <c r="B147" s="5" t="s">
        <v>627</v>
      </c>
      <c r="C147" s="44" t="s">
        <v>488</v>
      </c>
      <c r="D147" s="38">
        <v>2506</v>
      </c>
      <c r="E147" s="34">
        <v>335097</v>
      </c>
    </row>
    <row r="148" spans="1:5" x14ac:dyDescent="0.25">
      <c r="A148" s="5">
        <v>2303</v>
      </c>
      <c r="B148" s="5" t="s">
        <v>628</v>
      </c>
      <c r="C148" s="44" t="s">
        <v>488</v>
      </c>
      <c r="D148" s="38">
        <v>3370</v>
      </c>
      <c r="E148" s="34">
        <v>450630</v>
      </c>
    </row>
    <row r="149" spans="1:5" x14ac:dyDescent="0.25">
      <c r="A149" s="5">
        <v>2310</v>
      </c>
      <c r="B149" s="5" t="s">
        <v>626</v>
      </c>
      <c r="C149" s="44" t="s">
        <v>488</v>
      </c>
      <c r="D149" s="38">
        <v>270</v>
      </c>
      <c r="E149" s="34">
        <v>36104</v>
      </c>
    </row>
    <row r="150" spans="1:5" x14ac:dyDescent="0.25">
      <c r="A150" s="5">
        <v>2394</v>
      </c>
      <c r="B150" s="5" t="s">
        <v>629</v>
      </c>
      <c r="C150" s="44" t="s">
        <v>488</v>
      </c>
      <c r="D150" s="38">
        <v>388</v>
      </c>
      <c r="E150" s="34">
        <v>51883</v>
      </c>
    </row>
    <row r="151" spans="1:5" x14ac:dyDescent="0.25">
      <c r="A151" s="5">
        <v>2415</v>
      </c>
      <c r="B151" s="5" t="s">
        <v>630</v>
      </c>
      <c r="C151" s="44" t="s">
        <v>488</v>
      </c>
      <c r="D151" s="38">
        <v>240</v>
      </c>
      <c r="E151" s="34">
        <v>32092</v>
      </c>
    </row>
    <row r="152" spans="1:5" x14ac:dyDescent="0.25">
      <c r="A152" s="5">
        <v>2420</v>
      </c>
      <c r="B152" s="5" t="s">
        <v>631</v>
      </c>
      <c r="C152" s="44" t="s">
        <v>488</v>
      </c>
      <c r="D152" s="38">
        <v>4863</v>
      </c>
      <c r="E152" s="34">
        <v>650271</v>
      </c>
    </row>
    <row r="153" spans="1:5" x14ac:dyDescent="0.25">
      <c r="A153" s="5">
        <v>2422</v>
      </c>
      <c r="B153" s="5" t="s">
        <v>810</v>
      </c>
      <c r="C153" s="44" t="s">
        <v>488</v>
      </c>
      <c r="D153" s="38">
        <v>1623</v>
      </c>
      <c r="E153" s="34">
        <v>217024</v>
      </c>
    </row>
    <row r="154" spans="1:5" x14ac:dyDescent="0.25">
      <c r="A154" s="5">
        <v>2436</v>
      </c>
      <c r="B154" s="5" t="s">
        <v>633</v>
      </c>
      <c r="C154" s="44" t="s">
        <v>488</v>
      </c>
      <c r="D154" s="38">
        <v>1485</v>
      </c>
      <c r="E154" s="34">
        <v>198571</v>
      </c>
    </row>
    <row r="155" spans="1:5" x14ac:dyDescent="0.25">
      <c r="A155" s="5">
        <v>2443</v>
      </c>
      <c r="B155" s="5" t="s">
        <v>632</v>
      </c>
      <c r="C155" s="44" t="s">
        <v>488</v>
      </c>
      <c r="D155" s="38">
        <v>1890</v>
      </c>
      <c r="E155" s="34">
        <v>252727</v>
      </c>
    </row>
    <row r="156" spans="1:5" x14ac:dyDescent="0.25">
      <c r="A156" s="5">
        <v>2450</v>
      </c>
      <c r="B156" s="5" t="s">
        <v>505</v>
      </c>
      <c r="C156" s="44" t="s">
        <v>488</v>
      </c>
      <c r="D156" s="38">
        <v>1975</v>
      </c>
      <c r="E156" s="34">
        <v>264093</v>
      </c>
    </row>
    <row r="157" spans="1:5" x14ac:dyDescent="0.25">
      <c r="A157" s="5">
        <v>2460</v>
      </c>
      <c r="B157" s="5" t="s">
        <v>634</v>
      </c>
      <c r="C157" s="44" t="s">
        <v>488</v>
      </c>
      <c r="D157" s="38">
        <v>1176</v>
      </c>
      <c r="E157" s="34">
        <v>157252</v>
      </c>
    </row>
    <row r="158" spans="1:5" x14ac:dyDescent="0.25">
      <c r="A158" s="5">
        <v>2478</v>
      </c>
      <c r="B158" s="5" t="s">
        <v>635</v>
      </c>
      <c r="C158" s="44" t="s">
        <v>488</v>
      </c>
      <c r="D158" s="38">
        <v>1745</v>
      </c>
      <c r="E158" s="34">
        <v>233338</v>
      </c>
    </row>
    <row r="159" spans="1:5" x14ac:dyDescent="0.25">
      <c r="A159" s="5">
        <v>2485</v>
      </c>
      <c r="B159" s="5" t="s">
        <v>834</v>
      </c>
      <c r="C159" s="44" t="s">
        <v>488</v>
      </c>
      <c r="D159" s="38">
        <v>536</v>
      </c>
      <c r="E159" s="34">
        <v>71673</v>
      </c>
    </row>
    <row r="160" spans="1:5" x14ac:dyDescent="0.25">
      <c r="A160" s="5">
        <v>2525</v>
      </c>
      <c r="B160" s="5" t="s">
        <v>636</v>
      </c>
      <c r="C160" s="44" t="s">
        <v>488</v>
      </c>
      <c r="D160" s="38">
        <v>326</v>
      </c>
      <c r="E160" s="34">
        <v>43592</v>
      </c>
    </row>
    <row r="161" spans="1:5" x14ac:dyDescent="0.25">
      <c r="A161" s="5">
        <v>2527</v>
      </c>
      <c r="B161" s="5" t="s">
        <v>637</v>
      </c>
      <c r="C161" s="44" t="s">
        <v>488</v>
      </c>
      <c r="D161" s="38">
        <v>307</v>
      </c>
      <c r="E161" s="34">
        <v>41051</v>
      </c>
    </row>
    <row r="162" spans="1:5" x14ac:dyDescent="0.25">
      <c r="A162" s="5">
        <v>2534</v>
      </c>
      <c r="B162" s="5" t="s">
        <v>638</v>
      </c>
      <c r="C162" s="44" t="s">
        <v>488</v>
      </c>
      <c r="D162" s="38">
        <v>457</v>
      </c>
      <c r="E162" s="34">
        <v>61109</v>
      </c>
    </row>
    <row r="163" spans="1:5" x14ac:dyDescent="0.25">
      <c r="A163" s="5">
        <v>2541</v>
      </c>
      <c r="B163" s="5" t="s">
        <v>639</v>
      </c>
      <c r="C163" s="44" t="s">
        <v>488</v>
      </c>
      <c r="D163" s="38">
        <v>505</v>
      </c>
      <c r="E163" s="34">
        <v>67528</v>
      </c>
    </row>
    <row r="164" spans="1:5" x14ac:dyDescent="0.25">
      <c r="A164" s="5">
        <v>2562</v>
      </c>
      <c r="B164" s="5" t="s">
        <v>640</v>
      </c>
      <c r="C164" s="44" t="s">
        <v>488</v>
      </c>
      <c r="D164" s="38">
        <v>4070</v>
      </c>
      <c r="E164" s="34">
        <v>544232</v>
      </c>
    </row>
    <row r="165" spans="1:5" x14ac:dyDescent="0.25">
      <c r="A165" s="5">
        <v>2570</v>
      </c>
      <c r="B165" s="5" t="s">
        <v>641</v>
      </c>
      <c r="C165" s="44" t="s">
        <v>488</v>
      </c>
      <c r="D165" s="38">
        <v>494</v>
      </c>
      <c r="E165" s="34">
        <v>66057</v>
      </c>
    </row>
    <row r="166" spans="1:5" x14ac:dyDescent="0.25">
      <c r="A166" s="5">
        <v>2576</v>
      </c>
      <c r="B166" s="5" t="s">
        <v>642</v>
      </c>
      <c r="C166" s="44" t="s">
        <v>488</v>
      </c>
      <c r="D166" s="38">
        <v>815</v>
      </c>
      <c r="E166" s="34">
        <v>108980</v>
      </c>
    </row>
    <row r="167" spans="1:5" x14ac:dyDescent="0.25">
      <c r="A167" s="5">
        <v>2583</v>
      </c>
      <c r="B167" s="5" t="s">
        <v>643</v>
      </c>
      <c r="C167" s="44" t="s">
        <v>488</v>
      </c>
      <c r="D167" s="38">
        <v>3971</v>
      </c>
      <c r="E167" s="34">
        <v>530994</v>
      </c>
    </row>
    <row r="168" spans="1:5" x14ac:dyDescent="0.25">
      <c r="A168" s="5">
        <v>2604</v>
      </c>
      <c r="B168" s="5" t="s">
        <v>644</v>
      </c>
      <c r="C168" s="44" t="s">
        <v>488</v>
      </c>
      <c r="D168" s="38">
        <v>5500</v>
      </c>
      <c r="E168" s="34">
        <v>735449</v>
      </c>
    </row>
    <row r="169" spans="1:5" x14ac:dyDescent="0.25">
      <c r="A169" s="5">
        <v>2605</v>
      </c>
      <c r="B169" s="5" t="s">
        <v>645</v>
      </c>
      <c r="C169" s="44" t="s">
        <v>488</v>
      </c>
      <c r="D169" s="38">
        <v>792</v>
      </c>
      <c r="E169" s="34">
        <v>105905</v>
      </c>
    </row>
    <row r="170" spans="1:5" x14ac:dyDescent="0.25">
      <c r="A170" s="5">
        <v>2611</v>
      </c>
      <c r="B170" s="5" t="s">
        <v>646</v>
      </c>
      <c r="C170" s="44" t="s">
        <v>488</v>
      </c>
      <c r="D170" s="38">
        <v>5406</v>
      </c>
      <c r="E170" s="34">
        <v>722880</v>
      </c>
    </row>
    <row r="171" spans="1:5" x14ac:dyDescent="0.25">
      <c r="A171" s="5">
        <v>2618</v>
      </c>
      <c r="B171" s="5" t="s">
        <v>647</v>
      </c>
      <c r="C171" s="44" t="s">
        <v>488</v>
      </c>
      <c r="D171" s="38">
        <v>521</v>
      </c>
      <c r="E171" s="34">
        <v>69667</v>
      </c>
    </row>
    <row r="172" spans="1:5" x14ac:dyDescent="0.25">
      <c r="A172" s="5">
        <v>2625</v>
      </c>
      <c r="B172" s="5" t="s">
        <v>648</v>
      </c>
      <c r="C172" s="44" t="s">
        <v>488</v>
      </c>
      <c r="D172" s="38">
        <v>381</v>
      </c>
      <c r="E172" s="34">
        <v>50947</v>
      </c>
    </row>
    <row r="173" spans="1:5" x14ac:dyDescent="0.25">
      <c r="A173" s="5">
        <v>2632</v>
      </c>
      <c r="B173" s="5" t="s">
        <v>649</v>
      </c>
      <c r="C173" s="44" t="s">
        <v>488</v>
      </c>
      <c r="D173" s="38">
        <v>473</v>
      </c>
      <c r="E173" s="34">
        <v>63249</v>
      </c>
    </row>
    <row r="174" spans="1:5" x14ac:dyDescent="0.25">
      <c r="A174" s="5">
        <v>2639</v>
      </c>
      <c r="B174" s="5" t="s">
        <v>650</v>
      </c>
      <c r="C174" s="44" t="s">
        <v>488</v>
      </c>
      <c r="D174" s="38">
        <v>641</v>
      </c>
      <c r="E174" s="34">
        <v>85713</v>
      </c>
    </row>
    <row r="175" spans="1:5" x14ac:dyDescent="0.25">
      <c r="A175" s="5">
        <v>2646</v>
      </c>
      <c r="B175" s="5" t="s">
        <v>651</v>
      </c>
      <c r="C175" s="44" t="s">
        <v>488</v>
      </c>
      <c r="D175" s="38">
        <v>700</v>
      </c>
      <c r="E175" s="34">
        <v>93603</v>
      </c>
    </row>
    <row r="176" spans="1:5" x14ac:dyDescent="0.25">
      <c r="A176" s="5">
        <v>2660</v>
      </c>
      <c r="B176" s="5" t="s">
        <v>652</v>
      </c>
      <c r="C176" s="44" t="s">
        <v>488</v>
      </c>
      <c r="D176" s="38">
        <v>293</v>
      </c>
      <c r="E176" s="34">
        <v>39179</v>
      </c>
    </row>
    <row r="177" spans="1:5" x14ac:dyDescent="0.25">
      <c r="A177" s="5">
        <v>2695</v>
      </c>
      <c r="B177" s="5" t="s">
        <v>653</v>
      </c>
      <c r="C177" s="44" t="s">
        <v>488</v>
      </c>
      <c r="D177" s="38">
        <v>9223</v>
      </c>
      <c r="E177" s="34">
        <v>1233282</v>
      </c>
    </row>
    <row r="178" spans="1:5" x14ac:dyDescent="0.25">
      <c r="A178" s="5">
        <v>2702</v>
      </c>
      <c r="B178" s="5" t="s">
        <v>654</v>
      </c>
      <c r="C178" s="44" t="s">
        <v>488</v>
      </c>
      <c r="D178" s="38">
        <v>1736</v>
      </c>
      <c r="E178" s="34">
        <v>232135</v>
      </c>
    </row>
    <row r="179" spans="1:5" x14ac:dyDescent="0.25">
      <c r="A179" s="5">
        <v>2730</v>
      </c>
      <c r="B179" s="5" t="s">
        <v>655</v>
      </c>
      <c r="C179" s="44" t="s">
        <v>488</v>
      </c>
      <c r="D179" s="38">
        <v>698</v>
      </c>
      <c r="E179" s="34">
        <v>93335</v>
      </c>
    </row>
    <row r="180" spans="1:5" x14ac:dyDescent="0.25">
      <c r="A180" s="5">
        <v>2737</v>
      </c>
      <c r="B180" s="5" t="s">
        <v>656</v>
      </c>
      <c r="C180" s="44" t="s">
        <v>488</v>
      </c>
      <c r="D180" s="38">
        <v>229</v>
      </c>
      <c r="E180" s="34">
        <v>30621</v>
      </c>
    </row>
    <row r="181" spans="1:5" x14ac:dyDescent="0.25">
      <c r="A181" s="5">
        <v>2744</v>
      </c>
      <c r="B181" s="5" t="s">
        <v>580</v>
      </c>
      <c r="C181" s="44" t="s">
        <v>488</v>
      </c>
      <c r="D181" s="38">
        <v>689</v>
      </c>
      <c r="E181" s="34">
        <v>92132</v>
      </c>
    </row>
    <row r="182" spans="1:5" x14ac:dyDescent="0.25">
      <c r="A182" s="5">
        <v>2758</v>
      </c>
      <c r="B182" s="5" t="s">
        <v>657</v>
      </c>
      <c r="C182" s="44" t="s">
        <v>488</v>
      </c>
      <c r="D182" s="38">
        <v>4645</v>
      </c>
      <c r="E182" s="34">
        <v>621120</v>
      </c>
    </row>
    <row r="183" spans="1:5" x14ac:dyDescent="0.25">
      <c r="A183" s="5">
        <v>2793</v>
      </c>
      <c r="B183" s="5" t="s">
        <v>658</v>
      </c>
      <c r="C183" s="44" t="s">
        <v>488</v>
      </c>
      <c r="D183" s="38">
        <v>19732</v>
      </c>
      <c r="E183" s="34">
        <v>2638525</v>
      </c>
    </row>
    <row r="184" spans="1:5" x14ac:dyDescent="0.25">
      <c r="A184" s="5">
        <v>2800</v>
      </c>
      <c r="B184" s="5" t="s">
        <v>660</v>
      </c>
      <c r="C184" s="44" t="s">
        <v>488</v>
      </c>
      <c r="D184" s="38">
        <v>1816</v>
      </c>
      <c r="E184" s="34">
        <v>242832</v>
      </c>
    </row>
    <row r="185" spans="1:5" x14ac:dyDescent="0.25">
      <c r="A185" s="5">
        <v>2814</v>
      </c>
      <c r="B185" s="5" t="s">
        <v>661</v>
      </c>
      <c r="C185" s="44" t="s">
        <v>488</v>
      </c>
      <c r="D185" s="38">
        <v>957</v>
      </c>
      <c r="E185" s="34">
        <v>127968</v>
      </c>
    </row>
    <row r="186" spans="1:5" x14ac:dyDescent="0.25">
      <c r="A186" s="5">
        <v>2828</v>
      </c>
      <c r="B186" s="5" t="s">
        <v>663</v>
      </c>
      <c r="C186" s="44" t="s">
        <v>488</v>
      </c>
      <c r="D186" s="38">
        <v>1218</v>
      </c>
      <c r="E186" s="34">
        <v>162869</v>
      </c>
    </row>
    <row r="187" spans="1:5" x14ac:dyDescent="0.25">
      <c r="A187" s="5">
        <v>2835</v>
      </c>
      <c r="B187" s="5" t="s">
        <v>664</v>
      </c>
      <c r="C187" s="44" t="s">
        <v>488</v>
      </c>
      <c r="D187" s="38">
        <v>4698</v>
      </c>
      <c r="E187" s="34">
        <v>628207</v>
      </c>
    </row>
    <row r="188" spans="1:5" x14ac:dyDescent="0.25">
      <c r="A188" s="5">
        <v>2842</v>
      </c>
      <c r="B188" s="5" t="s">
        <v>665</v>
      </c>
      <c r="C188" s="44" t="s">
        <v>488</v>
      </c>
      <c r="D188" s="38">
        <v>475</v>
      </c>
      <c r="E188" s="34">
        <v>63516</v>
      </c>
    </row>
    <row r="189" spans="1:5" x14ac:dyDescent="0.25">
      <c r="A189" s="5">
        <v>2849</v>
      </c>
      <c r="B189" s="5" t="s">
        <v>667</v>
      </c>
      <c r="C189" s="44" t="s">
        <v>488</v>
      </c>
      <c r="D189" s="38">
        <v>6151</v>
      </c>
      <c r="E189" s="34">
        <v>822500</v>
      </c>
    </row>
    <row r="190" spans="1:5" x14ac:dyDescent="0.25">
      <c r="A190" s="5">
        <v>2856</v>
      </c>
      <c r="B190" s="5" t="s">
        <v>668</v>
      </c>
      <c r="C190" s="44" t="s">
        <v>488</v>
      </c>
      <c r="D190" s="38">
        <v>742</v>
      </c>
      <c r="E190" s="34">
        <v>99219</v>
      </c>
    </row>
    <row r="191" spans="1:5" x14ac:dyDescent="0.25">
      <c r="A191" s="5">
        <v>2863</v>
      </c>
      <c r="B191" s="5" t="s">
        <v>669</v>
      </c>
      <c r="C191" s="44" t="s">
        <v>488</v>
      </c>
      <c r="D191" s="38">
        <v>250</v>
      </c>
      <c r="E191" s="34">
        <v>33430</v>
      </c>
    </row>
    <row r="192" spans="1:5" x14ac:dyDescent="0.25">
      <c r="A192" s="5">
        <v>2884</v>
      </c>
      <c r="B192" s="5" t="s">
        <v>672</v>
      </c>
      <c r="C192" s="44" t="s">
        <v>488</v>
      </c>
      <c r="D192" s="38">
        <v>1271</v>
      </c>
      <c r="E192" s="34">
        <v>169956</v>
      </c>
    </row>
    <row r="193" spans="1:5" x14ac:dyDescent="0.25">
      <c r="A193" s="5">
        <v>2885</v>
      </c>
      <c r="B193" s="5" t="s">
        <v>671</v>
      </c>
      <c r="C193" s="44" t="s">
        <v>488</v>
      </c>
      <c r="D193" s="38">
        <v>1826</v>
      </c>
      <c r="E193" s="34">
        <v>244169</v>
      </c>
    </row>
    <row r="194" spans="1:5" x14ac:dyDescent="0.25">
      <c r="A194" s="5">
        <v>2891</v>
      </c>
      <c r="B194" s="5" t="s">
        <v>673</v>
      </c>
      <c r="C194" s="44" t="s">
        <v>488</v>
      </c>
      <c r="D194" s="38">
        <v>291</v>
      </c>
      <c r="E194" s="34">
        <v>38912</v>
      </c>
    </row>
    <row r="195" spans="1:5" x14ac:dyDescent="0.25">
      <c r="A195" s="5">
        <v>2898</v>
      </c>
      <c r="B195" s="5" t="s">
        <v>674</v>
      </c>
      <c r="C195" s="44" t="s">
        <v>488</v>
      </c>
      <c r="D195" s="38">
        <v>1550</v>
      </c>
      <c r="E195" s="34">
        <v>207263</v>
      </c>
    </row>
    <row r="196" spans="1:5" x14ac:dyDescent="0.25">
      <c r="A196" s="5">
        <v>2912</v>
      </c>
      <c r="B196" s="5" t="s">
        <v>676</v>
      </c>
      <c r="C196" s="44" t="s">
        <v>488</v>
      </c>
      <c r="D196" s="38">
        <v>978</v>
      </c>
      <c r="E196" s="34">
        <v>130776</v>
      </c>
    </row>
    <row r="197" spans="1:5" x14ac:dyDescent="0.25">
      <c r="A197" s="5">
        <v>2940</v>
      </c>
      <c r="B197" s="5" t="s">
        <v>677</v>
      </c>
      <c r="C197" s="44" t="s">
        <v>488</v>
      </c>
      <c r="D197" s="38">
        <v>237</v>
      </c>
      <c r="E197" s="34">
        <v>31691</v>
      </c>
    </row>
    <row r="198" spans="1:5" x14ac:dyDescent="0.25">
      <c r="A198" s="5">
        <v>2961</v>
      </c>
      <c r="B198" s="5" t="s">
        <v>678</v>
      </c>
      <c r="C198" s="44" t="s">
        <v>488</v>
      </c>
      <c r="D198" s="38">
        <v>404</v>
      </c>
      <c r="E198" s="34">
        <v>54022</v>
      </c>
    </row>
    <row r="199" spans="1:5" x14ac:dyDescent="0.25">
      <c r="A199" s="5">
        <v>3087</v>
      </c>
      <c r="B199" s="5" t="s">
        <v>679</v>
      </c>
      <c r="C199" s="44" t="s">
        <v>488</v>
      </c>
      <c r="D199" s="38">
        <v>101</v>
      </c>
      <c r="E199" s="34">
        <v>13506</v>
      </c>
    </row>
    <row r="200" spans="1:5" x14ac:dyDescent="0.25">
      <c r="A200" s="5">
        <v>3094</v>
      </c>
      <c r="B200" s="5" t="s">
        <v>680</v>
      </c>
      <c r="C200" s="44" t="s">
        <v>488</v>
      </c>
      <c r="D200" s="38">
        <v>88</v>
      </c>
      <c r="E200" s="34">
        <v>11767</v>
      </c>
    </row>
    <row r="201" spans="1:5" x14ac:dyDescent="0.25">
      <c r="A201" s="5">
        <v>3122</v>
      </c>
      <c r="B201" s="5" t="s">
        <v>800</v>
      </c>
      <c r="C201" s="44" t="s">
        <v>488</v>
      </c>
      <c r="D201" s="38">
        <v>391</v>
      </c>
      <c r="E201" s="34">
        <v>52284</v>
      </c>
    </row>
    <row r="202" spans="1:5" x14ac:dyDescent="0.25">
      <c r="A202" s="5">
        <v>3129</v>
      </c>
      <c r="B202" s="5" t="s">
        <v>681</v>
      </c>
      <c r="C202" s="44" t="s">
        <v>488</v>
      </c>
      <c r="D202" s="38">
        <v>1229</v>
      </c>
      <c r="E202" s="34">
        <v>164339</v>
      </c>
    </row>
    <row r="203" spans="1:5" x14ac:dyDescent="0.25">
      <c r="A203" s="5">
        <v>3150</v>
      </c>
      <c r="B203" s="5" t="s">
        <v>682</v>
      </c>
      <c r="C203" s="44" t="s">
        <v>488</v>
      </c>
      <c r="D203" s="38">
        <v>1462</v>
      </c>
      <c r="E203" s="34">
        <v>195496</v>
      </c>
    </row>
    <row r="204" spans="1:5" x14ac:dyDescent="0.25">
      <c r="A204" s="5">
        <v>3171</v>
      </c>
      <c r="B204" s="5" t="s">
        <v>683</v>
      </c>
      <c r="C204" s="44" t="s">
        <v>488</v>
      </c>
      <c r="D204" s="38">
        <v>1033</v>
      </c>
      <c r="E204" s="34">
        <v>138131</v>
      </c>
    </row>
    <row r="205" spans="1:5" x14ac:dyDescent="0.25">
      <c r="A205" s="5">
        <v>3206</v>
      </c>
      <c r="B205" s="5" t="s">
        <v>684</v>
      </c>
      <c r="C205" s="44" t="s">
        <v>488</v>
      </c>
      <c r="D205" s="38">
        <v>518</v>
      </c>
      <c r="E205" s="34">
        <v>69266</v>
      </c>
    </row>
    <row r="206" spans="1:5" x14ac:dyDescent="0.25">
      <c r="A206" s="5">
        <v>3213</v>
      </c>
      <c r="B206" s="5" t="s">
        <v>685</v>
      </c>
      <c r="C206" s="44" t="s">
        <v>488</v>
      </c>
      <c r="D206" s="38">
        <v>478</v>
      </c>
      <c r="E206" s="34">
        <v>63917</v>
      </c>
    </row>
    <row r="207" spans="1:5" x14ac:dyDescent="0.25">
      <c r="A207" s="5">
        <v>3220</v>
      </c>
      <c r="B207" s="5" t="s">
        <v>686</v>
      </c>
      <c r="C207" s="44" t="s">
        <v>488</v>
      </c>
      <c r="D207" s="38">
        <v>1767</v>
      </c>
      <c r="E207" s="34">
        <v>236280</v>
      </c>
    </row>
    <row r="208" spans="1:5" x14ac:dyDescent="0.25">
      <c r="A208" s="5">
        <v>3269</v>
      </c>
      <c r="B208" s="5" t="s">
        <v>687</v>
      </c>
      <c r="C208" s="44" t="s">
        <v>488</v>
      </c>
      <c r="D208" s="38">
        <v>26744</v>
      </c>
      <c r="E208" s="34">
        <v>3576156</v>
      </c>
    </row>
    <row r="209" spans="1:5" x14ac:dyDescent="0.25">
      <c r="A209" s="5">
        <v>3276</v>
      </c>
      <c r="B209" s="5" t="s">
        <v>688</v>
      </c>
      <c r="C209" s="44" t="s">
        <v>488</v>
      </c>
      <c r="D209" s="38">
        <v>663</v>
      </c>
      <c r="E209" s="34">
        <v>88655</v>
      </c>
    </row>
    <row r="210" spans="1:5" x14ac:dyDescent="0.25">
      <c r="A210" s="5">
        <v>3290</v>
      </c>
      <c r="B210" s="5" t="s">
        <v>689</v>
      </c>
      <c r="C210" s="44" t="s">
        <v>488</v>
      </c>
      <c r="D210" s="38">
        <v>4967</v>
      </c>
      <c r="E210" s="34">
        <v>664178</v>
      </c>
    </row>
    <row r="211" spans="1:5" x14ac:dyDescent="0.25">
      <c r="A211" s="5">
        <v>3297</v>
      </c>
      <c r="B211" s="5" t="s">
        <v>690</v>
      </c>
      <c r="C211" s="44" t="s">
        <v>488</v>
      </c>
      <c r="D211" s="38">
        <v>1242</v>
      </c>
      <c r="E211" s="34">
        <v>166078</v>
      </c>
    </row>
    <row r="212" spans="1:5" x14ac:dyDescent="0.25">
      <c r="A212" s="5">
        <v>3304</v>
      </c>
      <c r="B212" s="5" t="s">
        <v>692</v>
      </c>
      <c r="C212" s="44" t="s">
        <v>488</v>
      </c>
      <c r="D212" s="38">
        <v>669</v>
      </c>
      <c r="E212" s="34">
        <v>89457</v>
      </c>
    </row>
    <row r="213" spans="1:5" x14ac:dyDescent="0.25">
      <c r="A213" s="5">
        <v>3311</v>
      </c>
      <c r="B213" s="5" t="s">
        <v>693</v>
      </c>
      <c r="C213" s="44" t="s">
        <v>488</v>
      </c>
      <c r="D213" s="38">
        <v>2095</v>
      </c>
      <c r="E213" s="34">
        <v>280139</v>
      </c>
    </row>
    <row r="214" spans="1:5" x14ac:dyDescent="0.25">
      <c r="A214" s="5">
        <v>3318</v>
      </c>
      <c r="B214" s="5" t="s">
        <v>694</v>
      </c>
      <c r="C214" s="44" t="s">
        <v>488</v>
      </c>
      <c r="D214" s="38">
        <v>467</v>
      </c>
      <c r="E214" s="34">
        <v>62446</v>
      </c>
    </row>
    <row r="215" spans="1:5" x14ac:dyDescent="0.25">
      <c r="A215" s="5">
        <v>3325</v>
      </c>
      <c r="B215" s="5" t="s">
        <v>695</v>
      </c>
      <c r="C215" s="44" t="s">
        <v>488</v>
      </c>
      <c r="D215" s="38">
        <v>820</v>
      </c>
      <c r="E215" s="34">
        <v>109649</v>
      </c>
    </row>
    <row r="216" spans="1:5" x14ac:dyDescent="0.25">
      <c r="A216" s="5">
        <v>3332</v>
      </c>
      <c r="B216" s="5" t="s">
        <v>696</v>
      </c>
      <c r="C216" s="44" t="s">
        <v>488</v>
      </c>
      <c r="D216" s="38">
        <v>971</v>
      </c>
      <c r="E216" s="34">
        <v>129840</v>
      </c>
    </row>
    <row r="217" spans="1:5" x14ac:dyDescent="0.25">
      <c r="A217" s="5">
        <v>3339</v>
      </c>
      <c r="B217" s="5" t="s">
        <v>697</v>
      </c>
      <c r="C217" s="44" t="s">
        <v>488</v>
      </c>
      <c r="D217" s="38">
        <v>3739</v>
      </c>
      <c r="E217" s="34">
        <v>499972</v>
      </c>
    </row>
    <row r="218" spans="1:5" x14ac:dyDescent="0.25">
      <c r="A218" s="5">
        <v>3360</v>
      </c>
      <c r="B218" s="5" t="s">
        <v>698</v>
      </c>
      <c r="C218" s="44" t="s">
        <v>488</v>
      </c>
      <c r="D218" s="38">
        <v>1393</v>
      </c>
      <c r="E218" s="34">
        <v>186269</v>
      </c>
    </row>
    <row r="219" spans="1:5" x14ac:dyDescent="0.25">
      <c r="A219" s="5">
        <v>3367</v>
      </c>
      <c r="B219" s="5" t="s">
        <v>699</v>
      </c>
      <c r="C219" s="44" t="s">
        <v>488</v>
      </c>
      <c r="D219" s="38">
        <v>1032</v>
      </c>
      <c r="E219" s="34">
        <v>137997</v>
      </c>
    </row>
    <row r="220" spans="1:5" x14ac:dyDescent="0.25">
      <c r="A220" s="5">
        <v>3381</v>
      </c>
      <c r="B220" s="5" t="s">
        <v>700</v>
      </c>
      <c r="C220" s="44" t="s">
        <v>488</v>
      </c>
      <c r="D220" s="38">
        <v>2291</v>
      </c>
      <c r="E220" s="34">
        <v>306348</v>
      </c>
    </row>
    <row r="221" spans="1:5" x14ac:dyDescent="0.25">
      <c r="A221" s="5">
        <v>3409</v>
      </c>
      <c r="B221" s="5" t="s">
        <v>701</v>
      </c>
      <c r="C221" s="44" t="s">
        <v>488</v>
      </c>
      <c r="D221" s="38">
        <v>2074</v>
      </c>
      <c r="E221" s="34">
        <v>277331</v>
      </c>
    </row>
    <row r="222" spans="1:5" x14ac:dyDescent="0.25">
      <c r="A222" s="5">
        <v>3427</v>
      </c>
      <c r="B222" s="5" t="s">
        <v>702</v>
      </c>
      <c r="C222" s="44" t="s">
        <v>488</v>
      </c>
      <c r="D222" s="38">
        <v>272</v>
      </c>
      <c r="E222" s="34">
        <v>36371</v>
      </c>
    </row>
    <row r="223" spans="1:5" x14ac:dyDescent="0.25">
      <c r="A223" s="5">
        <v>3428</v>
      </c>
      <c r="B223" s="5" t="s">
        <v>703</v>
      </c>
      <c r="C223" s="44" t="s">
        <v>488</v>
      </c>
      <c r="D223" s="38">
        <v>747</v>
      </c>
      <c r="E223" s="34">
        <v>99887</v>
      </c>
    </row>
    <row r="224" spans="1:5" x14ac:dyDescent="0.25">
      <c r="A224" s="5">
        <v>3430</v>
      </c>
      <c r="B224" s="5" t="s">
        <v>704</v>
      </c>
      <c r="C224" s="44" t="s">
        <v>488</v>
      </c>
      <c r="D224" s="38">
        <v>3462</v>
      </c>
      <c r="E224" s="34">
        <v>462932</v>
      </c>
    </row>
    <row r="225" spans="1:5" x14ac:dyDescent="0.25">
      <c r="A225" s="5">
        <v>3434</v>
      </c>
      <c r="B225" s="5" t="s">
        <v>705</v>
      </c>
      <c r="C225" s="44" t="s">
        <v>488</v>
      </c>
      <c r="D225" s="38">
        <v>977</v>
      </c>
      <c r="E225" s="34">
        <v>130643</v>
      </c>
    </row>
    <row r="226" spans="1:5" x14ac:dyDescent="0.25">
      <c r="A226" s="5">
        <v>3437</v>
      </c>
      <c r="B226" s="5" t="s">
        <v>706</v>
      </c>
      <c r="C226" s="44" t="s">
        <v>488</v>
      </c>
      <c r="D226" s="38">
        <v>3753</v>
      </c>
      <c r="E226" s="34">
        <v>501844</v>
      </c>
    </row>
    <row r="227" spans="1:5" x14ac:dyDescent="0.25">
      <c r="A227" s="5">
        <v>3444</v>
      </c>
      <c r="B227" s="5" t="s">
        <v>707</v>
      </c>
      <c r="C227" s="44" t="s">
        <v>488</v>
      </c>
      <c r="D227" s="38">
        <v>3357</v>
      </c>
      <c r="E227" s="34">
        <v>448892</v>
      </c>
    </row>
    <row r="228" spans="1:5" x14ac:dyDescent="0.25">
      <c r="A228" s="5">
        <v>3479</v>
      </c>
      <c r="B228" s="5" t="s">
        <v>708</v>
      </c>
      <c r="C228" s="44" t="s">
        <v>488</v>
      </c>
      <c r="D228" s="38">
        <v>3453</v>
      </c>
      <c r="E228" s="34">
        <v>461728</v>
      </c>
    </row>
    <row r="229" spans="1:5" x14ac:dyDescent="0.25">
      <c r="A229" s="5">
        <v>3484</v>
      </c>
      <c r="B229" s="5" t="s">
        <v>709</v>
      </c>
      <c r="C229" s="44" t="s">
        <v>488</v>
      </c>
      <c r="D229" s="38">
        <v>147</v>
      </c>
      <c r="E229" s="34">
        <v>19657</v>
      </c>
    </row>
    <row r="230" spans="1:5" x14ac:dyDescent="0.25">
      <c r="A230" s="5">
        <v>3500</v>
      </c>
      <c r="B230" s="5" t="s">
        <v>710</v>
      </c>
      <c r="C230" s="44" t="s">
        <v>488</v>
      </c>
      <c r="D230" s="38">
        <v>2427</v>
      </c>
      <c r="E230" s="34">
        <v>324534</v>
      </c>
    </row>
    <row r="231" spans="1:5" x14ac:dyDescent="0.25">
      <c r="A231" s="5">
        <v>3510</v>
      </c>
      <c r="B231" s="5" t="s">
        <v>848</v>
      </c>
      <c r="C231" s="44" t="s">
        <v>488</v>
      </c>
      <c r="D231" s="38">
        <v>410</v>
      </c>
      <c r="E231" s="34">
        <v>54824</v>
      </c>
    </row>
    <row r="232" spans="1:5" x14ac:dyDescent="0.25">
      <c r="A232" s="5">
        <v>3514</v>
      </c>
      <c r="B232" s="5" t="s">
        <v>744</v>
      </c>
      <c r="C232" s="44" t="s">
        <v>488</v>
      </c>
      <c r="D232" s="38">
        <v>250</v>
      </c>
      <c r="E232" s="34">
        <v>33430</v>
      </c>
    </row>
    <row r="233" spans="1:5" x14ac:dyDescent="0.25">
      <c r="A233" s="5">
        <v>3528</v>
      </c>
      <c r="B233" s="5" t="s">
        <v>711</v>
      </c>
      <c r="C233" s="44" t="s">
        <v>488</v>
      </c>
      <c r="D233" s="38">
        <v>783</v>
      </c>
      <c r="E233" s="34">
        <v>104701</v>
      </c>
    </row>
    <row r="234" spans="1:5" x14ac:dyDescent="0.25">
      <c r="A234" s="5">
        <v>3542</v>
      </c>
      <c r="B234" s="5" t="s">
        <v>350</v>
      </c>
      <c r="C234" s="44" t="s">
        <v>488</v>
      </c>
      <c r="D234" s="38">
        <v>274</v>
      </c>
      <c r="E234" s="34">
        <v>36639</v>
      </c>
    </row>
    <row r="235" spans="1:5" x14ac:dyDescent="0.25">
      <c r="A235" s="5">
        <v>3549</v>
      </c>
      <c r="B235" s="5" t="s">
        <v>712</v>
      </c>
      <c r="C235" s="44" t="s">
        <v>488</v>
      </c>
      <c r="D235" s="38">
        <v>7364</v>
      </c>
      <c r="E235" s="34">
        <v>984700</v>
      </c>
    </row>
    <row r="236" spans="1:5" x14ac:dyDescent="0.25">
      <c r="A236" s="5">
        <v>3612</v>
      </c>
      <c r="B236" s="5" t="s">
        <v>713</v>
      </c>
      <c r="C236" s="44" t="s">
        <v>488</v>
      </c>
      <c r="D236" s="38">
        <v>3466</v>
      </c>
      <c r="E236" s="34">
        <v>463467</v>
      </c>
    </row>
    <row r="237" spans="1:5" x14ac:dyDescent="0.25">
      <c r="A237" s="5">
        <v>3619</v>
      </c>
      <c r="B237" s="5" t="s">
        <v>714</v>
      </c>
      <c r="C237" s="44" t="s">
        <v>488</v>
      </c>
      <c r="D237" s="38">
        <v>71942</v>
      </c>
      <c r="E237" s="34">
        <v>9619944</v>
      </c>
    </row>
    <row r="238" spans="1:5" x14ac:dyDescent="0.25">
      <c r="A238" s="5">
        <v>3633</v>
      </c>
      <c r="B238" s="5" t="s">
        <v>715</v>
      </c>
      <c r="C238" s="44" t="s">
        <v>488</v>
      </c>
      <c r="D238" s="38">
        <v>705</v>
      </c>
      <c r="E238" s="34">
        <v>94271</v>
      </c>
    </row>
    <row r="239" spans="1:5" x14ac:dyDescent="0.25">
      <c r="A239" s="5">
        <v>3640</v>
      </c>
      <c r="B239" s="5" t="s">
        <v>716</v>
      </c>
      <c r="C239" s="44" t="s">
        <v>488</v>
      </c>
      <c r="D239" s="38">
        <v>583</v>
      </c>
      <c r="E239" s="34">
        <v>77958</v>
      </c>
    </row>
    <row r="240" spans="1:5" x14ac:dyDescent="0.25">
      <c r="A240" s="5">
        <v>3647</v>
      </c>
      <c r="B240" s="5" t="s">
        <v>675</v>
      </c>
      <c r="C240" s="44" t="s">
        <v>488</v>
      </c>
      <c r="D240" s="38">
        <v>741</v>
      </c>
      <c r="E240" s="34">
        <v>99085</v>
      </c>
    </row>
    <row r="241" spans="1:5" x14ac:dyDescent="0.25">
      <c r="A241" s="5">
        <v>3654</v>
      </c>
      <c r="B241" s="5" t="s">
        <v>748</v>
      </c>
      <c r="C241" s="44" t="s">
        <v>488</v>
      </c>
      <c r="D241" s="38">
        <v>318</v>
      </c>
      <c r="E241" s="34">
        <v>42522</v>
      </c>
    </row>
    <row r="242" spans="1:5" x14ac:dyDescent="0.25">
      <c r="A242" s="5">
        <v>3661</v>
      </c>
      <c r="B242" s="5" t="s">
        <v>717</v>
      </c>
      <c r="C242" s="44" t="s">
        <v>488</v>
      </c>
      <c r="D242" s="38">
        <v>812</v>
      </c>
      <c r="E242" s="34">
        <v>108579</v>
      </c>
    </row>
    <row r="243" spans="1:5" x14ac:dyDescent="0.25">
      <c r="A243" s="5">
        <v>3668</v>
      </c>
      <c r="B243" s="5" t="s">
        <v>718</v>
      </c>
      <c r="C243" s="44" t="s">
        <v>488</v>
      </c>
      <c r="D243" s="38">
        <v>894</v>
      </c>
      <c r="E243" s="34">
        <v>119544</v>
      </c>
    </row>
    <row r="244" spans="1:5" x14ac:dyDescent="0.25">
      <c r="A244" s="5">
        <v>3675</v>
      </c>
      <c r="B244" s="5" t="s">
        <v>719</v>
      </c>
      <c r="C244" s="44" t="s">
        <v>488</v>
      </c>
      <c r="D244" s="38">
        <v>3155</v>
      </c>
      <c r="E244" s="34">
        <v>421880</v>
      </c>
    </row>
    <row r="245" spans="1:5" x14ac:dyDescent="0.25">
      <c r="A245" s="5">
        <v>3682</v>
      </c>
      <c r="B245" s="5" t="s">
        <v>720</v>
      </c>
      <c r="C245" s="44" t="s">
        <v>488</v>
      </c>
      <c r="D245" s="38">
        <v>2320</v>
      </c>
      <c r="E245" s="34">
        <v>310226</v>
      </c>
    </row>
    <row r="246" spans="1:5" x14ac:dyDescent="0.25">
      <c r="A246" s="5">
        <v>3689</v>
      </c>
      <c r="B246" s="5" t="s">
        <v>721</v>
      </c>
      <c r="C246" s="44" t="s">
        <v>488</v>
      </c>
      <c r="D246" s="38">
        <v>699</v>
      </c>
      <c r="E246" s="34">
        <v>93469</v>
      </c>
    </row>
    <row r="247" spans="1:5" x14ac:dyDescent="0.25">
      <c r="A247" s="5">
        <v>3696</v>
      </c>
      <c r="B247" s="5" t="s">
        <v>722</v>
      </c>
      <c r="C247" s="44" t="s">
        <v>488</v>
      </c>
      <c r="D247" s="38">
        <v>344</v>
      </c>
      <c r="E247" s="34">
        <v>45999</v>
      </c>
    </row>
    <row r="248" spans="1:5" x14ac:dyDescent="0.25">
      <c r="A248" s="5">
        <v>3787</v>
      </c>
      <c r="B248" s="5" t="s">
        <v>723</v>
      </c>
      <c r="C248" s="44" t="s">
        <v>488</v>
      </c>
      <c r="D248" s="38">
        <v>1982</v>
      </c>
      <c r="E248" s="34">
        <v>265029</v>
      </c>
    </row>
    <row r="249" spans="1:5" x14ac:dyDescent="0.25">
      <c r="A249" s="5">
        <v>3794</v>
      </c>
      <c r="B249" s="5" t="s">
        <v>724</v>
      </c>
      <c r="C249" s="44" t="s">
        <v>488</v>
      </c>
      <c r="D249" s="38">
        <v>2403</v>
      </c>
      <c r="E249" s="34">
        <v>321324</v>
      </c>
    </row>
    <row r="250" spans="1:5" x14ac:dyDescent="0.25">
      <c r="A250" s="5">
        <v>3822</v>
      </c>
      <c r="B250" s="5" t="s">
        <v>725</v>
      </c>
      <c r="C250" s="44" t="s">
        <v>488</v>
      </c>
      <c r="D250" s="38">
        <v>4689</v>
      </c>
      <c r="E250" s="34">
        <v>627004</v>
      </c>
    </row>
    <row r="251" spans="1:5" x14ac:dyDescent="0.25">
      <c r="A251" s="5">
        <v>3850</v>
      </c>
      <c r="B251" s="5" t="s">
        <v>806</v>
      </c>
      <c r="C251" s="44" t="s">
        <v>488</v>
      </c>
      <c r="D251" s="38">
        <v>705</v>
      </c>
      <c r="E251" s="34">
        <v>94271</v>
      </c>
    </row>
    <row r="252" spans="1:5" x14ac:dyDescent="0.25">
      <c r="A252" s="5">
        <v>3857</v>
      </c>
      <c r="B252" s="5" t="s">
        <v>726</v>
      </c>
      <c r="C252" s="44" t="s">
        <v>488</v>
      </c>
      <c r="D252" s="38">
        <v>4825</v>
      </c>
      <c r="E252" s="34">
        <v>645190</v>
      </c>
    </row>
    <row r="253" spans="1:5" x14ac:dyDescent="0.25">
      <c r="A253" s="5">
        <v>3862</v>
      </c>
      <c r="B253" s="5" t="s">
        <v>670</v>
      </c>
      <c r="C253" s="44" t="s">
        <v>488</v>
      </c>
      <c r="D253" s="38">
        <v>360</v>
      </c>
      <c r="E253" s="34">
        <v>48138</v>
      </c>
    </row>
    <row r="254" spans="1:5" x14ac:dyDescent="0.25">
      <c r="A254" s="5">
        <v>3871</v>
      </c>
      <c r="B254" s="5" t="s">
        <v>727</v>
      </c>
      <c r="C254" s="44" t="s">
        <v>488</v>
      </c>
      <c r="D254" s="38">
        <v>705</v>
      </c>
      <c r="E254" s="34">
        <v>94271</v>
      </c>
    </row>
    <row r="255" spans="1:5" x14ac:dyDescent="0.25">
      <c r="A255" s="5">
        <v>3892</v>
      </c>
      <c r="B255" s="5" t="s">
        <v>728</v>
      </c>
      <c r="C255" s="44" t="s">
        <v>488</v>
      </c>
      <c r="D255" s="38">
        <v>6790</v>
      </c>
      <c r="E255" s="34">
        <v>907946</v>
      </c>
    </row>
    <row r="256" spans="1:5" x14ac:dyDescent="0.25">
      <c r="A256" s="5">
        <v>3899</v>
      </c>
      <c r="B256" s="5" t="s">
        <v>729</v>
      </c>
      <c r="C256" s="44" t="s">
        <v>488</v>
      </c>
      <c r="D256" s="38">
        <v>886</v>
      </c>
      <c r="E256" s="34">
        <v>118474</v>
      </c>
    </row>
    <row r="257" spans="1:5" x14ac:dyDescent="0.25">
      <c r="A257" s="5">
        <v>3906</v>
      </c>
      <c r="B257" s="5" t="s">
        <v>730</v>
      </c>
      <c r="C257" s="44" t="s">
        <v>488</v>
      </c>
      <c r="D257" s="38">
        <v>1076</v>
      </c>
      <c r="E257" s="34">
        <v>143881</v>
      </c>
    </row>
    <row r="258" spans="1:5" x14ac:dyDescent="0.25">
      <c r="A258" s="5">
        <v>3920</v>
      </c>
      <c r="B258" s="5" t="s">
        <v>731</v>
      </c>
      <c r="C258" s="44" t="s">
        <v>488</v>
      </c>
      <c r="D258" s="38">
        <v>283</v>
      </c>
      <c r="E258" s="34">
        <v>37842</v>
      </c>
    </row>
    <row r="259" spans="1:5" x14ac:dyDescent="0.25">
      <c r="A259" s="5">
        <v>3925</v>
      </c>
      <c r="B259" s="5" t="s">
        <v>732</v>
      </c>
      <c r="C259" s="44" t="s">
        <v>488</v>
      </c>
      <c r="D259" s="38">
        <v>4369</v>
      </c>
      <c r="E259" s="34">
        <v>584214</v>
      </c>
    </row>
    <row r="260" spans="1:5" x14ac:dyDescent="0.25">
      <c r="A260" s="5">
        <v>3934</v>
      </c>
      <c r="B260" s="5" t="s">
        <v>733</v>
      </c>
      <c r="C260" s="44" t="s">
        <v>488</v>
      </c>
      <c r="D260" s="38">
        <v>906</v>
      </c>
      <c r="E260" s="34">
        <v>121149</v>
      </c>
    </row>
    <row r="261" spans="1:5" x14ac:dyDescent="0.25">
      <c r="A261" s="5">
        <v>3941</v>
      </c>
      <c r="B261" s="5" t="s">
        <v>734</v>
      </c>
      <c r="C261" s="44" t="s">
        <v>488</v>
      </c>
      <c r="D261" s="38">
        <v>1114</v>
      </c>
      <c r="E261" s="34">
        <v>148962</v>
      </c>
    </row>
    <row r="262" spans="1:5" x14ac:dyDescent="0.25">
      <c r="A262" s="5">
        <v>3948</v>
      </c>
      <c r="B262" s="5" t="s">
        <v>735</v>
      </c>
      <c r="C262" s="44" t="s">
        <v>488</v>
      </c>
      <c r="D262" s="38">
        <v>604</v>
      </c>
      <c r="E262" s="34">
        <v>80766</v>
      </c>
    </row>
    <row r="263" spans="1:5" x14ac:dyDescent="0.25">
      <c r="A263" s="5">
        <v>3955</v>
      </c>
      <c r="B263" s="5" t="s">
        <v>736</v>
      </c>
      <c r="C263" s="44" t="s">
        <v>488</v>
      </c>
      <c r="D263" s="38">
        <v>2240</v>
      </c>
      <c r="E263" s="34">
        <v>299528</v>
      </c>
    </row>
    <row r="264" spans="1:5" x14ac:dyDescent="0.25">
      <c r="A264" s="5">
        <v>3962</v>
      </c>
      <c r="B264" s="5" t="s">
        <v>737</v>
      </c>
      <c r="C264" s="44" t="s">
        <v>488</v>
      </c>
      <c r="D264" s="38">
        <v>3522</v>
      </c>
      <c r="E264" s="34">
        <v>470955</v>
      </c>
    </row>
    <row r="265" spans="1:5" x14ac:dyDescent="0.25">
      <c r="A265" s="5">
        <v>3969</v>
      </c>
      <c r="B265" s="5" t="s">
        <v>738</v>
      </c>
      <c r="C265" s="44" t="s">
        <v>488</v>
      </c>
      <c r="D265" s="38">
        <v>331</v>
      </c>
      <c r="E265" s="34">
        <v>44261</v>
      </c>
    </row>
    <row r="266" spans="1:5" x14ac:dyDescent="0.25">
      <c r="A266" s="5">
        <v>3976</v>
      </c>
      <c r="B266" s="5" t="s">
        <v>740</v>
      </c>
      <c r="C266" s="44" t="s">
        <v>488</v>
      </c>
      <c r="D266" s="38">
        <v>16</v>
      </c>
      <c r="E266" s="34">
        <v>2139</v>
      </c>
    </row>
    <row r="267" spans="1:5" x14ac:dyDescent="0.25">
      <c r="A267" s="5">
        <v>3983</v>
      </c>
      <c r="B267" s="5" t="s">
        <v>743</v>
      </c>
      <c r="C267" s="44" t="s">
        <v>488</v>
      </c>
      <c r="D267" s="38">
        <v>1346</v>
      </c>
      <c r="E267" s="34">
        <v>179985</v>
      </c>
    </row>
    <row r="268" spans="1:5" x14ac:dyDescent="0.25">
      <c r="A268" s="5">
        <v>3990</v>
      </c>
      <c r="B268" s="5" t="s">
        <v>749</v>
      </c>
      <c r="C268" s="44" t="s">
        <v>488</v>
      </c>
      <c r="D268" s="38">
        <v>613</v>
      </c>
      <c r="E268" s="34">
        <v>81969</v>
      </c>
    </row>
    <row r="269" spans="1:5" x14ac:dyDescent="0.25">
      <c r="A269" s="5">
        <v>4011</v>
      </c>
      <c r="B269" s="5" t="s">
        <v>750</v>
      </c>
      <c r="C269" s="44" t="s">
        <v>488</v>
      </c>
      <c r="D269" s="38">
        <v>87</v>
      </c>
      <c r="E269" s="34">
        <v>11633</v>
      </c>
    </row>
    <row r="270" spans="1:5" x14ac:dyDescent="0.25">
      <c r="A270" s="5">
        <v>4018</v>
      </c>
      <c r="B270" s="5" t="s">
        <v>751</v>
      </c>
      <c r="C270" s="44" t="s">
        <v>488</v>
      </c>
      <c r="D270" s="38">
        <v>6156</v>
      </c>
      <c r="E270" s="34">
        <v>823168</v>
      </c>
    </row>
    <row r="271" spans="1:5" x14ac:dyDescent="0.25">
      <c r="A271" s="5">
        <v>4025</v>
      </c>
      <c r="B271" s="5" t="s">
        <v>752</v>
      </c>
      <c r="C271" s="44" t="s">
        <v>488</v>
      </c>
      <c r="D271" s="38">
        <v>476</v>
      </c>
      <c r="E271" s="34">
        <v>63650</v>
      </c>
    </row>
    <row r="272" spans="1:5" x14ac:dyDescent="0.25">
      <c r="A272" s="5">
        <v>4060</v>
      </c>
      <c r="B272" s="5" t="s">
        <v>753</v>
      </c>
      <c r="C272" s="44" t="s">
        <v>488</v>
      </c>
      <c r="D272" s="38">
        <v>5295</v>
      </c>
      <c r="E272" s="34">
        <v>708037</v>
      </c>
    </row>
    <row r="273" spans="1:5" x14ac:dyDescent="0.25">
      <c r="A273" s="5">
        <v>4067</v>
      </c>
      <c r="B273" s="5" t="s">
        <v>754</v>
      </c>
      <c r="C273" s="44" t="s">
        <v>488</v>
      </c>
      <c r="D273" s="38">
        <v>1026</v>
      </c>
      <c r="E273" s="34">
        <v>137195</v>
      </c>
    </row>
    <row r="274" spans="1:5" x14ac:dyDescent="0.25">
      <c r="A274" s="5">
        <v>4074</v>
      </c>
      <c r="B274" s="5" t="s">
        <v>755</v>
      </c>
      <c r="C274" s="44" t="s">
        <v>488</v>
      </c>
      <c r="D274" s="38">
        <v>1698</v>
      </c>
      <c r="E274" s="34">
        <v>227053</v>
      </c>
    </row>
    <row r="275" spans="1:5" x14ac:dyDescent="0.25">
      <c r="A275" s="5">
        <v>4088</v>
      </c>
      <c r="B275" s="5" t="s">
        <v>756</v>
      </c>
      <c r="C275" s="44" t="s">
        <v>488</v>
      </c>
      <c r="D275" s="38">
        <v>1220</v>
      </c>
      <c r="E275" s="34">
        <v>163136</v>
      </c>
    </row>
    <row r="276" spans="1:5" x14ac:dyDescent="0.25">
      <c r="A276" s="5">
        <v>4095</v>
      </c>
      <c r="B276" s="5" t="s">
        <v>757</v>
      </c>
      <c r="C276" s="44" t="s">
        <v>488</v>
      </c>
      <c r="D276" s="38">
        <v>2753</v>
      </c>
      <c r="E276" s="34">
        <v>368126</v>
      </c>
    </row>
    <row r="277" spans="1:5" x14ac:dyDescent="0.25">
      <c r="A277" s="5">
        <v>4137</v>
      </c>
      <c r="B277" s="5" t="s">
        <v>758</v>
      </c>
      <c r="C277" s="44" t="s">
        <v>488</v>
      </c>
      <c r="D277" s="38">
        <v>944</v>
      </c>
      <c r="E277" s="34">
        <v>126230</v>
      </c>
    </row>
    <row r="278" spans="1:5" x14ac:dyDescent="0.25">
      <c r="A278" s="5">
        <v>4144</v>
      </c>
      <c r="B278" s="5" t="s">
        <v>759</v>
      </c>
      <c r="C278" s="44" t="s">
        <v>488</v>
      </c>
      <c r="D278" s="38">
        <v>3843</v>
      </c>
      <c r="E278" s="34">
        <v>513878</v>
      </c>
    </row>
    <row r="279" spans="1:5" x14ac:dyDescent="0.25">
      <c r="A279" s="5">
        <v>4151</v>
      </c>
      <c r="B279" s="5" t="s">
        <v>767</v>
      </c>
      <c r="C279" s="44" t="s">
        <v>488</v>
      </c>
      <c r="D279" s="38">
        <v>830</v>
      </c>
      <c r="E279" s="34">
        <v>110986</v>
      </c>
    </row>
    <row r="280" spans="1:5" x14ac:dyDescent="0.25">
      <c r="A280" s="5">
        <v>4165</v>
      </c>
      <c r="B280" s="5" t="s">
        <v>760</v>
      </c>
      <c r="C280" s="44" t="s">
        <v>488</v>
      </c>
      <c r="D280" s="38">
        <v>1502</v>
      </c>
      <c r="E280" s="34">
        <v>200845</v>
      </c>
    </row>
    <row r="281" spans="1:5" x14ac:dyDescent="0.25">
      <c r="A281" s="5">
        <v>4179</v>
      </c>
      <c r="B281" s="5" t="s">
        <v>761</v>
      </c>
      <c r="C281" s="44" t="s">
        <v>488</v>
      </c>
      <c r="D281" s="38">
        <v>9428</v>
      </c>
      <c r="E281" s="34">
        <v>1260694</v>
      </c>
    </row>
    <row r="282" spans="1:5" x14ac:dyDescent="0.25">
      <c r="A282" s="5">
        <v>4186</v>
      </c>
      <c r="B282" s="5" t="s">
        <v>762</v>
      </c>
      <c r="C282" s="44" t="s">
        <v>488</v>
      </c>
      <c r="D282" s="38">
        <v>849</v>
      </c>
      <c r="E282" s="34">
        <v>113527</v>
      </c>
    </row>
    <row r="283" spans="1:5" x14ac:dyDescent="0.25">
      <c r="A283" s="5">
        <v>4207</v>
      </c>
      <c r="B283" s="5" t="s">
        <v>763</v>
      </c>
      <c r="C283" s="44" t="s">
        <v>488</v>
      </c>
      <c r="D283" s="38">
        <v>476</v>
      </c>
      <c r="E283" s="34">
        <v>63650</v>
      </c>
    </row>
    <row r="284" spans="1:5" x14ac:dyDescent="0.25">
      <c r="A284" s="5">
        <v>4221</v>
      </c>
      <c r="B284" s="5" t="s">
        <v>764</v>
      </c>
      <c r="C284" s="44" t="s">
        <v>488</v>
      </c>
      <c r="D284" s="38">
        <v>968</v>
      </c>
      <c r="E284" s="34">
        <v>129439</v>
      </c>
    </row>
    <row r="285" spans="1:5" x14ac:dyDescent="0.25">
      <c r="A285" s="5">
        <v>4228</v>
      </c>
      <c r="B285" s="5" t="s">
        <v>765</v>
      </c>
      <c r="C285" s="44" t="s">
        <v>488</v>
      </c>
      <c r="D285" s="38">
        <v>856</v>
      </c>
      <c r="E285" s="34">
        <v>114463</v>
      </c>
    </row>
    <row r="286" spans="1:5" x14ac:dyDescent="0.25">
      <c r="A286" s="5">
        <v>4235</v>
      </c>
      <c r="B286" s="5" t="s">
        <v>766</v>
      </c>
      <c r="C286" s="44" t="s">
        <v>488</v>
      </c>
      <c r="D286" s="38">
        <v>172</v>
      </c>
      <c r="E286" s="34">
        <v>23000</v>
      </c>
    </row>
    <row r="287" spans="1:5" x14ac:dyDescent="0.25">
      <c r="A287" s="5">
        <v>4263</v>
      </c>
      <c r="B287" s="5" t="s">
        <v>518</v>
      </c>
      <c r="C287" s="44" t="s">
        <v>488</v>
      </c>
      <c r="D287" s="38">
        <v>241</v>
      </c>
      <c r="E287" s="34">
        <v>32226</v>
      </c>
    </row>
    <row r="288" spans="1:5" x14ac:dyDescent="0.25">
      <c r="A288" s="5">
        <v>4270</v>
      </c>
      <c r="B288" s="5" t="s">
        <v>769</v>
      </c>
      <c r="C288" s="44" t="s">
        <v>488</v>
      </c>
      <c r="D288" s="38">
        <v>247</v>
      </c>
      <c r="E288" s="34">
        <v>33028</v>
      </c>
    </row>
    <row r="289" spans="1:5" x14ac:dyDescent="0.25">
      <c r="A289" s="5">
        <v>4305</v>
      </c>
      <c r="B289" s="5" t="s">
        <v>770</v>
      </c>
      <c r="C289" s="44" t="s">
        <v>488</v>
      </c>
      <c r="D289" s="38">
        <v>966</v>
      </c>
      <c r="E289" s="34">
        <v>129172</v>
      </c>
    </row>
    <row r="290" spans="1:5" x14ac:dyDescent="0.25">
      <c r="A290" s="5">
        <v>4312</v>
      </c>
      <c r="B290" s="5" t="s">
        <v>771</v>
      </c>
      <c r="C290" s="44" t="s">
        <v>488</v>
      </c>
      <c r="D290" s="38">
        <v>2733</v>
      </c>
      <c r="E290" s="34">
        <v>365451</v>
      </c>
    </row>
    <row r="291" spans="1:5" x14ac:dyDescent="0.25">
      <c r="A291" s="5">
        <v>4330</v>
      </c>
      <c r="B291" s="5" t="s">
        <v>772</v>
      </c>
      <c r="C291" s="44" t="s">
        <v>488</v>
      </c>
      <c r="D291" s="38">
        <v>110</v>
      </c>
      <c r="E291" s="34">
        <v>14709</v>
      </c>
    </row>
    <row r="292" spans="1:5" x14ac:dyDescent="0.25">
      <c r="A292" s="5">
        <v>4347</v>
      </c>
      <c r="B292" s="5" t="s">
        <v>773</v>
      </c>
      <c r="C292" s="44" t="s">
        <v>488</v>
      </c>
      <c r="D292" s="38">
        <v>743</v>
      </c>
      <c r="E292" s="34">
        <v>99353</v>
      </c>
    </row>
    <row r="293" spans="1:5" x14ac:dyDescent="0.25">
      <c r="A293" s="5">
        <v>4368</v>
      </c>
      <c r="B293" s="5" t="s">
        <v>774</v>
      </c>
      <c r="C293" s="44" t="s">
        <v>488</v>
      </c>
      <c r="D293" s="38">
        <v>545</v>
      </c>
      <c r="E293" s="34">
        <v>72876</v>
      </c>
    </row>
    <row r="294" spans="1:5" x14ac:dyDescent="0.25">
      <c r="A294" s="5">
        <v>4375</v>
      </c>
      <c r="B294" s="5" t="s">
        <v>856</v>
      </c>
      <c r="C294" s="44" t="s">
        <v>488</v>
      </c>
      <c r="D294" s="38">
        <v>613</v>
      </c>
      <c r="E294" s="34">
        <v>81969</v>
      </c>
    </row>
    <row r="295" spans="1:5" x14ac:dyDescent="0.25">
      <c r="A295" s="5">
        <v>4389</v>
      </c>
      <c r="B295" s="5" t="s">
        <v>775</v>
      </c>
      <c r="C295" s="44" t="s">
        <v>488</v>
      </c>
      <c r="D295" s="38">
        <v>1517</v>
      </c>
      <c r="E295" s="34">
        <v>202850</v>
      </c>
    </row>
    <row r="296" spans="1:5" x14ac:dyDescent="0.25">
      <c r="A296" s="5">
        <v>4459</v>
      </c>
      <c r="B296" s="5" t="s">
        <v>776</v>
      </c>
      <c r="C296" s="44" t="s">
        <v>488</v>
      </c>
      <c r="D296" s="38">
        <v>253</v>
      </c>
      <c r="E296" s="34">
        <v>33831</v>
      </c>
    </row>
    <row r="297" spans="1:5" x14ac:dyDescent="0.25">
      <c r="A297" s="5">
        <v>4473</v>
      </c>
      <c r="B297" s="5" t="s">
        <v>777</v>
      </c>
      <c r="C297" s="44" t="s">
        <v>488</v>
      </c>
      <c r="D297" s="38">
        <v>2131</v>
      </c>
      <c r="E297" s="34">
        <v>284953</v>
      </c>
    </row>
    <row r="298" spans="1:5" x14ac:dyDescent="0.25">
      <c r="A298" s="5">
        <v>4501</v>
      </c>
      <c r="B298" s="5" t="s">
        <v>780</v>
      </c>
      <c r="C298" s="44" t="s">
        <v>488</v>
      </c>
      <c r="D298" s="38">
        <v>2159</v>
      </c>
      <c r="E298" s="34">
        <v>288697</v>
      </c>
    </row>
    <row r="299" spans="1:5" x14ac:dyDescent="0.25">
      <c r="A299" s="5">
        <v>4508</v>
      </c>
      <c r="B299" s="5" t="s">
        <v>778</v>
      </c>
      <c r="C299" s="44" t="s">
        <v>488</v>
      </c>
      <c r="D299" s="38">
        <v>445</v>
      </c>
      <c r="E299" s="34">
        <v>59505</v>
      </c>
    </row>
    <row r="300" spans="1:5" x14ac:dyDescent="0.25">
      <c r="A300" s="5">
        <v>4515</v>
      </c>
      <c r="B300" s="5" t="s">
        <v>779</v>
      </c>
      <c r="C300" s="44" t="s">
        <v>488</v>
      </c>
      <c r="D300" s="38">
        <v>2547</v>
      </c>
      <c r="E300" s="34">
        <v>340580</v>
      </c>
    </row>
    <row r="301" spans="1:5" x14ac:dyDescent="0.25">
      <c r="A301" s="5">
        <v>4522</v>
      </c>
      <c r="B301" s="5" t="s">
        <v>832</v>
      </c>
      <c r="C301" s="44" t="s">
        <v>488</v>
      </c>
      <c r="D301" s="38">
        <v>193</v>
      </c>
      <c r="E301" s="34">
        <v>25808</v>
      </c>
    </row>
    <row r="302" spans="1:5" x14ac:dyDescent="0.25">
      <c r="A302" s="5">
        <v>4529</v>
      </c>
      <c r="B302" s="5" t="s">
        <v>781</v>
      </c>
      <c r="C302" s="44" t="s">
        <v>488</v>
      </c>
      <c r="D302" s="38">
        <v>296</v>
      </c>
      <c r="E302" s="34">
        <v>39581</v>
      </c>
    </row>
    <row r="303" spans="1:5" x14ac:dyDescent="0.25">
      <c r="A303" s="5">
        <v>4536</v>
      </c>
      <c r="B303" s="5" t="s">
        <v>782</v>
      </c>
      <c r="C303" s="44" t="s">
        <v>488</v>
      </c>
      <c r="D303" s="38">
        <v>1038</v>
      </c>
      <c r="E303" s="34">
        <v>138799</v>
      </c>
    </row>
    <row r="304" spans="1:5" x14ac:dyDescent="0.25">
      <c r="A304" s="5">
        <v>4543</v>
      </c>
      <c r="B304" s="5" t="s">
        <v>783</v>
      </c>
      <c r="C304" s="44" t="s">
        <v>488</v>
      </c>
      <c r="D304" s="38">
        <v>1011</v>
      </c>
      <c r="E304" s="34">
        <v>135189</v>
      </c>
    </row>
    <row r="305" spans="1:5" x14ac:dyDescent="0.25">
      <c r="A305" s="5">
        <v>4557</v>
      </c>
      <c r="B305" s="5" t="s">
        <v>784</v>
      </c>
      <c r="C305" s="44" t="s">
        <v>488</v>
      </c>
      <c r="D305" s="38">
        <v>308</v>
      </c>
      <c r="E305" s="34">
        <v>41185</v>
      </c>
    </row>
    <row r="306" spans="1:5" x14ac:dyDescent="0.25">
      <c r="A306" s="5">
        <v>4571</v>
      </c>
      <c r="B306" s="5" t="s">
        <v>785</v>
      </c>
      <c r="C306" s="44" t="s">
        <v>488</v>
      </c>
      <c r="D306" s="38">
        <v>377</v>
      </c>
      <c r="E306" s="34">
        <v>50412</v>
      </c>
    </row>
    <row r="307" spans="1:5" x14ac:dyDescent="0.25">
      <c r="A307" s="5">
        <v>4578</v>
      </c>
      <c r="B307" s="5" t="s">
        <v>786</v>
      </c>
      <c r="C307" s="44" t="s">
        <v>488</v>
      </c>
      <c r="D307" s="38">
        <v>1348</v>
      </c>
      <c r="E307" s="34">
        <v>180252</v>
      </c>
    </row>
    <row r="308" spans="1:5" x14ac:dyDescent="0.25">
      <c r="A308" s="5">
        <v>4606</v>
      </c>
      <c r="B308" s="5" t="s">
        <v>787</v>
      </c>
      <c r="C308" s="44" t="s">
        <v>488</v>
      </c>
      <c r="D308" s="38">
        <v>369</v>
      </c>
      <c r="E308" s="34">
        <v>49342</v>
      </c>
    </row>
    <row r="309" spans="1:5" x14ac:dyDescent="0.25">
      <c r="A309" s="5">
        <v>4613</v>
      </c>
      <c r="B309" s="5" t="s">
        <v>788</v>
      </c>
      <c r="C309" s="44" t="s">
        <v>488</v>
      </c>
      <c r="D309" s="38">
        <v>3894</v>
      </c>
      <c r="E309" s="34">
        <v>520698</v>
      </c>
    </row>
    <row r="310" spans="1:5" x14ac:dyDescent="0.25">
      <c r="A310" s="5">
        <v>4620</v>
      </c>
      <c r="B310" s="5" t="s">
        <v>789</v>
      </c>
      <c r="C310" s="44" t="s">
        <v>488</v>
      </c>
      <c r="D310" s="38">
        <v>18078</v>
      </c>
      <c r="E310" s="34">
        <v>2417355</v>
      </c>
    </row>
    <row r="311" spans="1:5" x14ac:dyDescent="0.25">
      <c r="A311" s="5">
        <v>4627</v>
      </c>
      <c r="B311" s="5" t="s">
        <v>790</v>
      </c>
      <c r="C311" s="44" t="s">
        <v>488</v>
      </c>
      <c r="D311" s="38">
        <v>584</v>
      </c>
      <c r="E311" s="34">
        <v>78091</v>
      </c>
    </row>
    <row r="312" spans="1:5" x14ac:dyDescent="0.25">
      <c r="A312" s="5">
        <v>4634</v>
      </c>
      <c r="B312" s="5" t="s">
        <v>791</v>
      </c>
      <c r="C312" s="44" t="s">
        <v>488</v>
      </c>
      <c r="D312" s="38">
        <v>497</v>
      </c>
      <c r="E312" s="34">
        <v>66458</v>
      </c>
    </row>
    <row r="313" spans="1:5" x14ac:dyDescent="0.25">
      <c r="A313" s="5">
        <v>4641</v>
      </c>
      <c r="B313" s="5" t="s">
        <v>792</v>
      </c>
      <c r="C313" s="44" t="s">
        <v>488</v>
      </c>
      <c r="D313" s="38">
        <v>781</v>
      </c>
      <c r="E313" s="34">
        <v>104434</v>
      </c>
    </row>
    <row r="314" spans="1:5" x14ac:dyDescent="0.25">
      <c r="A314" s="5">
        <v>4686</v>
      </c>
      <c r="B314" s="5" t="s">
        <v>793</v>
      </c>
      <c r="C314" s="44" t="s">
        <v>488</v>
      </c>
      <c r="D314" s="38">
        <v>322</v>
      </c>
      <c r="E314" s="34">
        <v>43057</v>
      </c>
    </row>
    <row r="315" spans="1:5" x14ac:dyDescent="0.25">
      <c r="A315" s="5">
        <v>4690</v>
      </c>
      <c r="B315" s="5" t="s">
        <v>741</v>
      </c>
      <c r="C315" s="44" t="s">
        <v>488</v>
      </c>
      <c r="D315" s="38">
        <v>194</v>
      </c>
      <c r="E315" s="34">
        <v>25941</v>
      </c>
    </row>
    <row r="316" spans="1:5" x14ac:dyDescent="0.25">
      <c r="A316" s="5">
        <v>4753</v>
      </c>
      <c r="B316" s="5" t="s">
        <v>794</v>
      </c>
      <c r="C316" s="44" t="s">
        <v>488</v>
      </c>
      <c r="D316" s="38">
        <v>2684</v>
      </c>
      <c r="E316" s="34">
        <v>358899</v>
      </c>
    </row>
    <row r="317" spans="1:5" x14ac:dyDescent="0.25">
      <c r="A317" s="5">
        <v>4760</v>
      </c>
      <c r="B317" s="5" t="s">
        <v>795</v>
      </c>
      <c r="C317" s="44" t="s">
        <v>488</v>
      </c>
      <c r="D317" s="38">
        <v>614</v>
      </c>
      <c r="E317" s="34">
        <v>82103</v>
      </c>
    </row>
    <row r="318" spans="1:5" x14ac:dyDescent="0.25">
      <c r="A318" s="5">
        <v>4781</v>
      </c>
      <c r="B318" s="5" t="s">
        <v>796</v>
      </c>
      <c r="C318" s="44" t="s">
        <v>488</v>
      </c>
      <c r="D318" s="38">
        <v>2398</v>
      </c>
      <c r="E318" s="34">
        <v>320656</v>
      </c>
    </row>
    <row r="319" spans="1:5" x14ac:dyDescent="0.25">
      <c r="A319" s="5">
        <v>4795</v>
      </c>
      <c r="B319" s="5" t="s">
        <v>797</v>
      </c>
      <c r="C319" s="44" t="s">
        <v>488</v>
      </c>
      <c r="D319" s="38">
        <v>493</v>
      </c>
      <c r="E319" s="34">
        <v>65923</v>
      </c>
    </row>
    <row r="320" spans="1:5" x14ac:dyDescent="0.25">
      <c r="A320" s="5">
        <v>4802</v>
      </c>
      <c r="B320" s="5" t="s">
        <v>798</v>
      </c>
      <c r="C320" s="44" t="s">
        <v>488</v>
      </c>
      <c r="D320" s="38">
        <v>2203</v>
      </c>
      <c r="E320" s="34">
        <v>294581</v>
      </c>
    </row>
    <row r="321" spans="1:5" x14ac:dyDescent="0.25">
      <c r="A321" s="5">
        <v>4851</v>
      </c>
      <c r="B321" s="5" t="s">
        <v>799</v>
      </c>
      <c r="C321" s="44" t="s">
        <v>488</v>
      </c>
      <c r="D321" s="38">
        <v>1358</v>
      </c>
      <c r="E321" s="34">
        <v>181589</v>
      </c>
    </row>
    <row r="322" spans="1:5" x14ac:dyDescent="0.25">
      <c r="A322" s="5">
        <v>4865</v>
      </c>
      <c r="B322" s="5" t="s">
        <v>801</v>
      </c>
      <c r="C322" s="44" t="s">
        <v>488</v>
      </c>
      <c r="D322" s="38">
        <v>400</v>
      </c>
      <c r="E322" s="34">
        <v>53487</v>
      </c>
    </row>
    <row r="323" spans="1:5" x14ac:dyDescent="0.25">
      <c r="A323" s="5">
        <v>4872</v>
      </c>
      <c r="B323" s="5" t="s">
        <v>802</v>
      </c>
      <c r="C323" s="44" t="s">
        <v>488</v>
      </c>
      <c r="D323" s="38">
        <v>1551</v>
      </c>
      <c r="E323" s="34">
        <v>207397</v>
      </c>
    </row>
    <row r="324" spans="1:5" x14ac:dyDescent="0.25">
      <c r="A324" s="5">
        <v>4893</v>
      </c>
      <c r="B324" s="5" t="s">
        <v>803</v>
      </c>
      <c r="C324" s="44" t="s">
        <v>488</v>
      </c>
      <c r="D324" s="38">
        <v>3381</v>
      </c>
      <c r="E324" s="34">
        <v>452101</v>
      </c>
    </row>
    <row r="325" spans="1:5" x14ac:dyDescent="0.25">
      <c r="A325" s="5">
        <v>4904</v>
      </c>
      <c r="B325" s="5" t="s">
        <v>804</v>
      </c>
      <c r="C325" s="44" t="s">
        <v>488</v>
      </c>
      <c r="D325" s="38">
        <v>551</v>
      </c>
      <c r="E325" s="34">
        <v>73679</v>
      </c>
    </row>
    <row r="326" spans="1:5" x14ac:dyDescent="0.25">
      <c r="A326" s="5">
        <v>4956</v>
      </c>
      <c r="B326" s="5" t="s">
        <v>807</v>
      </c>
      <c r="C326" s="44" t="s">
        <v>488</v>
      </c>
      <c r="D326" s="38">
        <v>846</v>
      </c>
      <c r="E326" s="34">
        <v>113125</v>
      </c>
    </row>
    <row r="327" spans="1:5" x14ac:dyDescent="0.25">
      <c r="A327" s="5">
        <v>4963</v>
      </c>
      <c r="B327" s="5" t="s">
        <v>808</v>
      </c>
      <c r="C327" s="44" t="s">
        <v>488</v>
      </c>
      <c r="D327" s="38">
        <v>515</v>
      </c>
      <c r="E327" s="34">
        <v>68865</v>
      </c>
    </row>
    <row r="328" spans="1:5" x14ac:dyDescent="0.25">
      <c r="A328" s="5">
        <v>4970</v>
      </c>
      <c r="B328" s="5" t="s">
        <v>572</v>
      </c>
      <c r="C328" s="44" t="s">
        <v>488</v>
      </c>
      <c r="D328" s="38">
        <v>5807</v>
      </c>
      <c r="E328" s="34">
        <v>776501</v>
      </c>
    </row>
    <row r="329" spans="1:5" x14ac:dyDescent="0.25">
      <c r="A329" s="5">
        <v>5019</v>
      </c>
      <c r="B329" s="5" t="s">
        <v>811</v>
      </c>
      <c r="C329" s="44" t="s">
        <v>488</v>
      </c>
      <c r="D329" s="38">
        <v>1088</v>
      </c>
      <c r="E329" s="34">
        <v>145485</v>
      </c>
    </row>
    <row r="330" spans="1:5" x14ac:dyDescent="0.25">
      <c r="A330" s="5">
        <v>5026</v>
      </c>
      <c r="B330" s="5" t="s">
        <v>812</v>
      </c>
      <c r="C330" s="44" t="s">
        <v>488</v>
      </c>
      <c r="D330" s="38">
        <v>763</v>
      </c>
      <c r="E330" s="34">
        <v>102027</v>
      </c>
    </row>
    <row r="331" spans="1:5" x14ac:dyDescent="0.25">
      <c r="A331" s="5">
        <v>5054</v>
      </c>
      <c r="B331" s="5" t="s">
        <v>552</v>
      </c>
      <c r="C331" s="44" t="s">
        <v>488</v>
      </c>
      <c r="D331" s="38">
        <v>1101</v>
      </c>
      <c r="E331" s="34">
        <v>147224</v>
      </c>
    </row>
    <row r="332" spans="1:5" x14ac:dyDescent="0.25">
      <c r="A332" s="5">
        <v>5068</v>
      </c>
      <c r="B332" s="5" t="s">
        <v>813</v>
      </c>
      <c r="C332" s="44" t="s">
        <v>488</v>
      </c>
      <c r="D332" s="38">
        <v>1066</v>
      </c>
      <c r="E332" s="34">
        <v>142543</v>
      </c>
    </row>
    <row r="333" spans="1:5" x14ac:dyDescent="0.25">
      <c r="A333" s="5">
        <v>5100</v>
      </c>
      <c r="B333" s="5" t="s">
        <v>814</v>
      </c>
      <c r="C333" s="44" t="s">
        <v>488</v>
      </c>
      <c r="D333" s="38">
        <v>2620</v>
      </c>
      <c r="E333" s="34">
        <v>350341</v>
      </c>
    </row>
    <row r="334" spans="1:5" x14ac:dyDescent="0.25">
      <c r="A334" s="5">
        <v>5124</v>
      </c>
      <c r="B334" s="5" t="s">
        <v>815</v>
      </c>
      <c r="C334" s="44" t="s">
        <v>488</v>
      </c>
      <c r="D334" s="38">
        <v>244</v>
      </c>
      <c r="E334" s="34">
        <v>32627</v>
      </c>
    </row>
    <row r="335" spans="1:5" x14ac:dyDescent="0.25">
      <c r="A335" s="5">
        <v>5130</v>
      </c>
      <c r="B335" s="5" t="s">
        <v>816</v>
      </c>
      <c r="C335" s="44" t="s">
        <v>488</v>
      </c>
      <c r="D335" s="38">
        <v>540</v>
      </c>
      <c r="E335" s="34">
        <v>72208</v>
      </c>
    </row>
    <row r="336" spans="1:5" x14ac:dyDescent="0.25">
      <c r="A336" s="5">
        <v>5138</v>
      </c>
      <c r="B336" s="5" t="s">
        <v>817</v>
      </c>
      <c r="C336" s="44" t="s">
        <v>488</v>
      </c>
      <c r="D336" s="38">
        <v>2113</v>
      </c>
      <c r="E336" s="34">
        <v>282546</v>
      </c>
    </row>
    <row r="337" spans="1:5" x14ac:dyDescent="0.25">
      <c r="A337" s="5">
        <v>5258</v>
      </c>
      <c r="B337" s="5" t="s">
        <v>818</v>
      </c>
      <c r="C337" s="44" t="s">
        <v>488</v>
      </c>
      <c r="D337" s="38">
        <v>219</v>
      </c>
      <c r="E337" s="34">
        <v>29284</v>
      </c>
    </row>
    <row r="338" spans="1:5" x14ac:dyDescent="0.25">
      <c r="A338" s="5">
        <v>5264</v>
      </c>
      <c r="B338" s="5" t="s">
        <v>819</v>
      </c>
      <c r="C338" s="44" t="s">
        <v>488</v>
      </c>
      <c r="D338" s="38">
        <v>2274</v>
      </c>
      <c r="E338" s="34">
        <v>304075</v>
      </c>
    </row>
    <row r="339" spans="1:5" x14ac:dyDescent="0.25">
      <c r="A339" s="5">
        <v>5271</v>
      </c>
      <c r="B339" s="5" t="s">
        <v>820</v>
      </c>
      <c r="C339" s="44" t="s">
        <v>488</v>
      </c>
      <c r="D339" s="38">
        <v>9829</v>
      </c>
      <c r="E339" s="34">
        <v>1314315</v>
      </c>
    </row>
    <row r="340" spans="1:5" x14ac:dyDescent="0.25">
      <c r="A340" s="5">
        <v>5278</v>
      </c>
      <c r="B340" s="5" t="s">
        <v>821</v>
      </c>
      <c r="C340" s="44" t="s">
        <v>488</v>
      </c>
      <c r="D340" s="38">
        <v>1626</v>
      </c>
      <c r="E340" s="34">
        <v>217426</v>
      </c>
    </row>
    <row r="341" spans="1:5" x14ac:dyDescent="0.25">
      <c r="A341" s="5">
        <v>5306</v>
      </c>
      <c r="B341" s="5" t="s">
        <v>822</v>
      </c>
      <c r="C341" s="44" t="s">
        <v>488</v>
      </c>
      <c r="D341" s="38">
        <v>577</v>
      </c>
      <c r="E341" s="34">
        <v>77155</v>
      </c>
    </row>
    <row r="342" spans="1:5" x14ac:dyDescent="0.25">
      <c r="A342" s="5">
        <v>5348</v>
      </c>
      <c r="B342" s="5" t="s">
        <v>823</v>
      </c>
      <c r="C342" s="44" t="s">
        <v>488</v>
      </c>
      <c r="D342" s="38">
        <v>706</v>
      </c>
      <c r="E342" s="34">
        <v>94405</v>
      </c>
    </row>
    <row r="343" spans="1:5" x14ac:dyDescent="0.25">
      <c r="A343" s="5">
        <v>5355</v>
      </c>
      <c r="B343" s="5" t="s">
        <v>824</v>
      </c>
      <c r="C343" s="44" t="s">
        <v>488</v>
      </c>
      <c r="D343" s="38">
        <v>1772</v>
      </c>
      <c r="E343" s="34">
        <v>236948</v>
      </c>
    </row>
    <row r="344" spans="1:5" x14ac:dyDescent="0.25">
      <c r="A344" s="5">
        <v>5362</v>
      </c>
      <c r="B344" s="5" t="s">
        <v>825</v>
      </c>
      <c r="C344" s="44" t="s">
        <v>488</v>
      </c>
      <c r="D344" s="38">
        <v>333</v>
      </c>
      <c r="E344" s="34">
        <v>44528</v>
      </c>
    </row>
    <row r="345" spans="1:5" x14ac:dyDescent="0.25">
      <c r="A345" s="5">
        <v>5369</v>
      </c>
      <c r="B345" s="5" t="s">
        <v>826</v>
      </c>
      <c r="C345" s="44" t="s">
        <v>488</v>
      </c>
      <c r="D345" s="38">
        <v>433</v>
      </c>
      <c r="E345" s="34">
        <v>57900</v>
      </c>
    </row>
    <row r="346" spans="1:5" x14ac:dyDescent="0.25">
      <c r="A346" s="5">
        <v>5376</v>
      </c>
      <c r="B346" s="5" t="s">
        <v>827</v>
      </c>
      <c r="C346" s="44" t="s">
        <v>488</v>
      </c>
      <c r="D346" s="38">
        <v>441</v>
      </c>
      <c r="E346" s="34">
        <v>58970</v>
      </c>
    </row>
    <row r="347" spans="1:5" x14ac:dyDescent="0.25">
      <c r="A347" s="5">
        <v>5390</v>
      </c>
      <c r="B347" s="5" t="s">
        <v>828</v>
      </c>
      <c r="C347" s="44" t="s">
        <v>488</v>
      </c>
      <c r="D347" s="38">
        <v>2838</v>
      </c>
      <c r="E347" s="34">
        <v>379492</v>
      </c>
    </row>
    <row r="348" spans="1:5" x14ac:dyDescent="0.25">
      <c r="A348" s="5">
        <v>5397</v>
      </c>
      <c r="B348" s="5" t="s">
        <v>829</v>
      </c>
      <c r="C348" s="44" t="s">
        <v>488</v>
      </c>
      <c r="D348" s="38">
        <v>317</v>
      </c>
      <c r="E348" s="34">
        <v>42389</v>
      </c>
    </row>
    <row r="349" spans="1:5" x14ac:dyDescent="0.25">
      <c r="A349" s="5">
        <v>5432</v>
      </c>
      <c r="B349" s="5" t="s">
        <v>830</v>
      </c>
      <c r="C349" s="44" t="s">
        <v>488</v>
      </c>
      <c r="D349" s="38">
        <v>1469</v>
      </c>
      <c r="E349" s="34">
        <v>196432</v>
      </c>
    </row>
    <row r="350" spans="1:5" x14ac:dyDescent="0.25">
      <c r="A350" s="5">
        <v>5439</v>
      </c>
      <c r="B350" s="5" t="s">
        <v>831</v>
      </c>
      <c r="C350" s="44" t="s">
        <v>488</v>
      </c>
      <c r="D350" s="38">
        <v>2824</v>
      </c>
      <c r="E350" s="34">
        <v>377620</v>
      </c>
    </row>
    <row r="351" spans="1:5" x14ac:dyDescent="0.25">
      <c r="A351" s="5">
        <v>5457</v>
      </c>
      <c r="B351" s="5" t="s">
        <v>833</v>
      </c>
      <c r="C351" s="44" t="s">
        <v>488</v>
      </c>
      <c r="D351" s="38">
        <v>1044</v>
      </c>
      <c r="E351" s="34">
        <v>139602</v>
      </c>
    </row>
    <row r="352" spans="1:5" x14ac:dyDescent="0.25">
      <c r="A352" s="5">
        <v>5460</v>
      </c>
      <c r="B352" s="5" t="s">
        <v>835</v>
      </c>
      <c r="C352" s="44" t="s">
        <v>488</v>
      </c>
      <c r="D352" s="38">
        <v>3079</v>
      </c>
      <c r="E352" s="34">
        <v>411718</v>
      </c>
    </row>
    <row r="353" spans="1:5" x14ac:dyDescent="0.25">
      <c r="A353" s="5">
        <v>5467</v>
      </c>
      <c r="B353" s="5" t="s">
        <v>836</v>
      </c>
      <c r="C353" s="44" t="s">
        <v>488</v>
      </c>
      <c r="D353" s="38">
        <v>678</v>
      </c>
      <c r="E353" s="34">
        <v>90661</v>
      </c>
    </row>
    <row r="354" spans="1:5" x14ac:dyDescent="0.25">
      <c r="A354" s="5">
        <v>5474</v>
      </c>
      <c r="B354" s="5" t="s">
        <v>837</v>
      </c>
      <c r="C354" s="44" t="s">
        <v>488</v>
      </c>
      <c r="D354" s="38">
        <v>1203</v>
      </c>
      <c r="E354" s="34">
        <v>160863</v>
      </c>
    </row>
    <row r="355" spans="1:5" x14ac:dyDescent="0.25">
      <c r="A355" s="5">
        <v>5523</v>
      </c>
      <c r="B355" s="5" t="s">
        <v>805</v>
      </c>
      <c r="C355" s="44" t="s">
        <v>488</v>
      </c>
      <c r="D355" s="38">
        <v>1202</v>
      </c>
      <c r="E355" s="34">
        <v>160729</v>
      </c>
    </row>
    <row r="356" spans="1:5" x14ac:dyDescent="0.25">
      <c r="A356" s="5">
        <v>5586</v>
      </c>
      <c r="B356" s="5" t="s">
        <v>838</v>
      </c>
      <c r="C356" s="44" t="s">
        <v>488</v>
      </c>
      <c r="D356" s="38">
        <v>742</v>
      </c>
      <c r="E356" s="34">
        <v>99219</v>
      </c>
    </row>
    <row r="357" spans="1:5" x14ac:dyDescent="0.25">
      <c r="A357" s="5">
        <v>5593</v>
      </c>
      <c r="B357" s="5" t="s">
        <v>839</v>
      </c>
      <c r="C357" s="44" t="s">
        <v>488</v>
      </c>
      <c r="D357" s="38">
        <v>1070</v>
      </c>
      <c r="E357" s="34">
        <v>143078</v>
      </c>
    </row>
    <row r="358" spans="1:5" x14ac:dyDescent="0.25">
      <c r="A358" s="5">
        <v>5607</v>
      </c>
      <c r="B358" s="5" t="s">
        <v>840</v>
      </c>
      <c r="C358" s="44" t="s">
        <v>488</v>
      </c>
      <c r="D358" s="38">
        <v>7142</v>
      </c>
      <c r="E358" s="34">
        <v>955014</v>
      </c>
    </row>
    <row r="359" spans="1:5" x14ac:dyDescent="0.25">
      <c r="A359" s="5">
        <v>5614</v>
      </c>
      <c r="B359" s="5" t="s">
        <v>841</v>
      </c>
      <c r="C359" s="44" t="s">
        <v>488</v>
      </c>
      <c r="D359" s="38">
        <v>242</v>
      </c>
      <c r="E359" s="34">
        <v>32360</v>
      </c>
    </row>
    <row r="360" spans="1:5" x14ac:dyDescent="0.25">
      <c r="A360" s="5">
        <v>5621</v>
      </c>
      <c r="B360" s="5" t="s">
        <v>842</v>
      </c>
      <c r="C360" s="44" t="s">
        <v>488</v>
      </c>
      <c r="D360" s="38">
        <v>2876</v>
      </c>
      <c r="E360" s="34">
        <v>384573</v>
      </c>
    </row>
    <row r="361" spans="1:5" x14ac:dyDescent="0.25">
      <c r="A361" s="5">
        <v>5628</v>
      </c>
      <c r="B361" s="5" t="s">
        <v>843</v>
      </c>
      <c r="C361" s="44" t="s">
        <v>488</v>
      </c>
      <c r="D361" s="38">
        <v>853</v>
      </c>
      <c r="E361" s="34">
        <v>114062</v>
      </c>
    </row>
    <row r="362" spans="1:5" x14ac:dyDescent="0.25">
      <c r="A362" s="5">
        <v>5642</v>
      </c>
      <c r="B362" s="5" t="s">
        <v>844</v>
      </c>
      <c r="C362" s="44" t="s">
        <v>488</v>
      </c>
      <c r="D362" s="38">
        <v>1073</v>
      </c>
      <c r="E362" s="34">
        <v>143479</v>
      </c>
    </row>
    <row r="363" spans="1:5" x14ac:dyDescent="0.25">
      <c r="A363" s="5">
        <v>5656</v>
      </c>
      <c r="B363" s="5" t="s">
        <v>845</v>
      </c>
      <c r="C363" s="44" t="s">
        <v>488</v>
      </c>
      <c r="D363" s="38">
        <v>8296</v>
      </c>
      <c r="E363" s="34">
        <v>1109325</v>
      </c>
    </row>
    <row r="364" spans="1:5" x14ac:dyDescent="0.25">
      <c r="A364" s="5">
        <v>5663</v>
      </c>
      <c r="B364" s="5" t="s">
        <v>846</v>
      </c>
      <c r="C364" s="44" t="s">
        <v>488</v>
      </c>
      <c r="D364" s="38">
        <v>4396</v>
      </c>
      <c r="E364" s="34">
        <v>587825</v>
      </c>
    </row>
    <row r="365" spans="1:5" x14ac:dyDescent="0.25">
      <c r="A365" s="5">
        <v>5670</v>
      </c>
      <c r="B365" s="5" t="s">
        <v>847</v>
      </c>
      <c r="C365" s="44" t="s">
        <v>488</v>
      </c>
      <c r="D365" s="38">
        <v>376</v>
      </c>
      <c r="E365" s="34">
        <v>50278</v>
      </c>
    </row>
    <row r="366" spans="1:5" x14ac:dyDescent="0.25">
      <c r="A366" s="5">
        <v>5726</v>
      </c>
      <c r="B366" s="5" t="s">
        <v>849</v>
      </c>
      <c r="C366" s="44" t="s">
        <v>488</v>
      </c>
      <c r="D366" s="38">
        <v>548</v>
      </c>
      <c r="E366" s="34">
        <v>73277</v>
      </c>
    </row>
    <row r="367" spans="1:5" x14ac:dyDescent="0.25">
      <c r="A367" s="5">
        <v>5733</v>
      </c>
      <c r="B367" s="5" t="s">
        <v>850</v>
      </c>
      <c r="C367" s="44" t="s">
        <v>488</v>
      </c>
      <c r="D367" s="38">
        <v>496</v>
      </c>
      <c r="E367" s="34">
        <v>66324</v>
      </c>
    </row>
    <row r="368" spans="1:5" x14ac:dyDescent="0.25">
      <c r="A368" s="5">
        <v>5740</v>
      </c>
      <c r="B368" s="5" t="s">
        <v>851</v>
      </c>
      <c r="C368" s="44" t="s">
        <v>488</v>
      </c>
      <c r="D368" s="38">
        <v>248</v>
      </c>
      <c r="E368" s="34">
        <v>33162</v>
      </c>
    </row>
    <row r="369" spans="1:5" x14ac:dyDescent="0.25">
      <c r="A369" s="5">
        <v>5747</v>
      </c>
      <c r="B369" s="5" t="s">
        <v>852</v>
      </c>
      <c r="C369" s="44" t="s">
        <v>488</v>
      </c>
      <c r="D369" s="38">
        <v>3106</v>
      </c>
      <c r="E369" s="34">
        <v>415328</v>
      </c>
    </row>
    <row r="370" spans="1:5" x14ac:dyDescent="0.25">
      <c r="A370" s="5">
        <v>5754</v>
      </c>
      <c r="B370" s="5" t="s">
        <v>853</v>
      </c>
      <c r="C370" s="44" t="s">
        <v>488</v>
      </c>
      <c r="D370" s="38">
        <v>1140</v>
      </c>
      <c r="E370" s="34">
        <v>152439</v>
      </c>
    </row>
    <row r="371" spans="1:5" x14ac:dyDescent="0.25">
      <c r="A371" s="5">
        <v>5757</v>
      </c>
      <c r="B371" s="5" t="s">
        <v>602</v>
      </c>
      <c r="C371" s="44" t="s">
        <v>488</v>
      </c>
      <c r="D371" s="38">
        <v>561</v>
      </c>
      <c r="E371" s="34">
        <v>75016</v>
      </c>
    </row>
    <row r="372" spans="1:5" x14ac:dyDescent="0.25">
      <c r="A372" s="5">
        <v>5780</v>
      </c>
      <c r="B372" s="5" t="s">
        <v>855</v>
      </c>
      <c r="C372" s="44" t="s">
        <v>488</v>
      </c>
      <c r="D372" s="38">
        <v>440</v>
      </c>
      <c r="E372" s="34">
        <v>58836</v>
      </c>
    </row>
    <row r="373" spans="1:5" x14ac:dyDescent="0.25">
      <c r="A373" s="5">
        <v>5810</v>
      </c>
      <c r="B373" s="5" t="s">
        <v>857</v>
      </c>
      <c r="C373" s="44" t="s">
        <v>488</v>
      </c>
      <c r="D373" s="38">
        <v>465</v>
      </c>
      <c r="E373" s="34">
        <v>62179</v>
      </c>
    </row>
    <row r="374" spans="1:5" x14ac:dyDescent="0.25">
      <c r="A374" s="5">
        <v>5817</v>
      </c>
      <c r="B374" s="5" t="s">
        <v>858</v>
      </c>
      <c r="C374" s="44" t="s">
        <v>488</v>
      </c>
      <c r="D374" s="38">
        <v>401</v>
      </c>
      <c r="E374" s="34">
        <v>53621</v>
      </c>
    </row>
    <row r="375" spans="1:5" x14ac:dyDescent="0.25">
      <c r="A375" s="5">
        <v>5824</v>
      </c>
      <c r="B375" s="5" t="s">
        <v>859</v>
      </c>
      <c r="C375" s="44" t="s">
        <v>488</v>
      </c>
      <c r="D375" s="38">
        <v>1643</v>
      </c>
      <c r="E375" s="34">
        <v>219699</v>
      </c>
    </row>
    <row r="376" spans="1:5" x14ac:dyDescent="0.25">
      <c r="A376" s="5">
        <v>5852</v>
      </c>
      <c r="B376" s="5" t="s">
        <v>861</v>
      </c>
      <c r="C376" s="44" t="s">
        <v>488</v>
      </c>
      <c r="D376" s="38">
        <v>705</v>
      </c>
      <c r="E376" s="34">
        <v>94271</v>
      </c>
    </row>
    <row r="377" spans="1:5" x14ac:dyDescent="0.25">
      <c r="A377" s="5">
        <v>5859</v>
      </c>
      <c r="B377" s="5" t="s">
        <v>860</v>
      </c>
      <c r="C377" s="44" t="s">
        <v>488</v>
      </c>
      <c r="D377" s="38">
        <v>571</v>
      </c>
      <c r="E377" s="34">
        <v>76353</v>
      </c>
    </row>
    <row r="378" spans="1:5" x14ac:dyDescent="0.25">
      <c r="A378" s="5">
        <v>5866</v>
      </c>
      <c r="B378" s="5" t="s">
        <v>863</v>
      </c>
      <c r="C378" s="44" t="s">
        <v>488</v>
      </c>
      <c r="D378" s="38">
        <v>911</v>
      </c>
      <c r="E378" s="34">
        <v>121817</v>
      </c>
    </row>
    <row r="379" spans="1:5" x14ac:dyDescent="0.25">
      <c r="A379" s="5">
        <v>5901</v>
      </c>
      <c r="B379" s="5" t="s">
        <v>864</v>
      </c>
      <c r="C379" s="44" t="s">
        <v>488</v>
      </c>
      <c r="D379" s="38">
        <v>5615</v>
      </c>
      <c r="E379" s="34">
        <v>750827</v>
      </c>
    </row>
    <row r="380" spans="1:5" x14ac:dyDescent="0.25">
      <c r="A380" s="5">
        <v>5960</v>
      </c>
      <c r="B380" s="5" t="s">
        <v>662</v>
      </c>
      <c r="C380" s="44" t="s">
        <v>488</v>
      </c>
      <c r="D380" s="38">
        <v>439</v>
      </c>
      <c r="E380" s="34">
        <v>58702</v>
      </c>
    </row>
    <row r="381" spans="1:5" x14ac:dyDescent="0.25">
      <c r="A381" s="5">
        <v>5985</v>
      </c>
      <c r="B381" s="5" t="s">
        <v>865</v>
      </c>
      <c r="C381" s="44" t="s">
        <v>488</v>
      </c>
      <c r="D381" s="38">
        <v>1076</v>
      </c>
      <c r="E381" s="34">
        <v>143881</v>
      </c>
    </row>
    <row r="382" spans="1:5" x14ac:dyDescent="0.25">
      <c r="A382" s="5">
        <v>5992</v>
      </c>
      <c r="B382" s="5" t="s">
        <v>866</v>
      </c>
      <c r="C382" s="44" t="s">
        <v>488</v>
      </c>
      <c r="D382" s="38">
        <v>381</v>
      </c>
      <c r="E382" s="34">
        <v>50947</v>
      </c>
    </row>
    <row r="383" spans="1:5" x14ac:dyDescent="0.25">
      <c r="A383" s="5">
        <v>6013</v>
      </c>
      <c r="B383" s="5" t="s">
        <v>525</v>
      </c>
      <c r="C383" s="44" t="s">
        <v>488</v>
      </c>
      <c r="D383" s="38">
        <v>505</v>
      </c>
      <c r="E383" s="34">
        <v>67528</v>
      </c>
    </row>
    <row r="384" spans="1:5" x14ac:dyDescent="0.25">
      <c r="A384" s="5">
        <v>6022</v>
      </c>
      <c r="B384" s="5" t="s">
        <v>867</v>
      </c>
      <c r="C384" s="44" t="s">
        <v>488</v>
      </c>
      <c r="D384" s="38">
        <v>413</v>
      </c>
      <c r="E384" s="34">
        <v>55226</v>
      </c>
    </row>
    <row r="385" spans="1:5" x14ac:dyDescent="0.25">
      <c r="A385" s="5">
        <v>6027</v>
      </c>
      <c r="B385" s="5" t="s">
        <v>868</v>
      </c>
      <c r="C385" s="44" t="s">
        <v>488</v>
      </c>
      <c r="D385" s="38">
        <v>499</v>
      </c>
      <c r="E385" s="34">
        <v>66725</v>
      </c>
    </row>
    <row r="386" spans="1:5" x14ac:dyDescent="0.25">
      <c r="A386" s="5">
        <v>6069</v>
      </c>
      <c r="B386" s="5" t="s">
        <v>869</v>
      </c>
      <c r="C386" s="44" t="s">
        <v>488</v>
      </c>
      <c r="D386" s="38">
        <v>61</v>
      </c>
      <c r="E386" s="34">
        <v>8157</v>
      </c>
    </row>
    <row r="387" spans="1:5" x14ac:dyDescent="0.25">
      <c r="A387" s="5">
        <v>6083</v>
      </c>
      <c r="B387" s="5" t="s">
        <v>872</v>
      </c>
      <c r="C387" s="44" t="s">
        <v>488</v>
      </c>
      <c r="D387" s="38">
        <v>1029</v>
      </c>
      <c r="E387" s="34">
        <v>137596</v>
      </c>
    </row>
    <row r="388" spans="1:5" x14ac:dyDescent="0.25">
      <c r="A388" s="5">
        <v>6104</v>
      </c>
      <c r="B388" s="5" t="s">
        <v>870</v>
      </c>
      <c r="C388" s="44" t="s">
        <v>488</v>
      </c>
      <c r="D388" s="38">
        <v>162</v>
      </c>
      <c r="E388" s="34">
        <v>21662</v>
      </c>
    </row>
    <row r="389" spans="1:5" x14ac:dyDescent="0.25">
      <c r="A389" s="5">
        <v>6113</v>
      </c>
      <c r="B389" s="5" t="s">
        <v>871</v>
      </c>
      <c r="C389" s="44" t="s">
        <v>488</v>
      </c>
      <c r="D389" s="38">
        <v>1366</v>
      </c>
      <c r="E389" s="34">
        <v>182659</v>
      </c>
    </row>
    <row r="390" spans="1:5" x14ac:dyDescent="0.25">
      <c r="A390" s="5">
        <v>6118</v>
      </c>
      <c r="B390" s="5" t="s">
        <v>873</v>
      </c>
      <c r="C390" s="44" t="s">
        <v>488</v>
      </c>
      <c r="D390" s="38">
        <v>802</v>
      </c>
      <c r="E390" s="34">
        <v>107242</v>
      </c>
    </row>
    <row r="391" spans="1:5" x14ac:dyDescent="0.25">
      <c r="A391" s="5">
        <v>6125</v>
      </c>
      <c r="B391" s="5" t="s">
        <v>874</v>
      </c>
      <c r="C391" s="44" t="s">
        <v>488</v>
      </c>
      <c r="D391" s="38">
        <v>3585</v>
      </c>
      <c r="E391" s="34">
        <v>479379</v>
      </c>
    </row>
    <row r="392" spans="1:5" x14ac:dyDescent="0.25">
      <c r="A392" s="5">
        <v>6174</v>
      </c>
      <c r="B392" s="5" t="s">
        <v>875</v>
      </c>
      <c r="C392" s="44" t="s">
        <v>488</v>
      </c>
      <c r="D392" s="38">
        <v>11720</v>
      </c>
      <c r="E392" s="34">
        <v>1567176</v>
      </c>
    </row>
    <row r="393" spans="1:5" x14ac:dyDescent="0.25">
      <c r="A393" s="5">
        <v>6181</v>
      </c>
      <c r="B393" s="5" t="s">
        <v>876</v>
      </c>
      <c r="C393" s="44" t="s">
        <v>488</v>
      </c>
      <c r="D393" s="38">
        <v>4131</v>
      </c>
      <c r="E393" s="34">
        <v>552389</v>
      </c>
    </row>
    <row r="394" spans="1:5" x14ac:dyDescent="0.25">
      <c r="A394" s="5">
        <v>6195</v>
      </c>
      <c r="B394" s="5" t="s">
        <v>877</v>
      </c>
      <c r="C394" s="44" t="s">
        <v>488</v>
      </c>
      <c r="D394" s="38">
        <v>2033</v>
      </c>
      <c r="E394" s="34">
        <v>271849</v>
      </c>
    </row>
    <row r="395" spans="1:5" x14ac:dyDescent="0.25">
      <c r="A395" s="5">
        <v>6216</v>
      </c>
      <c r="B395" s="5" t="s">
        <v>878</v>
      </c>
      <c r="C395" s="44" t="s">
        <v>488</v>
      </c>
      <c r="D395" s="38">
        <v>2038</v>
      </c>
      <c r="E395" s="34">
        <v>272517</v>
      </c>
    </row>
    <row r="396" spans="1:5" x14ac:dyDescent="0.25">
      <c r="A396" s="5">
        <v>6223</v>
      </c>
      <c r="B396" s="5" t="s">
        <v>879</v>
      </c>
      <c r="C396" s="44" t="s">
        <v>488</v>
      </c>
      <c r="D396" s="38">
        <v>8083</v>
      </c>
      <c r="E396" s="34">
        <v>1080843</v>
      </c>
    </row>
    <row r="397" spans="1:5" x14ac:dyDescent="0.25">
      <c r="A397" s="5">
        <v>6230</v>
      </c>
      <c r="B397" s="5" t="s">
        <v>880</v>
      </c>
      <c r="C397" s="44" t="s">
        <v>488</v>
      </c>
      <c r="D397" s="38">
        <v>401</v>
      </c>
      <c r="E397" s="34">
        <v>53621</v>
      </c>
    </row>
    <row r="398" spans="1:5" x14ac:dyDescent="0.25">
      <c r="A398" s="5">
        <v>6237</v>
      </c>
      <c r="B398" s="5" t="s">
        <v>881</v>
      </c>
      <c r="C398" s="44" t="s">
        <v>488</v>
      </c>
      <c r="D398" s="38">
        <v>1358</v>
      </c>
      <c r="E398" s="34">
        <v>181589</v>
      </c>
    </row>
    <row r="399" spans="1:5" x14ac:dyDescent="0.25">
      <c r="A399" s="5">
        <v>6244</v>
      </c>
      <c r="B399" s="5" t="s">
        <v>882</v>
      </c>
      <c r="C399" s="44" t="s">
        <v>488</v>
      </c>
      <c r="D399" s="38">
        <v>5935</v>
      </c>
      <c r="E399" s="34">
        <v>793617</v>
      </c>
    </row>
    <row r="400" spans="1:5" x14ac:dyDescent="0.25">
      <c r="A400" s="5">
        <v>6251</v>
      </c>
      <c r="B400" s="5" t="s">
        <v>883</v>
      </c>
      <c r="C400" s="44" t="s">
        <v>488</v>
      </c>
      <c r="D400" s="38">
        <v>246</v>
      </c>
      <c r="E400" s="34">
        <v>32895</v>
      </c>
    </row>
    <row r="401" spans="1:5" x14ac:dyDescent="0.25">
      <c r="A401" s="5">
        <v>6293</v>
      </c>
      <c r="B401" s="5" t="s">
        <v>884</v>
      </c>
      <c r="C401" s="44" t="s">
        <v>488</v>
      </c>
      <c r="D401" s="38">
        <v>622</v>
      </c>
      <c r="E401" s="34">
        <v>83173</v>
      </c>
    </row>
    <row r="402" spans="1:5" x14ac:dyDescent="0.25">
      <c r="A402" s="5">
        <v>6300</v>
      </c>
      <c r="B402" s="5" t="s">
        <v>885</v>
      </c>
      <c r="C402" s="44" t="s">
        <v>488</v>
      </c>
      <c r="D402" s="38">
        <v>7749</v>
      </c>
      <c r="E402" s="34">
        <v>1036181</v>
      </c>
    </row>
    <row r="403" spans="1:5" x14ac:dyDescent="0.25">
      <c r="A403" s="5">
        <v>6307</v>
      </c>
      <c r="B403" s="5" t="s">
        <v>886</v>
      </c>
      <c r="C403" s="44" t="s">
        <v>488</v>
      </c>
      <c r="D403" s="38">
        <v>6212</v>
      </c>
      <c r="E403" s="34">
        <v>830657</v>
      </c>
    </row>
    <row r="404" spans="1:5" x14ac:dyDescent="0.25">
      <c r="A404" s="5">
        <v>6321</v>
      </c>
      <c r="B404" s="5" t="s">
        <v>889</v>
      </c>
      <c r="C404" s="44" t="s">
        <v>488</v>
      </c>
      <c r="D404" s="38">
        <v>1117</v>
      </c>
      <c r="E404" s="34">
        <v>149363</v>
      </c>
    </row>
    <row r="405" spans="1:5" x14ac:dyDescent="0.25">
      <c r="A405" s="5">
        <v>6328</v>
      </c>
      <c r="B405" s="5" t="s">
        <v>887</v>
      </c>
      <c r="C405" s="44" t="s">
        <v>488</v>
      </c>
      <c r="D405" s="38">
        <v>3776</v>
      </c>
      <c r="E405" s="34">
        <v>504919</v>
      </c>
    </row>
    <row r="406" spans="1:5" x14ac:dyDescent="0.25">
      <c r="A406" s="5">
        <v>6335</v>
      </c>
      <c r="B406" s="5" t="s">
        <v>890</v>
      </c>
      <c r="C406" s="44" t="s">
        <v>488</v>
      </c>
      <c r="D406" s="38">
        <v>1152</v>
      </c>
      <c r="E406" s="34">
        <v>154043</v>
      </c>
    </row>
    <row r="407" spans="1:5" x14ac:dyDescent="0.25">
      <c r="A407" s="5">
        <v>6354</v>
      </c>
      <c r="B407" s="5" t="s">
        <v>891</v>
      </c>
      <c r="C407" s="44" t="s">
        <v>488</v>
      </c>
      <c r="D407" s="38">
        <v>297</v>
      </c>
      <c r="E407" s="34">
        <v>39714</v>
      </c>
    </row>
    <row r="408" spans="1:5" x14ac:dyDescent="0.25">
      <c r="A408" s="5">
        <v>6370</v>
      </c>
      <c r="B408" s="5" t="s">
        <v>888</v>
      </c>
      <c r="C408" s="44" t="s">
        <v>488</v>
      </c>
      <c r="D408" s="38">
        <v>1717</v>
      </c>
      <c r="E408" s="34">
        <v>229594</v>
      </c>
    </row>
    <row r="409" spans="1:5" x14ac:dyDescent="0.25">
      <c r="A409" s="5">
        <v>6384</v>
      </c>
      <c r="B409" s="5" t="s">
        <v>892</v>
      </c>
      <c r="C409" s="44" t="s">
        <v>488</v>
      </c>
      <c r="D409" s="38">
        <v>814</v>
      </c>
      <c r="E409" s="34">
        <v>108846</v>
      </c>
    </row>
    <row r="410" spans="1:5" x14ac:dyDescent="0.25">
      <c r="A410" s="5">
        <v>6412</v>
      </c>
      <c r="B410" s="5" t="s">
        <v>893</v>
      </c>
      <c r="C410" s="44" t="s">
        <v>488</v>
      </c>
      <c r="D410" s="38">
        <v>441</v>
      </c>
      <c r="E410" s="34">
        <v>58970</v>
      </c>
    </row>
    <row r="411" spans="1:5" x14ac:dyDescent="0.25">
      <c r="A411" s="5">
        <v>6419</v>
      </c>
      <c r="B411" s="5" t="s">
        <v>895</v>
      </c>
      <c r="C411" s="44" t="s">
        <v>488</v>
      </c>
      <c r="D411" s="38">
        <v>2767</v>
      </c>
      <c r="E411" s="34">
        <v>369998</v>
      </c>
    </row>
    <row r="412" spans="1:5" x14ac:dyDescent="0.25">
      <c r="A412" s="5">
        <v>6426</v>
      </c>
      <c r="B412" s="5" t="s">
        <v>896</v>
      </c>
      <c r="C412" s="44" t="s">
        <v>488</v>
      </c>
      <c r="D412" s="38">
        <v>733</v>
      </c>
      <c r="E412" s="34">
        <v>98015</v>
      </c>
    </row>
    <row r="413" spans="1:5" x14ac:dyDescent="0.25">
      <c r="A413" s="5">
        <v>6440</v>
      </c>
      <c r="B413" s="5" t="s">
        <v>894</v>
      </c>
      <c r="C413" s="44" t="s">
        <v>488</v>
      </c>
      <c r="D413" s="38">
        <v>159</v>
      </c>
      <c r="E413" s="34">
        <v>21261</v>
      </c>
    </row>
    <row r="414" spans="1:5" x14ac:dyDescent="0.25">
      <c r="A414" s="5">
        <v>6461</v>
      </c>
      <c r="B414" s="5" t="s">
        <v>897</v>
      </c>
      <c r="C414" s="44" t="s">
        <v>488</v>
      </c>
      <c r="D414" s="38">
        <v>2041</v>
      </c>
      <c r="E414" s="34">
        <v>272919</v>
      </c>
    </row>
    <row r="415" spans="1:5" x14ac:dyDescent="0.25">
      <c r="A415" s="5">
        <v>6470</v>
      </c>
      <c r="B415" s="5" t="s">
        <v>898</v>
      </c>
      <c r="C415" s="44" t="s">
        <v>488</v>
      </c>
      <c r="D415" s="38">
        <v>2128</v>
      </c>
      <c r="E415" s="34">
        <v>284552</v>
      </c>
    </row>
    <row r="416" spans="1:5" x14ac:dyDescent="0.25">
      <c r="A416" s="5">
        <v>6475</v>
      </c>
      <c r="B416" s="5" t="s">
        <v>899</v>
      </c>
      <c r="C416" s="44" t="s">
        <v>488</v>
      </c>
      <c r="D416" s="38">
        <v>574</v>
      </c>
      <c r="E416" s="34">
        <v>76754</v>
      </c>
    </row>
    <row r="417" spans="1:5" x14ac:dyDescent="0.25">
      <c r="A417" s="5">
        <v>6482</v>
      </c>
      <c r="B417" s="5" t="s">
        <v>900</v>
      </c>
      <c r="C417" s="44" t="s">
        <v>488</v>
      </c>
      <c r="D417" s="38">
        <v>581</v>
      </c>
      <c r="E417" s="34">
        <v>77690</v>
      </c>
    </row>
    <row r="418" spans="1:5" x14ac:dyDescent="0.25">
      <c r="A418" s="5">
        <v>6545</v>
      </c>
      <c r="B418" s="5" t="s">
        <v>901</v>
      </c>
      <c r="C418" s="44" t="s">
        <v>488</v>
      </c>
      <c r="D418" s="38">
        <v>942</v>
      </c>
      <c r="E418" s="34">
        <v>125962</v>
      </c>
    </row>
    <row r="419" spans="1:5" x14ac:dyDescent="0.25">
      <c r="A419" s="5">
        <v>6608</v>
      </c>
      <c r="B419" s="5" t="s">
        <v>902</v>
      </c>
      <c r="C419" s="44" t="s">
        <v>488</v>
      </c>
      <c r="D419" s="38">
        <v>1520</v>
      </c>
      <c r="E419" s="34">
        <v>203251</v>
      </c>
    </row>
    <row r="420" spans="1:5" x14ac:dyDescent="0.25">
      <c r="A420" s="5">
        <v>6615</v>
      </c>
      <c r="B420" s="5" t="s">
        <v>903</v>
      </c>
      <c r="C420" s="44" t="s">
        <v>488</v>
      </c>
      <c r="D420" s="38">
        <v>268</v>
      </c>
      <c r="E420" s="34">
        <v>35836</v>
      </c>
    </row>
    <row r="421" spans="1:5" x14ac:dyDescent="0.25">
      <c r="A421" s="5">
        <v>6678</v>
      </c>
      <c r="B421" s="5" t="s">
        <v>904</v>
      </c>
      <c r="C421" s="44" t="s">
        <v>488</v>
      </c>
      <c r="D421" s="38">
        <v>1771</v>
      </c>
      <c r="E421" s="34">
        <v>236815</v>
      </c>
    </row>
    <row r="422" spans="1:5" x14ac:dyDescent="0.25">
      <c r="A422" s="5">
        <v>6685</v>
      </c>
      <c r="B422" s="5" t="s">
        <v>906</v>
      </c>
      <c r="C422" s="44" t="s">
        <v>488</v>
      </c>
      <c r="D422" s="38">
        <v>4887</v>
      </c>
      <c r="E422" s="34">
        <v>653480</v>
      </c>
    </row>
    <row r="423" spans="1:5" x14ac:dyDescent="0.25">
      <c r="A423" s="5">
        <v>6692</v>
      </c>
      <c r="B423" s="5" t="s">
        <v>907</v>
      </c>
      <c r="C423" s="44" t="s">
        <v>488</v>
      </c>
      <c r="D423" s="38">
        <v>1097</v>
      </c>
      <c r="E423" s="34">
        <v>146689</v>
      </c>
    </row>
    <row r="424" spans="1:5" x14ac:dyDescent="0.25">
      <c r="A424" s="5">
        <v>6713</v>
      </c>
      <c r="B424" s="5" t="s">
        <v>908</v>
      </c>
      <c r="C424" s="44" t="s">
        <v>488</v>
      </c>
      <c r="D424" s="38">
        <v>373</v>
      </c>
      <c r="E424" s="34">
        <v>49877</v>
      </c>
    </row>
    <row r="425" spans="1:5" x14ac:dyDescent="0.25">
      <c r="A425" s="5">
        <v>6720</v>
      </c>
      <c r="B425" s="5" t="s">
        <v>909</v>
      </c>
      <c r="C425" s="44" t="s">
        <v>488</v>
      </c>
      <c r="D425" s="38">
        <v>450</v>
      </c>
      <c r="E425" s="34">
        <v>60173</v>
      </c>
    </row>
    <row r="426" spans="1:5" x14ac:dyDescent="0.25">
      <c r="A426" s="5">
        <v>6734</v>
      </c>
      <c r="B426" s="5" t="s">
        <v>910</v>
      </c>
      <c r="C426" s="44" t="s">
        <v>488</v>
      </c>
      <c r="D426" s="38">
        <v>1322</v>
      </c>
      <c r="E426" s="34">
        <v>176775</v>
      </c>
    </row>
    <row r="427" spans="1:5" x14ac:dyDescent="0.25">
      <c r="A427" s="5">
        <v>6748</v>
      </c>
      <c r="B427" s="5" t="s">
        <v>911</v>
      </c>
      <c r="C427" s="44" t="s">
        <v>488</v>
      </c>
      <c r="D427" s="38">
        <v>331</v>
      </c>
      <c r="E427" s="34">
        <v>44261</v>
      </c>
    </row>
    <row r="428" spans="1:5" x14ac:dyDescent="0.25">
      <c r="A428" s="5">
        <v>8110</v>
      </c>
      <c r="B428" s="5" t="s">
        <v>444</v>
      </c>
      <c r="C428" s="44" t="s">
        <v>489</v>
      </c>
      <c r="D428" s="37">
        <v>509</v>
      </c>
      <c r="E428" s="34">
        <v>68062</v>
      </c>
    </row>
    <row r="429" spans="1:5" x14ac:dyDescent="0.25">
      <c r="A429" s="5">
        <v>8148</v>
      </c>
      <c r="B429" s="5" t="s">
        <v>445</v>
      </c>
      <c r="C429" s="44" t="s">
        <v>489</v>
      </c>
      <c r="D429" s="37">
        <v>99.6</v>
      </c>
      <c r="E429" s="34">
        <v>13318</v>
      </c>
    </row>
    <row r="430" spans="1:5" x14ac:dyDescent="0.25">
      <c r="A430" s="5">
        <v>8146</v>
      </c>
      <c r="B430" s="5" t="s">
        <v>446</v>
      </c>
      <c r="C430" s="44" t="s">
        <v>489</v>
      </c>
      <c r="D430" s="37">
        <v>15</v>
      </c>
      <c r="E430" s="34">
        <v>2006</v>
      </c>
    </row>
    <row r="431" spans="1:5" x14ac:dyDescent="0.25">
      <c r="A431" s="5">
        <v>8123</v>
      </c>
      <c r="B431" s="5" t="s">
        <v>447</v>
      </c>
      <c r="C431" s="44" t="s">
        <v>489</v>
      </c>
      <c r="D431" s="37">
        <v>1356</v>
      </c>
      <c r="E431" s="34">
        <v>181322</v>
      </c>
    </row>
    <row r="432" spans="1:5" x14ac:dyDescent="0.25">
      <c r="A432" s="5">
        <v>8152</v>
      </c>
      <c r="B432" s="5" t="s">
        <v>448</v>
      </c>
      <c r="C432" s="44" t="s">
        <v>489</v>
      </c>
      <c r="D432" s="37">
        <v>176</v>
      </c>
      <c r="E432" s="34">
        <v>23534</v>
      </c>
    </row>
    <row r="433" spans="1:5" x14ac:dyDescent="0.25">
      <c r="A433" s="5">
        <v>8105</v>
      </c>
      <c r="B433" s="5" t="s">
        <v>449</v>
      </c>
      <c r="C433" s="44" t="s">
        <v>489</v>
      </c>
      <c r="D433" s="37">
        <v>415</v>
      </c>
      <c r="E433" s="34">
        <v>55493</v>
      </c>
    </row>
    <row r="434" spans="1:5" x14ac:dyDescent="0.25">
      <c r="A434" s="5">
        <v>8109</v>
      </c>
      <c r="B434" s="5" t="s">
        <v>450</v>
      </c>
      <c r="C434" s="44" t="s">
        <v>489</v>
      </c>
      <c r="D434" s="37">
        <v>187</v>
      </c>
      <c r="E434" s="34">
        <v>25005</v>
      </c>
    </row>
    <row r="435" spans="1:5" x14ac:dyDescent="0.25">
      <c r="A435" s="5">
        <v>8101</v>
      </c>
      <c r="B435" s="5" t="s">
        <v>451</v>
      </c>
      <c r="C435" s="44" t="s">
        <v>489</v>
      </c>
      <c r="D435" s="37">
        <v>217</v>
      </c>
      <c r="E435" s="34">
        <v>29017</v>
      </c>
    </row>
    <row r="436" spans="1:5" x14ac:dyDescent="0.25">
      <c r="A436" s="5">
        <v>8127</v>
      </c>
      <c r="B436" s="5" t="s">
        <v>452</v>
      </c>
      <c r="C436" s="44" t="s">
        <v>489</v>
      </c>
      <c r="D436" s="37">
        <v>325</v>
      </c>
      <c r="E436" s="34">
        <v>43458</v>
      </c>
    </row>
    <row r="437" spans="1:5" x14ac:dyDescent="0.25">
      <c r="A437" s="5">
        <v>8131</v>
      </c>
      <c r="B437" s="5" t="s">
        <v>453</v>
      </c>
      <c r="C437" s="44" t="s">
        <v>489</v>
      </c>
      <c r="D437" s="37">
        <v>120</v>
      </c>
      <c r="E437" s="34">
        <v>16046</v>
      </c>
    </row>
    <row r="438" spans="1:5" x14ac:dyDescent="0.25">
      <c r="A438" s="5">
        <v>8141</v>
      </c>
      <c r="B438" s="5" t="s">
        <v>454</v>
      </c>
      <c r="C438" s="44" t="s">
        <v>489</v>
      </c>
      <c r="D438" s="37">
        <v>197.6</v>
      </c>
      <c r="E438" s="34">
        <v>26423</v>
      </c>
    </row>
    <row r="439" spans="1:5" x14ac:dyDescent="0.25">
      <c r="A439" s="5">
        <v>8147</v>
      </c>
      <c r="B439" s="5" t="s">
        <v>455</v>
      </c>
      <c r="C439" s="44" t="s">
        <v>489</v>
      </c>
      <c r="D439" s="37">
        <v>197</v>
      </c>
      <c r="E439" s="34">
        <v>26342</v>
      </c>
    </row>
    <row r="440" spans="1:5" x14ac:dyDescent="0.25">
      <c r="A440" s="5">
        <v>8135</v>
      </c>
      <c r="B440" s="5" t="s">
        <v>456</v>
      </c>
      <c r="C440" s="44" t="s">
        <v>489</v>
      </c>
      <c r="D440" s="37">
        <v>421</v>
      </c>
      <c r="E440" s="34">
        <v>56295</v>
      </c>
    </row>
    <row r="441" spans="1:5" x14ac:dyDescent="0.25">
      <c r="A441" s="5">
        <v>8149</v>
      </c>
      <c r="B441" s="5" t="s">
        <v>457</v>
      </c>
      <c r="C441" s="44" t="s">
        <v>489</v>
      </c>
      <c r="D441" s="37">
        <v>383</v>
      </c>
      <c r="E441" s="34">
        <v>51214</v>
      </c>
    </row>
    <row r="442" spans="1:5" x14ac:dyDescent="0.25">
      <c r="A442" s="5">
        <v>8145</v>
      </c>
      <c r="B442" s="5" t="s">
        <v>458</v>
      </c>
      <c r="C442" s="44" t="s">
        <v>489</v>
      </c>
      <c r="D442" s="37">
        <v>42</v>
      </c>
      <c r="E442" s="34">
        <v>5616</v>
      </c>
    </row>
    <row r="443" spans="1:5" x14ac:dyDescent="0.25">
      <c r="A443" s="5">
        <v>8106</v>
      </c>
      <c r="B443" s="5" t="s">
        <v>459</v>
      </c>
      <c r="C443" s="44" t="s">
        <v>489</v>
      </c>
      <c r="D443" s="37">
        <v>1320</v>
      </c>
      <c r="E443" s="34">
        <v>176508</v>
      </c>
    </row>
    <row r="444" spans="1:5" x14ac:dyDescent="0.25">
      <c r="A444" s="5">
        <v>8128</v>
      </c>
      <c r="B444" s="5" t="s">
        <v>460</v>
      </c>
      <c r="C444" s="44" t="s">
        <v>489</v>
      </c>
      <c r="D444" s="37">
        <v>194</v>
      </c>
      <c r="E444" s="34">
        <v>25941</v>
      </c>
    </row>
    <row r="445" spans="1:5" x14ac:dyDescent="0.25">
      <c r="A445" s="5">
        <v>8129</v>
      </c>
      <c r="B445" s="5" t="s">
        <v>461</v>
      </c>
      <c r="C445" s="44" t="s">
        <v>489</v>
      </c>
      <c r="D445" s="37">
        <v>688</v>
      </c>
      <c r="E445" s="34">
        <v>91998</v>
      </c>
    </row>
    <row r="446" spans="1:5" x14ac:dyDescent="0.25">
      <c r="A446" s="5">
        <v>8150</v>
      </c>
      <c r="B446" s="5" t="s">
        <v>462</v>
      </c>
      <c r="C446" s="44" t="s">
        <v>489</v>
      </c>
      <c r="D446" s="37">
        <v>120</v>
      </c>
      <c r="E446" s="34">
        <v>16046</v>
      </c>
    </row>
    <row r="447" spans="1:5" x14ac:dyDescent="0.25">
      <c r="A447" s="5">
        <v>8142</v>
      </c>
      <c r="B447" s="5" t="s">
        <v>463</v>
      </c>
      <c r="C447" s="44" t="s">
        <v>489</v>
      </c>
      <c r="D447" s="37">
        <v>211.2</v>
      </c>
      <c r="E447" s="34">
        <v>28241</v>
      </c>
    </row>
    <row r="448" spans="1:5" x14ac:dyDescent="0.25">
      <c r="A448" s="5">
        <v>8139</v>
      </c>
      <c r="B448" s="5" t="s">
        <v>464</v>
      </c>
      <c r="C448" s="44" t="s">
        <v>489</v>
      </c>
      <c r="D448" s="37">
        <v>146</v>
      </c>
      <c r="E448" s="34">
        <v>19523</v>
      </c>
    </row>
    <row r="449" spans="1:9" x14ac:dyDescent="0.25">
      <c r="A449" s="5">
        <v>8138</v>
      </c>
      <c r="B449" s="5" t="s">
        <v>465</v>
      </c>
      <c r="C449" s="44" t="s">
        <v>489</v>
      </c>
      <c r="D449" s="37">
        <v>109</v>
      </c>
      <c r="E449" s="34">
        <v>14575</v>
      </c>
    </row>
    <row r="450" spans="1:9" x14ac:dyDescent="0.25">
      <c r="A450" s="5">
        <v>8002</v>
      </c>
      <c r="B450" s="5" t="s">
        <v>466</v>
      </c>
      <c r="C450" s="44" t="s">
        <v>489</v>
      </c>
      <c r="D450" s="37">
        <v>694</v>
      </c>
      <c r="E450" s="34">
        <v>92800</v>
      </c>
    </row>
    <row r="451" spans="1:9" x14ac:dyDescent="0.25">
      <c r="A451" s="5">
        <v>8001</v>
      </c>
      <c r="B451" s="5" t="s">
        <v>467</v>
      </c>
      <c r="C451" s="44" t="s">
        <v>489</v>
      </c>
      <c r="D451" s="37">
        <v>1135</v>
      </c>
      <c r="E451" s="34">
        <v>151770</v>
      </c>
    </row>
    <row r="452" spans="1:9" x14ac:dyDescent="0.25">
      <c r="A452" s="5">
        <v>8144</v>
      </c>
      <c r="B452" s="5" t="s">
        <v>468</v>
      </c>
      <c r="C452" s="44" t="s">
        <v>489</v>
      </c>
      <c r="D452" s="37">
        <v>253</v>
      </c>
      <c r="E452" s="34">
        <v>33831</v>
      </c>
    </row>
    <row r="453" spans="1:9" x14ac:dyDescent="0.25">
      <c r="A453" s="5">
        <v>8137</v>
      </c>
      <c r="B453" s="5" t="s">
        <v>469</v>
      </c>
      <c r="C453" s="44" t="s">
        <v>489</v>
      </c>
      <c r="D453" s="37">
        <v>209</v>
      </c>
      <c r="E453" s="34">
        <v>27947</v>
      </c>
    </row>
    <row r="454" spans="1:9" x14ac:dyDescent="0.25">
      <c r="A454" s="5">
        <v>8151</v>
      </c>
      <c r="B454" s="5" t="s">
        <v>470</v>
      </c>
      <c r="C454" s="44" t="s">
        <v>489</v>
      </c>
      <c r="D454" s="37">
        <v>5</v>
      </c>
      <c r="E454" s="34">
        <v>669</v>
      </c>
    </row>
    <row r="455" spans="1:9" x14ac:dyDescent="0.25">
      <c r="A455" s="5">
        <v>8113</v>
      </c>
      <c r="B455" s="5" t="s">
        <v>471</v>
      </c>
      <c r="C455" s="44" t="s">
        <v>489</v>
      </c>
      <c r="D455" s="37">
        <v>341</v>
      </c>
      <c r="E455" s="34">
        <v>45598</v>
      </c>
    </row>
    <row r="456" spans="1:9" x14ac:dyDescent="0.25">
      <c r="A456" s="5">
        <v>8132</v>
      </c>
      <c r="B456" s="5" t="s">
        <v>472</v>
      </c>
      <c r="C456" s="44" t="s">
        <v>489</v>
      </c>
      <c r="D456" s="37">
        <v>252</v>
      </c>
      <c r="E456" s="34">
        <v>33697</v>
      </c>
    </row>
    <row r="458" spans="1:9" ht="14.4" thickBot="1" x14ac:dyDescent="0.3">
      <c r="A458" s="41"/>
      <c r="B458" s="54" t="s">
        <v>424</v>
      </c>
      <c r="C458" s="64"/>
      <c r="D458" s="55">
        <v>822626.39999999991</v>
      </c>
      <c r="E458" s="56">
        <f>SUM(E7:E456)</f>
        <v>110000000</v>
      </c>
      <c r="F458" s="56"/>
      <c r="G458" s="48"/>
      <c r="H458" s="48"/>
      <c r="I458" s="49"/>
    </row>
    <row r="459" spans="1:9" x14ac:dyDescent="0.25">
      <c r="G459" s="50"/>
      <c r="H459" s="51"/>
      <c r="I459" s="49"/>
    </row>
    <row r="460" spans="1:9" x14ac:dyDescent="0.25">
      <c r="B460" s="5" t="s">
        <v>486</v>
      </c>
      <c r="C460" s="44" t="s">
        <v>488</v>
      </c>
      <c r="D460" s="38">
        <f>SUM(D7:D427)</f>
        <v>812289</v>
      </c>
      <c r="E460" s="34">
        <f>SUM(E7:E427)</f>
        <v>108617705</v>
      </c>
      <c r="F460" s="81">
        <f>E460/E458</f>
        <v>0.98743368181818181</v>
      </c>
      <c r="G460" s="50"/>
      <c r="H460" s="51"/>
      <c r="I460" s="49"/>
    </row>
    <row r="461" spans="1:9" x14ac:dyDescent="0.25">
      <c r="B461" s="5" t="s">
        <v>487</v>
      </c>
      <c r="C461" s="44" t="s">
        <v>489</v>
      </c>
      <c r="D461" s="38">
        <f>SUM(D428:D456)</f>
        <v>10337.4</v>
      </c>
      <c r="E461" s="34">
        <f>SUM(E428:E456)</f>
        <v>1382295</v>
      </c>
      <c r="F461" s="81">
        <f>E461/E458</f>
        <v>1.2566318181818182E-2</v>
      </c>
      <c r="G461" s="50"/>
      <c r="H461" s="50"/>
      <c r="I461" s="49"/>
    </row>
    <row r="462" spans="1:9" s="44" customFormat="1" x14ac:dyDescent="0.25">
      <c r="D462" s="45">
        <f>SUM(D460:D461)</f>
        <v>822626.4</v>
      </c>
      <c r="E462" s="46">
        <f>SUM(E460:E461)</f>
        <v>110000000</v>
      </c>
      <c r="F462" s="47"/>
      <c r="G462" s="50"/>
      <c r="H462" s="52"/>
      <c r="I462" s="53"/>
    </row>
    <row r="463" spans="1:9" ht="15" x14ac:dyDescent="0.25">
      <c r="B463" s="1" t="s">
        <v>474</v>
      </c>
    </row>
    <row r="464" spans="1:9" ht="15" x14ac:dyDescent="0.25">
      <c r="B464" s="4" t="s">
        <v>475</v>
      </c>
      <c r="C464" s="65"/>
    </row>
    <row r="465" spans="2:3" ht="15" x14ac:dyDescent="0.25">
      <c r="B465" s="4" t="s">
        <v>476</v>
      </c>
      <c r="C465" s="65"/>
    </row>
    <row r="466" spans="2:3" ht="15" x14ac:dyDescent="0.25">
      <c r="B466" s="1"/>
    </row>
    <row r="467" spans="2:3" ht="15" x14ac:dyDescent="0.25">
      <c r="B467" s="1" t="s">
        <v>477</v>
      </c>
    </row>
    <row r="468" spans="2:3" ht="15" x14ac:dyDescent="0.25">
      <c r="B468" s="4" t="s">
        <v>478</v>
      </c>
      <c r="C468" s="65"/>
    </row>
    <row r="469" spans="2:3" ht="15" x14ac:dyDescent="0.25">
      <c r="B469" s="4" t="s">
        <v>479</v>
      </c>
      <c r="C469" s="65"/>
    </row>
    <row r="470" spans="2:3" ht="15" x14ac:dyDescent="0.25">
      <c r="B470" s="4" t="s">
        <v>480</v>
      </c>
      <c r="C470" s="6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D1160-A314-4EF2-9001-55DF1C119896}">
  <dimension ref="A1:O424"/>
  <sheetViews>
    <sheetView workbookViewId="0">
      <pane ySplit="2" topLeftCell="A3" activePane="bottomLeft" state="frozen"/>
      <selection pane="bottomLeft" activeCell="E3" sqref="E3"/>
    </sheetView>
  </sheetViews>
  <sheetFormatPr defaultRowHeight="14.4" x14ac:dyDescent="0.3"/>
  <cols>
    <col min="1" max="1" width="5.5546875" style="74" bestFit="1" customWidth="1"/>
    <col min="2" max="2" width="26.5546875" customWidth="1"/>
    <col min="3" max="3" width="14.88671875" style="67" bestFit="1" customWidth="1"/>
    <col min="4" max="4" width="10.109375" bestFit="1" customWidth="1"/>
    <col min="5" max="5" width="14.88671875" style="67" bestFit="1" customWidth="1"/>
    <col min="6" max="6" width="14.88671875" style="67" customWidth="1"/>
    <col min="7" max="7" width="5.6640625" style="77" bestFit="1" customWidth="1"/>
    <col min="8" max="8" width="25" style="78" bestFit="1" customWidth="1"/>
    <col min="9" max="9" width="14.88671875" style="67" customWidth="1"/>
    <col min="10" max="10" width="43.6640625" style="67" customWidth="1"/>
    <col min="11" max="11" width="2.21875" style="67" customWidth="1"/>
    <col min="12" max="12" width="5.5546875" bestFit="1" customWidth="1"/>
    <col min="13" max="13" width="42.5546875" bestFit="1" customWidth="1"/>
    <col min="14" max="14" width="14.88671875" style="67" bestFit="1" customWidth="1"/>
  </cols>
  <sheetData>
    <row r="1" spans="1:15" s="69" customFormat="1" x14ac:dyDescent="0.3">
      <c r="A1" s="72"/>
      <c r="B1" s="72" t="s">
        <v>917</v>
      </c>
      <c r="C1" s="73" t="s">
        <v>918</v>
      </c>
      <c r="E1" s="70"/>
      <c r="F1" s="70"/>
      <c r="G1" s="75"/>
      <c r="H1" s="72" t="s">
        <v>917</v>
      </c>
      <c r="I1" s="73" t="s">
        <v>918</v>
      </c>
      <c r="J1" s="70"/>
      <c r="K1" s="70"/>
      <c r="M1" s="71" t="s">
        <v>916</v>
      </c>
      <c r="N1" s="70"/>
    </row>
    <row r="2" spans="1:15" x14ac:dyDescent="0.3">
      <c r="A2" s="74" t="s">
        <v>913</v>
      </c>
      <c r="B2" t="s">
        <v>493</v>
      </c>
      <c r="C2" s="67" t="s">
        <v>912</v>
      </c>
      <c r="D2" t="s">
        <v>914</v>
      </c>
      <c r="E2" s="67" t="s">
        <v>915</v>
      </c>
      <c r="G2" s="76" t="s">
        <v>913</v>
      </c>
      <c r="H2" s="74" t="s">
        <v>493</v>
      </c>
      <c r="I2" s="67" t="s">
        <v>912</v>
      </c>
      <c r="L2" t="s">
        <v>421</v>
      </c>
      <c r="M2" t="s">
        <v>422</v>
      </c>
      <c r="N2" s="67" t="s">
        <v>423</v>
      </c>
      <c r="O2" t="s">
        <v>427</v>
      </c>
    </row>
    <row r="3" spans="1:15" x14ac:dyDescent="0.3">
      <c r="A3" s="74">
        <v>7</v>
      </c>
      <c r="B3" t="s">
        <v>494</v>
      </c>
      <c r="C3" s="67">
        <v>768</v>
      </c>
      <c r="D3">
        <f t="shared" ref="D3:D66" si="0">A3-L3</f>
        <v>0</v>
      </c>
      <c r="E3" s="67">
        <f t="shared" ref="E3:E66" si="1">C3-N3</f>
        <v>0</v>
      </c>
      <c r="G3" s="76">
        <v>7</v>
      </c>
      <c r="H3" s="74" t="s">
        <v>494</v>
      </c>
      <c r="I3" s="67">
        <v>768</v>
      </c>
      <c r="L3">
        <v>7</v>
      </c>
      <c r="M3" t="s">
        <v>0</v>
      </c>
      <c r="N3" s="67">
        <v>768</v>
      </c>
    </row>
    <row r="4" spans="1:15" x14ac:dyDescent="0.3">
      <c r="A4" s="74">
        <v>14</v>
      </c>
      <c r="B4" t="s">
        <v>495</v>
      </c>
      <c r="C4" s="67">
        <v>1457</v>
      </c>
      <c r="D4">
        <f t="shared" si="0"/>
        <v>0</v>
      </c>
      <c r="E4" s="67">
        <f t="shared" si="1"/>
        <v>0</v>
      </c>
      <c r="G4" s="76">
        <v>14</v>
      </c>
      <c r="H4" s="74" t="s">
        <v>495</v>
      </c>
      <c r="I4" s="67">
        <v>1457</v>
      </c>
      <c r="L4">
        <v>14</v>
      </c>
      <c r="M4" t="s">
        <v>1</v>
      </c>
      <c r="N4" s="67">
        <v>1457</v>
      </c>
    </row>
    <row r="5" spans="1:15" x14ac:dyDescent="0.3">
      <c r="A5" s="74">
        <v>63</v>
      </c>
      <c r="B5" t="s">
        <v>496</v>
      </c>
      <c r="C5" s="67">
        <v>423</v>
      </c>
      <c r="D5">
        <f t="shared" si="0"/>
        <v>0</v>
      </c>
      <c r="E5" s="67">
        <f t="shared" si="1"/>
        <v>0</v>
      </c>
      <c r="G5" s="76">
        <v>63</v>
      </c>
      <c r="H5" s="74" t="s">
        <v>496</v>
      </c>
      <c r="I5" s="67">
        <v>423</v>
      </c>
      <c r="L5">
        <v>63</v>
      </c>
      <c r="M5" t="s">
        <v>2</v>
      </c>
      <c r="N5" s="67">
        <v>423</v>
      </c>
    </row>
    <row r="6" spans="1:15" x14ac:dyDescent="0.3">
      <c r="A6" s="74">
        <v>70</v>
      </c>
      <c r="B6" t="s">
        <v>497</v>
      </c>
      <c r="C6" s="67">
        <v>710</v>
      </c>
      <c r="D6">
        <f t="shared" si="0"/>
        <v>0</v>
      </c>
      <c r="E6" s="67">
        <f t="shared" si="1"/>
        <v>0</v>
      </c>
      <c r="G6" s="76">
        <v>70</v>
      </c>
      <c r="H6" s="74" t="s">
        <v>497</v>
      </c>
      <c r="I6" s="67">
        <v>710</v>
      </c>
      <c r="L6">
        <v>70</v>
      </c>
      <c r="M6" t="s">
        <v>3</v>
      </c>
      <c r="N6" s="67">
        <v>710</v>
      </c>
    </row>
    <row r="7" spans="1:15" x14ac:dyDescent="0.3">
      <c r="A7" s="74">
        <v>84</v>
      </c>
      <c r="B7" t="s">
        <v>5</v>
      </c>
      <c r="C7" s="67">
        <v>227</v>
      </c>
      <c r="D7">
        <f t="shared" si="0"/>
        <v>0</v>
      </c>
      <c r="E7" s="67">
        <f t="shared" si="1"/>
        <v>0</v>
      </c>
      <c r="G7" s="76">
        <v>84</v>
      </c>
      <c r="H7" s="74" t="s">
        <v>5</v>
      </c>
      <c r="I7" s="67">
        <v>227</v>
      </c>
      <c r="L7">
        <v>84</v>
      </c>
      <c r="M7" t="s">
        <v>5</v>
      </c>
      <c r="N7" s="67">
        <v>227</v>
      </c>
    </row>
    <row r="8" spans="1:15" x14ac:dyDescent="0.3">
      <c r="A8" s="74">
        <v>91</v>
      </c>
      <c r="B8" t="s">
        <v>4</v>
      </c>
      <c r="C8" s="67">
        <v>535</v>
      </c>
      <c r="D8">
        <f t="shared" si="0"/>
        <v>0</v>
      </c>
      <c r="E8" s="67">
        <f t="shared" si="1"/>
        <v>0</v>
      </c>
      <c r="G8" s="76">
        <v>91</v>
      </c>
      <c r="H8" s="74" t="s">
        <v>4</v>
      </c>
      <c r="I8" s="67">
        <v>535</v>
      </c>
      <c r="L8">
        <v>91</v>
      </c>
      <c r="M8" t="s">
        <v>4</v>
      </c>
      <c r="N8" s="67">
        <v>535</v>
      </c>
    </row>
    <row r="9" spans="1:15" x14ac:dyDescent="0.3">
      <c r="A9" s="74">
        <v>105</v>
      </c>
      <c r="B9" t="s">
        <v>498</v>
      </c>
      <c r="C9" s="67">
        <v>437</v>
      </c>
      <c r="D9">
        <f t="shared" si="0"/>
        <v>0</v>
      </c>
      <c r="E9" s="67">
        <f t="shared" si="1"/>
        <v>0</v>
      </c>
      <c r="G9" s="76">
        <v>105</v>
      </c>
      <c r="H9" s="74" t="s">
        <v>498</v>
      </c>
      <c r="I9" s="67">
        <v>437</v>
      </c>
      <c r="L9">
        <v>105</v>
      </c>
      <c r="M9" t="s">
        <v>6</v>
      </c>
      <c r="N9" s="67">
        <v>437</v>
      </c>
    </row>
    <row r="10" spans="1:15" x14ac:dyDescent="0.3">
      <c r="A10" s="74">
        <v>112</v>
      </c>
      <c r="B10" t="s">
        <v>499</v>
      </c>
      <c r="C10" s="67">
        <v>1568</v>
      </c>
      <c r="D10">
        <f t="shared" si="0"/>
        <v>0</v>
      </c>
      <c r="E10" s="67">
        <f t="shared" si="1"/>
        <v>0</v>
      </c>
      <c r="G10" s="76">
        <v>112</v>
      </c>
      <c r="H10" s="74" t="s">
        <v>499</v>
      </c>
      <c r="I10" s="67">
        <v>1568</v>
      </c>
      <c r="L10">
        <v>112</v>
      </c>
      <c r="M10" t="s">
        <v>7</v>
      </c>
      <c r="N10" s="67">
        <v>1568</v>
      </c>
    </row>
    <row r="11" spans="1:15" x14ac:dyDescent="0.3">
      <c r="A11" s="74">
        <v>119</v>
      </c>
      <c r="B11" t="s">
        <v>500</v>
      </c>
      <c r="C11" s="67">
        <v>1493</v>
      </c>
      <c r="D11">
        <f t="shared" si="0"/>
        <v>0</v>
      </c>
      <c r="E11" s="67">
        <f t="shared" si="1"/>
        <v>0</v>
      </c>
      <c r="G11" s="76">
        <v>119</v>
      </c>
      <c r="H11" s="74" t="s">
        <v>500</v>
      </c>
      <c r="I11" s="67">
        <v>1493</v>
      </c>
      <c r="L11">
        <v>119</v>
      </c>
      <c r="M11" t="s">
        <v>8</v>
      </c>
      <c r="N11" s="67">
        <v>1493</v>
      </c>
    </row>
    <row r="12" spans="1:15" x14ac:dyDescent="0.3">
      <c r="A12" s="74">
        <v>126</v>
      </c>
      <c r="B12" t="s">
        <v>854</v>
      </c>
      <c r="C12" s="67">
        <v>904</v>
      </c>
      <c r="D12">
        <f t="shared" si="0"/>
        <v>0</v>
      </c>
      <c r="E12" s="67">
        <f t="shared" si="1"/>
        <v>0</v>
      </c>
      <c r="G12" s="76">
        <v>126</v>
      </c>
      <c r="H12" s="74" t="s">
        <v>854</v>
      </c>
      <c r="I12" s="67">
        <v>904</v>
      </c>
      <c r="L12">
        <v>126</v>
      </c>
      <c r="M12" t="s">
        <v>363</v>
      </c>
      <c r="N12" s="67">
        <v>904</v>
      </c>
    </row>
    <row r="13" spans="1:15" x14ac:dyDescent="0.3">
      <c r="A13" s="74">
        <v>140</v>
      </c>
      <c r="B13" t="s">
        <v>501</v>
      </c>
      <c r="C13" s="67">
        <v>2137</v>
      </c>
      <c r="D13">
        <f t="shared" si="0"/>
        <v>0</v>
      </c>
      <c r="E13" s="67">
        <f t="shared" si="1"/>
        <v>0</v>
      </c>
      <c r="G13" s="76">
        <v>140</v>
      </c>
      <c r="H13" s="74" t="s">
        <v>501</v>
      </c>
      <c r="I13" s="67">
        <v>2137</v>
      </c>
      <c r="L13">
        <v>140</v>
      </c>
      <c r="M13" t="s">
        <v>9</v>
      </c>
      <c r="N13" s="67">
        <v>2137</v>
      </c>
    </row>
    <row r="14" spans="1:15" x14ac:dyDescent="0.3">
      <c r="A14" s="74">
        <v>147</v>
      </c>
      <c r="B14" t="s">
        <v>502</v>
      </c>
      <c r="C14" s="67">
        <v>14382</v>
      </c>
      <c r="D14">
        <f t="shared" si="0"/>
        <v>0</v>
      </c>
      <c r="E14" s="67">
        <f t="shared" si="1"/>
        <v>0</v>
      </c>
      <c r="G14" s="76">
        <v>147</v>
      </c>
      <c r="H14" s="74" t="s">
        <v>502</v>
      </c>
      <c r="I14" s="67">
        <v>14382</v>
      </c>
      <c r="L14">
        <v>147</v>
      </c>
      <c r="M14" t="s">
        <v>10</v>
      </c>
      <c r="N14" s="67">
        <v>14382</v>
      </c>
    </row>
    <row r="15" spans="1:15" x14ac:dyDescent="0.3">
      <c r="A15" s="74">
        <v>154</v>
      </c>
      <c r="B15" t="s">
        <v>503</v>
      </c>
      <c r="C15" s="67">
        <v>1257</v>
      </c>
      <c r="D15">
        <f t="shared" si="0"/>
        <v>0</v>
      </c>
      <c r="E15" s="67">
        <f t="shared" si="1"/>
        <v>0</v>
      </c>
      <c r="G15" s="76">
        <v>154</v>
      </c>
      <c r="H15" s="74" t="s">
        <v>503</v>
      </c>
      <c r="I15" s="67">
        <v>1257</v>
      </c>
      <c r="L15">
        <v>154</v>
      </c>
      <c r="M15" t="s">
        <v>11</v>
      </c>
      <c r="N15" s="67">
        <v>1257</v>
      </c>
    </row>
    <row r="16" spans="1:15" x14ac:dyDescent="0.3">
      <c r="A16" s="74">
        <v>161</v>
      </c>
      <c r="B16" t="s">
        <v>504</v>
      </c>
      <c r="C16" s="67">
        <v>278</v>
      </c>
      <c r="D16">
        <f t="shared" si="0"/>
        <v>0</v>
      </c>
      <c r="E16" s="67">
        <f t="shared" si="1"/>
        <v>0</v>
      </c>
      <c r="G16" s="76">
        <v>161</v>
      </c>
      <c r="H16" s="74" t="s">
        <v>504</v>
      </c>
      <c r="I16" s="67">
        <v>278</v>
      </c>
      <c r="L16">
        <v>161</v>
      </c>
      <c r="M16" t="s">
        <v>12</v>
      </c>
      <c r="N16" s="67">
        <v>278</v>
      </c>
    </row>
    <row r="17" spans="1:14" x14ac:dyDescent="0.3">
      <c r="A17" s="74">
        <v>170</v>
      </c>
      <c r="B17" t="s">
        <v>506</v>
      </c>
      <c r="C17" s="67">
        <v>2000</v>
      </c>
      <c r="D17">
        <f t="shared" si="0"/>
        <v>0</v>
      </c>
      <c r="E17" s="67">
        <f t="shared" si="1"/>
        <v>0</v>
      </c>
      <c r="G17" s="76">
        <v>170</v>
      </c>
      <c r="H17" s="74" t="s">
        <v>506</v>
      </c>
      <c r="I17" s="67">
        <v>2000</v>
      </c>
      <c r="L17">
        <v>170</v>
      </c>
      <c r="M17" t="s">
        <v>14</v>
      </c>
      <c r="N17" s="67">
        <v>2000</v>
      </c>
    </row>
    <row r="18" spans="1:14" x14ac:dyDescent="0.3">
      <c r="A18" s="74">
        <v>182</v>
      </c>
      <c r="B18" t="s">
        <v>507</v>
      </c>
      <c r="C18" s="67">
        <v>2181</v>
      </c>
      <c r="D18">
        <f t="shared" si="0"/>
        <v>0</v>
      </c>
      <c r="E18" s="67">
        <f t="shared" si="1"/>
        <v>0</v>
      </c>
      <c r="G18" s="76">
        <v>182</v>
      </c>
      <c r="H18" s="74" t="s">
        <v>507</v>
      </c>
      <c r="I18" s="67">
        <v>2181</v>
      </c>
      <c r="L18">
        <v>182</v>
      </c>
      <c r="M18" t="s">
        <v>15</v>
      </c>
      <c r="N18" s="67">
        <v>2181</v>
      </c>
    </row>
    <row r="19" spans="1:14" x14ac:dyDescent="0.3">
      <c r="A19" s="74">
        <v>196</v>
      </c>
      <c r="B19" t="s">
        <v>508</v>
      </c>
      <c r="C19" s="67">
        <v>411</v>
      </c>
      <c r="D19">
        <f t="shared" si="0"/>
        <v>0</v>
      </c>
      <c r="E19" s="67">
        <f t="shared" si="1"/>
        <v>2</v>
      </c>
      <c r="G19" s="76">
        <v>196</v>
      </c>
      <c r="H19" s="74" t="s">
        <v>508</v>
      </c>
      <c r="I19" s="67">
        <v>411</v>
      </c>
      <c r="L19">
        <v>196</v>
      </c>
      <c r="M19" t="s">
        <v>16</v>
      </c>
      <c r="N19" s="67">
        <v>409</v>
      </c>
    </row>
    <row r="20" spans="1:14" x14ac:dyDescent="0.3">
      <c r="A20" s="74">
        <v>203</v>
      </c>
      <c r="B20" t="s">
        <v>509</v>
      </c>
      <c r="C20" s="67">
        <v>749</v>
      </c>
      <c r="D20">
        <f t="shared" si="0"/>
        <v>0</v>
      </c>
      <c r="E20" s="67">
        <f t="shared" si="1"/>
        <v>0</v>
      </c>
      <c r="G20" s="76">
        <v>203</v>
      </c>
      <c r="H20" s="74" t="s">
        <v>509</v>
      </c>
      <c r="I20" s="67">
        <v>749</v>
      </c>
      <c r="L20">
        <v>203</v>
      </c>
      <c r="M20" t="s">
        <v>17</v>
      </c>
      <c r="N20" s="67">
        <v>749</v>
      </c>
    </row>
    <row r="21" spans="1:14" x14ac:dyDescent="0.3">
      <c r="A21" s="74">
        <v>217</v>
      </c>
      <c r="B21" t="s">
        <v>510</v>
      </c>
      <c r="C21" s="67">
        <v>582</v>
      </c>
      <c r="D21">
        <f t="shared" si="0"/>
        <v>0</v>
      </c>
      <c r="E21" s="67">
        <f t="shared" si="1"/>
        <v>0</v>
      </c>
      <c r="G21" s="76">
        <v>217</v>
      </c>
      <c r="H21" s="74" t="s">
        <v>510</v>
      </c>
      <c r="I21" s="67">
        <v>582</v>
      </c>
      <c r="L21">
        <v>217</v>
      </c>
      <c r="M21" t="s">
        <v>18</v>
      </c>
      <c r="N21" s="67">
        <v>582</v>
      </c>
    </row>
    <row r="22" spans="1:14" x14ac:dyDescent="0.3">
      <c r="A22" s="74">
        <v>231</v>
      </c>
      <c r="B22" t="s">
        <v>511</v>
      </c>
      <c r="C22" s="67">
        <v>1630</v>
      </c>
      <c r="D22">
        <f t="shared" si="0"/>
        <v>0</v>
      </c>
      <c r="E22" s="67">
        <f t="shared" si="1"/>
        <v>0</v>
      </c>
      <c r="G22" s="76">
        <v>231</v>
      </c>
      <c r="H22" s="74" t="s">
        <v>511</v>
      </c>
      <c r="I22" s="67">
        <v>1630</v>
      </c>
      <c r="L22">
        <v>231</v>
      </c>
      <c r="M22" t="s">
        <v>19</v>
      </c>
      <c r="N22" s="67">
        <v>1630</v>
      </c>
    </row>
    <row r="23" spans="1:14" x14ac:dyDescent="0.3">
      <c r="A23" s="74">
        <v>238</v>
      </c>
      <c r="B23" t="s">
        <v>862</v>
      </c>
      <c r="C23" s="67">
        <v>1006</v>
      </c>
      <c r="D23">
        <f t="shared" si="0"/>
        <v>0</v>
      </c>
      <c r="E23" s="67">
        <f t="shared" si="1"/>
        <v>0</v>
      </c>
      <c r="G23" s="76">
        <v>238</v>
      </c>
      <c r="H23" s="74" t="s">
        <v>862</v>
      </c>
      <c r="I23" s="67">
        <v>1006</v>
      </c>
      <c r="L23">
        <v>238</v>
      </c>
      <c r="M23" t="s">
        <v>371</v>
      </c>
      <c r="N23" s="67">
        <v>1006</v>
      </c>
    </row>
    <row r="24" spans="1:14" x14ac:dyDescent="0.3">
      <c r="A24" s="74">
        <v>245</v>
      </c>
      <c r="B24" t="s">
        <v>512</v>
      </c>
      <c r="C24" s="67">
        <v>614</v>
      </c>
      <c r="D24">
        <f t="shared" si="0"/>
        <v>0</v>
      </c>
      <c r="E24" s="67">
        <f t="shared" si="1"/>
        <v>0</v>
      </c>
      <c r="G24" s="76">
        <v>245</v>
      </c>
      <c r="H24" s="74" t="s">
        <v>512</v>
      </c>
      <c r="I24" s="67">
        <v>614</v>
      </c>
      <c r="L24">
        <v>245</v>
      </c>
      <c r="M24" t="s">
        <v>20</v>
      </c>
      <c r="N24" s="67">
        <v>614</v>
      </c>
    </row>
    <row r="25" spans="1:14" x14ac:dyDescent="0.3">
      <c r="A25" s="74">
        <v>280</v>
      </c>
      <c r="B25" t="s">
        <v>513</v>
      </c>
      <c r="C25" s="67">
        <v>2871</v>
      </c>
      <c r="D25">
        <f t="shared" si="0"/>
        <v>0</v>
      </c>
      <c r="E25" s="67">
        <f t="shared" si="1"/>
        <v>0</v>
      </c>
      <c r="G25" s="76">
        <v>280</v>
      </c>
      <c r="H25" s="74" t="s">
        <v>513</v>
      </c>
      <c r="I25" s="67">
        <v>2871</v>
      </c>
      <c r="L25">
        <v>280</v>
      </c>
      <c r="M25" t="s">
        <v>21</v>
      </c>
      <c r="N25" s="67">
        <v>2871</v>
      </c>
    </row>
    <row r="26" spans="1:14" x14ac:dyDescent="0.3">
      <c r="A26" s="74">
        <v>287</v>
      </c>
      <c r="B26" t="s">
        <v>514</v>
      </c>
      <c r="C26" s="67">
        <v>417</v>
      </c>
      <c r="D26">
        <f t="shared" si="0"/>
        <v>0</v>
      </c>
      <c r="E26" s="67">
        <f t="shared" si="1"/>
        <v>0</v>
      </c>
      <c r="G26" s="76">
        <v>287</v>
      </c>
      <c r="H26" s="74" t="s">
        <v>514</v>
      </c>
      <c r="I26" s="67">
        <v>417</v>
      </c>
      <c r="L26">
        <v>287</v>
      </c>
      <c r="M26" t="s">
        <v>22</v>
      </c>
      <c r="N26" s="67">
        <v>417</v>
      </c>
    </row>
    <row r="27" spans="1:14" x14ac:dyDescent="0.3">
      <c r="A27" s="74">
        <v>308</v>
      </c>
      <c r="B27" t="s">
        <v>515</v>
      </c>
      <c r="C27" s="67">
        <v>1336</v>
      </c>
      <c r="D27">
        <f t="shared" si="0"/>
        <v>0</v>
      </c>
      <c r="E27" s="67">
        <f t="shared" si="1"/>
        <v>-1</v>
      </c>
      <c r="G27" s="76">
        <v>308</v>
      </c>
      <c r="H27" s="74" t="s">
        <v>515</v>
      </c>
      <c r="I27" s="67">
        <v>1336</v>
      </c>
      <c r="L27">
        <v>308</v>
      </c>
      <c r="M27" t="s">
        <v>23</v>
      </c>
      <c r="N27" s="67">
        <v>1337</v>
      </c>
    </row>
    <row r="28" spans="1:14" x14ac:dyDescent="0.3">
      <c r="A28" s="74">
        <v>315</v>
      </c>
      <c r="B28" t="s">
        <v>516</v>
      </c>
      <c r="C28" s="67">
        <v>433</v>
      </c>
      <c r="D28">
        <f t="shared" si="0"/>
        <v>0</v>
      </c>
      <c r="E28" s="67">
        <f t="shared" si="1"/>
        <v>1</v>
      </c>
      <c r="G28" s="76">
        <v>315</v>
      </c>
      <c r="H28" s="74" t="s">
        <v>516</v>
      </c>
      <c r="I28" s="67">
        <v>433</v>
      </c>
      <c r="L28">
        <v>315</v>
      </c>
      <c r="M28" t="s">
        <v>24</v>
      </c>
      <c r="N28" s="67">
        <v>432</v>
      </c>
    </row>
    <row r="29" spans="1:14" x14ac:dyDescent="0.3">
      <c r="A29" s="74">
        <v>336</v>
      </c>
      <c r="B29" t="s">
        <v>517</v>
      </c>
      <c r="C29" s="67">
        <v>3354</v>
      </c>
      <c r="D29">
        <f t="shared" si="0"/>
        <v>0</v>
      </c>
      <c r="E29" s="67">
        <f t="shared" si="1"/>
        <v>1</v>
      </c>
      <c r="G29" s="76">
        <v>336</v>
      </c>
      <c r="H29" s="74" t="s">
        <v>517</v>
      </c>
      <c r="I29" s="67">
        <v>3354</v>
      </c>
      <c r="L29">
        <v>336</v>
      </c>
      <c r="M29" t="s">
        <v>25</v>
      </c>
      <c r="N29" s="67">
        <v>3353</v>
      </c>
    </row>
    <row r="30" spans="1:14" x14ac:dyDescent="0.3">
      <c r="A30" s="74">
        <v>350</v>
      </c>
      <c r="B30" t="s">
        <v>519</v>
      </c>
      <c r="C30" s="67">
        <v>921</v>
      </c>
      <c r="D30">
        <f t="shared" si="0"/>
        <v>0</v>
      </c>
      <c r="E30" s="67">
        <f t="shared" si="1"/>
        <v>1</v>
      </c>
      <c r="G30" s="76">
        <v>350</v>
      </c>
      <c r="H30" s="74" t="s">
        <v>519</v>
      </c>
      <c r="I30" s="67">
        <v>921</v>
      </c>
      <c r="L30">
        <v>350</v>
      </c>
      <c r="M30" t="s">
        <v>27</v>
      </c>
      <c r="N30" s="67">
        <v>920</v>
      </c>
    </row>
    <row r="31" spans="1:14" x14ac:dyDescent="0.3">
      <c r="A31" s="74">
        <v>364</v>
      </c>
      <c r="B31" t="s">
        <v>520</v>
      </c>
      <c r="C31" s="67">
        <v>356</v>
      </c>
      <c r="D31">
        <f t="shared" si="0"/>
        <v>0</v>
      </c>
      <c r="E31" s="67">
        <f t="shared" si="1"/>
        <v>0</v>
      </c>
      <c r="G31" s="76">
        <v>364</v>
      </c>
      <c r="H31" s="74" t="s">
        <v>520</v>
      </c>
      <c r="I31" s="67">
        <v>356</v>
      </c>
      <c r="L31">
        <v>364</v>
      </c>
      <c r="M31" t="s">
        <v>28</v>
      </c>
      <c r="N31" s="67">
        <v>356</v>
      </c>
    </row>
    <row r="32" spans="1:14" x14ac:dyDescent="0.3">
      <c r="A32" s="74">
        <v>413</v>
      </c>
      <c r="B32" t="s">
        <v>521</v>
      </c>
      <c r="C32" s="67">
        <v>6518</v>
      </c>
      <c r="D32">
        <f t="shared" si="0"/>
        <v>0</v>
      </c>
      <c r="E32" s="67">
        <f t="shared" si="1"/>
        <v>2</v>
      </c>
      <c r="G32" s="76">
        <v>413</v>
      </c>
      <c r="H32" s="74" t="s">
        <v>521</v>
      </c>
      <c r="I32" s="67">
        <v>6518</v>
      </c>
      <c r="L32">
        <v>413</v>
      </c>
      <c r="M32" t="s">
        <v>29</v>
      </c>
      <c r="N32" s="67">
        <v>6516</v>
      </c>
    </row>
    <row r="33" spans="1:14" x14ac:dyDescent="0.3">
      <c r="A33" s="74">
        <v>422</v>
      </c>
      <c r="B33" t="s">
        <v>522</v>
      </c>
      <c r="C33" s="67">
        <v>1183</v>
      </c>
      <c r="D33">
        <f t="shared" si="0"/>
        <v>0</v>
      </c>
      <c r="E33" s="67">
        <f t="shared" si="1"/>
        <v>2</v>
      </c>
      <c r="G33" s="76">
        <v>422</v>
      </c>
      <c r="H33" s="74" t="s">
        <v>522</v>
      </c>
      <c r="I33" s="67">
        <v>1183</v>
      </c>
      <c r="L33">
        <v>422</v>
      </c>
      <c r="M33" t="s">
        <v>30</v>
      </c>
      <c r="N33" s="67">
        <v>1181</v>
      </c>
    </row>
    <row r="34" spans="1:14" x14ac:dyDescent="0.3">
      <c r="A34" s="74">
        <v>427</v>
      </c>
      <c r="B34" t="s">
        <v>523</v>
      </c>
      <c r="C34" s="67">
        <v>238</v>
      </c>
      <c r="D34">
        <f t="shared" si="0"/>
        <v>0</v>
      </c>
      <c r="E34" s="67">
        <f t="shared" si="1"/>
        <v>0</v>
      </c>
      <c r="G34" s="76">
        <v>427</v>
      </c>
      <c r="H34" s="74" t="s">
        <v>523</v>
      </c>
      <c r="I34" s="67">
        <v>238</v>
      </c>
      <c r="L34">
        <v>427</v>
      </c>
      <c r="M34" t="s">
        <v>31</v>
      </c>
      <c r="N34" s="67">
        <v>238</v>
      </c>
    </row>
    <row r="35" spans="1:14" x14ac:dyDescent="0.3">
      <c r="A35" s="74">
        <v>434</v>
      </c>
      <c r="B35" t="s">
        <v>524</v>
      </c>
      <c r="C35" s="67">
        <v>1510</v>
      </c>
      <c r="D35">
        <f t="shared" si="0"/>
        <v>0</v>
      </c>
      <c r="E35" s="67">
        <f t="shared" si="1"/>
        <v>0</v>
      </c>
      <c r="G35" s="76">
        <v>434</v>
      </c>
      <c r="H35" s="74" t="s">
        <v>524</v>
      </c>
      <c r="I35" s="67">
        <v>1510</v>
      </c>
      <c r="L35">
        <v>434</v>
      </c>
      <c r="M35" t="s">
        <v>32</v>
      </c>
      <c r="N35" s="67">
        <v>1510</v>
      </c>
    </row>
    <row r="36" spans="1:14" x14ac:dyDescent="0.3">
      <c r="A36" s="74">
        <v>441</v>
      </c>
      <c r="B36" t="s">
        <v>526</v>
      </c>
      <c r="C36" s="67">
        <v>205</v>
      </c>
      <c r="D36">
        <f t="shared" si="0"/>
        <v>0</v>
      </c>
      <c r="E36" s="67">
        <f t="shared" si="1"/>
        <v>0</v>
      </c>
      <c r="G36" s="76">
        <v>441</v>
      </c>
      <c r="H36" s="74" t="s">
        <v>526</v>
      </c>
      <c r="I36" s="67">
        <v>205</v>
      </c>
      <c r="L36">
        <v>441</v>
      </c>
      <c r="M36" t="s">
        <v>34</v>
      </c>
      <c r="N36" s="67">
        <v>205</v>
      </c>
    </row>
    <row r="37" spans="1:14" x14ac:dyDescent="0.3">
      <c r="A37" s="74">
        <v>469</v>
      </c>
      <c r="B37" t="s">
        <v>905</v>
      </c>
      <c r="C37" s="67">
        <v>772</v>
      </c>
      <c r="D37">
        <f t="shared" si="0"/>
        <v>0</v>
      </c>
      <c r="E37" s="67">
        <f t="shared" si="1"/>
        <v>0</v>
      </c>
      <c r="G37" s="76">
        <v>469</v>
      </c>
      <c r="H37" s="74" t="s">
        <v>905</v>
      </c>
      <c r="I37" s="67">
        <v>772</v>
      </c>
      <c r="L37">
        <v>469</v>
      </c>
      <c r="M37" t="s">
        <v>414</v>
      </c>
      <c r="N37" s="67">
        <v>772</v>
      </c>
    </row>
    <row r="38" spans="1:14" x14ac:dyDescent="0.3">
      <c r="A38" s="74">
        <v>476</v>
      </c>
      <c r="B38" t="s">
        <v>528</v>
      </c>
      <c r="C38" s="67">
        <v>1701</v>
      </c>
      <c r="D38">
        <f t="shared" si="0"/>
        <v>0</v>
      </c>
      <c r="E38" s="67">
        <f t="shared" si="1"/>
        <v>1</v>
      </c>
      <c r="G38" s="76">
        <v>476</v>
      </c>
      <c r="H38" s="74" t="s">
        <v>528</v>
      </c>
      <c r="I38" s="67">
        <v>1701</v>
      </c>
      <c r="L38">
        <v>476</v>
      </c>
      <c r="M38" t="s">
        <v>36</v>
      </c>
      <c r="N38" s="67">
        <v>1700</v>
      </c>
    </row>
    <row r="39" spans="1:14" x14ac:dyDescent="0.3">
      <c r="A39" s="74">
        <v>485</v>
      </c>
      <c r="B39" t="s">
        <v>529</v>
      </c>
      <c r="C39" s="67">
        <v>631</v>
      </c>
      <c r="D39">
        <f t="shared" si="0"/>
        <v>0</v>
      </c>
      <c r="E39" s="67">
        <f t="shared" si="1"/>
        <v>0</v>
      </c>
      <c r="G39" s="76">
        <v>485</v>
      </c>
      <c r="H39" s="74" t="s">
        <v>529</v>
      </c>
      <c r="I39" s="67">
        <v>631</v>
      </c>
      <c r="L39">
        <v>485</v>
      </c>
      <c r="M39" t="s">
        <v>37</v>
      </c>
      <c r="N39" s="67">
        <v>631</v>
      </c>
    </row>
    <row r="40" spans="1:14" x14ac:dyDescent="0.3">
      <c r="A40" s="74">
        <v>490</v>
      </c>
      <c r="B40" t="s">
        <v>768</v>
      </c>
      <c r="C40" s="67">
        <v>423</v>
      </c>
      <c r="D40">
        <f t="shared" si="0"/>
        <v>0</v>
      </c>
      <c r="E40" s="67">
        <f t="shared" si="1"/>
        <v>0</v>
      </c>
      <c r="G40" s="76">
        <v>490</v>
      </c>
      <c r="H40" s="74" t="s">
        <v>768</v>
      </c>
      <c r="I40" s="67">
        <v>423</v>
      </c>
      <c r="L40">
        <v>490</v>
      </c>
      <c r="M40" t="s">
        <v>276</v>
      </c>
      <c r="N40" s="67">
        <v>423</v>
      </c>
    </row>
    <row r="41" spans="1:14" x14ac:dyDescent="0.3">
      <c r="A41" s="74">
        <v>497</v>
      </c>
      <c r="B41" t="s">
        <v>530</v>
      </c>
      <c r="C41" s="67">
        <v>1223</v>
      </c>
      <c r="D41">
        <f t="shared" si="0"/>
        <v>0</v>
      </c>
      <c r="E41" s="67">
        <f t="shared" si="1"/>
        <v>0</v>
      </c>
      <c r="G41" s="76">
        <v>497</v>
      </c>
      <c r="H41" s="74" t="s">
        <v>530</v>
      </c>
      <c r="I41" s="67">
        <v>1223</v>
      </c>
      <c r="L41">
        <v>497</v>
      </c>
      <c r="M41" t="s">
        <v>38</v>
      </c>
      <c r="N41" s="67">
        <v>1223</v>
      </c>
    </row>
    <row r="42" spans="1:14" x14ac:dyDescent="0.3">
      <c r="A42" s="74">
        <v>602</v>
      </c>
      <c r="B42" t="s">
        <v>531</v>
      </c>
      <c r="C42" s="67">
        <v>740</v>
      </c>
      <c r="D42">
        <f t="shared" si="0"/>
        <v>0</v>
      </c>
      <c r="E42" s="67">
        <f t="shared" si="1"/>
        <v>0</v>
      </c>
      <c r="G42" s="76">
        <v>602</v>
      </c>
      <c r="H42" s="74" t="s">
        <v>531</v>
      </c>
      <c r="I42" s="67">
        <v>740</v>
      </c>
      <c r="L42">
        <v>602</v>
      </c>
      <c r="M42" t="s">
        <v>39</v>
      </c>
      <c r="N42" s="67">
        <v>740</v>
      </c>
    </row>
    <row r="43" spans="1:14" x14ac:dyDescent="0.3">
      <c r="A43" s="74">
        <v>609</v>
      </c>
      <c r="B43" t="s">
        <v>532</v>
      </c>
      <c r="C43" s="67">
        <v>778</v>
      </c>
      <c r="D43">
        <f t="shared" si="0"/>
        <v>0</v>
      </c>
      <c r="E43" s="67">
        <f t="shared" si="1"/>
        <v>0</v>
      </c>
      <c r="G43" s="76">
        <v>609</v>
      </c>
      <c r="H43" s="74" t="s">
        <v>532</v>
      </c>
      <c r="I43" s="67">
        <v>778</v>
      </c>
      <c r="L43">
        <v>609</v>
      </c>
      <c r="M43" t="s">
        <v>40</v>
      </c>
      <c r="N43" s="67">
        <v>778</v>
      </c>
    </row>
    <row r="44" spans="1:14" x14ac:dyDescent="0.3">
      <c r="A44" s="74">
        <v>616</v>
      </c>
      <c r="B44" t="s">
        <v>745</v>
      </c>
      <c r="C44" s="67">
        <v>127</v>
      </c>
      <c r="D44">
        <f t="shared" si="0"/>
        <v>0</v>
      </c>
      <c r="E44" s="67">
        <f t="shared" si="1"/>
        <v>0</v>
      </c>
      <c r="G44" s="76">
        <v>616</v>
      </c>
      <c r="H44" s="74" t="s">
        <v>745</v>
      </c>
      <c r="I44" s="67">
        <v>127</v>
      </c>
      <c r="L44">
        <v>616</v>
      </c>
      <c r="M44" t="s">
        <v>253</v>
      </c>
      <c r="N44" s="67">
        <v>127</v>
      </c>
    </row>
    <row r="45" spans="1:14" x14ac:dyDescent="0.3">
      <c r="A45" s="74">
        <v>623</v>
      </c>
      <c r="B45" t="s">
        <v>533</v>
      </c>
      <c r="C45" s="67">
        <v>390</v>
      </c>
      <c r="D45">
        <f t="shared" si="0"/>
        <v>0</v>
      </c>
      <c r="E45" s="67">
        <f t="shared" si="1"/>
        <v>0</v>
      </c>
      <c r="G45" s="76">
        <v>623</v>
      </c>
      <c r="H45" s="74" t="s">
        <v>533</v>
      </c>
      <c r="I45" s="67">
        <v>390</v>
      </c>
      <c r="L45">
        <v>623</v>
      </c>
      <c r="M45" t="s">
        <v>41</v>
      </c>
      <c r="N45" s="67">
        <v>390</v>
      </c>
    </row>
    <row r="46" spans="1:14" x14ac:dyDescent="0.3">
      <c r="A46" s="74">
        <v>637</v>
      </c>
      <c r="B46" t="s">
        <v>534</v>
      </c>
      <c r="C46" s="67">
        <v>722</v>
      </c>
      <c r="D46">
        <f t="shared" si="0"/>
        <v>0</v>
      </c>
      <c r="E46" s="67">
        <f t="shared" si="1"/>
        <v>1</v>
      </c>
      <c r="G46" s="76">
        <v>637</v>
      </c>
      <c r="H46" s="74" t="s">
        <v>534</v>
      </c>
      <c r="I46" s="67">
        <v>722</v>
      </c>
      <c r="L46">
        <v>637</v>
      </c>
      <c r="M46" t="s">
        <v>42</v>
      </c>
      <c r="N46" s="67">
        <v>721</v>
      </c>
    </row>
    <row r="47" spans="1:14" x14ac:dyDescent="0.3">
      <c r="A47" s="74">
        <v>657</v>
      </c>
      <c r="B47" t="s">
        <v>535</v>
      </c>
      <c r="C47" s="67">
        <v>125</v>
      </c>
      <c r="D47">
        <f t="shared" si="0"/>
        <v>0</v>
      </c>
      <c r="E47" s="67">
        <f t="shared" si="1"/>
        <v>0</v>
      </c>
      <c r="G47" s="76">
        <v>657</v>
      </c>
      <c r="H47" s="74" t="s">
        <v>535</v>
      </c>
      <c r="I47" s="67">
        <v>125</v>
      </c>
      <c r="L47">
        <v>657</v>
      </c>
      <c r="M47" t="s">
        <v>43</v>
      </c>
      <c r="N47" s="67">
        <v>125</v>
      </c>
    </row>
    <row r="48" spans="1:14" x14ac:dyDescent="0.3">
      <c r="A48" s="74">
        <v>658</v>
      </c>
      <c r="B48" t="s">
        <v>536</v>
      </c>
      <c r="C48" s="67">
        <v>860</v>
      </c>
      <c r="D48">
        <f t="shared" si="0"/>
        <v>0</v>
      </c>
      <c r="E48" s="67">
        <f t="shared" si="1"/>
        <v>0</v>
      </c>
      <c r="G48" s="76">
        <v>658</v>
      </c>
      <c r="H48" s="74" t="s">
        <v>536</v>
      </c>
      <c r="I48" s="67">
        <v>860</v>
      </c>
      <c r="L48">
        <v>658</v>
      </c>
      <c r="M48" t="s">
        <v>44</v>
      </c>
      <c r="N48" s="67">
        <v>860</v>
      </c>
    </row>
    <row r="49" spans="1:14" x14ac:dyDescent="0.3">
      <c r="A49" s="74">
        <v>665</v>
      </c>
      <c r="B49" t="s">
        <v>537</v>
      </c>
      <c r="C49" s="67">
        <v>750</v>
      </c>
      <c r="D49">
        <f t="shared" si="0"/>
        <v>0</v>
      </c>
      <c r="E49" s="67">
        <f t="shared" si="1"/>
        <v>0</v>
      </c>
      <c r="G49" s="76">
        <v>665</v>
      </c>
      <c r="H49" s="74" t="s">
        <v>537</v>
      </c>
      <c r="I49" s="67">
        <v>750</v>
      </c>
      <c r="L49">
        <v>665</v>
      </c>
      <c r="M49" t="s">
        <v>45</v>
      </c>
      <c r="N49" s="67">
        <v>750</v>
      </c>
    </row>
    <row r="50" spans="1:14" x14ac:dyDescent="0.3">
      <c r="A50" s="74">
        <v>700</v>
      </c>
      <c r="B50" t="s">
        <v>538</v>
      </c>
      <c r="C50" s="67">
        <v>1001</v>
      </c>
      <c r="D50">
        <f t="shared" si="0"/>
        <v>0</v>
      </c>
      <c r="E50" s="67">
        <f t="shared" si="1"/>
        <v>0</v>
      </c>
      <c r="G50" s="76">
        <v>700</v>
      </c>
      <c r="H50" s="74" t="s">
        <v>538</v>
      </c>
      <c r="I50" s="67">
        <v>1001</v>
      </c>
      <c r="L50">
        <v>700</v>
      </c>
      <c r="M50" t="s">
        <v>46</v>
      </c>
      <c r="N50" s="67">
        <v>1001</v>
      </c>
    </row>
    <row r="51" spans="1:14" x14ac:dyDescent="0.3">
      <c r="A51" s="74">
        <v>714</v>
      </c>
      <c r="B51" t="s">
        <v>595</v>
      </c>
      <c r="C51" s="67">
        <v>7381</v>
      </c>
      <c r="D51">
        <f t="shared" si="0"/>
        <v>0</v>
      </c>
      <c r="E51" s="67">
        <f t="shared" si="1"/>
        <v>13</v>
      </c>
      <c r="G51" s="76">
        <v>714</v>
      </c>
      <c r="H51" s="74" t="s">
        <v>595</v>
      </c>
      <c r="I51" s="67">
        <v>7381</v>
      </c>
      <c r="L51">
        <v>714</v>
      </c>
      <c r="M51" t="s">
        <v>103</v>
      </c>
      <c r="N51" s="67">
        <v>7368</v>
      </c>
    </row>
    <row r="52" spans="1:14" x14ac:dyDescent="0.3">
      <c r="A52" s="74">
        <v>721</v>
      </c>
      <c r="B52" t="s">
        <v>539</v>
      </c>
      <c r="C52" s="67">
        <v>1666</v>
      </c>
      <c r="D52">
        <f t="shared" si="0"/>
        <v>0</v>
      </c>
      <c r="E52" s="67">
        <f t="shared" si="1"/>
        <v>0</v>
      </c>
      <c r="G52" s="76">
        <v>721</v>
      </c>
      <c r="H52" s="74" t="s">
        <v>539</v>
      </c>
      <c r="I52" s="67">
        <v>1666</v>
      </c>
      <c r="L52">
        <v>721</v>
      </c>
      <c r="M52" t="s">
        <v>47</v>
      </c>
      <c r="N52" s="67">
        <v>1666</v>
      </c>
    </row>
    <row r="53" spans="1:14" x14ac:dyDescent="0.3">
      <c r="A53" s="74">
        <v>735</v>
      </c>
      <c r="B53" t="s">
        <v>540</v>
      </c>
      <c r="C53" s="67">
        <v>495</v>
      </c>
      <c r="D53">
        <f t="shared" si="0"/>
        <v>0</v>
      </c>
      <c r="E53" s="67">
        <f t="shared" si="1"/>
        <v>0</v>
      </c>
      <c r="G53" s="76">
        <v>735</v>
      </c>
      <c r="H53" s="74" t="s">
        <v>540</v>
      </c>
      <c r="I53" s="67">
        <v>495</v>
      </c>
      <c r="L53">
        <v>735</v>
      </c>
      <c r="M53" t="s">
        <v>48</v>
      </c>
      <c r="N53" s="67">
        <v>495</v>
      </c>
    </row>
    <row r="54" spans="1:14" x14ac:dyDescent="0.3">
      <c r="A54" s="74">
        <v>777</v>
      </c>
      <c r="B54" t="s">
        <v>541</v>
      </c>
      <c r="C54" s="67">
        <v>3242</v>
      </c>
      <c r="D54">
        <f t="shared" si="0"/>
        <v>0</v>
      </c>
      <c r="E54" s="67">
        <f t="shared" si="1"/>
        <v>0</v>
      </c>
      <c r="G54" s="76">
        <v>777</v>
      </c>
      <c r="H54" s="74" t="s">
        <v>541</v>
      </c>
      <c r="I54" s="67">
        <v>3242</v>
      </c>
      <c r="L54">
        <v>777</v>
      </c>
      <c r="M54" t="s">
        <v>49</v>
      </c>
      <c r="N54" s="67">
        <v>3242</v>
      </c>
    </row>
    <row r="55" spans="1:14" x14ac:dyDescent="0.3">
      <c r="A55" s="74">
        <v>840</v>
      </c>
      <c r="B55" t="s">
        <v>542</v>
      </c>
      <c r="C55" s="67">
        <v>141</v>
      </c>
      <c r="D55">
        <f t="shared" si="0"/>
        <v>0</v>
      </c>
      <c r="E55" s="67">
        <f t="shared" si="1"/>
        <v>0</v>
      </c>
      <c r="G55" s="76">
        <v>840</v>
      </c>
      <c r="H55" s="74" t="s">
        <v>542</v>
      </c>
      <c r="I55" s="67">
        <v>141</v>
      </c>
      <c r="L55">
        <v>840</v>
      </c>
      <c r="M55" t="s">
        <v>50</v>
      </c>
      <c r="N55" s="67">
        <v>141</v>
      </c>
    </row>
    <row r="56" spans="1:14" x14ac:dyDescent="0.3">
      <c r="A56" s="74">
        <v>870</v>
      </c>
      <c r="B56" t="s">
        <v>543</v>
      </c>
      <c r="C56" s="67">
        <v>823</v>
      </c>
      <c r="D56">
        <f t="shared" si="0"/>
        <v>0</v>
      </c>
      <c r="E56" s="67">
        <f t="shared" si="1"/>
        <v>0</v>
      </c>
      <c r="G56" s="76">
        <v>870</v>
      </c>
      <c r="H56" s="74" t="s">
        <v>543</v>
      </c>
      <c r="I56" s="67">
        <v>823</v>
      </c>
      <c r="L56">
        <v>870</v>
      </c>
      <c r="M56" t="s">
        <v>51</v>
      </c>
      <c r="N56" s="67">
        <v>823</v>
      </c>
    </row>
    <row r="57" spans="1:14" x14ac:dyDescent="0.3">
      <c r="A57" s="74">
        <v>882</v>
      </c>
      <c r="B57" t="s">
        <v>544</v>
      </c>
      <c r="C57" s="67">
        <v>362</v>
      </c>
      <c r="D57">
        <f t="shared" si="0"/>
        <v>0</v>
      </c>
      <c r="E57" s="67">
        <f t="shared" si="1"/>
        <v>1</v>
      </c>
      <c r="G57" s="76">
        <v>882</v>
      </c>
      <c r="H57" s="74" t="s">
        <v>544</v>
      </c>
      <c r="I57" s="67">
        <v>362</v>
      </c>
      <c r="L57">
        <v>882</v>
      </c>
      <c r="M57" t="s">
        <v>52</v>
      </c>
      <c r="N57" s="67">
        <v>361</v>
      </c>
    </row>
    <row r="58" spans="1:14" x14ac:dyDescent="0.3">
      <c r="A58" s="74">
        <v>896</v>
      </c>
      <c r="B58" t="s">
        <v>545</v>
      </c>
      <c r="C58" s="67">
        <v>863</v>
      </c>
      <c r="D58">
        <f t="shared" si="0"/>
        <v>0</v>
      </c>
      <c r="E58" s="67">
        <f t="shared" si="1"/>
        <v>0</v>
      </c>
      <c r="G58" s="76">
        <v>896</v>
      </c>
      <c r="H58" s="74" t="s">
        <v>545</v>
      </c>
      <c r="I58" s="67">
        <v>863</v>
      </c>
      <c r="L58">
        <v>896</v>
      </c>
      <c r="M58" t="s">
        <v>53</v>
      </c>
      <c r="N58" s="67">
        <v>863</v>
      </c>
    </row>
    <row r="59" spans="1:14" x14ac:dyDescent="0.3">
      <c r="A59" s="74">
        <v>903</v>
      </c>
      <c r="B59" t="s">
        <v>546</v>
      </c>
      <c r="C59" s="67">
        <v>880</v>
      </c>
      <c r="D59">
        <f t="shared" si="0"/>
        <v>0</v>
      </c>
      <c r="E59" s="67">
        <f t="shared" si="1"/>
        <v>0</v>
      </c>
      <c r="G59" s="76">
        <v>903</v>
      </c>
      <c r="H59" s="74" t="s">
        <v>546</v>
      </c>
      <c r="I59" s="67">
        <v>880</v>
      </c>
      <c r="L59">
        <v>903</v>
      </c>
      <c r="M59" t="s">
        <v>54</v>
      </c>
      <c r="N59" s="67">
        <v>880</v>
      </c>
    </row>
    <row r="60" spans="1:14" x14ac:dyDescent="0.3">
      <c r="A60" s="74">
        <v>910</v>
      </c>
      <c r="B60" t="s">
        <v>547</v>
      </c>
      <c r="C60" s="67">
        <v>1321</v>
      </c>
      <c r="D60">
        <f t="shared" si="0"/>
        <v>0</v>
      </c>
      <c r="E60" s="67">
        <f t="shared" si="1"/>
        <v>0</v>
      </c>
      <c r="G60" s="76">
        <v>910</v>
      </c>
      <c r="H60" s="74" t="s">
        <v>547</v>
      </c>
      <c r="I60" s="67">
        <v>1321</v>
      </c>
      <c r="L60">
        <v>910</v>
      </c>
      <c r="M60" t="s">
        <v>55</v>
      </c>
      <c r="N60" s="67">
        <v>1321</v>
      </c>
    </row>
    <row r="61" spans="1:14" x14ac:dyDescent="0.3">
      <c r="A61" s="74">
        <v>980</v>
      </c>
      <c r="B61" t="s">
        <v>548</v>
      </c>
      <c r="C61" s="67">
        <v>557</v>
      </c>
      <c r="D61">
        <f t="shared" si="0"/>
        <v>0</v>
      </c>
      <c r="E61" s="67">
        <f t="shared" si="1"/>
        <v>0</v>
      </c>
      <c r="G61" s="76">
        <v>980</v>
      </c>
      <c r="H61" s="74" t="s">
        <v>548</v>
      </c>
      <c r="I61" s="67">
        <v>557</v>
      </c>
      <c r="L61">
        <v>980</v>
      </c>
      <c r="M61" t="s">
        <v>56</v>
      </c>
      <c r="N61" s="67">
        <v>557</v>
      </c>
    </row>
    <row r="62" spans="1:14" x14ac:dyDescent="0.3">
      <c r="A62" s="74">
        <v>994</v>
      </c>
      <c r="B62" t="s">
        <v>549</v>
      </c>
      <c r="C62" s="67">
        <v>233</v>
      </c>
      <c r="D62">
        <f t="shared" si="0"/>
        <v>0</v>
      </c>
      <c r="E62" s="67">
        <f t="shared" si="1"/>
        <v>0</v>
      </c>
      <c r="G62" s="76">
        <v>994</v>
      </c>
      <c r="H62" s="74" t="s">
        <v>549</v>
      </c>
      <c r="I62" s="67">
        <v>233</v>
      </c>
      <c r="L62">
        <v>994</v>
      </c>
      <c r="M62" t="s">
        <v>57</v>
      </c>
      <c r="N62" s="67">
        <v>233</v>
      </c>
    </row>
    <row r="63" spans="1:14" x14ac:dyDescent="0.3">
      <c r="A63" s="74">
        <v>1015</v>
      </c>
      <c r="B63" t="s">
        <v>551</v>
      </c>
      <c r="C63" s="67">
        <v>2988</v>
      </c>
      <c r="D63">
        <f t="shared" si="0"/>
        <v>0</v>
      </c>
      <c r="E63" s="67">
        <f t="shared" si="1"/>
        <v>1</v>
      </c>
      <c r="G63" s="76">
        <v>1015</v>
      </c>
      <c r="H63" s="74" t="s">
        <v>551</v>
      </c>
      <c r="I63" s="67">
        <v>2988</v>
      </c>
      <c r="L63">
        <v>1015</v>
      </c>
      <c r="M63" t="s">
        <v>59</v>
      </c>
      <c r="N63" s="67">
        <v>2987</v>
      </c>
    </row>
    <row r="64" spans="1:14" x14ac:dyDescent="0.3">
      <c r="A64" s="74">
        <v>1029</v>
      </c>
      <c r="B64" t="s">
        <v>550</v>
      </c>
      <c r="C64" s="67">
        <v>965</v>
      </c>
      <c r="D64">
        <f t="shared" si="0"/>
        <v>0</v>
      </c>
      <c r="E64" s="67">
        <f t="shared" si="1"/>
        <v>0</v>
      </c>
      <c r="G64" s="76">
        <v>1029</v>
      </c>
      <c r="H64" s="74" t="s">
        <v>550</v>
      </c>
      <c r="I64" s="67">
        <v>965</v>
      </c>
      <c r="L64">
        <v>1029</v>
      </c>
      <c r="M64" t="s">
        <v>58</v>
      </c>
      <c r="N64" s="67">
        <v>965</v>
      </c>
    </row>
    <row r="65" spans="1:14" x14ac:dyDescent="0.3">
      <c r="A65" s="74">
        <v>1071</v>
      </c>
      <c r="B65" t="s">
        <v>553</v>
      </c>
      <c r="C65" s="67">
        <v>748</v>
      </c>
      <c r="D65">
        <f t="shared" si="0"/>
        <v>0</v>
      </c>
      <c r="E65" s="67">
        <f t="shared" si="1"/>
        <v>0</v>
      </c>
      <c r="G65" s="76">
        <v>1071</v>
      </c>
      <c r="H65" s="74" t="s">
        <v>553</v>
      </c>
      <c r="I65" s="67">
        <v>748</v>
      </c>
      <c r="L65">
        <v>1071</v>
      </c>
      <c r="M65" t="s">
        <v>61</v>
      </c>
      <c r="N65" s="67">
        <v>748</v>
      </c>
    </row>
    <row r="66" spans="1:14" x14ac:dyDescent="0.3">
      <c r="A66" s="74">
        <v>1080</v>
      </c>
      <c r="B66" t="s">
        <v>554</v>
      </c>
      <c r="C66" s="67">
        <v>1058</v>
      </c>
      <c r="D66">
        <f t="shared" si="0"/>
        <v>0</v>
      </c>
      <c r="E66" s="67">
        <f t="shared" si="1"/>
        <v>0</v>
      </c>
      <c r="G66" s="76">
        <v>1080</v>
      </c>
      <c r="H66" s="74" t="s">
        <v>554</v>
      </c>
      <c r="I66" s="67">
        <v>1058</v>
      </c>
      <c r="L66">
        <v>1080</v>
      </c>
      <c r="M66" t="s">
        <v>62</v>
      </c>
      <c r="N66" s="67">
        <v>1058</v>
      </c>
    </row>
    <row r="67" spans="1:14" x14ac:dyDescent="0.3">
      <c r="A67" s="74">
        <v>1085</v>
      </c>
      <c r="B67" t="s">
        <v>555</v>
      </c>
      <c r="C67" s="67">
        <v>1047</v>
      </c>
      <c r="D67">
        <f t="shared" ref="D67:D130" si="2">A67-L67</f>
        <v>0</v>
      </c>
      <c r="E67" s="67">
        <f t="shared" ref="E67:E130" si="3">C67-N67</f>
        <v>0</v>
      </c>
      <c r="G67" s="76">
        <v>1085</v>
      </c>
      <c r="H67" s="74" t="s">
        <v>555</v>
      </c>
      <c r="I67" s="67">
        <v>1047</v>
      </c>
      <c r="L67">
        <v>1085</v>
      </c>
      <c r="M67" t="s">
        <v>63</v>
      </c>
      <c r="N67" s="67">
        <v>1047</v>
      </c>
    </row>
    <row r="68" spans="1:14" x14ac:dyDescent="0.3">
      <c r="A68" s="74">
        <v>1092</v>
      </c>
      <c r="B68" t="s">
        <v>556</v>
      </c>
      <c r="C68" s="67">
        <v>4972</v>
      </c>
      <c r="D68">
        <f t="shared" si="2"/>
        <v>0</v>
      </c>
      <c r="E68" s="67">
        <f t="shared" si="3"/>
        <v>-1</v>
      </c>
      <c r="G68" s="76">
        <v>1092</v>
      </c>
      <c r="H68" s="74" t="s">
        <v>556</v>
      </c>
      <c r="I68" s="67">
        <v>4972</v>
      </c>
      <c r="L68">
        <v>1092</v>
      </c>
      <c r="M68" t="s">
        <v>64</v>
      </c>
      <c r="N68" s="67">
        <v>4973</v>
      </c>
    </row>
    <row r="69" spans="1:14" x14ac:dyDescent="0.3">
      <c r="A69" s="74">
        <v>1120</v>
      </c>
      <c r="B69" t="s">
        <v>557</v>
      </c>
      <c r="C69" s="67">
        <v>296</v>
      </c>
      <c r="D69">
        <f t="shared" si="2"/>
        <v>0</v>
      </c>
      <c r="E69" s="67">
        <f t="shared" si="3"/>
        <v>0</v>
      </c>
      <c r="G69" s="76">
        <v>1120</v>
      </c>
      <c r="H69" s="74" t="s">
        <v>557</v>
      </c>
      <c r="I69" s="67">
        <v>296</v>
      </c>
      <c r="L69">
        <v>1120</v>
      </c>
      <c r="M69" t="s">
        <v>65</v>
      </c>
      <c r="N69" s="67">
        <v>296</v>
      </c>
    </row>
    <row r="70" spans="1:14" x14ac:dyDescent="0.3">
      <c r="A70" s="74">
        <v>1127</v>
      </c>
      <c r="B70" t="s">
        <v>558</v>
      </c>
      <c r="C70" s="67">
        <v>599</v>
      </c>
      <c r="D70">
        <f t="shared" si="2"/>
        <v>0</v>
      </c>
      <c r="E70" s="67">
        <f t="shared" si="3"/>
        <v>0</v>
      </c>
      <c r="G70" s="76">
        <v>1127</v>
      </c>
      <c r="H70" s="74" t="s">
        <v>558</v>
      </c>
      <c r="I70" s="67">
        <v>599</v>
      </c>
      <c r="L70">
        <v>1127</v>
      </c>
      <c r="M70" t="s">
        <v>66</v>
      </c>
      <c r="N70" s="67">
        <v>599</v>
      </c>
    </row>
    <row r="71" spans="1:14" x14ac:dyDescent="0.3">
      <c r="A71" s="74">
        <v>1134</v>
      </c>
      <c r="B71" t="s">
        <v>559</v>
      </c>
      <c r="C71" s="67">
        <v>965</v>
      </c>
      <c r="D71">
        <f t="shared" si="2"/>
        <v>0</v>
      </c>
      <c r="E71" s="67">
        <f t="shared" si="3"/>
        <v>0</v>
      </c>
      <c r="G71" s="76">
        <v>1134</v>
      </c>
      <c r="H71" s="74" t="s">
        <v>559</v>
      </c>
      <c r="I71" s="67">
        <v>965</v>
      </c>
      <c r="L71">
        <v>1134</v>
      </c>
      <c r="M71" t="s">
        <v>67</v>
      </c>
      <c r="N71" s="67">
        <v>965</v>
      </c>
    </row>
    <row r="72" spans="1:14" x14ac:dyDescent="0.3">
      <c r="A72" s="74">
        <v>1141</v>
      </c>
      <c r="B72" t="s">
        <v>560</v>
      </c>
      <c r="C72" s="67">
        <v>1210</v>
      </c>
      <c r="D72">
        <f t="shared" si="2"/>
        <v>0</v>
      </c>
      <c r="E72" s="67">
        <f t="shared" si="3"/>
        <v>0</v>
      </c>
      <c r="G72" s="76">
        <v>1141</v>
      </c>
      <c r="H72" s="74" t="s">
        <v>560</v>
      </c>
      <c r="I72" s="67">
        <v>1210</v>
      </c>
      <c r="L72">
        <v>1141</v>
      </c>
      <c r="M72" t="s">
        <v>68</v>
      </c>
      <c r="N72" s="67">
        <v>1210</v>
      </c>
    </row>
    <row r="73" spans="1:14" x14ac:dyDescent="0.3">
      <c r="A73" s="74">
        <v>1155</v>
      </c>
      <c r="B73" t="s">
        <v>561</v>
      </c>
      <c r="C73" s="67">
        <v>563</v>
      </c>
      <c r="D73">
        <f t="shared" si="2"/>
        <v>0</v>
      </c>
      <c r="E73" s="67">
        <f t="shared" si="3"/>
        <v>0</v>
      </c>
      <c r="G73" s="76">
        <v>1155</v>
      </c>
      <c r="H73" s="74" t="s">
        <v>561</v>
      </c>
      <c r="I73" s="67">
        <v>563</v>
      </c>
      <c r="L73">
        <v>1155</v>
      </c>
      <c r="M73" t="s">
        <v>69</v>
      </c>
      <c r="N73" s="67">
        <v>563</v>
      </c>
    </row>
    <row r="74" spans="1:14" x14ac:dyDescent="0.3">
      <c r="A74" s="74">
        <v>1162</v>
      </c>
      <c r="B74" t="s">
        <v>562</v>
      </c>
      <c r="C74" s="67">
        <v>980</v>
      </c>
      <c r="D74">
        <f t="shared" si="2"/>
        <v>0</v>
      </c>
      <c r="E74" s="67">
        <f t="shared" si="3"/>
        <v>-1</v>
      </c>
      <c r="G74" s="76">
        <v>1162</v>
      </c>
      <c r="H74" s="74" t="s">
        <v>562</v>
      </c>
      <c r="I74" s="67">
        <v>980</v>
      </c>
      <c r="L74">
        <v>1162</v>
      </c>
      <c r="M74" t="s">
        <v>70</v>
      </c>
      <c r="N74" s="67">
        <v>981</v>
      </c>
    </row>
    <row r="75" spans="1:14" x14ac:dyDescent="0.3">
      <c r="A75" s="74">
        <v>1169</v>
      </c>
      <c r="B75" t="s">
        <v>563</v>
      </c>
      <c r="C75" s="67">
        <v>685</v>
      </c>
      <c r="D75">
        <f t="shared" si="2"/>
        <v>0</v>
      </c>
      <c r="E75" s="67">
        <f t="shared" si="3"/>
        <v>0</v>
      </c>
      <c r="G75" s="76">
        <v>1169</v>
      </c>
      <c r="H75" s="74" t="s">
        <v>563</v>
      </c>
      <c r="I75" s="67">
        <v>685</v>
      </c>
      <c r="L75">
        <v>1169</v>
      </c>
      <c r="M75" t="s">
        <v>71</v>
      </c>
      <c r="N75" s="67">
        <v>685</v>
      </c>
    </row>
    <row r="76" spans="1:14" x14ac:dyDescent="0.3">
      <c r="A76" s="74">
        <v>1176</v>
      </c>
      <c r="B76" t="s">
        <v>564</v>
      </c>
      <c r="C76" s="67">
        <v>770</v>
      </c>
      <c r="D76">
        <f t="shared" si="2"/>
        <v>0</v>
      </c>
      <c r="E76" s="67">
        <f t="shared" si="3"/>
        <v>0</v>
      </c>
      <c r="G76" s="76">
        <v>1176</v>
      </c>
      <c r="H76" s="74" t="s">
        <v>564</v>
      </c>
      <c r="I76" s="67">
        <v>770</v>
      </c>
      <c r="L76">
        <v>1176</v>
      </c>
      <c r="M76" t="s">
        <v>72</v>
      </c>
      <c r="N76" s="67">
        <v>770</v>
      </c>
    </row>
    <row r="77" spans="1:14" x14ac:dyDescent="0.3">
      <c r="A77" s="74">
        <v>1183</v>
      </c>
      <c r="B77" t="s">
        <v>565</v>
      </c>
      <c r="C77" s="67">
        <v>1227</v>
      </c>
      <c r="D77">
        <f t="shared" si="2"/>
        <v>0</v>
      </c>
      <c r="E77" s="67">
        <f t="shared" si="3"/>
        <v>0</v>
      </c>
      <c r="G77" s="76">
        <v>1183</v>
      </c>
      <c r="H77" s="74" t="s">
        <v>565</v>
      </c>
      <c r="I77" s="67">
        <v>1227</v>
      </c>
      <c r="L77">
        <v>1183</v>
      </c>
      <c r="M77" t="s">
        <v>73</v>
      </c>
      <c r="N77" s="67">
        <v>1227</v>
      </c>
    </row>
    <row r="78" spans="1:14" x14ac:dyDescent="0.3">
      <c r="A78" s="74">
        <v>1204</v>
      </c>
      <c r="B78" t="s">
        <v>566</v>
      </c>
      <c r="C78" s="67">
        <v>419</v>
      </c>
      <c r="D78">
        <f t="shared" si="2"/>
        <v>0</v>
      </c>
      <c r="E78" s="67">
        <f t="shared" si="3"/>
        <v>0</v>
      </c>
      <c r="G78" s="76">
        <v>1204</v>
      </c>
      <c r="H78" s="74" t="s">
        <v>566</v>
      </c>
      <c r="I78" s="67">
        <v>419</v>
      </c>
      <c r="L78">
        <v>1204</v>
      </c>
      <c r="M78" t="s">
        <v>74</v>
      </c>
      <c r="N78" s="67">
        <v>419</v>
      </c>
    </row>
    <row r="79" spans="1:14" x14ac:dyDescent="0.3">
      <c r="A79" s="74">
        <v>1218</v>
      </c>
      <c r="B79" t="s">
        <v>567</v>
      </c>
      <c r="C79" s="67">
        <v>888</v>
      </c>
      <c r="D79">
        <f t="shared" si="2"/>
        <v>0</v>
      </c>
      <c r="E79" s="67">
        <f t="shared" si="3"/>
        <v>0</v>
      </c>
      <c r="G79" s="76">
        <v>1218</v>
      </c>
      <c r="H79" s="74" t="s">
        <v>567</v>
      </c>
      <c r="I79" s="67">
        <v>888</v>
      </c>
      <c r="L79">
        <v>1218</v>
      </c>
      <c r="M79" t="s">
        <v>75</v>
      </c>
      <c r="N79" s="67">
        <v>888</v>
      </c>
    </row>
    <row r="80" spans="1:14" x14ac:dyDescent="0.3">
      <c r="A80" s="74">
        <v>1232</v>
      </c>
      <c r="B80" t="s">
        <v>568</v>
      </c>
      <c r="C80" s="67">
        <v>770</v>
      </c>
      <c r="D80">
        <f t="shared" si="2"/>
        <v>0</v>
      </c>
      <c r="E80" s="67">
        <f t="shared" si="3"/>
        <v>0</v>
      </c>
      <c r="G80" s="76">
        <v>1232</v>
      </c>
      <c r="H80" s="74" t="s">
        <v>568</v>
      </c>
      <c r="I80" s="67">
        <v>770</v>
      </c>
      <c r="L80">
        <v>1232</v>
      </c>
      <c r="M80" t="s">
        <v>76</v>
      </c>
      <c r="N80" s="67">
        <v>770</v>
      </c>
    </row>
    <row r="81" spans="1:14" x14ac:dyDescent="0.3">
      <c r="A81" s="74">
        <v>1246</v>
      </c>
      <c r="B81" t="s">
        <v>569</v>
      </c>
      <c r="C81" s="67">
        <v>620</v>
      </c>
      <c r="D81">
        <f t="shared" si="2"/>
        <v>0</v>
      </c>
      <c r="E81" s="67">
        <f t="shared" si="3"/>
        <v>0</v>
      </c>
      <c r="G81" s="76">
        <v>1246</v>
      </c>
      <c r="H81" s="74" t="s">
        <v>569</v>
      </c>
      <c r="I81" s="67">
        <v>620</v>
      </c>
      <c r="L81">
        <v>1246</v>
      </c>
      <c r="M81" t="s">
        <v>77</v>
      </c>
      <c r="N81" s="67">
        <v>620</v>
      </c>
    </row>
    <row r="82" spans="1:14" x14ac:dyDescent="0.3">
      <c r="A82" s="74">
        <v>1253</v>
      </c>
      <c r="B82" t="s">
        <v>570</v>
      </c>
      <c r="C82" s="67">
        <v>2270</v>
      </c>
      <c r="D82">
        <f t="shared" si="2"/>
        <v>0</v>
      </c>
      <c r="E82" s="67">
        <f t="shared" si="3"/>
        <v>14</v>
      </c>
      <c r="G82" s="76">
        <v>1253</v>
      </c>
      <c r="H82" s="74" t="s">
        <v>570</v>
      </c>
      <c r="I82" s="67">
        <v>2270</v>
      </c>
      <c r="L82">
        <v>1253</v>
      </c>
      <c r="M82" t="s">
        <v>78</v>
      </c>
      <c r="N82" s="67">
        <v>2256</v>
      </c>
    </row>
    <row r="83" spans="1:14" x14ac:dyDescent="0.3">
      <c r="A83" s="74">
        <v>1260</v>
      </c>
      <c r="B83" t="s">
        <v>571</v>
      </c>
      <c r="C83" s="67">
        <v>911</v>
      </c>
      <c r="D83">
        <f t="shared" si="2"/>
        <v>0</v>
      </c>
      <c r="E83" s="67">
        <f t="shared" si="3"/>
        <v>0</v>
      </c>
      <c r="G83" s="76">
        <v>1260</v>
      </c>
      <c r="H83" s="74" t="s">
        <v>571</v>
      </c>
      <c r="I83" s="67">
        <v>911</v>
      </c>
      <c r="L83">
        <v>1260</v>
      </c>
      <c r="M83" t="s">
        <v>79</v>
      </c>
      <c r="N83" s="67">
        <v>911</v>
      </c>
    </row>
    <row r="84" spans="1:14" x14ac:dyDescent="0.3">
      <c r="A84" s="74">
        <v>1295</v>
      </c>
      <c r="B84" t="s">
        <v>573</v>
      </c>
      <c r="C84" s="67">
        <v>870</v>
      </c>
      <c r="D84">
        <f t="shared" si="2"/>
        <v>0</v>
      </c>
      <c r="E84" s="67">
        <f t="shared" si="3"/>
        <v>0</v>
      </c>
      <c r="G84" s="76">
        <v>1295</v>
      </c>
      <c r="H84" s="74" t="s">
        <v>573</v>
      </c>
      <c r="I84" s="67">
        <v>870</v>
      </c>
      <c r="L84">
        <v>1295</v>
      </c>
      <c r="M84" t="s">
        <v>81</v>
      </c>
      <c r="N84" s="67">
        <v>870</v>
      </c>
    </row>
    <row r="85" spans="1:14" x14ac:dyDescent="0.3">
      <c r="A85" s="74">
        <v>1309</v>
      </c>
      <c r="B85" t="s">
        <v>575</v>
      </c>
      <c r="C85" s="67">
        <v>747</v>
      </c>
      <c r="D85">
        <f t="shared" si="2"/>
        <v>0</v>
      </c>
      <c r="E85" s="67">
        <f t="shared" si="3"/>
        <v>0</v>
      </c>
      <c r="G85" s="76">
        <v>1309</v>
      </c>
      <c r="H85" s="74" t="s">
        <v>575</v>
      </c>
      <c r="I85" s="67">
        <v>747</v>
      </c>
      <c r="L85">
        <v>1309</v>
      </c>
      <c r="M85" t="s">
        <v>85</v>
      </c>
      <c r="N85" s="67">
        <v>747</v>
      </c>
    </row>
    <row r="86" spans="1:14" x14ac:dyDescent="0.3">
      <c r="A86" s="74">
        <v>1316</v>
      </c>
      <c r="B86" t="s">
        <v>576</v>
      </c>
      <c r="C86" s="67">
        <v>3862</v>
      </c>
      <c r="D86">
        <f t="shared" si="2"/>
        <v>0</v>
      </c>
      <c r="E86" s="67">
        <f t="shared" si="3"/>
        <v>0</v>
      </c>
      <c r="G86" s="76">
        <v>1316</v>
      </c>
      <c r="H86" s="74" t="s">
        <v>576</v>
      </c>
      <c r="I86" s="67">
        <v>3862</v>
      </c>
      <c r="L86">
        <v>1316</v>
      </c>
      <c r="M86" t="s">
        <v>82</v>
      </c>
      <c r="N86" s="67">
        <v>3862</v>
      </c>
    </row>
    <row r="87" spans="1:14" x14ac:dyDescent="0.3">
      <c r="A87" s="74">
        <v>1376</v>
      </c>
      <c r="B87" t="s">
        <v>659</v>
      </c>
      <c r="C87" s="67">
        <v>3367</v>
      </c>
      <c r="D87">
        <f t="shared" si="2"/>
        <v>0</v>
      </c>
      <c r="E87" s="67">
        <f t="shared" si="3"/>
        <v>0</v>
      </c>
      <c r="G87" s="76">
        <v>1376</v>
      </c>
      <c r="H87" s="74" t="s">
        <v>659</v>
      </c>
      <c r="I87" s="67">
        <v>3367</v>
      </c>
      <c r="L87">
        <v>1376</v>
      </c>
      <c r="M87" t="s">
        <v>167</v>
      </c>
      <c r="N87" s="67">
        <v>3367</v>
      </c>
    </row>
    <row r="88" spans="1:14" x14ac:dyDescent="0.3">
      <c r="A88" s="74">
        <v>1380</v>
      </c>
      <c r="B88" t="s">
        <v>577</v>
      </c>
      <c r="C88" s="67">
        <v>2456</v>
      </c>
      <c r="D88">
        <f t="shared" si="2"/>
        <v>0</v>
      </c>
      <c r="E88" s="67">
        <f t="shared" si="3"/>
        <v>1</v>
      </c>
      <c r="G88" s="76">
        <v>1380</v>
      </c>
      <c r="H88" s="74" t="s">
        <v>577</v>
      </c>
      <c r="I88" s="67">
        <v>2456</v>
      </c>
      <c r="L88">
        <v>1380</v>
      </c>
      <c r="M88" t="s">
        <v>86</v>
      </c>
      <c r="N88" s="67">
        <v>2455</v>
      </c>
    </row>
    <row r="89" spans="1:14" x14ac:dyDescent="0.3">
      <c r="A89" s="74">
        <v>1407</v>
      </c>
      <c r="B89" t="s">
        <v>578</v>
      </c>
      <c r="C89" s="67">
        <v>1432</v>
      </c>
      <c r="D89">
        <f t="shared" si="2"/>
        <v>0</v>
      </c>
      <c r="E89" s="67">
        <f t="shared" si="3"/>
        <v>0</v>
      </c>
      <c r="G89" s="76">
        <v>1407</v>
      </c>
      <c r="H89" s="74" t="s">
        <v>578</v>
      </c>
      <c r="I89" s="67">
        <v>1432</v>
      </c>
      <c r="L89">
        <v>1407</v>
      </c>
      <c r="M89" t="s">
        <v>87</v>
      </c>
      <c r="N89" s="67">
        <v>1432</v>
      </c>
    </row>
    <row r="90" spans="1:14" x14ac:dyDescent="0.3">
      <c r="A90" s="74">
        <v>1414</v>
      </c>
      <c r="B90" t="s">
        <v>579</v>
      </c>
      <c r="C90" s="67">
        <v>4083</v>
      </c>
      <c r="D90">
        <f t="shared" si="2"/>
        <v>0</v>
      </c>
      <c r="E90" s="67">
        <f t="shared" si="3"/>
        <v>0</v>
      </c>
      <c r="G90" s="76">
        <v>1414</v>
      </c>
      <c r="H90" s="74" t="s">
        <v>579</v>
      </c>
      <c r="I90" s="67">
        <v>4083</v>
      </c>
      <c r="L90">
        <v>1414</v>
      </c>
      <c r="M90" t="s">
        <v>83</v>
      </c>
      <c r="N90" s="67">
        <v>4083</v>
      </c>
    </row>
    <row r="91" spans="1:14" x14ac:dyDescent="0.3">
      <c r="A91" s="74">
        <v>1421</v>
      </c>
      <c r="B91" t="s">
        <v>574</v>
      </c>
      <c r="C91" s="67">
        <v>522</v>
      </c>
      <c r="D91">
        <f t="shared" si="2"/>
        <v>0</v>
      </c>
      <c r="E91" s="67">
        <f t="shared" si="3"/>
        <v>0</v>
      </c>
      <c r="G91" s="76">
        <v>1421</v>
      </c>
      <c r="H91" s="74" t="s">
        <v>574</v>
      </c>
      <c r="I91" s="67">
        <v>522</v>
      </c>
      <c r="L91">
        <v>1421</v>
      </c>
      <c r="M91" t="s">
        <v>84</v>
      </c>
      <c r="N91" s="67">
        <v>522</v>
      </c>
    </row>
    <row r="92" spans="1:14" x14ac:dyDescent="0.3">
      <c r="A92" s="74">
        <v>1428</v>
      </c>
      <c r="B92" t="s">
        <v>581</v>
      </c>
      <c r="C92" s="67">
        <v>1226</v>
      </c>
      <c r="D92">
        <f t="shared" si="2"/>
        <v>0</v>
      </c>
      <c r="E92" s="67">
        <f t="shared" si="3"/>
        <v>0</v>
      </c>
      <c r="G92" s="76">
        <v>1428</v>
      </c>
      <c r="H92" s="74" t="s">
        <v>581</v>
      </c>
      <c r="I92" s="67">
        <v>1226</v>
      </c>
      <c r="L92">
        <v>1428</v>
      </c>
      <c r="M92" t="s">
        <v>89</v>
      </c>
      <c r="N92" s="67">
        <v>1226</v>
      </c>
    </row>
    <row r="93" spans="1:14" x14ac:dyDescent="0.3">
      <c r="A93" s="74">
        <v>1449</v>
      </c>
      <c r="B93" t="s">
        <v>582</v>
      </c>
      <c r="C93" s="67">
        <v>88</v>
      </c>
      <c r="D93">
        <f t="shared" si="2"/>
        <v>0</v>
      </c>
      <c r="E93" s="67">
        <f t="shared" si="3"/>
        <v>0</v>
      </c>
      <c r="G93" s="76">
        <v>1449</v>
      </c>
      <c r="H93" s="74" t="s">
        <v>582</v>
      </c>
      <c r="I93" s="67">
        <v>88</v>
      </c>
      <c r="L93">
        <v>1449</v>
      </c>
      <c r="M93" t="s">
        <v>90</v>
      </c>
      <c r="N93" s="67">
        <v>88</v>
      </c>
    </row>
    <row r="94" spans="1:14" x14ac:dyDescent="0.3">
      <c r="A94" s="74">
        <v>1491</v>
      </c>
      <c r="B94" t="s">
        <v>583</v>
      </c>
      <c r="C94" s="67">
        <v>376</v>
      </c>
      <c r="D94">
        <f t="shared" si="2"/>
        <v>0</v>
      </c>
      <c r="E94" s="67">
        <f t="shared" si="3"/>
        <v>0</v>
      </c>
      <c r="G94" s="76">
        <v>1491</v>
      </c>
      <c r="H94" s="74" t="s">
        <v>583</v>
      </c>
      <c r="I94" s="67">
        <v>376</v>
      </c>
      <c r="L94">
        <v>1491</v>
      </c>
      <c r="M94" t="s">
        <v>91</v>
      </c>
      <c r="N94" s="67">
        <v>376</v>
      </c>
    </row>
    <row r="95" spans="1:14" x14ac:dyDescent="0.3">
      <c r="A95" s="74">
        <v>1499</v>
      </c>
      <c r="B95" t="s">
        <v>584</v>
      </c>
      <c r="C95" s="67">
        <v>994</v>
      </c>
      <c r="D95">
        <f t="shared" si="2"/>
        <v>0</v>
      </c>
      <c r="E95" s="67">
        <f t="shared" si="3"/>
        <v>0</v>
      </c>
      <c r="G95" s="76">
        <v>1499</v>
      </c>
      <c r="H95" s="74" t="s">
        <v>584</v>
      </c>
      <c r="I95" s="67">
        <v>994</v>
      </c>
      <c r="L95">
        <v>1499</v>
      </c>
      <c r="M95" t="s">
        <v>92</v>
      </c>
      <c r="N95" s="67">
        <v>994</v>
      </c>
    </row>
    <row r="96" spans="1:14" x14ac:dyDescent="0.3">
      <c r="A96" s="74">
        <v>1526</v>
      </c>
      <c r="B96" t="s">
        <v>747</v>
      </c>
      <c r="C96" s="67">
        <v>1281</v>
      </c>
      <c r="D96">
        <f t="shared" si="2"/>
        <v>0</v>
      </c>
      <c r="E96" s="67">
        <f t="shared" si="3"/>
        <v>0</v>
      </c>
      <c r="G96" s="76">
        <v>1526</v>
      </c>
      <c r="H96" s="74" t="s">
        <v>747</v>
      </c>
      <c r="I96" s="67">
        <v>1281</v>
      </c>
      <c r="L96">
        <v>1526</v>
      </c>
      <c r="M96" t="s">
        <v>255</v>
      </c>
      <c r="N96" s="67">
        <v>1281</v>
      </c>
    </row>
    <row r="97" spans="1:14" x14ac:dyDescent="0.3">
      <c r="A97" s="74">
        <v>1540</v>
      </c>
      <c r="B97" t="s">
        <v>585</v>
      </c>
      <c r="C97" s="67">
        <v>1650</v>
      </c>
      <c r="D97">
        <f t="shared" si="2"/>
        <v>0</v>
      </c>
      <c r="E97" s="67">
        <f t="shared" si="3"/>
        <v>0</v>
      </c>
      <c r="G97" s="76">
        <v>1540</v>
      </c>
      <c r="H97" s="74" t="s">
        <v>585</v>
      </c>
      <c r="I97" s="67">
        <v>1650</v>
      </c>
      <c r="L97">
        <v>1540</v>
      </c>
      <c r="M97" t="s">
        <v>93</v>
      </c>
      <c r="N97" s="67">
        <v>1650</v>
      </c>
    </row>
    <row r="98" spans="1:14" x14ac:dyDescent="0.3">
      <c r="A98" s="74">
        <v>1554</v>
      </c>
      <c r="B98" t="s">
        <v>586</v>
      </c>
      <c r="C98" s="67">
        <v>11260</v>
      </c>
      <c r="D98">
        <f t="shared" si="2"/>
        <v>0</v>
      </c>
      <c r="E98" s="67">
        <f t="shared" si="3"/>
        <v>0</v>
      </c>
      <c r="G98" s="76">
        <v>1554</v>
      </c>
      <c r="H98" s="74" t="s">
        <v>586</v>
      </c>
      <c r="I98" s="67">
        <v>11260</v>
      </c>
      <c r="L98">
        <v>1554</v>
      </c>
      <c r="M98" t="s">
        <v>94</v>
      </c>
      <c r="N98" s="67">
        <v>11260</v>
      </c>
    </row>
    <row r="99" spans="1:14" x14ac:dyDescent="0.3">
      <c r="A99" s="74">
        <v>1561</v>
      </c>
      <c r="B99" t="s">
        <v>587</v>
      </c>
      <c r="C99" s="67">
        <v>565</v>
      </c>
      <c r="D99">
        <f t="shared" si="2"/>
        <v>0</v>
      </c>
      <c r="E99" s="67">
        <f t="shared" si="3"/>
        <v>0</v>
      </c>
      <c r="G99" s="76">
        <v>1561</v>
      </c>
      <c r="H99" s="74" t="s">
        <v>587</v>
      </c>
      <c r="I99" s="67">
        <v>565</v>
      </c>
      <c r="L99">
        <v>1561</v>
      </c>
      <c r="M99" t="s">
        <v>95</v>
      </c>
      <c r="N99" s="67">
        <v>565</v>
      </c>
    </row>
    <row r="100" spans="1:14" x14ac:dyDescent="0.3">
      <c r="A100" s="74">
        <v>1568</v>
      </c>
      <c r="B100" t="s">
        <v>588</v>
      </c>
      <c r="C100" s="67">
        <v>1923</v>
      </c>
      <c r="D100">
        <f t="shared" si="2"/>
        <v>0</v>
      </c>
      <c r="E100" s="67">
        <f t="shared" si="3"/>
        <v>2</v>
      </c>
      <c r="G100" s="76">
        <v>1568</v>
      </c>
      <c r="H100" s="74" t="s">
        <v>588</v>
      </c>
      <c r="I100" s="67">
        <v>1923</v>
      </c>
      <c r="L100">
        <v>1568</v>
      </c>
      <c r="M100" t="s">
        <v>96</v>
      </c>
      <c r="N100" s="67">
        <v>1921</v>
      </c>
    </row>
    <row r="101" spans="1:14" x14ac:dyDescent="0.3">
      <c r="A101" s="74">
        <v>1582</v>
      </c>
      <c r="B101" t="s">
        <v>589</v>
      </c>
      <c r="C101" s="67">
        <v>283</v>
      </c>
      <c r="D101">
        <f t="shared" si="2"/>
        <v>0</v>
      </c>
      <c r="E101" s="67">
        <f t="shared" si="3"/>
        <v>0</v>
      </c>
      <c r="G101" s="76">
        <v>1582</v>
      </c>
      <c r="H101" s="74" t="s">
        <v>589</v>
      </c>
      <c r="I101" s="67">
        <v>283</v>
      </c>
      <c r="L101">
        <v>1582</v>
      </c>
      <c r="M101" t="s">
        <v>97</v>
      </c>
      <c r="N101" s="67">
        <v>283</v>
      </c>
    </row>
    <row r="102" spans="1:14" x14ac:dyDescent="0.3">
      <c r="A102" s="74">
        <v>1600</v>
      </c>
      <c r="B102" t="s">
        <v>590</v>
      </c>
      <c r="C102" s="67">
        <v>628</v>
      </c>
      <c r="D102">
        <f t="shared" si="2"/>
        <v>0</v>
      </c>
      <c r="E102" s="67">
        <f t="shared" si="3"/>
        <v>0</v>
      </c>
      <c r="G102" s="76">
        <v>1600</v>
      </c>
      <c r="H102" s="74" t="s">
        <v>590</v>
      </c>
      <c r="I102" s="67">
        <v>628</v>
      </c>
      <c r="L102">
        <v>1600</v>
      </c>
      <c r="M102" t="s">
        <v>98</v>
      </c>
      <c r="N102" s="67">
        <v>628</v>
      </c>
    </row>
    <row r="103" spans="1:14" x14ac:dyDescent="0.3">
      <c r="A103" s="74">
        <v>1631</v>
      </c>
      <c r="B103" t="s">
        <v>592</v>
      </c>
      <c r="C103" s="67">
        <v>423</v>
      </c>
      <c r="D103">
        <f t="shared" si="2"/>
        <v>0</v>
      </c>
      <c r="E103" s="67">
        <f t="shared" si="3"/>
        <v>0</v>
      </c>
      <c r="G103" s="76">
        <v>1631</v>
      </c>
      <c r="H103" s="74" t="s">
        <v>592</v>
      </c>
      <c r="I103" s="67">
        <v>423</v>
      </c>
      <c r="L103">
        <v>1631</v>
      </c>
      <c r="M103" t="s">
        <v>100</v>
      </c>
      <c r="N103" s="67">
        <v>423</v>
      </c>
    </row>
    <row r="104" spans="1:14" x14ac:dyDescent="0.3">
      <c r="A104" s="74">
        <v>1638</v>
      </c>
      <c r="B104" t="s">
        <v>593</v>
      </c>
      <c r="C104" s="67">
        <v>3013</v>
      </c>
      <c r="D104">
        <f t="shared" si="2"/>
        <v>0</v>
      </c>
      <c r="E104" s="67">
        <f t="shared" si="3"/>
        <v>0</v>
      </c>
      <c r="G104" s="76">
        <v>1638</v>
      </c>
      <c r="H104" s="74" t="s">
        <v>593</v>
      </c>
      <c r="I104" s="67">
        <v>3013</v>
      </c>
      <c r="L104">
        <v>1638</v>
      </c>
      <c r="M104" t="s">
        <v>101</v>
      </c>
      <c r="N104" s="67">
        <v>3013</v>
      </c>
    </row>
    <row r="105" spans="1:14" x14ac:dyDescent="0.3">
      <c r="A105" s="74">
        <v>1645</v>
      </c>
      <c r="B105" t="s">
        <v>591</v>
      </c>
      <c r="C105" s="67">
        <v>1053</v>
      </c>
      <c r="D105">
        <f t="shared" si="2"/>
        <v>0</v>
      </c>
      <c r="E105" s="67">
        <f t="shared" si="3"/>
        <v>0</v>
      </c>
      <c r="G105" s="76">
        <v>1645</v>
      </c>
      <c r="H105" s="74" t="s">
        <v>591</v>
      </c>
      <c r="I105" s="67">
        <v>1053</v>
      </c>
      <c r="L105">
        <v>1645</v>
      </c>
      <c r="M105" t="s">
        <v>99</v>
      </c>
      <c r="N105" s="67">
        <v>1053</v>
      </c>
    </row>
    <row r="106" spans="1:14" x14ac:dyDescent="0.3">
      <c r="A106" s="74">
        <v>1659</v>
      </c>
      <c r="B106" t="s">
        <v>594</v>
      </c>
      <c r="C106" s="67">
        <v>1661</v>
      </c>
      <c r="D106">
        <f t="shared" si="2"/>
        <v>0</v>
      </c>
      <c r="E106" s="67">
        <f t="shared" si="3"/>
        <v>0</v>
      </c>
      <c r="G106" s="76">
        <v>1659</v>
      </c>
      <c r="H106" s="74" t="s">
        <v>594</v>
      </c>
      <c r="I106" s="67">
        <v>1661</v>
      </c>
      <c r="L106">
        <v>1659</v>
      </c>
      <c r="M106" t="s">
        <v>102</v>
      </c>
      <c r="N106" s="67">
        <v>1661</v>
      </c>
    </row>
    <row r="107" spans="1:14" x14ac:dyDescent="0.3">
      <c r="A107" s="74">
        <v>1666</v>
      </c>
      <c r="B107" t="s">
        <v>596</v>
      </c>
      <c r="C107" s="67">
        <v>312</v>
      </c>
      <c r="D107">
        <f t="shared" si="2"/>
        <v>0</v>
      </c>
      <c r="E107" s="67">
        <f t="shared" si="3"/>
        <v>0</v>
      </c>
      <c r="G107" s="76">
        <v>1666</v>
      </c>
      <c r="H107" s="74" t="s">
        <v>596</v>
      </c>
      <c r="I107" s="67">
        <v>312</v>
      </c>
      <c r="L107">
        <v>1666</v>
      </c>
      <c r="M107" t="s">
        <v>104</v>
      </c>
      <c r="N107" s="67">
        <v>312</v>
      </c>
    </row>
    <row r="108" spans="1:14" x14ac:dyDescent="0.3">
      <c r="A108" s="74">
        <v>1673</v>
      </c>
      <c r="B108" t="s">
        <v>809</v>
      </c>
      <c r="C108" s="67">
        <v>549</v>
      </c>
      <c r="D108">
        <f t="shared" si="2"/>
        <v>0</v>
      </c>
      <c r="E108" s="67">
        <f t="shared" si="3"/>
        <v>0</v>
      </c>
      <c r="G108" s="76">
        <v>1673</v>
      </c>
      <c r="H108" s="74" t="s">
        <v>809</v>
      </c>
      <c r="I108" s="67">
        <v>549</v>
      </c>
      <c r="L108">
        <v>1673</v>
      </c>
      <c r="M108" t="s">
        <v>317</v>
      </c>
      <c r="N108" s="67">
        <v>549</v>
      </c>
    </row>
    <row r="109" spans="1:14" x14ac:dyDescent="0.3">
      <c r="A109" s="74">
        <v>1687</v>
      </c>
      <c r="B109" t="s">
        <v>597</v>
      </c>
      <c r="C109" s="67">
        <v>232</v>
      </c>
      <c r="D109">
        <f t="shared" si="2"/>
        <v>0</v>
      </c>
      <c r="E109" s="67">
        <f t="shared" si="3"/>
        <v>0</v>
      </c>
      <c r="G109" s="76">
        <v>1687</v>
      </c>
      <c r="H109" s="74" t="s">
        <v>597</v>
      </c>
      <c r="I109" s="67">
        <v>232</v>
      </c>
      <c r="L109">
        <v>1687</v>
      </c>
      <c r="M109" t="s">
        <v>105</v>
      </c>
      <c r="N109" s="67">
        <v>232</v>
      </c>
    </row>
    <row r="110" spans="1:14" x14ac:dyDescent="0.3">
      <c r="A110" s="74">
        <v>1694</v>
      </c>
      <c r="B110" t="s">
        <v>598</v>
      </c>
      <c r="C110" s="67">
        <v>1732</v>
      </c>
      <c r="D110">
        <f t="shared" si="2"/>
        <v>0</v>
      </c>
      <c r="E110" s="67">
        <f t="shared" si="3"/>
        <v>0</v>
      </c>
      <c r="G110" s="76">
        <v>1694</v>
      </c>
      <c r="H110" s="74" t="s">
        <v>598</v>
      </c>
      <c r="I110" s="67">
        <v>1732</v>
      </c>
      <c r="L110">
        <v>1694</v>
      </c>
      <c r="M110" t="s">
        <v>106</v>
      </c>
      <c r="N110" s="67">
        <v>1732</v>
      </c>
    </row>
    <row r="111" spans="1:14" x14ac:dyDescent="0.3">
      <c r="A111" s="74">
        <v>1729</v>
      </c>
      <c r="B111" t="s">
        <v>599</v>
      </c>
      <c r="C111" s="67">
        <v>740</v>
      </c>
      <c r="D111">
        <f t="shared" si="2"/>
        <v>0</v>
      </c>
      <c r="E111" s="67">
        <f t="shared" si="3"/>
        <v>0</v>
      </c>
      <c r="G111" s="76">
        <v>1729</v>
      </c>
      <c r="H111" s="74" t="s">
        <v>599</v>
      </c>
      <c r="I111" s="67">
        <v>740</v>
      </c>
      <c r="L111">
        <v>1729</v>
      </c>
      <c r="M111" t="s">
        <v>107</v>
      </c>
      <c r="N111" s="67">
        <v>740</v>
      </c>
    </row>
    <row r="112" spans="1:14" x14ac:dyDescent="0.3">
      <c r="A112" s="74">
        <v>1736</v>
      </c>
      <c r="B112" t="s">
        <v>600</v>
      </c>
      <c r="C112" s="67">
        <v>502</v>
      </c>
      <c r="D112">
        <f t="shared" si="2"/>
        <v>0</v>
      </c>
      <c r="E112" s="67">
        <f t="shared" si="3"/>
        <v>0</v>
      </c>
      <c r="G112" s="76">
        <v>1736</v>
      </c>
      <c r="H112" s="74" t="s">
        <v>600</v>
      </c>
      <c r="I112" s="67">
        <v>502</v>
      </c>
      <c r="L112">
        <v>1736</v>
      </c>
      <c r="M112" t="s">
        <v>108</v>
      </c>
      <c r="N112" s="67">
        <v>502</v>
      </c>
    </row>
    <row r="113" spans="1:14" x14ac:dyDescent="0.3">
      <c r="A113" s="74">
        <v>1813</v>
      </c>
      <c r="B113" t="s">
        <v>601</v>
      </c>
      <c r="C113" s="67">
        <v>730</v>
      </c>
      <c r="D113">
        <f t="shared" si="2"/>
        <v>0</v>
      </c>
      <c r="E113" s="67">
        <f t="shared" si="3"/>
        <v>0</v>
      </c>
      <c r="G113" s="76">
        <v>1813</v>
      </c>
      <c r="H113" s="74" t="s">
        <v>601</v>
      </c>
      <c r="I113" s="67">
        <v>730</v>
      </c>
      <c r="L113">
        <v>1813</v>
      </c>
      <c r="M113" t="s">
        <v>109</v>
      </c>
      <c r="N113" s="67">
        <v>730</v>
      </c>
    </row>
    <row r="114" spans="1:14" x14ac:dyDescent="0.3">
      <c r="A114" s="74">
        <v>1848</v>
      </c>
      <c r="B114" t="s">
        <v>666</v>
      </c>
      <c r="C114" s="67">
        <v>568</v>
      </c>
      <c r="D114">
        <f t="shared" si="2"/>
        <v>0</v>
      </c>
      <c r="E114" s="67">
        <f t="shared" si="3"/>
        <v>0</v>
      </c>
      <c r="G114" s="76">
        <v>1848</v>
      </c>
      <c r="H114" s="74" t="s">
        <v>666</v>
      </c>
      <c r="I114" s="67">
        <v>568</v>
      </c>
      <c r="L114">
        <v>1848</v>
      </c>
      <c r="M114" t="s">
        <v>176</v>
      </c>
      <c r="N114" s="67">
        <v>568</v>
      </c>
    </row>
    <row r="115" spans="1:14" x14ac:dyDescent="0.3">
      <c r="A115" s="74">
        <v>1855</v>
      </c>
      <c r="B115" t="s">
        <v>603</v>
      </c>
      <c r="C115" s="67">
        <v>461</v>
      </c>
      <c r="D115">
        <f t="shared" si="2"/>
        <v>0</v>
      </c>
      <c r="E115" s="67">
        <f t="shared" si="3"/>
        <v>0</v>
      </c>
      <c r="G115" s="76">
        <v>1855</v>
      </c>
      <c r="H115" s="74" t="s">
        <v>603</v>
      </c>
      <c r="I115" s="67">
        <v>461</v>
      </c>
      <c r="L115">
        <v>1855</v>
      </c>
      <c r="M115" t="s">
        <v>111</v>
      </c>
      <c r="N115" s="67">
        <v>461</v>
      </c>
    </row>
    <row r="116" spans="1:14" x14ac:dyDescent="0.3">
      <c r="A116" s="74">
        <v>1862</v>
      </c>
      <c r="B116" t="s">
        <v>604</v>
      </c>
      <c r="C116" s="67">
        <v>7026</v>
      </c>
      <c r="D116">
        <f t="shared" si="2"/>
        <v>0</v>
      </c>
      <c r="E116" s="67">
        <f t="shared" si="3"/>
        <v>0</v>
      </c>
      <c r="G116" s="76">
        <v>1862</v>
      </c>
      <c r="H116" s="74" t="s">
        <v>604</v>
      </c>
      <c r="I116" s="67">
        <v>7026</v>
      </c>
      <c r="L116">
        <v>1862</v>
      </c>
      <c r="M116" t="s">
        <v>112</v>
      </c>
      <c r="N116" s="67">
        <v>7026</v>
      </c>
    </row>
    <row r="117" spans="1:14" x14ac:dyDescent="0.3">
      <c r="A117" s="74">
        <v>1870</v>
      </c>
      <c r="B117" t="s">
        <v>605</v>
      </c>
      <c r="C117" s="67">
        <v>149</v>
      </c>
      <c r="D117">
        <f t="shared" si="2"/>
        <v>0</v>
      </c>
      <c r="E117" s="67">
        <f t="shared" si="3"/>
        <v>0</v>
      </c>
      <c r="G117" s="76">
        <v>1870</v>
      </c>
      <c r="H117" s="74" t="s">
        <v>605</v>
      </c>
      <c r="I117" s="67">
        <v>149</v>
      </c>
      <c r="L117">
        <v>1870</v>
      </c>
      <c r="M117" t="s">
        <v>113</v>
      </c>
      <c r="N117" s="67">
        <v>149</v>
      </c>
    </row>
    <row r="118" spans="1:14" x14ac:dyDescent="0.3">
      <c r="A118" s="74">
        <v>1883</v>
      </c>
      <c r="B118" t="s">
        <v>606</v>
      </c>
      <c r="C118" s="67">
        <v>2599</v>
      </c>
      <c r="D118">
        <f t="shared" si="2"/>
        <v>0</v>
      </c>
      <c r="E118" s="67">
        <f t="shared" si="3"/>
        <v>0</v>
      </c>
      <c r="G118" s="76">
        <v>1883</v>
      </c>
      <c r="H118" s="74" t="s">
        <v>606</v>
      </c>
      <c r="I118" s="67">
        <v>2599</v>
      </c>
      <c r="L118">
        <v>1883</v>
      </c>
      <c r="M118" t="s">
        <v>114</v>
      </c>
      <c r="N118" s="67">
        <v>2599</v>
      </c>
    </row>
    <row r="119" spans="1:14" x14ac:dyDescent="0.3">
      <c r="A119" s="74">
        <v>1890</v>
      </c>
      <c r="B119" t="s">
        <v>607</v>
      </c>
      <c r="C119" s="67">
        <v>717</v>
      </c>
      <c r="D119">
        <f t="shared" si="2"/>
        <v>0</v>
      </c>
      <c r="E119" s="67">
        <f t="shared" si="3"/>
        <v>1</v>
      </c>
      <c r="G119" s="76">
        <v>1890</v>
      </c>
      <c r="H119" s="74" t="s">
        <v>607</v>
      </c>
      <c r="I119" s="67">
        <v>717</v>
      </c>
      <c r="L119">
        <v>1890</v>
      </c>
      <c r="M119" t="s">
        <v>115</v>
      </c>
      <c r="N119" s="67">
        <v>716</v>
      </c>
    </row>
    <row r="120" spans="1:14" x14ac:dyDescent="0.3">
      <c r="A120" s="74">
        <v>1897</v>
      </c>
      <c r="B120" t="s">
        <v>691</v>
      </c>
      <c r="C120" s="67">
        <v>400</v>
      </c>
      <c r="D120">
        <f t="shared" si="2"/>
        <v>0</v>
      </c>
      <c r="E120" s="67">
        <f t="shared" si="3"/>
        <v>0</v>
      </c>
      <c r="G120" s="76">
        <v>1897</v>
      </c>
      <c r="H120" s="74" t="s">
        <v>691</v>
      </c>
      <c r="I120" s="67">
        <v>400</v>
      </c>
      <c r="L120">
        <v>1897</v>
      </c>
      <c r="M120" t="s">
        <v>198</v>
      </c>
      <c r="N120" s="67">
        <v>400</v>
      </c>
    </row>
    <row r="121" spans="1:14" x14ac:dyDescent="0.3">
      <c r="A121" s="74">
        <v>1900</v>
      </c>
      <c r="B121" t="s">
        <v>608</v>
      </c>
      <c r="C121" s="67">
        <v>4348</v>
      </c>
      <c r="D121">
        <f t="shared" si="2"/>
        <v>0</v>
      </c>
      <c r="E121" s="67">
        <f t="shared" si="3"/>
        <v>0</v>
      </c>
      <c r="G121" s="76">
        <v>1900</v>
      </c>
      <c r="H121" s="74" t="s">
        <v>608</v>
      </c>
      <c r="I121" s="67">
        <v>4348</v>
      </c>
      <c r="L121">
        <v>1900</v>
      </c>
      <c r="M121" t="s">
        <v>116</v>
      </c>
      <c r="N121" s="67">
        <v>4348</v>
      </c>
    </row>
    <row r="122" spans="1:14" x14ac:dyDescent="0.3">
      <c r="A122" s="74">
        <v>1939</v>
      </c>
      <c r="B122" t="s">
        <v>609</v>
      </c>
      <c r="C122" s="67">
        <v>494</v>
      </c>
      <c r="D122">
        <f t="shared" si="2"/>
        <v>0</v>
      </c>
      <c r="E122" s="67">
        <f t="shared" si="3"/>
        <v>0</v>
      </c>
      <c r="G122" s="76">
        <v>1939</v>
      </c>
      <c r="H122" s="74" t="s">
        <v>609</v>
      </c>
      <c r="I122" s="67">
        <v>494</v>
      </c>
      <c r="L122">
        <v>1939</v>
      </c>
      <c r="M122" t="s">
        <v>117</v>
      </c>
      <c r="N122" s="67">
        <v>494</v>
      </c>
    </row>
    <row r="123" spans="1:14" x14ac:dyDescent="0.3">
      <c r="A123" s="74">
        <v>1945</v>
      </c>
      <c r="B123" t="s">
        <v>746</v>
      </c>
      <c r="C123" s="67">
        <v>741</v>
      </c>
      <c r="D123">
        <f t="shared" si="2"/>
        <v>0</v>
      </c>
      <c r="E123" s="67">
        <f t="shared" si="3"/>
        <v>2</v>
      </c>
      <c r="G123" s="76">
        <v>1945</v>
      </c>
      <c r="H123" s="74" t="s">
        <v>746</v>
      </c>
      <c r="I123" s="67">
        <v>741</v>
      </c>
      <c r="L123">
        <v>1945</v>
      </c>
      <c r="M123" t="s">
        <v>254</v>
      </c>
      <c r="N123" s="67">
        <v>739</v>
      </c>
    </row>
    <row r="124" spans="1:14" x14ac:dyDescent="0.3">
      <c r="A124" s="74">
        <v>1953</v>
      </c>
      <c r="B124" t="s">
        <v>610</v>
      </c>
      <c r="C124" s="67">
        <v>1570</v>
      </c>
      <c r="D124">
        <f t="shared" si="2"/>
        <v>0</v>
      </c>
      <c r="E124" s="67">
        <f t="shared" si="3"/>
        <v>0</v>
      </c>
      <c r="G124" s="76">
        <v>1953</v>
      </c>
      <c r="H124" s="74" t="s">
        <v>610</v>
      </c>
      <c r="I124" s="67">
        <v>1570</v>
      </c>
      <c r="L124">
        <v>1953</v>
      </c>
      <c r="M124" t="s">
        <v>118</v>
      </c>
      <c r="N124" s="67">
        <v>1570</v>
      </c>
    </row>
    <row r="125" spans="1:14" x14ac:dyDescent="0.3">
      <c r="A125" s="74">
        <v>2009</v>
      </c>
      <c r="B125" t="s">
        <v>611</v>
      </c>
      <c r="C125" s="67">
        <v>1405</v>
      </c>
      <c r="D125">
        <f t="shared" si="2"/>
        <v>0</v>
      </c>
      <c r="E125" s="67">
        <f t="shared" si="3"/>
        <v>0</v>
      </c>
      <c r="G125" s="76">
        <v>2009</v>
      </c>
      <c r="H125" s="74" t="s">
        <v>611</v>
      </c>
      <c r="I125" s="67">
        <v>1405</v>
      </c>
      <c r="L125">
        <v>2009</v>
      </c>
      <c r="M125" t="s">
        <v>119</v>
      </c>
      <c r="N125" s="67">
        <v>1405</v>
      </c>
    </row>
    <row r="126" spans="1:14" x14ac:dyDescent="0.3">
      <c r="A126" s="74">
        <v>2016</v>
      </c>
      <c r="B126" t="s">
        <v>742</v>
      </c>
      <c r="C126" s="67">
        <v>446</v>
      </c>
      <c r="D126">
        <f t="shared" si="2"/>
        <v>0</v>
      </c>
      <c r="E126" s="67">
        <f t="shared" si="3"/>
        <v>0</v>
      </c>
      <c r="G126" s="76">
        <v>2016</v>
      </c>
      <c r="H126" s="74" t="s">
        <v>742</v>
      </c>
      <c r="I126" s="67">
        <v>446</v>
      </c>
      <c r="L126">
        <v>2016</v>
      </c>
      <c r="M126" t="s">
        <v>250</v>
      </c>
      <c r="N126" s="67">
        <v>446</v>
      </c>
    </row>
    <row r="127" spans="1:14" x14ac:dyDescent="0.3">
      <c r="A127" s="74">
        <v>2044</v>
      </c>
      <c r="B127" t="s">
        <v>612</v>
      </c>
      <c r="C127" s="67">
        <v>114</v>
      </c>
      <c r="D127">
        <f t="shared" si="2"/>
        <v>0</v>
      </c>
      <c r="E127" s="67">
        <f t="shared" si="3"/>
        <v>0</v>
      </c>
      <c r="G127" s="76">
        <v>2044</v>
      </c>
      <c r="H127" s="74" t="s">
        <v>612</v>
      </c>
      <c r="I127" s="67">
        <v>114</v>
      </c>
      <c r="L127">
        <v>2044</v>
      </c>
      <c r="M127" t="s">
        <v>120</v>
      </c>
      <c r="N127" s="67">
        <v>114</v>
      </c>
    </row>
    <row r="128" spans="1:14" x14ac:dyDescent="0.3">
      <c r="A128" s="74">
        <v>2051</v>
      </c>
      <c r="B128" t="s">
        <v>613</v>
      </c>
      <c r="C128" s="67">
        <v>595</v>
      </c>
      <c r="D128">
        <f t="shared" si="2"/>
        <v>0</v>
      </c>
      <c r="E128" s="67">
        <f t="shared" si="3"/>
        <v>0</v>
      </c>
      <c r="G128" s="76">
        <v>2051</v>
      </c>
      <c r="H128" s="74" t="s">
        <v>613</v>
      </c>
      <c r="I128" s="67">
        <v>595</v>
      </c>
      <c r="L128">
        <v>2051</v>
      </c>
      <c r="M128" t="s">
        <v>121</v>
      </c>
      <c r="N128" s="67">
        <v>595</v>
      </c>
    </row>
    <row r="129" spans="1:14" x14ac:dyDescent="0.3">
      <c r="A129" s="74">
        <v>2058</v>
      </c>
      <c r="B129" t="s">
        <v>614</v>
      </c>
      <c r="C129" s="67">
        <v>3857</v>
      </c>
      <c r="D129">
        <f t="shared" si="2"/>
        <v>0</v>
      </c>
      <c r="E129" s="67">
        <f t="shared" si="3"/>
        <v>0</v>
      </c>
      <c r="G129" s="76">
        <v>2058</v>
      </c>
      <c r="H129" s="74" t="s">
        <v>614</v>
      </c>
      <c r="I129" s="67">
        <v>3857</v>
      </c>
      <c r="L129">
        <v>2058</v>
      </c>
      <c r="M129" t="s">
        <v>122</v>
      </c>
      <c r="N129" s="67">
        <v>3857</v>
      </c>
    </row>
    <row r="130" spans="1:14" x14ac:dyDescent="0.3">
      <c r="A130" s="74">
        <v>2114</v>
      </c>
      <c r="B130" t="s">
        <v>615</v>
      </c>
      <c r="C130" s="67">
        <v>524</v>
      </c>
      <c r="D130">
        <f t="shared" si="2"/>
        <v>0</v>
      </c>
      <c r="E130" s="67">
        <f t="shared" si="3"/>
        <v>1</v>
      </c>
      <c r="G130" s="76">
        <v>2114</v>
      </c>
      <c r="H130" s="74" t="s">
        <v>615</v>
      </c>
      <c r="I130" s="67">
        <v>524</v>
      </c>
      <c r="L130">
        <v>2114</v>
      </c>
      <c r="M130" t="s">
        <v>123</v>
      </c>
      <c r="N130" s="67">
        <v>523</v>
      </c>
    </row>
    <row r="131" spans="1:14" x14ac:dyDescent="0.3">
      <c r="A131" s="74">
        <v>2128</v>
      </c>
      <c r="B131" t="s">
        <v>616</v>
      </c>
      <c r="C131" s="67">
        <v>561</v>
      </c>
      <c r="D131">
        <f t="shared" ref="D131:D194" si="4">A131-L131</f>
        <v>0</v>
      </c>
      <c r="E131" s="67">
        <f t="shared" ref="E131:E194" si="5">C131-N131</f>
        <v>0</v>
      </c>
      <c r="G131" s="76">
        <v>2128</v>
      </c>
      <c r="H131" s="74" t="s">
        <v>616</v>
      </c>
      <c r="I131" s="67">
        <v>561</v>
      </c>
      <c r="L131">
        <v>2128</v>
      </c>
      <c r="M131" t="s">
        <v>124</v>
      </c>
      <c r="N131" s="67">
        <v>561</v>
      </c>
    </row>
    <row r="132" spans="1:14" x14ac:dyDescent="0.3">
      <c r="A132" s="74">
        <v>2135</v>
      </c>
      <c r="B132" t="s">
        <v>617</v>
      </c>
      <c r="C132" s="67">
        <v>344</v>
      </c>
      <c r="D132">
        <f t="shared" si="4"/>
        <v>0</v>
      </c>
      <c r="E132" s="67">
        <f t="shared" si="5"/>
        <v>0</v>
      </c>
      <c r="G132" s="76">
        <v>2135</v>
      </c>
      <c r="H132" s="74" t="s">
        <v>617</v>
      </c>
      <c r="I132" s="67">
        <v>344</v>
      </c>
      <c r="L132">
        <v>2135</v>
      </c>
      <c r="M132" t="s">
        <v>125</v>
      </c>
      <c r="N132" s="67">
        <v>344</v>
      </c>
    </row>
    <row r="133" spans="1:14" x14ac:dyDescent="0.3">
      <c r="A133" s="74">
        <v>2142</v>
      </c>
      <c r="B133" t="s">
        <v>618</v>
      </c>
      <c r="C133" s="67">
        <v>165</v>
      </c>
      <c r="D133">
        <f t="shared" si="4"/>
        <v>0</v>
      </c>
      <c r="E133" s="67">
        <f t="shared" si="5"/>
        <v>0</v>
      </c>
      <c r="G133" s="76">
        <v>2142</v>
      </c>
      <c r="H133" s="74" t="s">
        <v>618</v>
      </c>
      <c r="I133" s="67">
        <v>165</v>
      </c>
      <c r="L133">
        <v>2142</v>
      </c>
      <c r="M133" t="s">
        <v>126</v>
      </c>
      <c r="N133" s="67">
        <v>165</v>
      </c>
    </row>
    <row r="134" spans="1:14" x14ac:dyDescent="0.3">
      <c r="A134" s="74">
        <v>2177</v>
      </c>
      <c r="B134" t="s">
        <v>739</v>
      </c>
      <c r="C134" s="67">
        <v>1049</v>
      </c>
      <c r="D134">
        <f t="shared" si="4"/>
        <v>0</v>
      </c>
      <c r="E134" s="67">
        <f t="shared" si="5"/>
        <v>2</v>
      </c>
      <c r="G134" s="76">
        <v>2177</v>
      </c>
      <c r="H134" s="74" t="s">
        <v>739</v>
      </c>
      <c r="I134" s="67">
        <v>1049</v>
      </c>
      <c r="L134">
        <v>2177</v>
      </c>
      <c r="M134" t="s">
        <v>247</v>
      </c>
      <c r="N134" s="67">
        <v>1047</v>
      </c>
    </row>
    <row r="135" spans="1:14" x14ac:dyDescent="0.3">
      <c r="A135" s="74">
        <v>2184</v>
      </c>
      <c r="B135" t="s">
        <v>619</v>
      </c>
      <c r="C135" s="67">
        <v>917</v>
      </c>
      <c r="D135">
        <f t="shared" si="4"/>
        <v>0</v>
      </c>
      <c r="E135" s="67">
        <f t="shared" si="5"/>
        <v>0</v>
      </c>
      <c r="G135" s="76">
        <v>2184</v>
      </c>
      <c r="H135" s="74" t="s">
        <v>619</v>
      </c>
      <c r="I135" s="67">
        <v>917</v>
      </c>
      <c r="L135">
        <v>2184</v>
      </c>
      <c r="M135" t="s">
        <v>127</v>
      </c>
      <c r="N135" s="67">
        <v>917</v>
      </c>
    </row>
    <row r="136" spans="1:14" x14ac:dyDescent="0.3">
      <c r="A136" s="74">
        <v>2198</v>
      </c>
      <c r="B136" t="s">
        <v>620</v>
      </c>
      <c r="C136" s="67">
        <v>682</v>
      </c>
      <c r="D136">
        <f t="shared" si="4"/>
        <v>0</v>
      </c>
      <c r="E136" s="67">
        <f t="shared" si="5"/>
        <v>0</v>
      </c>
      <c r="G136" s="76">
        <v>2198</v>
      </c>
      <c r="H136" s="74" t="s">
        <v>620</v>
      </c>
      <c r="I136" s="67">
        <v>682</v>
      </c>
      <c r="L136">
        <v>2198</v>
      </c>
      <c r="M136" t="s">
        <v>128</v>
      </c>
      <c r="N136" s="67">
        <v>682</v>
      </c>
    </row>
    <row r="137" spans="1:14" x14ac:dyDescent="0.3">
      <c r="A137" s="74">
        <v>2212</v>
      </c>
      <c r="B137" t="s">
        <v>621</v>
      </c>
      <c r="C137" s="67">
        <v>103</v>
      </c>
      <c r="D137">
        <f t="shared" si="4"/>
        <v>0</v>
      </c>
      <c r="E137" s="67">
        <f t="shared" si="5"/>
        <v>0</v>
      </c>
      <c r="G137" s="76">
        <v>2212</v>
      </c>
      <c r="H137" s="74" t="s">
        <v>621</v>
      </c>
      <c r="I137" s="67">
        <v>103</v>
      </c>
      <c r="L137">
        <v>2212</v>
      </c>
      <c r="M137" t="s">
        <v>129</v>
      </c>
      <c r="N137" s="67">
        <v>103</v>
      </c>
    </row>
    <row r="138" spans="1:14" x14ac:dyDescent="0.3">
      <c r="A138" s="74">
        <v>2217</v>
      </c>
      <c r="B138" t="s">
        <v>622</v>
      </c>
      <c r="C138" s="67">
        <v>1943</v>
      </c>
      <c r="D138">
        <f t="shared" si="4"/>
        <v>0</v>
      </c>
      <c r="E138" s="67">
        <f t="shared" si="5"/>
        <v>0</v>
      </c>
      <c r="G138" s="76">
        <v>2217</v>
      </c>
      <c r="H138" s="74" t="s">
        <v>622</v>
      </c>
      <c r="I138" s="67">
        <v>1943</v>
      </c>
      <c r="L138">
        <v>2217</v>
      </c>
      <c r="M138" t="s">
        <v>130</v>
      </c>
      <c r="N138" s="67">
        <v>1943</v>
      </c>
    </row>
    <row r="139" spans="1:14" x14ac:dyDescent="0.3">
      <c r="A139" s="74">
        <v>2226</v>
      </c>
      <c r="B139" t="s">
        <v>623</v>
      </c>
      <c r="C139" s="67">
        <v>244</v>
      </c>
      <c r="D139">
        <f t="shared" si="4"/>
        <v>0</v>
      </c>
      <c r="E139" s="67">
        <f t="shared" si="5"/>
        <v>0</v>
      </c>
      <c r="G139" s="76">
        <v>2226</v>
      </c>
      <c r="H139" s="74" t="s">
        <v>623</v>
      </c>
      <c r="I139" s="67">
        <v>244</v>
      </c>
      <c r="L139">
        <v>2226</v>
      </c>
      <c r="M139" t="s">
        <v>131</v>
      </c>
      <c r="N139" s="67">
        <v>244</v>
      </c>
    </row>
    <row r="140" spans="1:14" x14ac:dyDescent="0.3">
      <c r="A140" s="74">
        <v>2233</v>
      </c>
      <c r="B140" t="s">
        <v>624</v>
      </c>
      <c r="C140" s="67">
        <v>822</v>
      </c>
      <c r="D140">
        <f t="shared" si="4"/>
        <v>0</v>
      </c>
      <c r="E140" s="67">
        <f t="shared" si="5"/>
        <v>0</v>
      </c>
      <c r="G140" s="76">
        <v>2233</v>
      </c>
      <c r="H140" s="74" t="s">
        <v>624</v>
      </c>
      <c r="I140" s="67">
        <v>822</v>
      </c>
      <c r="L140">
        <v>2233</v>
      </c>
      <c r="M140" t="s">
        <v>132</v>
      </c>
      <c r="N140" s="67">
        <v>822</v>
      </c>
    </row>
    <row r="141" spans="1:14" x14ac:dyDescent="0.3">
      <c r="A141" s="74">
        <v>2240</v>
      </c>
      <c r="B141" t="s">
        <v>527</v>
      </c>
      <c r="C141" s="67">
        <v>390</v>
      </c>
      <c r="D141">
        <f t="shared" si="4"/>
        <v>0</v>
      </c>
      <c r="E141" s="67">
        <f t="shared" si="5"/>
        <v>0</v>
      </c>
      <c r="G141" s="76">
        <v>2240</v>
      </c>
      <c r="H141" s="74" t="s">
        <v>527</v>
      </c>
      <c r="I141" s="67">
        <v>390</v>
      </c>
      <c r="L141">
        <v>2240</v>
      </c>
      <c r="M141" t="s">
        <v>35</v>
      </c>
      <c r="N141" s="67">
        <v>390</v>
      </c>
    </row>
    <row r="142" spans="1:14" x14ac:dyDescent="0.3">
      <c r="A142" s="74">
        <v>2289</v>
      </c>
      <c r="B142" t="s">
        <v>625</v>
      </c>
      <c r="C142" s="67">
        <v>20718</v>
      </c>
      <c r="D142">
        <f t="shared" si="4"/>
        <v>0</v>
      </c>
      <c r="E142" s="67">
        <f t="shared" si="5"/>
        <v>0</v>
      </c>
      <c r="G142" s="76">
        <v>2289</v>
      </c>
      <c r="H142" s="74" t="s">
        <v>625</v>
      </c>
      <c r="I142" s="67">
        <v>20718</v>
      </c>
      <c r="L142">
        <v>2289</v>
      </c>
      <c r="M142" t="s">
        <v>133</v>
      </c>
      <c r="N142" s="67">
        <v>20718</v>
      </c>
    </row>
    <row r="143" spans="1:14" x14ac:dyDescent="0.3">
      <c r="A143" s="74">
        <v>2296</v>
      </c>
      <c r="B143" t="s">
        <v>627</v>
      </c>
      <c r="C143" s="67">
        <v>2506</v>
      </c>
      <c r="D143">
        <f t="shared" si="4"/>
        <v>0</v>
      </c>
      <c r="E143" s="67">
        <f t="shared" si="5"/>
        <v>0</v>
      </c>
      <c r="G143" s="76">
        <v>2296</v>
      </c>
      <c r="H143" s="74" t="s">
        <v>627</v>
      </c>
      <c r="I143" s="67">
        <v>2506</v>
      </c>
      <c r="L143">
        <v>2296</v>
      </c>
      <c r="M143" t="s">
        <v>135</v>
      </c>
      <c r="N143" s="67">
        <v>2506</v>
      </c>
    </row>
    <row r="144" spans="1:14" x14ac:dyDescent="0.3">
      <c r="A144" s="74">
        <v>2303</v>
      </c>
      <c r="B144" t="s">
        <v>628</v>
      </c>
      <c r="C144" s="67">
        <v>3370</v>
      </c>
      <c r="D144">
        <f t="shared" si="4"/>
        <v>0</v>
      </c>
      <c r="E144" s="67">
        <f t="shared" si="5"/>
        <v>27</v>
      </c>
      <c r="G144" s="76">
        <v>2303</v>
      </c>
      <c r="H144" s="74" t="s">
        <v>628</v>
      </c>
      <c r="I144" s="67">
        <v>3370</v>
      </c>
      <c r="L144">
        <v>2303</v>
      </c>
      <c r="M144" t="s">
        <v>136</v>
      </c>
      <c r="N144" s="67">
        <v>3343</v>
      </c>
    </row>
    <row r="145" spans="1:14" x14ac:dyDescent="0.3">
      <c r="A145" s="74">
        <v>2310</v>
      </c>
      <c r="B145" t="s">
        <v>626</v>
      </c>
      <c r="C145" s="67">
        <v>270</v>
      </c>
      <c r="D145">
        <f t="shared" si="4"/>
        <v>0</v>
      </c>
      <c r="E145" s="67">
        <f t="shared" si="5"/>
        <v>0</v>
      </c>
      <c r="G145" s="76">
        <v>2310</v>
      </c>
      <c r="H145" s="74" t="s">
        <v>626</v>
      </c>
      <c r="I145" s="67">
        <v>270</v>
      </c>
      <c r="L145">
        <v>2310</v>
      </c>
      <c r="M145" t="s">
        <v>134</v>
      </c>
      <c r="N145" s="67">
        <v>270</v>
      </c>
    </row>
    <row r="146" spans="1:14" x14ac:dyDescent="0.3">
      <c r="A146" s="74">
        <v>2394</v>
      </c>
      <c r="B146" t="s">
        <v>629</v>
      </c>
      <c r="C146" s="67">
        <v>388</v>
      </c>
      <c r="D146">
        <f t="shared" si="4"/>
        <v>0</v>
      </c>
      <c r="E146" s="67">
        <f t="shared" si="5"/>
        <v>0</v>
      </c>
      <c r="G146" s="76">
        <v>2394</v>
      </c>
      <c r="H146" s="74" t="s">
        <v>629</v>
      </c>
      <c r="I146" s="67">
        <v>388</v>
      </c>
      <c r="L146">
        <v>2394</v>
      </c>
      <c r="M146" t="s">
        <v>137</v>
      </c>
      <c r="N146" s="67">
        <v>388</v>
      </c>
    </row>
    <row r="147" spans="1:14" x14ac:dyDescent="0.3">
      <c r="A147" s="74">
        <v>2415</v>
      </c>
      <c r="B147" t="s">
        <v>630</v>
      </c>
      <c r="C147" s="67">
        <v>240</v>
      </c>
      <c r="D147">
        <f t="shared" si="4"/>
        <v>0</v>
      </c>
      <c r="E147" s="67">
        <f t="shared" si="5"/>
        <v>0</v>
      </c>
      <c r="G147" s="76">
        <v>2415</v>
      </c>
      <c r="H147" s="74" t="s">
        <v>630</v>
      </c>
      <c r="I147" s="67">
        <v>240</v>
      </c>
      <c r="L147">
        <v>2415</v>
      </c>
      <c r="M147" t="s">
        <v>138</v>
      </c>
      <c r="N147" s="67">
        <v>240</v>
      </c>
    </row>
    <row r="148" spans="1:14" x14ac:dyDescent="0.3">
      <c r="A148" s="74">
        <v>2420</v>
      </c>
      <c r="B148" t="s">
        <v>631</v>
      </c>
      <c r="C148" s="67">
        <v>4863</v>
      </c>
      <c r="D148">
        <f t="shared" si="4"/>
        <v>0</v>
      </c>
      <c r="E148" s="67">
        <f t="shared" si="5"/>
        <v>0</v>
      </c>
      <c r="G148" s="76">
        <v>2420</v>
      </c>
      <c r="H148" s="74" t="s">
        <v>631</v>
      </c>
      <c r="I148" s="67">
        <v>4863</v>
      </c>
      <c r="L148">
        <v>2420</v>
      </c>
      <c r="M148" t="s">
        <v>139</v>
      </c>
      <c r="N148" s="67">
        <v>4863</v>
      </c>
    </row>
    <row r="149" spans="1:14" x14ac:dyDescent="0.3">
      <c r="A149" s="74">
        <v>2422</v>
      </c>
      <c r="B149" t="s">
        <v>810</v>
      </c>
      <c r="C149" s="67">
        <v>1623</v>
      </c>
      <c r="D149">
        <f t="shared" si="4"/>
        <v>0</v>
      </c>
      <c r="E149" s="67">
        <f t="shared" si="5"/>
        <v>0</v>
      </c>
      <c r="G149" s="76">
        <v>2422</v>
      </c>
      <c r="H149" s="74" t="s">
        <v>810</v>
      </c>
      <c r="I149" s="67">
        <v>1623</v>
      </c>
      <c r="L149">
        <v>2422</v>
      </c>
      <c r="M149" t="s">
        <v>318</v>
      </c>
      <c r="N149" s="67">
        <v>1623</v>
      </c>
    </row>
    <row r="150" spans="1:14" x14ac:dyDescent="0.3">
      <c r="A150" s="74">
        <v>2436</v>
      </c>
      <c r="B150" t="s">
        <v>633</v>
      </c>
      <c r="C150" s="67">
        <v>1485</v>
      </c>
      <c r="D150">
        <f t="shared" si="4"/>
        <v>0</v>
      </c>
      <c r="E150" s="67">
        <f t="shared" si="5"/>
        <v>17</v>
      </c>
      <c r="G150" s="76">
        <v>2436</v>
      </c>
      <c r="H150" s="74" t="s">
        <v>633</v>
      </c>
      <c r="I150" s="67">
        <v>1485</v>
      </c>
      <c r="L150">
        <v>2436</v>
      </c>
      <c r="M150" t="s">
        <v>141</v>
      </c>
      <c r="N150" s="67">
        <v>1468</v>
      </c>
    </row>
    <row r="151" spans="1:14" x14ac:dyDescent="0.3">
      <c r="A151" s="74">
        <v>2443</v>
      </c>
      <c r="B151" t="s">
        <v>632</v>
      </c>
      <c r="C151" s="67">
        <v>1890</v>
      </c>
      <c r="D151">
        <f t="shared" si="4"/>
        <v>0</v>
      </c>
      <c r="E151" s="67">
        <f t="shared" si="5"/>
        <v>0</v>
      </c>
      <c r="G151" s="76">
        <v>2443</v>
      </c>
      <c r="H151" s="74" t="s">
        <v>632</v>
      </c>
      <c r="I151" s="67">
        <v>1890</v>
      </c>
      <c r="L151">
        <v>2443</v>
      </c>
      <c r="M151" t="s">
        <v>140</v>
      </c>
      <c r="N151" s="67">
        <v>1890</v>
      </c>
    </row>
    <row r="152" spans="1:14" x14ac:dyDescent="0.3">
      <c r="A152" s="74">
        <v>2450</v>
      </c>
      <c r="B152" t="s">
        <v>505</v>
      </c>
      <c r="C152" s="67">
        <v>1975</v>
      </c>
      <c r="D152">
        <f t="shared" si="4"/>
        <v>0</v>
      </c>
      <c r="E152" s="67">
        <f t="shared" si="5"/>
        <v>0</v>
      </c>
      <c r="G152" s="76">
        <v>2450</v>
      </c>
      <c r="H152" s="74" t="s">
        <v>505</v>
      </c>
      <c r="I152" s="67">
        <v>1975</v>
      </c>
      <c r="L152">
        <v>2450</v>
      </c>
      <c r="M152" t="s">
        <v>13</v>
      </c>
      <c r="N152" s="67">
        <v>1975</v>
      </c>
    </row>
    <row r="153" spans="1:14" x14ac:dyDescent="0.3">
      <c r="A153" s="74">
        <v>2460</v>
      </c>
      <c r="B153" t="s">
        <v>634</v>
      </c>
      <c r="C153" s="67">
        <v>1176</v>
      </c>
      <c r="D153">
        <f t="shared" si="4"/>
        <v>0</v>
      </c>
      <c r="E153" s="67">
        <f t="shared" si="5"/>
        <v>0</v>
      </c>
      <c r="G153" s="76">
        <v>2460</v>
      </c>
      <c r="H153" s="74" t="s">
        <v>634</v>
      </c>
      <c r="I153" s="67">
        <v>1176</v>
      </c>
      <c r="L153">
        <v>2460</v>
      </c>
      <c r="M153" t="s">
        <v>142</v>
      </c>
      <c r="N153" s="67">
        <v>1176</v>
      </c>
    </row>
    <row r="154" spans="1:14" x14ac:dyDescent="0.3">
      <c r="A154" s="74">
        <v>2478</v>
      </c>
      <c r="B154" t="s">
        <v>635</v>
      </c>
      <c r="C154" s="67">
        <v>1745</v>
      </c>
      <c r="D154">
        <f t="shared" si="4"/>
        <v>0</v>
      </c>
      <c r="E154" s="67">
        <f t="shared" si="5"/>
        <v>0</v>
      </c>
      <c r="G154" s="76">
        <v>2478</v>
      </c>
      <c r="H154" s="74" t="s">
        <v>635</v>
      </c>
      <c r="I154" s="67">
        <v>1745</v>
      </c>
      <c r="L154">
        <v>2478</v>
      </c>
      <c r="M154" t="s">
        <v>143</v>
      </c>
      <c r="N154" s="67">
        <v>1745</v>
      </c>
    </row>
    <row r="155" spans="1:14" x14ac:dyDescent="0.3">
      <c r="A155" s="74">
        <v>2485</v>
      </c>
      <c r="B155" t="s">
        <v>834</v>
      </c>
      <c r="C155" s="67">
        <v>536</v>
      </c>
      <c r="D155">
        <f t="shared" si="4"/>
        <v>0</v>
      </c>
      <c r="E155" s="67">
        <f t="shared" si="5"/>
        <v>0</v>
      </c>
      <c r="G155" s="76">
        <v>2485</v>
      </c>
      <c r="H155" s="74" t="s">
        <v>834</v>
      </c>
      <c r="I155" s="67">
        <v>536</v>
      </c>
      <c r="L155">
        <v>2485</v>
      </c>
      <c r="M155" t="s">
        <v>342</v>
      </c>
      <c r="N155" s="67">
        <v>536</v>
      </c>
    </row>
    <row r="156" spans="1:14" x14ac:dyDescent="0.3">
      <c r="A156" s="74">
        <v>2525</v>
      </c>
      <c r="B156" t="s">
        <v>636</v>
      </c>
      <c r="C156" s="67">
        <v>326</v>
      </c>
      <c r="D156">
        <f t="shared" si="4"/>
        <v>0</v>
      </c>
      <c r="E156" s="67">
        <f t="shared" si="5"/>
        <v>0</v>
      </c>
      <c r="G156" s="76">
        <v>2525</v>
      </c>
      <c r="H156" s="74" t="s">
        <v>636</v>
      </c>
      <c r="I156" s="67">
        <v>326</v>
      </c>
      <c r="L156">
        <v>2525</v>
      </c>
      <c r="M156" t="s">
        <v>144</v>
      </c>
      <c r="N156" s="67">
        <v>326</v>
      </c>
    </row>
    <row r="157" spans="1:14" x14ac:dyDescent="0.3">
      <c r="A157" s="74">
        <v>2527</v>
      </c>
      <c r="B157" t="s">
        <v>637</v>
      </c>
      <c r="C157" s="67">
        <v>307</v>
      </c>
      <c r="D157">
        <f t="shared" si="4"/>
        <v>0</v>
      </c>
      <c r="E157" s="67">
        <f t="shared" si="5"/>
        <v>0</v>
      </c>
      <c r="G157" s="76">
        <v>2527</v>
      </c>
      <c r="H157" s="74" t="s">
        <v>637</v>
      </c>
      <c r="I157" s="67">
        <v>307</v>
      </c>
      <c r="L157">
        <v>2527</v>
      </c>
      <c r="M157" t="s">
        <v>145</v>
      </c>
      <c r="N157" s="67">
        <v>307</v>
      </c>
    </row>
    <row r="158" spans="1:14" x14ac:dyDescent="0.3">
      <c r="A158" s="74">
        <v>2534</v>
      </c>
      <c r="B158" t="s">
        <v>638</v>
      </c>
      <c r="C158" s="67">
        <v>457</v>
      </c>
      <c r="D158">
        <f t="shared" si="4"/>
        <v>0</v>
      </c>
      <c r="E158" s="67">
        <f t="shared" si="5"/>
        <v>0</v>
      </c>
      <c r="G158" s="76">
        <v>2534</v>
      </c>
      <c r="H158" s="74" t="s">
        <v>638</v>
      </c>
      <c r="I158" s="67">
        <v>457</v>
      </c>
      <c r="L158">
        <v>2534</v>
      </c>
      <c r="M158" t="s">
        <v>146</v>
      </c>
      <c r="N158" s="67">
        <v>457</v>
      </c>
    </row>
    <row r="159" spans="1:14" x14ac:dyDescent="0.3">
      <c r="A159" s="74">
        <v>2541</v>
      </c>
      <c r="B159" t="s">
        <v>639</v>
      </c>
      <c r="C159" s="67">
        <v>505</v>
      </c>
      <c r="D159">
        <f t="shared" si="4"/>
        <v>0</v>
      </c>
      <c r="E159" s="67">
        <f t="shared" si="5"/>
        <v>0</v>
      </c>
      <c r="G159" s="76">
        <v>2541</v>
      </c>
      <c r="H159" s="74" t="s">
        <v>639</v>
      </c>
      <c r="I159" s="67">
        <v>505</v>
      </c>
      <c r="L159">
        <v>2541</v>
      </c>
      <c r="M159" t="s">
        <v>147</v>
      </c>
      <c r="N159" s="67">
        <v>505</v>
      </c>
    </row>
    <row r="160" spans="1:14" x14ac:dyDescent="0.3">
      <c r="A160" s="74">
        <v>2562</v>
      </c>
      <c r="B160" t="s">
        <v>640</v>
      </c>
      <c r="C160" s="67">
        <v>4070</v>
      </c>
      <c r="D160">
        <f t="shared" si="4"/>
        <v>0</v>
      </c>
      <c r="E160" s="67">
        <f t="shared" si="5"/>
        <v>0</v>
      </c>
      <c r="G160" s="76">
        <v>2562</v>
      </c>
      <c r="H160" s="74" t="s">
        <v>640</v>
      </c>
      <c r="I160" s="67">
        <v>4070</v>
      </c>
      <c r="L160">
        <v>2562</v>
      </c>
      <c r="M160" t="s">
        <v>148</v>
      </c>
      <c r="N160" s="67">
        <v>4070</v>
      </c>
    </row>
    <row r="161" spans="1:14" x14ac:dyDescent="0.3">
      <c r="A161" s="74">
        <v>2570</v>
      </c>
      <c r="B161" t="s">
        <v>641</v>
      </c>
      <c r="C161" s="67">
        <v>494</v>
      </c>
      <c r="D161">
        <f t="shared" si="4"/>
        <v>0</v>
      </c>
      <c r="E161" s="67">
        <f t="shared" si="5"/>
        <v>0</v>
      </c>
      <c r="G161" s="76">
        <v>2570</v>
      </c>
      <c r="H161" s="74" t="s">
        <v>641</v>
      </c>
      <c r="I161" s="67">
        <v>494</v>
      </c>
      <c r="L161">
        <v>2570</v>
      </c>
      <c r="M161" t="s">
        <v>149</v>
      </c>
      <c r="N161" s="67">
        <v>494</v>
      </c>
    </row>
    <row r="162" spans="1:14" x14ac:dyDescent="0.3">
      <c r="A162" s="74">
        <v>2576</v>
      </c>
      <c r="B162" t="s">
        <v>642</v>
      </c>
      <c r="C162" s="67">
        <v>815</v>
      </c>
      <c r="D162">
        <f t="shared" si="4"/>
        <v>0</v>
      </c>
      <c r="E162" s="67">
        <f t="shared" si="5"/>
        <v>0</v>
      </c>
      <c r="G162" s="76">
        <v>2576</v>
      </c>
      <c r="H162" s="74" t="s">
        <v>642</v>
      </c>
      <c r="I162" s="67">
        <v>815</v>
      </c>
      <c r="L162">
        <v>2576</v>
      </c>
      <c r="M162" t="s">
        <v>150</v>
      </c>
      <c r="N162" s="67">
        <v>815</v>
      </c>
    </row>
    <row r="163" spans="1:14" x14ac:dyDescent="0.3">
      <c r="A163" s="74">
        <v>2583</v>
      </c>
      <c r="B163" t="s">
        <v>643</v>
      </c>
      <c r="C163" s="67">
        <v>3971</v>
      </c>
      <c r="D163">
        <f t="shared" si="4"/>
        <v>0</v>
      </c>
      <c r="E163" s="67">
        <f t="shared" si="5"/>
        <v>0</v>
      </c>
      <c r="G163" s="76">
        <v>2583</v>
      </c>
      <c r="H163" s="74" t="s">
        <v>643</v>
      </c>
      <c r="I163" s="67">
        <v>3971</v>
      </c>
      <c r="L163">
        <v>2583</v>
      </c>
      <c r="M163" t="s">
        <v>151</v>
      </c>
      <c r="N163" s="67">
        <v>3971</v>
      </c>
    </row>
    <row r="164" spans="1:14" x14ac:dyDescent="0.3">
      <c r="A164" s="74">
        <v>2604</v>
      </c>
      <c r="B164" t="s">
        <v>644</v>
      </c>
      <c r="C164" s="67">
        <v>5500</v>
      </c>
      <c r="D164">
        <f t="shared" si="4"/>
        <v>0</v>
      </c>
      <c r="E164" s="67">
        <f t="shared" si="5"/>
        <v>-1</v>
      </c>
      <c r="G164" s="76">
        <v>2604</v>
      </c>
      <c r="H164" s="74" t="s">
        <v>644</v>
      </c>
      <c r="I164" s="67">
        <v>5500</v>
      </c>
      <c r="L164">
        <v>2604</v>
      </c>
      <c r="M164" t="s">
        <v>153</v>
      </c>
      <c r="N164" s="67">
        <v>5501</v>
      </c>
    </row>
    <row r="165" spans="1:14" x14ac:dyDescent="0.3">
      <c r="A165" s="74">
        <v>2605</v>
      </c>
      <c r="B165" t="s">
        <v>645</v>
      </c>
      <c r="C165" s="67">
        <v>792</v>
      </c>
      <c r="D165">
        <f t="shared" si="4"/>
        <v>0</v>
      </c>
      <c r="E165" s="67">
        <f t="shared" si="5"/>
        <v>0</v>
      </c>
      <c r="G165" s="76">
        <v>2605</v>
      </c>
      <c r="H165" s="74" t="s">
        <v>645</v>
      </c>
      <c r="I165" s="67">
        <v>792</v>
      </c>
      <c r="L165">
        <v>2605</v>
      </c>
      <c r="M165" t="s">
        <v>152</v>
      </c>
      <c r="N165" s="67">
        <v>792</v>
      </c>
    </row>
    <row r="166" spans="1:14" x14ac:dyDescent="0.3">
      <c r="A166" s="74">
        <v>2611</v>
      </c>
      <c r="B166" t="s">
        <v>646</v>
      </c>
      <c r="C166" s="67">
        <v>5406</v>
      </c>
      <c r="D166">
        <f t="shared" si="4"/>
        <v>0</v>
      </c>
      <c r="E166" s="67">
        <f t="shared" si="5"/>
        <v>0</v>
      </c>
      <c r="G166" s="76">
        <v>2611</v>
      </c>
      <c r="H166" s="74" t="s">
        <v>646</v>
      </c>
      <c r="I166" s="67">
        <v>5406</v>
      </c>
      <c r="L166">
        <v>2611</v>
      </c>
      <c r="M166" t="s">
        <v>154</v>
      </c>
      <c r="N166" s="67">
        <v>5406</v>
      </c>
    </row>
    <row r="167" spans="1:14" x14ac:dyDescent="0.3">
      <c r="A167" s="74">
        <v>2618</v>
      </c>
      <c r="B167" t="s">
        <v>647</v>
      </c>
      <c r="C167" s="67">
        <v>521</v>
      </c>
      <c r="D167">
        <f t="shared" si="4"/>
        <v>0</v>
      </c>
      <c r="E167" s="67">
        <f t="shared" si="5"/>
        <v>0</v>
      </c>
      <c r="G167" s="76">
        <v>2618</v>
      </c>
      <c r="H167" s="74" t="s">
        <v>647</v>
      </c>
      <c r="I167" s="67">
        <v>521</v>
      </c>
      <c r="L167">
        <v>2618</v>
      </c>
      <c r="M167" t="s">
        <v>155</v>
      </c>
      <c r="N167" s="67">
        <v>521</v>
      </c>
    </row>
    <row r="168" spans="1:14" x14ac:dyDescent="0.3">
      <c r="A168" s="74">
        <v>2625</v>
      </c>
      <c r="B168" t="s">
        <v>648</v>
      </c>
      <c r="C168" s="67">
        <v>381</v>
      </c>
      <c r="D168">
        <f t="shared" si="4"/>
        <v>0</v>
      </c>
      <c r="E168" s="67">
        <f t="shared" si="5"/>
        <v>0</v>
      </c>
      <c r="G168" s="76">
        <v>2625</v>
      </c>
      <c r="H168" s="74" t="s">
        <v>648</v>
      </c>
      <c r="I168" s="67">
        <v>381</v>
      </c>
      <c r="L168">
        <v>2625</v>
      </c>
      <c r="M168" t="s">
        <v>156</v>
      </c>
      <c r="N168" s="67">
        <v>381</v>
      </c>
    </row>
    <row r="169" spans="1:14" x14ac:dyDescent="0.3">
      <c r="A169" s="74">
        <v>2632</v>
      </c>
      <c r="B169" t="s">
        <v>649</v>
      </c>
      <c r="C169" s="67">
        <v>473</v>
      </c>
      <c r="D169">
        <f t="shared" si="4"/>
        <v>0</v>
      </c>
      <c r="E169" s="67">
        <f t="shared" si="5"/>
        <v>0</v>
      </c>
      <c r="G169" s="76">
        <v>2632</v>
      </c>
      <c r="H169" s="74" t="s">
        <v>649</v>
      </c>
      <c r="I169" s="67">
        <v>473</v>
      </c>
      <c r="L169">
        <v>2632</v>
      </c>
      <c r="M169" t="s">
        <v>157</v>
      </c>
      <c r="N169" s="67">
        <v>473</v>
      </c>
    </row>
    <row r="170" spans="1:14" x14ac:dyDescent="0.3">
      <c r="A170" s="74">
        <v>2639</v>
      </c>
      <c r="B170" t="s">
        <v>650</v>
      </c>
      <c r="C170" s="67">
        <v>641</v>
      </c>
      <c r="D170">
        <f t="shared" si="4"/>
        <v>0</v>
      </c>
      <c r="E170" s="67">
        <f t="shared" si="5"/>
        <v>0</v>
      </c>
      <c r="G170" s="76">
        <v>2639</v>
      </c>
      <c r="H170" s="74" t="s">
        <v>650</v>
      </c>
      <c r="I170" s="67">
        <v>641</v>
      </c>
      <c r="L170">
        <v>2639</v>
      </c>
      <c r="M170" t="s">
        <v>158</v>
      </c>
      <c r="N170" s="67">
        <v>641</v>
      </c>
    </row>
    <row r="171" spans="1:14" x14ac:dyDescent="0.3">
      <c r="A171" s="74">
        <v>2646</v>
      </c>
      <c r="B171" t="s">
        <v>651</v>
      </c>
      <c r="C171" s="67">
        <v>700</v>
      </c>
      <c r="D171">
        <f t="shared" si="4"/>
        <v>0</v>
      </c>
      <c r="E171" s="67">
        <f t="shared" si="5"/>
        <v>0</v>
      </c>
      <c r="G171" s="76">
        <v>2646</v>
      </c>
      <c r="H171" s="74" t="s">
        <v>651</v>
      </c>
      <c r="I171" s="67">
        <v>700</v>
      </c>
      <c r="L171">
        <v>2646</v>
      </c>
      <c r="M171" t="s">
        <v>159</v>
      </c>
      <c r="N171" s="67">
        <v>700</v>
      </c>
    </row>
    <row r="172" spans="1:14" x14ac:dyDescent="0.3">
      <c r="A172" s="74">
        <v>2660</v>
      </c>
      <c r="B172" t="s">
        <v>652</v>
      </c>
      <c r="C172" s="67">
        <v>293</v>
      </c>
      <c r="D172">
        <f t="shared" si="4"/>
        <v>0</v>
      </c>
      <c r="E172" s="67">
        <f t="shared" si="5"/>
        <v>0</v>
      </c>
      <c r="G172" s="76">
        <v>2660</v>
      </c>
      <c r="H172" s="74" t="s">
        <v>652</v>
      </c>
      <c r="I172" s="67">
        <v>293</v>
      </c>
      <c r="L172">
        <v>2660</v>
      </c>
      <c r="M172" t="s">
        <v>160</v>
      </c>
      <c r="N172" s="67">
        <v>293</v>
      </c>
    </row>
    <row r="173" spans="1:14" x14ac:dyDescent="0.3">
      <c r="A173" s="74">
        <v>2695</v>
      </c>
      <c r="B173" t="s">
        <v>653</v>
      </c>
      <c r="C173" s="67">
        <v>9223</v>
      </c>
      <c r="D173">
        <f t="shared" si="4"/>
        <v>0</v>
      </c>
      <c r="E173" s="67">
        <f t="shared" si="5"/>
        <v>0</v>
      </c>
      <c r="G173" s="76">
        <v>2695</v>
      </c>
      <c r="H173" s="74" t="s">
        <v>653</v>
      </c>
      <c r="I173" s="67">
        <v>9223</v>
      </c>
      <c r="L173">
        <v>2695</v>
      </c>
      <c r="M173" t="s">
        <v>161</v>
      </c>
      <c r="N173" s="67">
        <v>9223</v>
      </c>
    </row>
    <row r="174" spans="1:14" x14ac:dyDescent="0.3">
      <c r="A174" s="74">
        <v>2702</v>
      </c>
      <c r="B174" t="s">
        <v>654</v>
      </c>
      <c r="C174" s="67">
        <v>1736</v>
      </c>
      <c r="D174">
        <f t="shared" si="4"/>
        <v>0</v>
      </c>
      <c r="E174" s="67">
        <f t="shared" si="5"/>
        <v>-2</v>
      </c>
      <c r="G174" s="76">
        <v>2702</v>
      </c>
      <c r="H174" s="74" t="s">
        <v>654</v>
      </c>
      <c r="I174" s="67">
        <v>1736</v>
      </c>
      <c r="L174">
        <v>2702</v>
      </c>
      <c r="M174" t="s">
        <v>162</v>
      </c>
      <c r="N174" s="67">
        <v>1738</v>
      </c>
    </row>
    <row r="175" spans="1:14" x14ac:dyDescent="0.3">
      <c r="A175" s="74">
        <v>2730</v>
      </c>
      <c r="B175" t="s">
        <v>655</v>
      </c>
      <c r="C175" s="67">
        <v>698</v>
      </c>
      <c r="D175">
        <f t="shared" si="4"/>
        <v>0</v>
      </c>
      <c r="E175" s="67">
        <f t="shared" si="5"/>
        <v>0</v>
      </c>
      <c r="G175" s="76">
        <v>2730</v>
      </c>
      <c r="H175" s="74" t="s">
        <v>655</v>
      </c>
      <c r="I175" s="67">
        <v>698</v>
      </c>
      <c r="L175">
        <v>2730</v>
      </c>
      <c r="M175" t="s">
        <v>163</v>
      </c>
      <c r="N175" s="67">
        <v>698</v>
      </c>
    </row>
    <row r="176" spans="1:14" x14ac:dyDescent="0.3">
      <c r="A176" s="74">
        <v>2737</v>
      </c>
      <c r="B176" t="s">
        <v>656</v>
      </c>
      <c r="C176" s="67">
        <v>229</v>
      </c>
      <c r="D176">
        <f t="shared" si="4"/>
        <v>0</v>
      </c>
      <c r="E176" s="67">
        <f t="shared" si="5"/>
        <v>0</v>
      </c>
      <c r="G176" s="76">
        <v>2737</v>
      </c>
      <c r="H176" s="74" t="s">
        <v>656</v>
      </c>
      <c r="I176" s="67">
        <v>229</v>
      </c>
      <c r="L176">
        <v>2737</v>
      </c>
      <c r="M176" t="s">
        <v>164</v>
      </c>
      <c r="N176" s="67">
        <v>229</v>
      </c>
    </row>
    <row r="177" spans="1:14" x14ac:dyDescent="0.3">
      <c r="A177" s="74">
        <v>2744</v>
      </c>
      <c r="B177" t="s">
        <v>580</v>
      </c>
      <c r="C177" s="67">
        <v>689</v>
      </c>
      <c r="D177">
        <f t="shared" si="4"/>
        <v>0</v>
      </c>
      <c r="E177" s="67">
        <f t="shared" si="5"/>
        <v>0</v>
      </c>
      <c r="G177" s="76">
        <v>2744</v>
      </c>
      <c r="H177" s="74" t="s">
        <v>580</v>
      </c>
      <c r="I177" s="67">
        <v>689</v>
      </c>
      <c r="L177">
        <v>2744</v>
      </c>
      <c r="M177" t="s">
        <v>88</v>
      </c>
      <c r="N177" s="67">
        <v>689</v>
      </c>
    </row>
    <row r="178" spans="1:14" x14ac:dyDescent="0.3">
      <c r="A178" s="74">
        <v>2758</v>
      </c>
      <c r="B178" t="s">
        <v>657</v>
      </c>
      <c r="C178" s="67">
        <v>4645</v>
      </c>
      <c r="D178">
        <f t="shared" si="4"/>
        <v>0</v>
      </c>
      <c r="E178" s="67">
        <f t="shared" si="5"/>
        <v>0</v>
      </c>
      <c r="G178" s="76">
        <v>2758</v>
      </c>
      <c r="H178" s="74" t="s">
        <v>657</v>
      </c>
      <c r="I178" s="67">
        <v>4645</v>
      </c>
      <c r="L178">
        <v>2758</v>
      </c>
      <c r="M178" t="s">
        <v>165</v>
      </c>
      <c r="N178" s="67">
        <v>4645</v>
      </c>
    </row>
    <row r="179" spans="1:14" x14ac:dyDescent="0.3">
      <c r="A179" s="74">
        <v>2793</v>
      </c>
      <c r="B179" t="s">
        <v>658</v>
      </c>
      <c r="C179" s="67">
        <v>19732</v>
      </c>
      <c r="D179">
        <f t="shared" si="4"/>
        <v>0</v>
      </c>
      <c r="E179" s="67">
        <f t="shared" si="5"/>
        <v>0</v>
      </c>
      <c r="G179" s="76">
        <v>2793</v>
      </c>
      <c r="H179" s="74" t="s">
        <v>658</v>
      </c>
      <c r="I179" s="67">
        <v>19732</v>
      </c>
      <c r="L179">
        <v>2793</v>
      </c>
      <c r="M179" t="s">
        <v>166</v>
      </c>
      <c r="N179" s="67">
        <v>19732</v>
      </c>
    </row>
    <row r="180" spans="1:14" x14ac:dyDescent="0.3">
      <c r="A180" s="74">
        <v>2800</v>
      </c>
      <c r="B180" t="s">
        <v>660</v>
      </c>
      <c r="C180" s="67">
        <v>1816</v>
      </c>
      <c r="D180">
        <f t="shared" si="4"/>
        <v>0</v>
      </c>
      <c r="E180" s="67">
        <f t="shared" si="5"/>
        <v>0</v>
      </c>
      <c r="G180" s="76">
        <v>2800</v>
      </c>
      <c r="H180" s="74" t="s">
        <v>660</v>
      </c>
      <c r="I180" s="67">
        <v>1816</v>
      </c>
      <c r="L180">
        <v>2800</v>
      </c>
      <c r="M180" t="s">
        <v>168</v>
      </c>
      <c r="N180" s="67">
        <v>1816</v>
      </c>
    </row>
    <row r="181" spans="1:14" x14ac:dyDescent="0.3">
      <c r="A181" s="74">
        <v>2814</v>
      </c>
      <c r="B181" t="s">
        <v>661</v>
      </c>
      <c r="C181" s="67">
        <v>957</v>
      </c>
      <c r="D181">
        <f t="shared" si="4"/>
        <v>0</v>
      </c>
      <c r="E181" s="67">
        <f t="shared" si="5"/>
        <v>0</v>
      </c>
      <c r="G181" s="76">
        <v>2814</v>
      </c>
      <c r="H181" s="74" t="s">
        <v>661</v>
      </c>
      <c r="I181" s="67">
        <v>957</v>
      </c>
      <c r="L181">
        <v>2814</v>
      </c>
      <c r="M181" t="s">
        <v>169</v>
      </c>
      <c r="N181" s="67">
        <v>957</v>
      </c>
    </row>
    <row r="182" spans="1:14" x14ac:dyDescent="0.3">
      <c r="A182" s="74">
        <v>2828</v>
      </c>
      <c r="B182" t="s">
        <v>663</v>
      </c>
      <c r="C182" s="67">
        <v>1218</v>
      </c>
      <c r="D182">
        <f t="shared" si="4"/>
        <v>0</v>
      </c>
      <c r="E182" s="67">
        <f t="shared" si="5"/>
        <v>0</v>
      </c>
      <c r="G182" s="76">
        <v>2828</v>
      </c>
      <c r="H182" s="74" t="s">
        <v>663</v>
      </c>
      <c r="I182" s="67">
        <v>1218</v>
      </c>
      <c r="L182">
        <v>2828</v>
      </c>
      <c r="M182" t="s">
        <v>171</v>
      </c>
      <c r="N182" s="67">
        <v>1218</v>
      </c>
    </row>
    <row r="183" spans="1:14" x14ac:dyDescent="0.3">
      <c r="A183" s="74">
        <v>2835</v>
      </c>
      <c r="B183" t="s">
        <v>664</v>
      </c>
      <c r="C183" s="67">
        <v>4698</v>
      </c>
      <c r="D183">
        <f t="shared" si="4"/>
        <v>0</v>
      </c>
      <c r="E183" s="67">
        <f t="shared" si="5"/>
        <v>2</v>
      </c>
      <c r="G183" s="76">
        <v>2835</v>
      </c>
      <c r="H183" s="74" t="s">
        <v>664</v>
      </c>
      <c r="I183" s="67">
        <v>4698</v>
      </c>
      <c r="L183">
        <v>2835</v>
      </c>
      <c r="M183" t="s">
        <v>172</v>
      </c>
      <c r="N183" s="67">
        <v>4696</v>
      </c>
    </row>
    <row r="184" spans="1:14" x14ac:dyDescent="0.3">
      <c r="A184" s="74">
        <v>2842</v>
      </c>
      <c r="B184" t="s">
        <v>665</v>
      </c>
      <c r="C184" s="67">
        <v>475</v>
      </c>
      <c r="D184">
        <f t="shared" si="4"/>
        <v>0</v>
      </c>
      <c r="E184" s="67">
        <f t="shared" si="5"/>
        <v>0</v>
      </c>
      <c r="G184" s="76">
        <v>2842</v>
      </c>
      <c r="H184" s="74" t="s">
        <v>665</v>
      </c>
      <c r="I184" s="67">
        <v>475</v>
      </c>
      <c r="L184">
        <v>2842</v>
      </c>
      <c r="M184" t="s">
        <v>173</v>
      </c>
      <c r="N184" s="67">
        <v>475</v>
      </c>
    </row>
    <row r="185" spans="1:14" x14ac:dyDescent="0.3">
      <c r="A185" s="74">
        <v>2849</v>
      </c>
      <c r="B185" t="s">
        <v>667</v>
      </c>
      <c r="C185" s="67">
        <v>6151</v>
      </c>
      <c r="D185">
        <f t="shared" si="4"/>
        <v>0</v>
      </c>
      <c r="E185" s="67">
        <f t="shared" si="5"/>
        <v>0</v>
      </c>
      <c r="G185" s="76">
        <v>2849</v>
      </c>
      <c r="H185" s="74" t="s">
        <v>667</v>
      </c>
      <c r="I185" s="67">
        <v>6151</v>
      </c>
      <c r="L185">
        <v>2849</v>
      </c>
      <c r="M185" t="s">
        <v>174</v>
      </c>
      <c r="N185" s="67">
        <v>6151</v>
      </c>
    </row>
    <row r="186" spans="1:14" x14ac:dyDescent="0.3">
      <c r="A186" s="74">
        <v>2856</v>
      </c>
      <c r="B186" t="s">
        <v>668</v>
      </c>
      <c r="C186" s="67">
        <v>742</v>
      </c>
      <c r="D186">
        <f t="shared" si="4"/>
        <v>0</v>
      </c>
      <c r="E186" s="67">
        <f t="shared" si="5"/>
        <v>0</v>
      </c>
      <c r="G186" s="76">
        <v>2856</v>
      </c>
      <c r="H186" s="74" t="s">
        <v>668</v>
      </c>
      <c r="I186" s="67">
        <v>742</v>
      </c>
      <c r="L186">
        <v>2856</v>
      </c>
      <c r="M186" t="s">
        <v>177</v>
      </c>
      <c r="N186" s="67">
        <v>742</v>
      </c>
    </row>
    <row r="187" spans="1:14" x14ac:dyDescent="0.3">
      <c r="A187" s="74">
        <v>2863</v>
      </c>
      <c r="B187" t="s">
        <v>669</v>
      </c>
      <c r="C187" s="67">
        <v>250</v>
      </c>
      <c r="D187">
        <f t="shared" si="4"/>
        <v>0</v>
      </c>
      <c r="E187" s="67">
        <f t="shared" si="5"/>
        <v>0</v>
      </c>
      <c r="G187" s="76">
        <v>2863</v>
      </c>
      <c r="H187" s="74" t="s">
        <v>669</v>
      </c>
      <c r="I187" s="67">
        <v>250</v>
      </c>
      <c r="L187">
        <v>2863</v>
      </c>
      <c r="M187" t="s">
        <v>175</v>
      </c>
      <c r="N187" s="67">
        <v>250</v>
      </c>
    </row>
    <row r="188" spans="1:14" x14ac:dyDescent="0.3">
      <c r="A188" s="74">
        <v>2884</v>
      </c>
      <c r="B188" t="s">
        <v>672</v>
      </c>
      <c r="C188" s="67">
        <v>1271</v>
      </c>
      <c r="D188">
        <f t="shared" si="4"/>
        <v>0</v>
      </c>
      <c r="E188" s="67">
        <f t="shared" si="5"/>
        <v>-1</v>
      </c>
      <c r="G188" s="76">
        <v>2884</v>
      </c>
      <c r="H188" s="74" t="s">
        <v>672</v>
      </c>
      <c r="I188" s="67">
        <v>1271</v>
      </c>
      <c r="L188">
        <v>2884</v>
      </c>
      <c r="M188" t="s">
        <v>180</v>
      </c>
      <c r="N188" s="67">
        <v>1272</v>
      </c>
    </row>
    <row r="189" spans="1:14" x14ac:dyDescent="0.3">
      <c r="A189" s="74">
        <v>2885</v>
      </c>
      <c r="B189" t="s">
        <v>671</v>
      </c>
      <c r="C189" s="67">
        <v>1826</v>
      </c>
      <c r="D189">
        <f t="shared" si="4"/>
        <v>0</v>
      </c>
      <c r="E189" s="67">
        <f t="shared" si="5"/>
        <v>0</v>
      </c>
      <c r="G189" s="76">
        <v>2885</v>
      </c>
      <c r="H189" s="74" t="s">
        <v>671</v>
      </c>
      <c r="I189" s="67">
        <v>1826</v>
      </c>
      <c r="L189">
        <v>2885</v>
      </c>
      <c r="M189" t="s">
        <v>179</v>
      </c>
      <c r="N189" s="67">
        <v>1826</v>
      </c>
    </row>
    <row r="190" spans="1:14" x14ac:dyDescent="0.3">
      <c r="A190" s="74">
        <v>2891</v>
      </c>
      <c r="B190" t="s">
        <v>673</v>
      </c>
      <c r="C190" s="67">
        <v>291</v>
      </c>
      <c r="D190">
        <f t="shared" si="4"/>
        <v>0</v>
      </c>
      <c r="E190" s="67">
        <f t="shared" si="5"/>
        <v>0</v>
      </c>
      <c r="G190" s="76">
        <v>2891</v>
      </c>
      <c r="H190" s="74" t="s">
        <v>673</v>
      </c>
      <c r="I190" s="67">
        <v>291</v>
      </c>
      <c r="L190">
        <v>2891</v>
      </c>
      <c r="M190" t="s">
        <v>181</v>
      </c>
      <c r="N190" s="67">
        <v>291</v>
      </c>
    </row>
    <row r="191" spans="1:14" x14ac:dyDescent="0.3">
      <c r="A191" s="74">
        <v>2898</v>
      </c>
      <c r="B191" t="s">
        <v>674</v>
      </c>
      <c r="C191" s="67">
        <v>1550</v>
      </c>
      <c r="D191">
        <f t="shared" si="4"/>
        <v>0</v>
      </c>
      <c r="E191" s="67">
        <f t="shared" si="5"/>
        <v>0</v>
      </c>
      <c r="G191" s="76">
        <v>2898</v>
      </c>
      <c r="H191" s="74" t="s">
        <v>674</v>
      </c>
      <c r="I191" s="67">
        <v>1550</v>
      </c>
      <c r="L191">
        <v>2898</v>
      </c>
      <c r="M191" t="s">
        <v>182</v>
      </c>
      <c r="N191" s="67">
        <v>1550</v>
      </c>
    </row>
    <row r="192" spans="1:14" x14ac:dyDescent="0.3">
      <c r="A192" s="74">
        <v>2912</v>
      </c>
      <c r="B192" t="s">
        <v>676</v>
      </c>
      <c r="C192" s="67">
        <v>978</v>
      </c>
      <c r="D192">
        <f t="shared" si="4"/>
        <v>0</v>
      </c>
      <c r="E192" s="67">
        <f t="shared" si="5"/>
        <v>0</v>
      </c>
      <c r="G192" s="76">
        <v>2912</v>
      </c>
      <c r="H192" s="74" t="s">
        <v>676</v>
      </c>
      <c r="I192" s="67">
        <v>978</v>
      </c>
      <c r="L192">
        <v>2912</v>
      </c>
      <c r="M192" t="s">
        <v>184</v>
      </c>
      <c r="N192" s="67">
        <v>978</v>
      </c>
    </row>
    <row r="193" spans="1:14" x14ac:dyDescent="0.3">
      <c r="A193" s="74">
        <v>2940</v>
      </c>
      <c r="B193" t="s">
        <v>677</v>
      </c>
      <c r="C193" s="67">
        <v>237</v>
      </c>
      <c r="D193">
        <f t="shared" si="4"/>
        <v>0</v>
      </c>
      <c r="E193" s="67">
        <f t="shared" si="5"/>
        <v>0</v>
      </c>
      <c r="G193" s="76">
        <v>2940</v>
      </c>
      <c r="H193" s="74" t="s">
        <v>677</v>
      </c>
      <c r="I193" s="67">
        <v>237</v>
      </c>
      <c r="L193">
        <v>2940</v>
      </c>
      <c r="M193" t="s">
        <v>185</v>
      </c>
      <c r="N193" s="67">
        <v>237</v>
      </c>
    </row>
    <row r="194" spans="1:14" x14ac:dyDescent="0.3">
      <c r="A194" s="74">
        <v>2961</v>
      </c>
      <c r="B194" t="s">
        <v>678</v>
      </c>
      <c r="C194" s="67">
        <v>404</v>
      </c>
      <c r="D194">
        <f t="shared" si="4"/>
        <v>0</v>
      </c>
      <c r="E194" s="67">
        <f t="shared" si="5"/>
        <v>0</v>
      </c>
      <c r="G194" s="76">
        <v>2961</v>
      </c>
      <c r="H194" s="74" t="s">
        <v>678</v>
      </c>
      <c r="I194" s="67">
        <v>404</v>
      </c>
      <c r="L194">
        <v>2961</v>
      </c>
      <c r="M194" t="s">
        <v>186</v>
      </c>
      <c r="N194" s="67">
        <v>404</v>
      </c>
    </row>
    <row r="195" spans="1:14" x14ac:dyDescent="0.3">
      <c r="A195" s="74">
        <v>3087</v>
      </c>
      <c r="B195" t="s">
        <v>679</v>
      </c>
      <c r="C195" s="67">
        <v>101</v>
      </c>
      <c r="D195">
        <f t="shared" ref="D195:D258" si="6">A195-L195</f>
        <v>0</v>
      </c>
      <c r="E195" s="67">
        <f t="shared" ref="E195:E258" si="7">C195-N195</f>
        <v>0</v>
      </c>
      <c r="G195" s="76">
        <v>3087</v>
      </c>
      <c r="H195" s="74" t="s">
        <v>679</v>
      </c>
      <c r="I195" s="67">
        <v>101</v>
      </c>
      <c r="L195">
        <v>3087</v>
      </c>
      <c r="M195" t="s">
        <v>187</v>
      </c>
      <c r="N195" s="67">
        <v>101</v>
      </c>
    </row>
    <row r="196" spans="1:14" x14ac:dyDescent="0.3">
      <c r="A196" s="74">
        <v>3094</v>
      </c>
      <c r="B196" t="s">
        <v>680</v>
      </c>
      <c r="C196" s="67">
        <v>88</v>
      </c>
      <c r="D196">
        <f t="shared" si="6"/>
        <v>0</v>
      </c>
      <c r="E196" s="67">
        <f t="shared" si="7"/>
        <v>0</v>
      </c>
      <c r="G196" s="76">
        <v>3094</v>
      </c>
      <c r="H196" s="74" t="s">
        <v>680</v>
      </c>
      <c r="I196" s="67">
        <v>88</v>
      </c>
      <c r="L196">
        <v>3094</v>
      </c>
      <c r="M196" t="s">
        <v>188</v>
      </c>
      <c r="N196" s="67">
        <v>88</v>
      </c>
    </row>
    <row r="197" spans="1:14" x14ac:dyDescent="0.3">
      <c r="A197" s="74">
        <v>3122</v>
      </c>
      <c r="B197" t="s">
        <v>800</v>
      </c>
      <c r="C197" s="67">
        <v>391</v>
      </c>
      <c r="D197">
        <f t="shared" si="6"/>
        <v>0</v>
      </c>
      <c r="E197" s="67">
        <f t="shared" si="7"/>
        <v>0</v>
      </c>
      <c r="G197" s="76">
        <v>3122</v>
      </c>
      <c r="H197" s="74" t="s">
        <v>800</v>
      </c>
      <c r="I197" s="67">
        <v>391</v>
      </c>
      <c r="L197">
        <v>3122</v>
      </c>
      <c r="M197" t="s">
        <v>308</v>
      </c>
      <c r="N197" s="67">
        <v>391</v>
      </c>
    </row>
    <row r="198" spans="1:14" x14ac:dyDescent="0.3">
      <c r="A198" s="74">
        <v>3129</v>
      </c>
      <c r="B198" t="s">
        <v>681</v>
      </c>
      <c r="C198" s="67">
        <v>1229</v>
      </c>
      <c r="D198">
        <f t="shared" si="6"/>
        <v>0</v>
      </c>
      <c r="E198" s="67">
        <f t="shared" si="7"/>
        <v>0</v>
      </c>
      <c r="G198" s="76">
        <v>3129</v>
      </c>
      <c r="H198" s="74" t="s">
        <v>681</v>
      </c>
      <c r="I198" s="67">
        <v>1229</v>
      </c>
      <c r="L198">
        <v>3129</v>
      </c>
      <c r="M198" t="s">
        <v>189</v>
      </c>
      <c r="N198" s="67">
        <v>1229</v>
      </c>
    </row>
    <row r="199" spans="1:14" x14ac:dyDescent="0.3">
      <c r="A199" s="74">
        <v>3150</v>
      </c>
      <c r="B199" t="s">
        <v>682</v>
      </c>
      <c r="C199" s="67">
        <v>1462</v>
      </c>
      <c r="D199">
        <f t="shared" si="6"/>
        <v>0</v>
      </c>
      <c r="E199" s="67">
        <f t="shared" si="7"/>
        <v>0</v>
      </c>
      <c r="G199" s="76">
        <v>3150</v>
      </c>
      <c r="H199" s="74" t="s">
        <v>682</v>
      </c>
      <c r="I199" s="67">
        <v>1462</v>
      </c>
      <c r="L199">
        <v>3150</v>
      </c>
      <c r="M199" t="s">
        <v>190</v>
      </c>
      <c r="N199" s="67">
        <v>1462</v>
      </c>
    </row>
    <row r="200" spans="1:14" x14ac:dyDescent="0.3">
      <c r="A200" s="74">
        <v>3171</v>
      </c>
      <c r="B200" t="s">
        <v>683</v>
      </c>
      <c r="C200" s="67">
        <v>1033</v>
      </c>
      <c r="D200">
        <f t="shared" si="6"/>
        <v>0</v>
      </c>
      <c r="E200" s="67">
        <f t="shared" si="7"/>
        <v>0</v>
      </c>
      <c r="G200" s="76">
        <v>3171</v>
      </c>
      <c r="H200" s="74" t="s">
        <v>683</v>
      </c>
      <c r="I200" s="67">
        <v>1033</v>
      </c>
      <c r="L200">
        <v>3171</v>
      </c>
      <c r="M200" t="s">
        <v>191</v>
      </c>
      <c r="N200" s="67">
        <v>1033</v>
      </c>
    </row>
    <row r="201" spans="1:14" x14ac:dyDescent="0.3">
      <c r="A201" s="74">
        <v>3206</v>
      </c>
      <c r="B201" t="s">
        <v>684</v>
      </c>
      <c r="C201" s="67">
        <v>518</v>
      </c>
      <c r="D201">
        <f t="shared" si="6"/>
        <v>0</v>
      </c>
      <c r="E201" s="67">
        <f t="shared" si="7"/>
        <v>0</v>
      </c>
      <c r="G201" s="76">
        <v>3206</v>
      </c>
      <c r="H201" s="74" t="s">
        <v>684</v>
      </c>
      <c r="I201" s="67">
        <v>518</v>
      </c>
      <c r="L201">
        <v>3206</v>
      </c>
      <c r="M201" t="s">
        <v>192</v>
      </c>
      <c r="N201" s="67">
        <v>518</v>
      </c>
    </row>
    <row r="202" spans="1:14" x14ac:dyDescent="0.3">
      <c r="A202" s="74">
        <v>3213</v>
      </c>
      <c r="B202" t="s">
        <v>685</v>
      </c>
      <c r="C202" s="67">
        <v>478</v>
      </c>
      <c r="D202">
        <f t="shared" si="6"/>
        <v>0</v>
      </c>
      <c r="E202" s="67">
        <f t="shared" si="7"/>
        <v>0</v>
      </c>
      <c r="G202" s="76">
        <v>3213</v>
      </c>
      <c r="H202" s="74" t="s">
        <v>685</v>
      </c>
      <c r="I202" s="67">
        <v>478</v>
      </c>
      <c r="L202">
        <v>3213</v>
      </c>
      <c r="M202" t="s">
        <v>193</v>
      </c>
      <c r="N202" s="67">
        <v>478</v>
      </c>
    </row>
    <row r="203" spans="1:14" x14ac:dyDescent="0.3">
      <c r="A203" s="74">
        <v>3220</v>
      </c>
      <c r="B203" t="s">
        <v>686</v>
      </c>
      <c r="C203" s="67">
        <v>1767</v>
      </c>
      <c r="D203">
        <f t="shared" si="6"/>
        <v>0</v>
      </c>
      <c r="E203" s="67">
        <f t="shared" si="7"/>
        <v>0</v>
      </c>
      <c r="G203" s="76">
        <v>3220</v>
      </c>
      <c r="H203" s="74" t="s">
        <v>686</v>
      </c>
      <c r="I203" s="67">
        <v>1767</v>
      </c>
      <c r="L203">
        <v>3220</v>
      </c>
      <c r="M203" t="s">
        <v>194</v>
      </c>
      <c r="N203" s="67">
        <v>1767</v>
      </c>
    </row>
    <row r="204" spans="1:14" x14ac:dyDescent="0.3">
      <c r="A204" s="74">
        <v>3269</v>
      </c>
      <c r="B204" t="s">
        <v>687</v>
      </c>
      <c r="C204" s="67">
        <v>26744</v>
      </c>
      <c r="D204">
        <f t="shared" si="6"/>
        <v>0</v>
      </c>
      <c r="E204" s="67">
        <f t="shared" si="7"/>
        <v>0</v>
      </c>
      <c r="G204" s="76">
        <v>3269</v>
      </c>
      <c r="H204" s="74" t="s">
        <v>687</v>
      </c>
      <c r="I204" s="67">
        <v>26744</v>
      </c>
      <c r="L204">
        <v>3269</v>
      </c>
      <c r="M204" t="s">
        <v>195</v>
      </c>
      <c r="N204" s="67">
        <v>26744</v>
      </c>
    </row>
    <row r="205" spans="1:14" x14ac:dyDescent="0.3">
      <c r="A205" s="74">
        <v>3276</v>
      </c>
      <c r="B205" t="s">
        <v>688</v>
      </c>
      <c r="C205" s="67">
        <v>663</v>
      </c>
      <c r="D205">
        <f t="shared" si="6"/>
        <v>0</v>
      </c>
      <c r="E205" s="67">
        <f t="shared" si="7"/>
        <v>0</v>
      </c>
      <c r="G205" s="76">
        <v>3276</v>
      </c>
      <c r="H205" s="74" t="s">
        <v>688</v>
      </c>
      <c r="I205" s="67">
        <v>663</v>
      </c>
      <c r="L205">
        <v>3276</v>
      </c>
      <c r="M205" t="s">
        <v>196</v>
      </c>
      <c r="N205" s="67">
        <v>663</v>
      </c>
    </row>
    <row r="206" spans="1:14" x14ac:dyDescent="0.3">
      <c r="A206" s="74">
        <v>3290</v>
      </c>
      <c r="B206" t="s">
        <v>689</v>
      </c>
      <c r="C206" s="67">
        <v>4967</v>
      </c>
      <c r="D206">
        <f t="shared" si="6"/>
        <v>0</v>
      </c>
      <c r="E206" s="67">
        <f t="shared" si="7"/>
        <v>0</v>
      </c>
      <c r="G206" s="76">
        <v>3290</v>
      </c>
      <c r="H206" s="74" t="s">
        <v>689</v>
      </c>
      <c r="I206" s="67">
        <v>4967</v>
      </c>
      <c r="L206">
        <v>3290</v>
      </c>
      <c r="M206" t="s">
        <v>197</v>
      </c>
      <c r="N206" s="67">
        <v>4967</v>
      </c>
    </row>
    <row r="207" spans="1:14" x14ac:dyDescent="0.3">
      <c r="A207" s="74">
        <v>3297</v>
      </c>
      <c r="B207" t="s">
        <v>690</v>
      </c>
      <c r="C207" s="67">
        <v>1242</v>
      </c>
      <c r="D207">
        <f t="shared" si="6"/>
        <v>0</v>
      </c>
      <c r="E207" s="67">
        <f t="shared" si="7"/>
        <v>4</v>
      </c>
      <c r="G207" s="76">
        <v>3297</v>
      </c>
      <c r="H207" s="74" t="s">
        <v>690</v>
      </c>
      <c r="I207" s="67">
        <v>1242</v>
      </c>
      <c r="L207">
        <v>3297</v>
      </c>
      <c r="M207" t="s">
        <v>199</v>
      </c>
      <c r="N207" s="67">
        <v>1238</v>
      </c>
    </row>
    <row r="208" spans="1:14" x14ac:dyDescent="0.3">
      <c r="A208" s="74">
        <v>3304</v>
      </c>
      <c r="B208" t="s">
        <v>692</v>
      </c>
      <c r="C208" s="67">
        <v>669</v>
      </c>
      <c r="D208">
        <f t="shared" si="6"/>
        <v>0</v>
      </c>
      <c r="E208" s="67">
        <f t="shared" si="7"/>
        <v>0</v>
      </c>
      <c r="G208" s="76">
        <v>3304</v>
      </c>
      <c r="H208" s="74" t="s">
        <v>692</v>
      </c>
      <c r="I208" s="67">
        <v>669</v>
      </c>
      <c r="L208">
        <v>3304</v>
      </c>
      <c r="M208" t="s">
        <v>200</v>
      </c>
      <c r="N208" s="67">
        <v>669</v>
      </c>
    </row>
    <row r="209" spans="1:14" x14ac:dyDescent="0.3">
      <c r="A209" s="74">
        <v>3311</v>
      </c>
      <c r="B209" t="s">
        <v>693</v>
      </c>
      <c r="C209" s="67">
        <v>2095</v>
      </c>
      <c r="D209">
        <f t="shared" si="6"/>
        <v>0</v>
      </c>
      <c r="E209" s="67">
        <f t="shared" si="7"/>
        <v>0</v>
      </c>
      <c r="G209" s="76">
        <v>3311</v>
      </c>
      <c r="H209" s="74" t="s">
        <v>693</v>
      </c>
      <c r="I209" s="67">
        <v>2095</v>
      </c>
      <c r="L209">
        <v>3311</v>
      </c>
      <c r="M209" t="s">
        <v>201</v>
      </c>
      <c r="N209" s="67">
        <v>2095</v>
      </c>
    </row>
    <row r="210" spans="1:14" x14ac:dyDescent="0.3">
      <c r="A210" s="74">
        <v>3318</v>
      </c>
      <c r="B210" t="s">
        <v>694</v>
      </c>
      <c r="C210" s="67">
        <v>467</v>
      </c>
      <c r="D210">
        <f t="shared" si="6"/>
        <v>0</v>
      </c>
      <c r="E210" s="67">
        <f t="shared" si="7"/>
        <v>0</v>
      </c>
      <c r="G210" s="76">
        <v>3318</v>
      </c>
      <c r="H210" s="74" t="s">
        <v>694</v>
      </c>
      <c r="I210" s="67">
        <v>467</v>
      </c>
      <c r="L210">
        <v>3318</v>
      </c>
      <c r="M210" t="s">
        <v>202</v>
      </c>
      <c r="N210" s="67">
        <v>467</v>
      </c>
    </row>
    <row r="211" spans="1:14" x14ac:dyDescent="0.3">
      <c r="A211" s="74">
        <v>3325</v>
      </c>
      <c r="B211" t="s">
        <v>695</v>
      </c>
      <c r="C211" s="67">
        <v>820</v>
      </c>
      <c r="D211">
        <f t="shared" si="6"/>
        <v>0</v>
      </c>
      <c r="E211" s="67">
        <f t="shared" si="7"/>
        <v>1</v>
      </c>
      <c r="G211" s="76">
        <v>3325</v>
      </c>
      <c r="H211" s="74" t="s">
        <v>695</v>
      </c>
      <c r="I211" s="67">
        <v>820</v>
      </c>
      <c r="L211">
        <v>3325</v>
      </c>
      <c r="M211" t="s">
        <v>203</v>
      </c>
      <c r="N211" s="67">
        <v>819</v>
      </c>
    </row>
    <row r="212" spans="1:14" x14ac:dyDescent="0.3">
      <c r="A212" s="74">
        <v>3332</v>
      </c>
      <c r="B212" t="s">
        <v>696</v>
      </c>
      <c r="C212" s="67">
        <v>971</v>
      </c>
      <c r="D212">
        <f t="shared" si="6"/>
        <v>0</v>
      </c>
      <c r="E212" s="67">
        <f t="shared" si="7"/>
        <v>0</v>
      </c>
      <c r="G212" s="76">
        <v>3332</v>
      </c>
      <c r="H212" s="74" t="s">
        <v>696</v>
      </c>
      <c r="I212" s="67">
        <v>971</v>
      </c>
      <c r="L212">
        <v>3332</v>
      </c>
      <c r="M212" t="s">
        <v>204</v>
      </c>
      <c r="N212" s="67">
        <v>971</v>
      </c>
    </row>
    <row r="213" spans="1:14" x14ac:dyDescent="0.3">
      <c r="A213" s="74">
        <v>3339</v>
      </c>
      <c r="B213" t="s">
        <v>697</v>
      </c>
      <c r="C213" s="67">
        <v>3739</v>
      </c>
      <c r="D213">
        <f t="shared" si="6"/>
        <v>0</v>
      </c>
      <c r="E213" s="67">
        <f t="shared" si="7"/>
        <v>-1</v>
      </c>
      <c r="G213" s="76">
        <v>3339</v>
      </c>
      <c r="H213" s="74" t="s">
        <v>697</v>
      </c>
      <c r="I213" s="67">
        <v>3739</v>
      </c>
      <c r="L213">
        <v>3339</v>
      </c>
      <c r="M213" t="s">
        <v>205</v>
      </c>
      <c r="N213" s="67">
        <v>3740</v>
      </c>
    </row>
    <row r="214" spans="1:14" x14ac:dyDescent="0.3">
      <c r="A214" s="74">
        <v>3360</v>
      </c>
      <c r="B214" t="s">
        <v>698</v>
      </c>
      <c r="C214" s="67">
        <v>1393</v>
      </c>
      <c r="D214">
        <f t="shared" si="6"/>
        <v>0</v>
      </c>
      <c r="E214" s="67">
        <f t="shared" si="7"/>
        <v>0</v>
      </c>
      <c r="G214" s="76">
        <v>3360</v>
      </c>
      <c r="H214" s="74" t="s">
        <v>698</v>
      </c>
      <c r="I214" s="67">
        <v>1393</v>
      </c>
      <c r="L214">
        <v>3360</v>
      </c>
      <c r="M214" t="s">
        <v>206</v>
      </c>
      <c r="N214" s="67">
        <v>1393</v>
      </c>
    </row>
    <row r="215" spans="1:14" x14ac:dyDescent="0.3">
      <c r="A215" s="74">
        <v>3367</v>
      </c>
      <c r="B215" t="s">
        <v>699</v>
      </c>
      <c r="C215" s="67">
        <v>1032</v>
      </c>
      <c r="D215">
        <f t="shared" si="6"/>
        <v>0</v>
      </c>
      <c r="E215" s="67">
        <f t="shared" si="7"/>
        <v>0</v>
      </c>
      <c r="G215" s="76">
        <v>3367</v>
      </c>
      <c r="H215" s="74" t="s">
        <v>699</v>
      </c>
      <c r="I215" s="67">
        <v>1032</v>
      </c>
      <c r="L215">
        <v>3367</v>
      </c>
      <c r="M215" t="s">
        <v>207</v>
      </c>
      <c r="N215" s="67">
        <v>1032</v>
      </c>
    </row>
    <row r="216" spans="1:14" x14ac:dyDescent="0.3">
      <c r="A216" s="74">
        <v>3381</v>
      </c>
      <c r="B216" t="s">
        <v>700</v>
      </c>
      <c r="C216" s="67">
        <v>2291</v>
      </c>
      <c r="D216">
        <f t="shared" si="6"/>
        <v>0</v>
      </c>
      <c r="E216" s="67">
        <f t="shared" si="7"/>
        <v>0</v>
      </c>
      <c r="G216" s="76">
        <v>3381</v>
      </c>
      <c r="H216" s="74" t="s">
        <v>700</v>
      </c>
      <c r="I216" s="67">
        <v>2291</v>
      </c>
      <c r="L216">
        <v>3381</v>
      </c>
      <c r="M216" t="s">
        <v>208</v>
      </c>
      <c r="N216" s="67">
        <v>2291</v>
      </c>
    </row>
    <row r="217" spans="1:14" x14ac:dyDescent="0.3">
      <c r="A217" s="74">
        <v>3409</v>
      </c>
      <c r="B217" t="s">
        <v>701</v>
      </c>
      <c r="C217" s="67">
        <v>2074</v>
      </c>
      <c r="D217">
        <f t="shared" si="6"/>
        <v>0</v>
      </c>
      <c r="E217" s="67">
        <f t="shared" si="7"/>
        <v>0</v>
      </c>
      <c r="G217" s="76">
        <v>3409</v>
      </c>
      <c r="H217" s="74" t="s">
        <v>701</v>
      </c>
      <c r="I217" s="67">
        <v>2074</v>
      </c>
      <c r="L217">
        <v>3409</v>
      </c>
      <c r="M217" t="s">
        <v>209</v>
      </c>
      <c r="N217" s="67">
        <v>2074</v>
      </c>
    </row>
    <row r="218" spans="1:14" x14ac:dyDescent="0.3">
      <c r="A218" s="74">
        <v>3427</v>
      </c>
      <c r="B218" t="s">
        <v>702</v>
      </c>
      <c r="C218" s="67">
        <v>272</v>
      </c>
      <c r="D218">
        <f t="shared" si="6"/>
        <v>0</v>
      </c>
      <c r="E218" s="67">
        <f t="shared" si="7"/>
        <v>0</v>
      </c>
      <c r="G218" s="76">
        <v>3427</v>
      </c>
      <c r="H218" s="74" t="s">
        <v>702</v>
      </c>
      <c r="I218" s="67">
        <v>272</v>
      </c>
      <c r="L218">
        <v>3427</v>
      </c>
      <c r="M218" t="s">
        <v>210</v>
      </c>
      <c r="N218" s="67">
        <v>272</v>
      </c>
    </row>
    <row r="219" spans="1:14" x14ac:dyDescent="0.3">
      <c r="A219" s="74">
        <v>3428</v>
      </c>
      <c r="B219" t="s">
        <v>703</v>
      </c>
      <c r="C219" s="67">
        <v>747</v>
      </c>
      <c r="D219">
        <f t="shared" si="6"/>
        <v>0</v>
      </c>
      <c r="E219" s="67">
        <f t="shared" si="7"/>
        <v>0</v>
      </c>
      <c r="G219" s="76">
        <v>3428</v>
      </c>
      <c r="H219" s="74" t="s">
        <v>703</v>
      </c>
      <c r="I219" s="67">
        <v>747</v>
      </c>
      <c r="L219">
        <v>3428</v>
      </c>
      <c r="M219" t="s">
        <v>211</v>
      </c>
      <c r="N219" s="67">
        <v>747</v>
      </c>
    </row>
    <row r="220" spans="1:14" x14ac:dyDescent="0.3">
      <c r="A220" s="74">
        <v>3430</v>
      </c>
      <c r="B220" t="s">
        <v>704</v>
      </c>
      <c r="C220" s="67">
        <v>3462</v>
      </c>
      <c r="D220">
        <f t="shared" si="6"/>
        <v>0</v>
      </c>
      <c r="E220" s="67">
        <f t="shared" si="7"/>
        <v>0</v>
      </c>
      <c r="G220" s="76">
        <v>3430</v>
      </c>
      <c r="H220" s="74" t="s">
        <v>704</v>
      </c>
      <c r="I220" s="67">
        <v>3462</v>
      </c>
      <c r="L220">
        <v>3430</v>
      </c>
      <c r="M220" t="s">
        <v>212</v>
      </c>
      <c r="N220" s="67">
        <v>3462</v>
      </c>
    </row>
    <row r="221" spans="1:14" x14ac:dyDescent="0.3">
      <c r="A221" s="74">
        <v>3434</v>
      </c>
      <c r="B221" t="s">
        <v>705</v>
      </c>
      <c r="C221" s="67">
        <v>977</v>
      </c>
      <c r="D221">
        <f t="shared" si="6"/>
        <v>0</v>
      </c>
      <c r="E221" s="67">
        <f t="shared" si="7"/>
        <v>3</v>
      </c>
      <c r="G221" s="76">
        <v>3434</v>
      </c>
      <c r="H221" s="74" t="s">
        <v>705</v>
      </c>
      <c r="I221" s="67">
        <v>977</v>
      </c>
      <c r="L221">
        <v>3434</v>
      </c>
      <c r="M221" t="s">
        <v>213</v>
      </c>
      <c r="N221" s="67">
        <v>974</v>
      </c>
    </row>
    <row r="222" spans="1:14" x14ac:dyDescent="0.3">
      <c r="A222" s="74">
        <v>3437</v>
      </c>
      <c r="B222" t="s">
        <v>706</v>
      </c>
      <c r="C222" s="67">
        <v>3753</v>
      </c>
      <c r="D222">
        <f t="shared" si="6"/>
        <v>0</v>
      </c>
      <c r="E222" s="67">
        <f t="shared" si="7"/>
        <v>0</v>
      </c>
      <c r="G222" s="76">
        <v>3437</v>
      </c>
      <c r="H222" s="74" t="s">
        <v>706</v>
      </c>
      <c r="I222" s="67">
        <v>3753</v>
      </c>
      <c r="L222">
        <v>3437</v>
      </c>
      <c r="M222" t="s">
        <v>214</v>
      </c>
      <c r="N222" s="67">
        <v>3753</v>
      </c>
    </row>
    <row r="223" spans="1:14" x14ac:dyDescent="0.3">
      <c r="A223" s="74">
        <v>3444</v>
      </c>
      <c r="B223" t="s">
        <v>707</v>
      </c>
      <c r="C223" s="67">
        <v>3357</v>
      </c>
      <c r="D223">
        <f t="shared" si="6"/>
        <v>0</v>
      </c>
      <c r="E223" s="67">
        <f t="shared" si="7"/>
        <v>-1</v>
      </c>
      <c r="G223" s="76">
        <v>3444</v>
      </c>
      <c r="H223" s="74" t="s">
        <v>707</v>
      </c>
      <c r="I223" s="67">
        <v>3357</v>
      </c>
      <c r="L223">
        <v>3444</v>
      </c>
      <c r="M223" t="s">
        <v>215</v>
      </c>
      <c r="N223" s="67">
        <v>3358</v>
      </c>
    </row>
    <row r="224" spans="1:14" x14ac:dyDescent="0.3">
      <c r="A224" s="74">
        <v>3479</v>
      </c>
      <c r="B224" t="s">
        <v>708</v>
      </c>
      <c r="C224" s="67">
        <v>3453</v>
      </c>
      <c r="D224">
        <f t="shared" si="6"/>
        <v>0</v>
      </c>
      <c r="E224" s="67">
        <f t="shared" si="7"/>
        <v>0</v>
      </c>
      <c r="G224" s="76">
        <v>3479</v>
      </c>
      <c r="H224" s="74" t="s">
        <v>708</v>
      </c>
      <c r="I224" s="67">
        <v>3453</v>
      </c>
      <c r="L224">
        <v>3479</v>
      </c>
      <c r="M224" t="s">
        <v>216</v>
      </c>
      <c r="N224" s="67">
        <v>3453</v>
      </c>
    </row>
    <row r="225" spans="1:14" x14ac:dyDescent="0.3">
      <c r="A225" s="74">
        <v>3484</v>
      </c>
      <c r="B225" t="s">
        <v>709</v>
      </c>
      <c r="C225" s="67">
        <v>147</v>
      </c>
      <c r="D225">
        <f t="shared" si="6"/>
        <v>0</v>
      </c>
      <c r="E225" s="67">
        <f t="shared" si="7"/>
        <v>0</v>
      </c>
      <c r="G225" s="76">
        <v>3484</v>
      </c>
      <c r="H225" s="74" t="s">
        <v>709</v>
      </c>
      <c r="I225" s="67">
        <v>147</v>
      </c>
      <c r="L225">
        <v>3484</v>
      </c>
      <c r="M225" t="s">
        <v>217</v>
      </c>
      <c r="N225" s="67">
        <v>147</v>
      </c>
    </row>
    <row r="226" spans="1:14" x14ac:dyDescent="0.3">
      <c r="A226" s="74">
        <v>3500</v>
      </c>
      <c r="B226" t="s">
        <v>710</v>
      </c>
      <c r="C226" s="67">
        <v>2427</v>
      </c>
      <c r="D226">
        <f t="shared" si="6"/>
        <v>0</v>
      </c>
      <c r="E226" s="67">
        <f t="shared" si="7"/>
        <v>0</v>
      </c>
      <c r="G226" s="76">
        <v>3500</v>
      </c>
      <c r="H226" s="74" t="s">
        <v>710</v>
      </c>
      <c r="I226" s="67">
        <v>2427</v>
      </c>
      <c r="L226">
        <v>3500</v>
      </c>
      <c r="M226" t="s">
        <v>218</v>
      </c>
      <c r="N226" s="67">
        <v>2427</v>
      </c>
    </row>
    <row r="227" spans="1:14" x14ac:dyDescent="0.3">
      <c r="A227" s="74">
        <v>3510</v>
      </c>
      <c r="B227" t="s">
        <v>848</v>
      </c>
      <c r="C227" s="67">
        <v>410</v>
      </c>
      <c r="D227">
        <f t="shared" si="6"/>
        <v>0</v>
      </c>
      <c r="E227" s="67">
        <f t="shared" si="7"/>
        <v>0</v>
      </c>
      <c r="G227" s="76">
        <v>3510</v>
      </c>
      <c r="H227" s="74" t="s">
        <v>848</v>
      </c>
      <c r="I227" s="67">
        <v>410</v>
      </c>
      <c r="L227">
        <v>3510</v>
      </c>
      <c r="M227" t="s">
        <v>357</v>
      </c>
      <c r="N227" s="67">
        <v>410</v>
      </c>
    </row>
    <row r="228" spans="1:14" x14ac:dyDescent="0.3">
      <c r="A228" s="74">
        <v>3514</v>
      </c>
      <c r="B228" t="s">
        <v>744</v>
      </c>
      <c r="C228" s="67">
        <v>250</v>
      </c>
      <c r="D228">
        <f t="shared" si="6"/>
        <v>0</v>
      </c>
      <c r="E228" s="67">
        <f t="shared" si="7"/>
        <v>0</v>
      </c>
      <c r="G228" s="76">
        <v>3514</v>
      </c>
      <c r="H228" s="74" t="s">
        <v>744</v>
      </c>
      <c r="I228" s="67">
        <v>250</v>
      </c>
      <c r="L228">
        <v>3514</v>
      </c>
      <c r="M228" t="s">
        <v>252</v>
      </c>
      <c r="N228" s="67">
        <v>250</v>
      </c>
    </row>
    <row r="229" spans="1:14" x14ac:dyDescent="0.3">
      <c r="A229" s="74">
        <v>3528</v>
      </c>
      <c r="B229" t="s">
        <v>711</v>
      </c>
      <c r="C229" s="67">
        <v>783</v>
      </c>
      <c r="D229">
        <f t="shared" si="6"/>
        <v>0</v>
      </c>
      <c r="E229" s="67">
        <f t="shared" si="7"/>
        <v>0</v>
      </c>
      <c r="G229" s="76">
        <v>3528</v>
      </c>
      <c r="H229" s="74" t="s">
        <v>711</v>
      </c>
      <c r="I229" s="67">
        <v>783</v>
      </c>
      <c r="L229">
        <v>3528</v>
      </c>
      <c r="M229" t="s">
        <v>219</v>
      </c>
      <c r="N229" s="67">
        <v>783</v>
      </c>
    </row>
    <row r="230" spans="1:14" x14ac:dyDescent="0.3">
      <c r="A230" s="74">
        <v>3542</v>
      </c>
      <c r="B230" t="s">
        <v>350</v>
      </c>
      <c r="C230" s="67">
        <v>274</v>
      </c>
      <c r="D230">
        <f t="shared" si="6"/>
        <v>0</v>
      </c>
      <c r="E230" s="67">
        <f t="shared" si="7"/>
        <v>0</v>
      </c>
      <c r="G230" s="76">
        <v>3542</v>
      </c>
      <c r="H230" s="74" t="s">
        <v>350</v>
      </c>
      <c r="I230" s="67">
        <v>274</v>
      </c>
      <c r="L230">
        <v>3542</v>
      </c>
      <c r="M230" t="s">
        <v>350</v>
      </c>
      <c r="N230" s="67">
        <v>274</v>
      </c>
    </row>
    <row r="231" spans="1:14" x14ac:dyDescent="0.3">
      <c r="A231" s="74">
        <v>3549</v>
      </c>
      <c r="B231" t="s">
        <v>712</v>
      </c>
      <c r="C231" s="67">
        <v>7364</v>
      </c>
      <c r="D231">
        <f t="shared" si="6"/>
        <v>0</v>
      </c>
      <c r="E231" s="67">
        <f t="shared" si="7"/>
        <v>0</v>
      </c>
      <c r="G231" s="76">
        <v>3549</v>
      </c>
      <c r="H231" s="74" t="s">
        <v>712</v>
      </c>
      <c r="I231" s="67">
        <v>7364</v>
      </c>
      <c r="L231">
        <v>3549</v>
      </c>
      <c r="M231" t="s">
        <v>220</v>
      </c>
      <c r="N231" s="67">
        <v>7364</v>
      </c>
    </row>
    <row r="232" spans="1:14" x14ac:dyDescent="0.3">
      <c r="A232" s="74">
        <v>3612</v>
      </c>
      <c r="B232" t="s">
        <v>713</v>
      </c>
      <c r="C232" s="67">
        <v>3466</v>
      </c>
      <c r="D232">
        <f t="shared" si="6"/>
        <v>0</v>
      </c>
      <c r="E232" s="67">
        <f t="shared" si="7"/>
        <v>1</v>
      </c>
      <c r="G232" s="76">
        <v>3612</v>
      </c>
      <c r="H232" s="74" t="s">
        <v>713</v>
      </c>
      <c r="I232" s="67">
        <v>3466</v>
      </c>
      <c r="L232">
        <v>3612</v>
      </c>
      <c r="M232" t="s">
        <v>221</v>
      </c>
      <c r="N232" s="67">
        <v>3465</v>
      </c>
    </row>
    <row r="233" spans="1:14" x14ac:dyDescent="0.3">
      <c r="A233" s="74">
        <v>3619</v>
      </c>
      <c r="B233" t="s">
        <v>714</v>
      </c>
      <c r="C233" s="67">
        <v>71942</v>
      </c>
      <c r="D233">
        <f t="shared" si="6"/>
        <v>0</v>
      </c>
      <c r="E233" s="67">
        <f t="shared" si="7"/>
        <v>0</v>
      </c>
      <c r="G233" s="76">
        <v>3619</v>
      </c>
      <c r="H233" s="74" t="s">
        <v>714</v>
      </c>
      <c r="I233" s="67">
        <v>71942</v>
      </c>
      <c r="L233">
        <v>3619</v>
      </c>
      <c r="M233" t="s">
        <v>222</v>
      </c>
      <c r="N233" s="67">
        <v>71942</v>
      </c>
    </row>
    <row r="234" spans="1:14" x14ac:dyDescent="0.3">
      <c r="A234" s="74">
        <v>3633</v>
      </c>
      <c r="B234" t="s">
        <v>715</v>
      </c>
      <c r="C234" s="67">
        <v>705</v>
      </c>
      <c r="D234">
        <f t="shared" si="6"/>
        <v>0</v>
      </c>
      <c r="E234" s="67">
        <f t="shared" si="7"/>
        <v>0</v>
      </c>
      <c r="G234" s="76">
        <v>3633</v>
      </c>
      <c r="H234" s="74" t="s">
        <v>715</v>
      </c>
      <c r="I234" s="67">
        <v>705</v>
      </c>
      <c r="L234">
        <v>3633</v>
      </c>
      <c r="M234" t="s">
        <v>223</v>
      </c>
      <c r="N234" s="67">
        <v>705</v>
      </c>
    </row>
    <row r="235" spans="1:14" x14ac:dyDescent="0.3">
      <c r="A235" s="74">
        <v>3640</v>
      </c>
      <c r="B235" t="s">
        <v>716</v>
      </c>
      <c r="C235" s="67">
        <v>583</v>
      </c>
      <c r="D235">
        <f t="shared" si="6"/>
        <v>0</v>
      </c>
      <c r="E235" s="67">
        <f t="shared" si="7"/>
        <v>0</v>
      </c>
      <c r="G235" s="76">
        <v>3640</v>
      </c>
      <c r="H235" s="74" t="s">
        <v>716</v>
      </c>
      <c r="I235" s="67">
        <v>583</v>
      </c>
      <c r="L235">
        <v>3640</v>
      </c>
      <c r="M235" t="s">
        <v>224</v>
      </c>
      <c r="N235" s="67">
        <v>583</v>
      </c>
    </row>
    <row r="236" spans="1:14" x14ac:dyDescent="0.3">
      <c r="A236" s="74">
        <v>3647</v>
      </c>
      <c r="B236" t="s">
        <v>675</v>
      </c>
      <c r="C236" s="67">
        <v>741</v>
      </c>
      <c r="D236">
        <f t="shared" si="6"/>
        <v>0</v>
      </c>
      <c r="E236" s="67">
        <f t="shared" si="7"/>
        <v>0</v>
      </c>
      <c r="G236" s="76">
        <v>3647</v>
      </c>
      <c r="H236" s="74" t="s">
        <v>675</v>
      </c>
      <c r="I236" s="67">
        <v>741</v>
      </c>
      <c r="L236">
        <v>3647</v>
      </c>
      <c r="M236" t="s">
        <v>183</v>
      </c>
      <c r="N236" s="67">
        <v>741</v>
      </c>
    </row>
    <row r="237" spans="1:14" x14ac:dyDescent="0.3">
      <c r="A237" s="74">
        <v>3654</v>
      </c>
      <c r="B237" t="s">
        <v>748</v>
      </c>
      <c r="C237" s="67">
        <v>318</v>
      </c>
      <c r="D237">
        <f t="shared" si="6"/>
        <v>0</v>
      </c>
      <c r="E237" s="67">
        <f t="shared" si="7"/>
        <v>0</v>
      </c>
      <c r="G237" s="76">
        <v>3654</v>
      </c>
      <c r="H237" s="74" t="s">
        <v>748</v>
      </c>
      <c r="I237" s="67">
        <v>318</v>
      </c>
      <c r="L237">
        <v>3654</v>
      </c>
      <c r="M237" t="s">
        <v>256</v>
      </c>
      <c r="N237" s="67">
        <v>318</v>
      </c>
    </row>
    <row r="238" spans="1:14" x14ac:dyDescent="0.3">
      <c r="A238" s="74">
        <v>3661</v>
      </c>
      <c r="B238" t="s">
        <v>717</v>
      </c>
      <c r="C238" s="67">
        <v>812</v>
      </c>
      <c r="D238">
        <f t="shared" si="6"/>
        <v>0</v>
      </c>
      <c r="E238" s="67">
        <f t="shared" si="7"/>
        <v>0</v>
      </c>
      <c r="G238" s="76">
        <v>3661</v>
      </c>
      <c r="H238" s="74" t="s">
        <v>717</v>
      </c>
      <c r="I238" s="67">
        <v>812</v>
      </c>
      <c r="L238">
        <v>3661</v>
      </c>
      <c r="M238" t="s">
        <v>225</v>
      </c>
      <c r="N238" s="67">
        <v>812</v>
      </c>
    </row>
    <row r="239" spans="1:14" x14ac:dyDescent="0.3">
      <c r="A239" s="74">
        <v>3668</v>
      </c>
      <c r="B239" t="s">
        <v>718</v>
      </c>
      <c r="C239" s="67">
        <v>894</v>
      </c>
      <c r="D239">
        <f t="shared" si="6"/>
        <v>0</v>
      </c>
      <c r="E239" s="67">
        <f t="shared" si="7"/>
        <v>0</v>
      </c>
      <c r="G239" s="76">
        <v>3668</v>
      </c>
      <c r="H239" s="74" t="s">
        <v>718</v>
      </c>
      <c r="I239" s="67">
        <v>894</v>
      </c>
      <c r="L239">
        <v>3668</v>
      </c>
      <c r="M239" t="s">
        <v>226</v>
      </c>
      <c r="N239" s="67">
        <v>894</v>
      </c>
    </row>
    <row r="240" spans="1:14" x14ac:dyDescent="0.3">
      <c r="A240" s="74">
        <v>3675</v>
      </c>
      <c r="B240" t="s">
        <v>719</v>
      </c>
      <c r="C240" s="67">
        <v>3155</v>
      </c>
      <c r="D240">
        <f t="shared" si="6"/>
        <v>0</v>
      </c>
      <c r="E240" s="67">
        <f t="shared" si="7"/>
        <v>0</v>
      </c>
      <c r="G240" s="76">
        <v>3675</v>
      </c>
      <c r="H240" s="74" t="s">
        <v>719</v>
      </c>
      <c r="I240" s="67">
        <v>3155</v>
      </c>
      <c r="L240">
        <v>3675</v>
      </c>
      <c r="M240" t="s">
        <v>227</v>
      </c>
      <c r="N240" s="67">
        <v>3155</v>
      </c>
    </row>
    <row r="241" spans="1:14" x14ac:dyDescent="0.3">
      <c r="A241" s="74">
        <v>3682</v>
      </c>
      <c r="B241" t="s">
        <v>720</v>
      </c>
      <c r="C241" s="67">
        <v>2320</v>
      </c>
      <c r="D241">
        <f t="shared" si="6"/>
        <v>0</v>
      </c>
      <c r="E241" s="67">
        <f t="shared" si="7"/>
        <v>0</v>
      </c>
      <c r="G241" s="76">
        <v>3682</v>
      </c>
      <c r="H241" s="74" t="s">
        <v>720</v>
      </c>
      <c r="I241" s="67">
        <v>2320</v>
      </c>
      <c r="L241">
        <v>3682</v>
      </c>
      <c r="M241" t="s">
        <v>228</v>
      </c>
      <c r="N241" s="67">
        <v>2320</v>
      </c>
    </row>
    <row r="242" spans="1:14" x14ac:dyDescent="0.3">
      <c r="A242" s="74">
        <v>3689</v>
      </c>
      <c r="B242" t="s">
        <v>721</v>
      </c>
      <c r="C242" s="67">
        <v>699</v>
      </c>
      <c r="D242">
        <f t="shared" si="6"/>
        <v>0</v>
      </c>
      <c r="E242" s="67">
        <f t="shared" si="7"/>
        <v>0</v>
      </c>
      <c r="G242" s="76">
        <v>3689</v>
      </c>
      <c r="H242" s="74" t="s">
        <v>721</v>
      </c>
      <c r="I242" s="67">
        <v>699</v>
      </c>
      <c r="L242">
        <v>3689</v>
      </c>
      <c r="M242" t="s">
        <v>229</v>
      </c>
      <c r="N242" s="67">
        <v>699</v>
      </c>
    </row>
    <row r="243" spans="1:14" x14ac:dyDescent="0.3">
      <c r="A243" s="74">
        <v>3696</v>
      </c>
      <c r="B243" t="s">
        <v>722</v>
      </c>
      <c r="C243" s="67">
        <v>344</v>
      </c>
      <c r="D243">
        <f t="shared" si="6"/>
        <v>0</v>
      </c>
      <c r="E243" s="67">
        <f t="shared" si="7"/>
        <v>0</v>
      </c>
      <c r="G243" s="76">
        <v>3696</v>
      </c>
      <c r="H243" s="74" t="s">
        <v>722</v>
      </c>
      <c r="I243" s="67">
        <v>344</v>
      </c>
      <c r="L243">
        <v>3696</v>
      </c>
      <c r="M243" t="s">
        <v>230</v>
      </c>
      <c r="N243" s="67">
        <v>344</v>
      </c>
    </row>
    <row r="244" spans="1:14" x14ac:dyDescent="0.3">
      <c r="A244" s="74">
        <v>3787</v>
      </c>
      <c r="B244" t="s">
        <v>723</v>
      </c>
      <c r="C244" s="67">
        <v>1982</v>
      </c>
      <c r="D244">
        <f t="shared" si="6"/>
        <v>0</v>
      </c>
      <c r="E244" s="67">
        <f t="shared" si="7"/>
        <v>0</v>
      </c>
      <c r="G244" s="76">
        <v>3787</v>
      </c>
      <c r="H244" s="74" t="s">
        <v>723</v>
      </c>
      <c r="I244" s="67">
        <v>1982</v>
      </c>
      <c r="L244">
        <v>3787</v>
      </c>
      <c r="M244" t="s">
        <v>231</v>
      </c>
      <c r="N244" s="67">
        <v>1982</v>
      </c>
    </row>
    <row r="245" spans="1:14" x14ac:dyDescent="0.3">
      <c r="A245" s="74">
        <v>3794</v>
      </c>
      <c r="B245" t="s">
        <v>724</v>
      </c>
      <c r="C245" s="67">
        <v>2403</v>
      </c>
      <c r="D245">
        <f t="shared" si="6"/>
        <v>0</v>
      </c>
      <c r="E245" s="67">
        <f t="shared" si="7"/>
        <v>0</v>
      </c>
      <c r="G245" s="76">
        <v>3794</v>
      </c>
      <c r="H245" s="74" t="s">
        <v>724</v>
      </c>
      <c r="I245" s="67">
        <v>2403</v>
      </c>
      <c r="L245">
        <v>3794</v>
      </c>
      <c r="M245" t="s">
        <v>232</v>
      </c>
      <c r="N245" s="67">
        <v>2403</v>
      </c>
    </row>
    <row r="246" spans="1:14" x14ac:dyDescent="0.3">
      <c r="A246" s="74">
        <v>3822</v>
      </c>
      <c r="B246" t="s">
        <v>725</v>
      </c>
      <c r="C246" s="67">
        <v>4689</v>
      </c>
      <c r="D246">
        <f t="shared" si="6"/>
        <v>0</v>
      </c>
      <c r="E246" s="67">
        <f t="shared" si="7"/>
        <v>0</v>
      </c>
      <c r="G246" s="76">
        <v>3822</v>
      </c>
      <c r="H246" s="74" t="s">
        <v>725</v>
      </c>
      <c r="I246" s="67">
        <v>4689</v>
      </c>
      <c r="L246">
        <v>3822</v>
      </c>
      <c r="M246" t="s">
        <v>233</v>
      </c>
      <c r="N246" s="67">
        <v>4689</v>
      </c>
    </row>
    <row r="247" spans="1:14" x14ac:dyDescent="0.3">
      <c r="A247" s="74">
        <v>3850</v>
      </c>
      <c r="B247" t="s">
        <v>806</v>
      </c>
      <c r="C247" s="67">
        <v>705</v>
      </c>
      <c r="D247">
        <f t="shared" si="6"/>
        <v>0</v>
      </c>
      <c r="E247" s="67">
        <f t="shared" si="7"/>
        <v>0</v>
      </c>
      <c r="G247" s="76">
        <v>3850</v>
      </c>
      <c r="H247" s="74" t="s">
        <v>806</v>
      </c>
      <c r="I247" s="67">
        <v>705</v>
      </c>
      <c r="L247">
        <v>3850</v>
      </c>
      <c r="M247" t="s">
        <v>314</v>
      </c>
      <c r="N247" s="67">
        <v>705</v>
      </c>
    </row>
    <row r="248" spans="1:14" x14ac:dyDescent="0.3">
      <c r="A248" s="74">
        <v>3857</v>
      </c>
      <c r="B248" t="s">
        <v>726</v>
      </c>
      <c r="C248" s="67">
        <v>4825</v>
      </c>
      <c r="D248">
        <f t="shared" si="6"/>
        <v>0</v>
      </c>
      <c r="E248" s="67">
        <f t="shared" si="7"/>
        <v>0</v>
      </c>
      <c r="G248" s="76">
        <v>3857</v>
      </c>
      <c r="H248" s="74" t="s">
        <v>726</v>
      </c>
      <c r="I248" s="67">
        <v>4825</v>
      </c>
      <c r="L248">
        <v>3857</v>
      </c>
      <c r="M248" t="s">
        <v>234</v>
      </c>
      <c r="N248" s="67">
        <v>4825</v>
      </c>
    </row>
    <row r="249" spans="1:14" x14ac:dyDescent="0.3">
      <c r="A249" s="74">
        <v>3862</v>
      </c>
      <c r="B249" t="s">
        <v>670</v>
      </c>
      <c r="C249" s="67">
        <v>360</v>
      </c>
      <c r="D249">
        <f t="shared" si="6"/>
        <v>0</v>
      </c>
      <c r="E249" s="67">
        <f t="shared" si="7"/>
        <v>0</v>
      </c>
      <c r="G249" s="76">
        <v>3862</v>
      </c>
      <c r="H249" s="74" t="s">
        <v>670</v>
      </c>
      <c r="I249" s="67">
        <v>360</v>
      </c>
      <c r="L249">
        <v>3862</v>
      </c>
      <c r="M249" t="s">
        <v>178</v>
      </c>
      <c r="N249" s="67">
        <v>360</v>
      </c>
    </row>
    <row r="250" spans="1:14" x14ac:dyDescent="0.3">
      <c r="A250" s="74">
        <v>3871</v>
      </c>
      <c r="B250" t="s">
        <v>727</v>
      </c>
      <c r="C250" s="67">
        <v>705</v>
      </c>
      <c r="D250">
        <f t="shared" si="6"/>
        <v>0</v>
      </c>
      <c r="E250" s="67">
        <f t="shared" si="7"/>
        <v>0</v>
      </c>
      <c r="G250" s="76">
        <v>3871</v>
      </c>
      <c r="H250" s="74" t="s">
        <v>727</v>
      </c>
      <c r="I250" s="67">
        <v>705</v>
      </c>
      <c r="L250">
        <v>3871</v>
      </c>
      <c r="M250" t="s">
        <v>235</v>
      </c>
      <c r="N250" s="67">
        <v>705</v>
      </c>
    </row>
    <row r="251" spans="1:14" x14ac:dyDescent="0.3">
      <c r="A251" s="74">
        <v>3892</v>
      </c>
      <c r="B251" t="s">
        <v>728</v>
      </c>
      <c r="C251" s="67">
        <v>6790</v>
      </c>
      <c r="D251">
        <f t="shared" si="6"/>
        <v>0</v>
      </c>
      <c r="E251" s="67">
        <f t="shared" si="7"/>
        <v>-1</v>
      </c>
      <c r="G251" s="76">
        <v>3892</v>
      </c>
      <c r="H251" s="74" t="s">
        <v>728</v>
      </c>
      <c r="I251" s="67">
        <v>6790</v>
      </c>
      <c r="L251">
        <v>3892</v>
      </c>
      <c r="M251" t="s">
        <v>236</v>
      </c>
      <c r="N251" s="67">
        <v>6791</v>
      </c>
    </row>
    <row r="252" spans="1:14" x14ac:dyDescent="0.3">
      <c r="A252" s="74">
        <v>3899</v>
      </c>
      <c r="B252" t="s">
        <v>729</v>
      </c>
      <c r="C252" s="67">
        <v>886</v>
      </c>
      <c r="D252">
        <f t="shared" si="6"/>
        <v>0</v>
      </c>
      <c r="E252" s="67">
        <f t="shared" si="7"/>
        <v>0</v>
      </c>
      <c r="G252" s="76">
        <v>3899</v>
      </c>
      <c r="H252" s="74" t="s">
        <v>729</v>
      </c>
      <c r="I252" s="67">
        <v>886</v>
      </c>
      <c r="L252">
        <v>3899</v>
      </c>
      <c r="M252" t="s">
        <v>237</v>
      </c>
      <c r="N252" s="67">
        <v>886</v>
      </c>
    </row>
    <row r="253" spans="1:14" x14ac:dyDescent="0.3">
      <c r="A253" s="74">
        <v>3906</v>
      </c>
      <c r="B253" t="s">
        <v>730</v>
      </c>
      <c r="C253" s="67">
        <v>1076</v>
      </c>
      <c r="D253">
        <f t="shared" si="6"/>
        <v>0</v>
      </c>
      <c r="E253" s="67">
        <f t="shared" si="7"/>
        <v>0</v>
      </c>
      <c r="G253" s="76">
        <v>3906</v>
      </c>
      <c r="H253" s="74" t="s">
        <v>730</v>
      </c>
      <c r="I253" s="67">
        <v>1076</v>
      </c>
      <c r="L253">
        <v>3906</v>
      </c>
      <c r="M253" t="s">
        <v>238</v>
      </c>
      <c r="N253" s="67">
        <v>1076</v>
      </c>
    </row>
    <row r="254" spans="1:14" x14ac:dyDescent="0.3">
      <c r="A254" s="74">
        <v>3920</v>
      </c>
      <c r="B254" t="s">
        <v>731</v>
      </c>
      <c r="C254" s="67">
        <v>283</v>
      </c>
      <c r="D254">
        <f t="shared" si="6"/>
        <v>0</v>
      </c>
      <c r="E254" s="67">
        <f t="shared" si="7"/>
        <v>0</v>
      </c>
      <c r="G254" s="76">
        <v>3920</v>
      </c>
      <c r="H254" s="74" t="s">
        <v>731</v>
      </c>
      <c r="I254" s="67">
        <v>283</v>
      </c>
      <c r="L254">
        <v>3920</v>
      </c>
      <c r="M254" t="s">
        <v>239</v>
      </c>
      <c r="N254" s="67">
        <v>283</v>
      </c>
    </row>
    <row r="255" spans="1:14" x14ac:dyDescent="0.3">
      <c r="A255" s="74">
        <v>3925</v>
      </c>
      <c r="B255" t="s">
        <v>732</v>
      </c>
      <c r="C255" s="67">
        <v>4369</v>
      </c>
      <c r="D255">
        <f t="shared" si="6"/>
        <v>0</v>
      </c>
      <c r="E255" s="67">
        <f t="shared" si="7"/>
        <v>0</v>
      </c>
      <c r="G255" s="76">
        <v>3925</v>
      </c>
      <c r="H255" s="74" t="s">
        <v>732</v>
      </c>
      <c r="I255" s="67">
        <v>4369</v>
      </c>
      <c r="L255">
        <v>3925</v>
      </c>
      <c r="M255" t="s">
        <v>240</v>
      </c>
      <c r="N255" s="67">
        <v>4369</v>
      </c>
    </row>
    <row r="256" spans="1:14" x14ac:dyDescent="0.3">
      <c r="A256" s="74">
        <v>3934</v>
      </c>
      <c r="B256" t="s">
        <v>733</v>
      </c>
      <c r="C256" s="67">
        <v>906</v>
      </c>
      <c r="D256">
        <f t="shared" si="6"/>
        <v>0</v>
      </c>
      <c r="E256" s="67">
        <f t="shared" si="7"/>
        <v>0</v>
      </c>
      <c r="G256" s="76">
        <v>3934</v>
      </c>
      <c r="H256" s="74" t="s">
        <v>733</v>
      </c>
      <c r="I256" s="67">
        <v>906</v>
      </c>
      <c r="L256">
        <v>3934</v>
      </c>
      <c r="M256" t="s">
        <v>241</v>
      </c>
      <c r="N256" s="67">
        <v>906</v>
      </c>
    </row>
    <row r="257" spans="1:14" x14ac:dyDescent="0.3">
      <c r="A257" s="74">
        <v>3941</v>
      </c>
      <c r="B257" t="s">
        <v>734</v>
      </c>
      <c r="C257" s="67">
        <v>1114</v>
      </c>
      <c r="D257">
        <f t="shared" si="6"/>
        <v>0</v>
      </c>
      <c r="E257" s="67">
        <f t="shared" si="7"/>
        <v>0</v>
      </c>
      <c r="G257" s="76">
        <v>3941</v>
      </c>
      <c r="H257" s="74" t="s">
        <v>734</v>
      </c>
      <c r="I257" s="67">
        <v>1114</v>
      </c>
      <c r="L257">
        <v>3941</v>
      </c>
      <c r="M257" t="s">
        <v>242</v>
      </c>
      <c r="N257" s="67">
        <v>1114</v>
      </c>
    </row>
    <row r="258" spans="1:14" x14ac:dyDescent="0.3">
      <c r="A258" s="74">
        <v>3948</v>
      </c>
      <c r="B258" t="s">
        <v>735</v>
      </c>
      <c r="C258" s="67">
        <v>604</v>
      </c>
      <c r="D258">
        <f t="shared" si="6"/>
        <v>0</v>
      </c>
      <c r="E258" s="67">
        <f t="shared" si="7"/>
        <v>0</v>
      </c>
      <c r="G258" s="76">
        <v>3948</v>
      </c>
      <c r="H258" s="74" t="s">
        <v>735</v>
      </c>
      <c r="I258" s="67">
        <v>604</v>
      </c>
      <c r="L258">
        <v>3948</v>
      </c>
      <c r="M258" t="s">
        <v>243</v>
      </c>
      <c r="N258" s="67">
        <v>604</v>
      </c>
    </row>
    <row r="259" spans="1:14" x14ac:dyDescent="0.3">
      <c r="A259" s="74">
        <v>3955</v>
      </c>
      <c r="B259" t="s">
        <v>736</v>
      </c>
      <c r="C259" s="67">
        <v>2240</v>
      </c>
      <c r="D259">
        <f t="shared" ref="D259:D322" si="8">A259-L259</f>
        <v>0</v>
      </c>
      <c r="E259" s="67">
        <f t="shared" ref="E259:E322" si="9">C259-N259</f>
        <v>0</v>
      </c>
      <c r="G259" s="76">
        <v>3955</v>
      </c>
      <c r="H259" s="74" t="s">
        <v>736</v>
      </c>
      <c r="I259" s="67">
        <v>2240</v>
      </c>
      <c r="L259">
        <v>3955</v>
      </c>
      <c r="M259" t="s">
        <v>244</v>
      </c>
      <c r="N259" s="67">
        <v>2240</v>
      </c>
    </row>
    <row r="260" spans="1:14" x14ac:dyDescent="0.3">
      <c r="A260" s="74">
        <v>3962</v>
      </c>
      <c r="B260" t="s">
        <v>737</v>
      </c>
      <c r="C260" s="67">
        <v>3522</v>
      </c>
      <c r="D260">
        <f t="shared" si="8"/>
        <v>0</v>
      </c>
      <c r="E260" s="67">
        <f t="shared" si="9"/>
        <v>0</v>
      </c>
      <c r="G260" s="76">
        <v>3962</v>
      </c>
      <c r="H260" s="74" t="s">
        <v>737</v>
      </c>
      <c r="I260" s="67">
        <v>3522</v>
      </c>
      <c r="L260">
        <v>3962</v>
      </c>
      <c r="M260" t="s">
        <v>245</v>
      </c>
      <c r="N260" s="67">
        <v>3522</v>
      </c>
    </row>
    <row r="261" spans="1:14" x14ac:dyDescent="0.3">
      <c r="A261" s="74">
        <v>3969</v>
      </c>
      <c r="B261" t="s">
        <v>738</v>
      </c>
      <c r="C261" s="67">
        <v>331</v>
      </c>
      <c r="D261">
        <f t="shared" si="8"/>
        <v>0</v>
      </c>
      <c r="E261" s="67">
        <f t="shared" si="9"/>
        <v>0</v>
      </c>
      <c r="G261" s="76">
        <v>3969</v>
      </c>
      <c r="H261" s="74" t="s">
        <v>738</v>
      </c>
      <c r="I261" s="67">
        <v>331</v>
      </c>
      <c r="L261">
        <v>3969</v>
      </c>
      <c r="M261" t="s">
        <v>246</v>
      </c>
      <c r="N261" s="67">
        <v>331</v>
      </c>
    </row>
    <row r="262" spans="1:14" x14ac:dyDescent="0.3">
      <c r="A262" s="74">
        <v>3976</v>
      </c>
      <c r="B262" t="s">
        <v>740</v>
      </c>
      <c r="C262" s="67">
        <v>16</v>
      </c>
      <c r="D262">
        <f t="shared" si="8"/>
        <v>0</v>
      </c>
      <c r="E262" s="67">
        <f t="shared" si="9"/>
        <v>0</v>
      </c>
      <c r="G262" s="76">
        <v>3976</v>
      </c>
      <c r="H262" s="74" t="s">
        <v>740</v>
      </c>
      <c r="I262" s="67">
        <v>16</v>
      </c>
      <c r="L262">
        <v>3976</v>
      </c>
      <c r="M262" t="s">
        <v>248</v>
      </c>
      <c r="N262" s="67">
        <v>16</v>
      </c>
    </row>
    <row r="263" spans="1:14" x14ac:dyDescent="0.3">
      <c r="A263" s="74">
        <v>3983</v>
      </c>
      <c r="B263" t="s">
        <v>743</v>
      </c>
      <c r="C263" s="67">
        <v>1346</v>
      </c>
      <c r="D263">
        <f t="shared" si="8"/>
        <v>0</v>
      </c>
      <c r="E263" s="67">
        <f t="shared" si="9"/>
        <v>1</v>
      </c>
      <c r="G263" s="76">
        <v>3983</v>
      </c>
      <c r="H263" s="74" t="s">
        <v>743</v>
      </c>
      <c r="I263" s="67">
        <v>1346</v>
      </c>
      <c r="L263">
        <v>3983</v>
      </c>
      <c r="M263" t="s">
        <v>251</v>
      </c>
      <c r="N263" s="67">
        <v>1345</v>
      </c>
    </row>
    <row r="264" spans="1:14" x14ac:dyDescent="0.3">
      <c r="A264" s="74">
        <v>3990</v>
      </c>
      <c r="B264" t="s">
        <v>749</v>
      </c>
      <c r="C264" s="67">
        <v>613</v>
      </c>
      <c r="D264">
        <f t="shared" si="8"/>
        <v>0</v>
      </c>
      <c r="E264" s="67">
        <f t="shared" si="9"/>
        <v>0</v>
      </c>
      <c r="G264" s="76">
        <v>3990</v>
      </c>
      <c r="H264" s="74" t="s">
        <v>749</v>
      </c>
      <c r="I264" s="67">
        <v>613</v>
      </c>
      <c r="L264">
        <v>3990</v>
      </c>
      <c r="M264" t="s">
        <v>257</v>
      </c>
      <c r="N264" s="67">
        <v>613</v>
      </c>
    </row>
    <row r="265" spans="1:14" x14ac:dyDescent="0.3">
      <c r="A265" s="74">
        <v>4011</v>
      </c>
      <c r="B265" t="s">
        <v>750</v>
      </c>
      <c r="C265" s="67">
        <v>87</v>
      </c>
      <c r="D265">
        <f t="shared" si="8"/>
        <v>0</v>
      </c>
      <c r="E265" s="67">
        <f t="shared" si="9"/>
        <v>0</v>
      </c>
      <c r="G265" s="76">
        <v>4011</v>
      </c>
      <c r="H265" s="74" t="s">
        <v>750</v>
      </c>
      <c r="I265" s="67">
        <v>87</v>
      </c>
      <c r="L265">
        <v>4011</v>
      </c>
      <c r="M265" t="s">
        <v>258</v>
      </c>
      <c r="N265" s="67">
        <v>87</v>
      </c>
    </row>
    <row r="266" spans="1:14" x14ac:dyDescent="0.3">
      <c r="A266" s="74">
        <v>4018</v>
      </c>
      <c r="B266" t="s">
        <v>751</v>
      </c>
      <c r="C266" s="67">
        <v>6156</v>
      </c>
      <c r="D266">
        <f t="shared" si="8"/>
        <v>0</v>
      </c>
      <c r="E266" s="67">
        <f t="shared" si="9"/>
        <v>5</v>
      </c>
      <c r="G266" s="76">
        <v>4018</v>
      </c>
      <c r="H266" s="74" t="s">
        <v>751</v>
      </c>
      <c r="I266" s="67">
        <v>6156</v>
      </c>
      <c r="L266">
        <v>4018</v>
      </c>
      <c r="M266" t="s">
        <v>259</v>
      </c>
      <c r="N266" s="67">
        <v>6151</v>
      </c>
    </row>
    <row r="267" spans="1:14" x14ac:dyDescent="0.3">
      <c r="A267" s="74">
        <v>4025</v>
      </c>
      <c r="B267" t="s">
        <v>752</v>
      </c>
      <c r="C267" s="67">
        <v>476</v>
      </c>
      <c r="D267">
        <f t="shared" si="8"/>
        <v>0</v>
      </c>
      <c r="E267" s="67">
        <f t="shared" si="9"/>
        <v>0</v>
      </c>
      <c r="G267" s="76">
        <v>4025</v>
      </c>
      <c r="H267" s="74" t="s">
        <v>752</v>
      </c>
      <c r="I267" s="67">
        <v>476</v>
      </c>
      <c r="L267">
        <v>4025</v>
      </c>
      <c r="M267" t="s">
        <v>260</v>
      </c>
      <c r="N267" s="67">
        <v>476</v>
      </c>
    </row>
    <row r="268" spans="1:14" x14ac:dyDescent="0.3">
      <c r="A268" s="74">
        <v>4060</v>
      </c>
      <c r="B268" t="s">
        <v>753</v>
      </c>
      <c r="C268" s="67">
        <v>5295</v>
      </c>
      <c r="D268">
        <f t="shared" si="8"/>
        <v>0</v>
      </c>
      <c r="E268" s="67">
        <f t="shared" si="9"/>
        <v>0</v>
      </c>
      <c r="G268" s="76">
        <v>4060</v>
      </c>
      <c r="H268" s="74" t="s">
        <v>753</v>
      </c>
      <c r="I268" s="67">
        <v>5295</v>
      </c>
      <c r="L268">
        <v>4060</v>
      </c>
      <c r="M268" t="s">
        <v>261</v>
      </c>
      <c r="N268" s="67">
        <v>5295</v>
      </c>
    </row>
    <row r="269" spans="1:14" x14ac:dyDescent="0.3">
      <c r="A269" s="74">
        <v>4067</v>
      </c>
      <c r="B269" t="s">
        <v>754</v>
      </c>
      <c r="C269" s="67">
        <v>1026</v>
      </c>
      <c r="D269">
        <f t="shared" si="8"/>
        <v>0</v>
      </c>
      <c r="E269" s="67">
        <f t="shared" si="9"/>
        <v>0</v>
      </c>
      <c r="G269" s="76">
        <v>4067</v>
      </c>
      <c r="H269" s="74" t="s">
        <v>754</v>
      </c>
      <c r="I269" s="67">
        <v>1026</v>
      </c>
      <c r="L269">
        <v>4067</v>
      </c>
      <c r="M269" t="s">
        <v>263</v>
      </c>
      <c r="N269" s="67">
        <v>1026</v>
      </c>
    </row>
    <row r="270" spans="1:14" x14ac:dyDescent="0.3">
      <c r="A270" s="74">
        <v>4074</v>
      </c>
      <c r="B270" t="s">
        <v>755</v>
      </c>
      <c r="C270" s="67">
        <v>1698</v>
      </c>
      <c r="D270">
        <f t="shared" si="8"/>
        <v>0</v>
      </c>
      <c r="E270" s="67">
        <f t="shared" si="9"/>
        <v>0</v>
      </c>
      <c r="G270" s="76">
        <v>4074</v>
      </c>
      <c r="H270" s="74" t="s">
        <v>755</v>
      </c>
      <c r="I270" s="67">
        <v>1698</v>
      </c>
      <c r="L270">
        <v>4074</v>
      </c>
      <c r="M270" t="s">
        <v>262</v>
      </c>
      <c r="N270" s="67">
        <v>1698</v>
      </c>
    </row>
    <row r="271" spans="1:14" x14ac:dyDescent="0.3">
      <c r="A271" s="74">
        <v>4088</v>
      </c>
      <c r="B271" t="s">
        <v>756</v>
      </c>
      <c r="C271" s="67">
        <v>1220</v>
      </c>
      <c r="D271">
        <f t="shared" si="8"/>
        <v>0</v>
      </c>
      <c r="E271" s="67">
        <f t="shared" si="9"/>
        <v>0</v>
      </c>
      <c r="G271" s="76">
        <v>4088</v>
      </c>
      <c r="H271" s="74" t="s">
        <v>756</v>
      </c>
      <c r="I271" s="67">
        <v>1220</v>
      </c>
      <c r="L271">
        <v>4088</v>
      </c>
      <c r="M271" t="s">
        <v>264</v>
      </c>
      <c r="N271" s="67">
        <v>1220</v>
      </c>
    </row>
    <row r="272" spans="1:14" x14ac:dyDescent="0.3">
      <c r="A272" s="74">
        <v>4095</v>
      </c>
      <c r="B272" t="s">
        <v>757</v>
      </c>
      <c r="C272" s="67">
        <v>2753</v>
      </c>
      <c r="D272">
        <f t="shared" si="8"/>
        <v>0</v>
      </c>
      <c r="E272" s="67">
        <f t="shared" si="9"/>
        <v>1</v>
      </c>
      <c r="G272" s="76">
        <v>4095</v>
      </c>
      <c r="H272" s="74" t="s">
        <v>757</v>
      </c>
      <c r="I272" s="67">
        <v>2753</v>
      </c>
      <c r="L272">
        <v>4095</v>
      </c>
      <c r="M272" t="s">
        <v>265</v>
      </c>
      <c r="N272" s="67">
        <v>2752</v>
      </c>
    </row>
    <row r="273" spans="1:14" x14ac:dyDescent="0.3">
      <c r="A273" s="74">
        <v>4137</v>
      </c>
      <c r="B273" t="s">
        <v>758</v>
      </c>
      <c r="C273" s="67">
        <v>944</v>
      </c>
      <c r="D273">
        <f t="shared" si="8"/>
        <v>0</v>
      </c>
      <c r="E273" s="67">
        <f t="shared" si="9"/>
        <v>0</v>
      </c>
      <c r="G273" s="76">
        <v>4137</v>
      </c>
      <c r="H273" s="74" t="s">
        <v>758</v>
      </c>
      <c r="I273" s="67">
        <v>944</v>
      </c>
      <c r="L273">
        <v>4137</v>
      </c>
      <c r="M273" t="s">
        <v>266</v>
      </c>
      <c r="N273" s="67">
        <v>944</v>
      </c>
    </row>
    <row r="274" spans="1:14" x14ac:dyDescent="0.3">
      <c r="A274" s="74">
        <v>4144</v>
      </c>
      <c r="B274" t="s">
        <v>759</v>
      </c>
      <c r="C274" s="67">
        <v>3843</v>
      </c>
      <c r="D274">
        <f t="shared" si="8"/>
        <v>0</v>
      </c>
      <c r="E274" s="67">
        <f t="shared" si="9"/>
        <v>0</v>
      </c>
      <c r="G274" s="76">
        <v>4144</v>
      </c>
      <c r="H274" s="74" t="s">
        <v>759</v>
      </c>
      <c r="I274" s="67">
        <v>3843</v>
      </c>
      <c r="L274">
        <v>4144</v>
      </c>
      <c r="M274" t="s">
        <v>267</v>
      </c>
      <c r="N274" s="67">
        <v>3843</v>
      </c>
    </row>
    <row r="275" spans="1:14" x14ac:dyDescent="0.3">
      <c r="A275" s="74">
        <v>4151</v>
      </c>
      <c r="B275" t="s">
        <v>767</v>
      </c>
      <c r="C275" s="67">
        <v>830</v>
      </c>
      <c r="D275">
        <f t="shared" si="8"/>
        <v>0</v>
      </c>
      <c r="E275" s="67">
        <f t="shared" si="9"/>
        <v>0</v>
      </c>
      <c r="G275" s="76">
        <v>4151</v>
      </c>
      <c r="H275" s="74" t="s">
        <v>767</v>
      </c>
      <c r="I275" s="67">
        <v>830</v>
      </c>
      <c r="L275">
        <v>4151</v>
      </c>
      <c r="M275" t="s">
        <v>275</v>
      </c>
      <c r="N275" s="67">
        <v>830</v>
      </c>
    </row>
    <row r="276" spans="1:14" x14ac:dyDescent="0.3">
      <c r="A276" s="74">
        <v>4165</v>
      </c>
      <c r="B276" t="s">
        <v>760</v>
      </c>
      <c r="C276" s="67">
        <v>1502</v>
      </c>
      <c r="D276">
        <f t="shared" si="8"/>
        <v>0</v>
      </c>
      <c r="E276" s="67">
        <f t="shared" si="9"/>
        <v>0</v>
      </c>
      <c r="G276" s="76">
        <v>4165</v>
      </c>
      <c r="H276" s="74" t="s">
        <v>760</v>
      </c>
      <c r="I276" s="67">
        <v>1502</v>
      </c>
      <c r="L276">
        <v>4165</v>
      </c>
      <c r="M276" t="s">
        <v>268</v>
      </c>
      <c r="N276" s="67">
        <v>1502</v>
      </c>
    </row>
    <row r="277" spans="1:14" x14ac:dyDescent="0.3">
      <c r="A277" s="74">
        <v>4179</v>
      </c>
      <c r="B277" t="s">
        <v>761</v>
      </c>
      <c r="C277" s="67">
        <v>9428</v>
      </c>
      <c r="D277">
        <f t="shared" si="8"/>
        <v>0</v>
      </c>
      <c r="E277" s="67">
        <f t="shared" si="9"/>
        <v>0</v>
      </c>
      <c r="G277" s="76">
        <v>4179</v>
      </c>
      <c r="H277" s="74" t="s">
        <v>761</v>
      </c>
      <c r="I277" s="67">
        <v>9428</v>
      </c>
      <c r="L277">
        <v>4179</v>
      </c>
      <c r="M277" t="s">
        <v>269</v>
      </c>
      <c r="N277" s="67">
        <v>9428</v>
      </c>
    </row>
    <row r="278" spans="1:14" x14ac:dyDescent="0.3">
      <c r="A278" s="74">
        <v>4186</v>
      </c>
      <c r="B278" t="s">
        <v>762</v>
      </c>
      <c r="C278" s="67">
        <v>849</v>
      </c>
      <c r="D278">
        <f t="shared" si="8"/>
        <v>0</v>
      </c>
      <c r="E278" s="67">
        <f t="shared" si="9"/>
        <v>0</v>
      </c>
      <c r="G278" s="76">
        <v>4186</v>
      </c>
      <c r="H278" s="74" t="s">
        <v>762</v>
      </c>
      <c r="I278" s="67">
        <v>849</v>
      </c>
      <c r="L278">
        <v>4186</v>
      </c>
      <c r="M278" t="s">
        <v>270</v>
      </c>
      <c r="N278" s="67">
        <v>849</v>
      </c>
    </row>
    <row r="279" spans="1:14" x14ac:dyDescent="0.3">
      <c r="A279" s="74">
        <v>4207</v>
      </c>
      <c r="B279" t="s">
        <v>763</v>
      </c>
      <c r="C279" s="67">
        <v>476</v>
      </c>
      <c r="D279">
        <f t="shared" si="8"/>
        <v>0</v>
      </c>
      <c r="E279" s="67">
        <f t="shared" si="9"/>
        <v>0</v>
      </c>
      <c r="G279" s="76">
        <v>4207</v>
      </c>
      <c r="H279" s="74" t="s">
        <v>763</v>
      </c>
      <c r="I279" s="67">
        <v>476</v>
      </c>
      <c r="L279">
        <v>4207</v>
      </c>
      <c r="M279" t="s">
        <v>271</v>
      </c>
      <c r="N279" s="67">
        <v>476</v>
      </c>
    </row>
    <row r="280" spans="1:14" x14ac:dyDescent="0.3">
      <c r="A280" s="74">
        <v>4221</v>
      </c>
      <c r="B280" t="s">
        <v>764</v>
      </c>
      <c r="C280" s="67">
        <v>968</v>
      </c>
      <c r="D280">
        <f t="shared" si="8"/>
        <v>0</v>
      </c>
      <c r="E280" s="67">
        <f t="shared" si="9"/>
        <v>0</v>
      </c>
      <c r="G280" s="76">
        <v>4221</v>
      </c>
      <c r="H280" s="74" t="s">
        <v>764</v>
      </c>
      <c r="I280" s="67">
        <v>968</v>
      </c>
      <c r="L280">
        <v>4221</v>
      </c>
      <c r="M280" t="s">
        <v>272</v>
      </c>
      <c r="N280" s="67">
        <v>968</v>
      </c>
    </row>
    <row r="281" spans="1:14" x14ac:dyDescent="0.3">
      <c r="A281" s="74">
        <v>4228</v>
      </c>
      <c r="B281" t="s">
        <v>765</v>
      </c>
      <c r="C281" s="67">
        <v>856</v>
      </c>
      <c r="D281">
        <f t="shared" si="8"/>
        <v>0</v>
      </c>
      <c r="E281" s="67">
        <f t="shared" si="9"/>
        <v>0</v>
      </c>
      <c r="G281" s="76">
        <v>4228</v>
      </c>
      <c r="H281" s="74" t="s">
        <v>765</v>
      </c>
      <c r="I281" s="67">
        <v>856</v>
      </c>
      <c r="L281">
        <v>4228</v>
      </c>
      <c r="M281" t="s">
        <v>273</v>
      </c>
      <c r="N281" s="67">
        <v>856</v>
      </c>
    </row>
    <row r="282" spans="1:14" x14ac:dyDescent="0.3">
      <c r="A282" s="74">
        <v>4235</v>
      </c>
      <c r="B282" t="s">
        <v>766</v>
      </c>
      <c r="C282" s="67">
        <v>172</v>
      </c>
      <c r="D282">
        <f t="shared" si="8"/>
        <v>0</v>
      </c>
      <c r="E282" s="67">
        <f t="shared" si="9"/>
        <v>0</v>
      </c>
      <c r="G282" s="76">
        <v>4235</v>
      </c>
      <c r="H282" s="74" t="s">
        <v>766</v>
      </c>
      <c r="I282" s="67">
        <v>172</v>
      </c>
      <c r="L282">
        <v>4235</v>
      </c>
      <c r="M282" t="s">
        <v>274</v>
      </c>
      <c r="N282" s="67">
        <v>172</v>
      </c>
    </row>
    <row r="283" spans="1:14" x14ac:dyDescent="0.3">
      <c r="A283" s="74">
        <v>4263</v>
      </c>
      <c r="B283" t="s">
        <v>518</v>
      </c>
      <c r="C283" s="67">
        <v>241</v>
      </c>
      <c r="D283">
        <f t="shared" si="8"/>
        <v>0</v>
      </c>
      <c r="E283" s="67">
        <f t="shared" si="9"/>
        <v>0</v>
      </c>
      <c r="G283" s="76">
        <v>4263</v>
      </c>
      <c r="H283" s="74" t="s">
        <v>518</v>
      </c>
      <c r="I283" s="67">
        <v>241</v>
      </c>
      <c r="L283">
        <v>4263</v>
      </c>
      <c r="M283" t="s">
        <v>26</v>
      </c>
      <c r="N283" s="67">
        <v>241</v>
      </c>
    </row>
    <row r="284" spans="1:14" x14ac:dyDescent="0.3">
      <c r="A284" s="74">
        <v>4270</v>
      </c>
      <c r="B284" t="s">
        <v>769</v>
      </c>
      <c r="C284" s="67">
        <v>247</v>
      </c>
      <c r="D284">
        <f t="shared" si="8"/>
        <v>0</v>
      </c>
      <c r="E284" s="67">
        <f t="shared" si="9"/>
        <v>0</v>
      </c>
      <c r="G284" s="76">
        <v>4270</v>
      </c>
      <c r="H284" s="74" t="s">
        <v>769</v>
      </c>
      <c r="I284" s="67">
        <v>247</v>
      </c>
      <c r="L284">
        <v>4270</v>
      </c>
      <c r="M284" t="s">
        <v>277</v>
      </c>
      <c r="N284" s="67">
        <v>247</v>
      </c>
    </row>
    <row r="285" spans="1:14" x14ac:dyDescent="0.3">
      <c r="A285" s="74">
        <v>4305</v>
      </c>
      <c r="B285" t="s">
        <v>770</v>
      </c>
      <c r="C285" s="67">
        <v>966</v>
      </c>
      <c r="D285">
        <f t="shared" si="8"/>
        <v>0</v>
      </c>
      <c r="E285" s="67">
        <f t="shared" si="9"/>
        <v>0</v>
      </c>
      <c r="G285" s="76">
        <v>4305</v>
      </c>
      <c r="H285" s="74" t="s">
        <v>770</v>
      </c>
      <c r="I285" s="67">
        <v>966</v>
      </c>
      <c r="L285">
        <v>4305</v>
      </c>
      <c r="M285" t="s">
        <v>278</v>
      </c>
      <c r="N285" s="67">
        <v>966</v>
      </c>
    </row>
    <row r="286" spans="1:14" x14ac:dyDescent="0.3">
      <c r="A286" s="74">
        <v>4312</v>
      </c>
      <c r="B286" t="s">
        <v>771</v>
      </c>
      <c r="C286" s="67">
        <v>2733</v>
      </c>
      <c r="D286">
        <f t="shared" si="8"/>
        <v>0</v>
      </c>
      <c r="E286" s="67">
        <f t="shared" si="9"/>
        <v>1</v>
      </c>
      <c r="G286" s="76">
        <v>4312</v>
      </c>
      <c r="H286" s="74" t="s">
        <v>771</v>
      </c>
      <c r="I286" s="67">
        <v>2733</v>
      </c>
      <c r="L286">
        <v>4312</v>
      </c>
      <c r="M286" t="s">
        <v>279</v>
      </c>
      <c r="N286" s="67">
        <v>2732</v>
      </c>
    </row>
    <row r="287" spans="1:14" x14ac:dyDescent="0.3">
      <c r="A287" s="74">
        <v>4330</v>
      </c>
      <c r="B287" t="s">
        <v>772</v>
      </c>
      <c r="C287" s="67">
        <v>110</v>
      </c>
      <c r="D287">
        <f t="shared" si="8"/>
        <v>0</v>
      </c>
      <c r="E287" s="67">
        <f t="shared" si="9"/>
        <v>0</v>
      </c>
      <c r="G287" s="76">
        <v>4330</v>
      </c>
      <c r="H287" s="74" t="s">
        <v>772</v>
      </c>
      <c r="I287" s="67">
        <v>110</v>
      </c>
      <c r="L287">
        <v>4330</v>
      </c>
      <c r="M287" t="s">
        <v>280</v>
      </c>
      <c r="N287" s="67">
        <v>110</v>
      </c>
    </row>
    <row r="288" spans="1:14" x14ac:dyDescent="0.3">
      <c r="A288" s="74">
        <v>4347</v>
      </c>
      <c r="B288" t="s">
        <v>773</v>
      </c>
      <c r="C288" s="67">
        <v>743</v>
      </c>
      <c r="D288">
        <f t="shared" si="8"/>
        <v>0</v>
      </c>
      <c r="E288" s="67">
        <f t="shared" si="9"/>
        <v>1</v>
      </c>
      <c r="G288" s="76">
        <v>4347</v>
      </c>
      <c r="H288" s="74" t="s">
        <v>773</v>
      </c>
      <c r="I288" s="67">
        <v>743</v>
      </c>
      <c r="L288">
        <v>4347</v>
      </c>
      <c r="M288" t="s">
        <v>281</v>
      </c>
      <c r="N288" s="67">
        <v>742</v>
      </c>
    </row>
    <row r="289" spans="1:14" x14ac:dyDescent="0.3">
      <c r="A289" s="74">
        <v>4368</v>
      </c>
      <c r="B289" t="s">
        <v>774</v>
      </c>
      <c r="C289" s="67">
        <v>545</v>
      </c>
      <c r="D289">
        <f t="shared" si="8"/>
        <v>0</v>
      </c>
      <c r="E289" s="67">
        <f t="shared" si="9"/>
        <v>0</v>
      </c>
      <c r="G289" s="76">
        <v>4368</v>
      </c>
      <c r="H289" s="74" t="s">
        <v>774</v>
      </c>
      <c r="I289" s="67">
        <v>545</v>
      </c>
      <c r="L289">
        <v>4368</v>
      </c>
      <c r="M289" t="s">
        <v>282</v>
      </c>
      <c r="N289" s="67">
        <v>545</v>
      </c>
    </row>
    <row r="290" spans="1:14" x14ac:dyDescent="0.3">
      <c r="A290" s="74">
        <v>4375</v>
      </c>
      <c r="B290" t="s">
        <v>856</v>
      </c>
      <c r="C290" s="67">
        <v>613</v>
      </c>
      <c r="D290">
        <f t="shared" si="8"/>
        <v>0</v>
      </c>
      <c r="E290" s="67">
        <f t="shared" si="9"/>
        <v>0</v>
      </c>
      <c r="G290" s="76">
        <v>4375</v>
      </c>
      <c r="H290" s="74" t="s">
        <v>856</v>
      </c>
      <c r="I290" s="67">
        <v>613</v>
      </c>
      <c r="L290">
        <v>4375</v>
      </c>
      <c r="M290" t="s">
        <v>365</v>
      </c>
      <c r="N290" s="67">
        <v>613</v>
      </c>
    </row>
    <row r="291" spans="1:14" x14ac:dyDescent="0.3">
      <c r="A291" s="74">
        <v>4389</v>
      </c>
      <c r="B291" t="s">
        <v>775</v>
      </c>
      <c r="C291" s="67">
        <v>1517</v>
      </c>
      <c r="D291">
        <f t="shared" si="8"/>
        <v>0</v>
      </c>
      <c r="E291" s="67">
        <f t="shared" si="9"/>
        <v>0</v>
      </c>
      <c r="G291" s="76">
        <v>4389</v>
      </c>
      <c r="H291" s="74" t="s">
        <v>775</v>
      </c>
      <c r="I291" s="67">
        <v>1517</v>
      </c>
      <c r="L291">
        <v>4389</v>
      </c>
      <c r="M291" t="s">
        <v>283</v>
      </c>
      <c r="N291" s="67">
        <v>1517</v>
      </c>
    </row>
    <row r="292" spans="1:14" x14ac:dyDescent="0.3">
      <c r="A292" s="74">
        <v>4459</v>
      </c>
      <c r="B292" t="s">
        <v>776</v>
      </c>
      <c r="C292" s="67">
        <v>253</v>
      </c>
      <c r="D292">
        <f t="shared" si="8"/>
        <v>0</v>
      </c>
      <c r="E292" s="67">
        <f t="shared" si="9"/>
        <v>0</v>
      </c>
      <c r="G292" s="76">
        <v>4459</v>
      </c>
      <c r="H292" s="74" t="s">
        <v>776</v>
      </c>
      <c r="I292" s="67">
        <v>253</v>
      </c>
      <c r="L292">
        <v>4459</v>
      </c>
      <c r="M292" t="s">
        <v>284</v>
      </c>
      <c r="N292" s="67">
        <v>253</v>
      </c>
    </row>
    <row r="293" spans="1:14" x14ac:dyDescent="0.3">
      <c r="A293" s="74">
        <v>4473</v>
      </c>
      <c r="B293" t="s">
        <v>777</v>
      </c>
      <c r="C293" s="67">
        <v>2131</v>
      </c>
      <c r="D293">
        <f t="shared" si="8"/>
        <v>0</v>
      </c>
      <c r="E293" s="67">
        <f t="shared" si="9"/>
        <v>0</v>
      </c>
      <c r="G293" s="76">
        <v>4473</v>
      </c>
      <c r="H293" s="74" t="s">
        <v>777</v>
      </c>
      <c r="I293" s="67">
        <v>2131</v>
      </c>
      <c r="L293">
        <v>4473</v>
      </c>
      <c r="M293" t="s">
        <v>285</v>
      </c>
      <c r="N293" s="67">
        <v>2131</v>
      </c>
    </row>
    <row r="294" spans="1:14" x14ac:dyDescent="0.3">
      <c r="A294" s="74">
        <v>4501</v>
      </c>
      <c r="B294" t="s">
        <v>780</v>
      </c>
      <c r="C294" s="67">
        <v>2159</v>
      </c>
      <c r="D294">
        <f t="shared" si="8"/>
        <v>0</v>
      </c>
      <c r="E294" s="67">
        <f t="shared" si="9"/>
        <v>0</v>
      </c>
      <c r="G294" s="76">
        <v>4501</v>
      </c>
      <c r="H294" s="74" t="s">
        <v>780</v>
      </c>
      <c r="I294" s="67">
        <v>2159</v>
      </c>
      <c r="L294">
        <v>4501</v>
      </c>
      <c r="M294" t="s">
        <v>288</v>
      </c>
      <c r="N294" s="67">
        <v>2159</v>
      </c>
    </row>
    <row r="295" spans="1:14" x14ac:dyDescent="0.3">
      <c r="A295" s="74">
        <v>4508</v>
      </c>
      <c r="B295" t="s">
        <v>778</v>
      </c>
      <c r="C295" s="67">
        <v>445</v>
      </c>
      <c r="D295">
        <f t="shared" si="8"/>
        <v>0</v>
      </c>
      <c r="E295" s="67">
        <f t="shared" si="9"/>
        <v>0</v>
      </c>
      <c r="G295" s="76">
        <v>4508</v>
      </c>
      <c r="H295" s="74" t="s">
        <v>778</v>
      </c>
      <c r="I295" s="67">
        <v>445</v>
      </c>
      <c r="L295">
        <v>4508</v>
      </c>
      <c r="M295" t="s">
        <v>286</v>
      </c>
      <c r="N295" s="67">
        <v>445</v>
      </c>
    </row>
    <row r="296" spans="1:14" x14ac:dyDescent="0.3">
      <c r="A296" s="74">
        <v>4515</v>
      </c>
      <c r="B296" t="s">
        <v>779</v>
      </c>
      <c r="C296" s="67">
        <v>2547</v>
      </c>
      <c r="D296">
        <f t="shared" si="8"/>
        <v>0</v>
      </c>
      <c r="E296" s="67">
        <f t="shared" si="9"/>
        <v>0</v>
      </c>
      <c r="G296" s="76">
        <v>4515</v>
      </c>
      <c r="H296" s="74" t="s">
        <v>779</v>
      </c>
      <c r="I296" s="67">
        <v>2547</v>
      </c>
      <c r="L296">
        <v>4515</v>
      </c>
      <c r="M296" t="s">
        <v>287</v>
      </c>
      <c r="N296" s="67">
        <v>2547</v>
      </c>
    </row>
    <row r="297" spans="1:14" x14ac:dyDescent="0.3">
      <c r="A297" s="74">
        <v>4522</v>
      </c>
      <c r="B297" t="s">
        <v>832</v>
      </c>
      <c r="C297" s="67">
        <v>193</v>
      </c>
      <c r="D297">
        <f t="shared" si="8"/>
        <v>0</v>
      </c>
      <c r="E297" s="67">
        <f t="shared" si="9"/>
        <v>0</v>
      </c>
      <c r="G297" s="76">
        <v>4522</v>
      </c>
      <c r="H297" s="74" t="s">
        <v>832</v>
      </c>
      <c r="I297" s="67">
        <v>193</v>
      </c>
      <c r="L297">
        <v>4522</v>
      </c>
      <c r="M297" t="s">
        <v>340</v>
      </c>
      <c r="N297" s="67">
        <v>193</v>
      </c>
    </row>
    <row r="298" spans="1:14" x14ac:dyDescent="0.3">
      <c r="A298" s="74">
        <v>4529</v>
      </c>
      <c r="B298" t="s">
        <v>781</v>
      </c>
      <c r="C298" s="67">
        <v>296</v>
      </c>
      <c r="D298">
        <f t="shared" si="8"/>
        <v>0</v>
      </c>
      <c r="E298" s="67">
        <f t="shared" si="9"/>
        <v>0</v>
      </c>
      <c r="G298" s="76">
        <v>4529</v>
      </c>
      <c r="H298" s="74" t="s">
        <v>781</v>
      </c>
      <c r="I298" s="67">
        <v>296</v>
      </c>
      <c r="L298">
        <v>4529</v>
      </c>
      <c r="M298" t="s">
        <v>289</v>
      </c>
      <c r="N298" s="67">
        <v>296</v>
      </c>
    </row>
    <row r="299" spans="1:14" x14ac:dyDescent="0.3">
      <c r="A299" s="74">
        <v>4536</v>
      </c>
      <c r="B299" t="s">
        <v>782</v>
      </c>
      <c r="C299" s="67">
        <v>1038</v>
      </c>
      <c r="D299">
        <f t="shared" si="8"/>
        <v>0</v>
      </c>
      <c r="E299" s="67">
        <f t="shared" si="9"/>
        <v>0</v>
      </c>
      <c r="G299" s="76">
        <v>4536</v>
      </c>
      <c r="H299" s="74" t="s">
        <v>782</v>
      </c>
      <c r="I299" s="67">
        <v>1038</v>
      </c>
      <c r="L299">
        <v>4536</v>
      </c>
      <c r="M299" t="s">
        <v>290</v>
      </c>
      <c r="N299" s="67">
        <v>1038</v>
      </c>
    </row>
    <row r="300" spans="1:14" x14ac:dyDescent="0.3">
      <c r="A300" s="74">
        <v>4543</v>
      </c>
      <c r="B300" t="s">
        <v>783</v>
      </c>
      <c r="C300" s="67">
        <v>1011</v>
      </c>
      <c r="D300">
        <f t="shared" si="8"/>
        <v>0</v>
      </c>
      <c r="E300" s="67">
        <f t="shared" si="9"/>
        <v>0</v>
      </c>
      <c r="G300" s="76">
        <v>4543</v>
      </c>
      <c r="H300" s="74" t="s">
        <v>783</v>
      </c>
      <c r="I300" s="67">
        <v>1011</v>
      </c>
      <c r="L300">
        <v>4543</v>
      </c>
      <c r="M300" t="s">
        <v>291</v>
      </c>
      <c r="N300" s="67">
        <v>1011</v>
      </c>
    </row>
    <row r="301" spans="1:14" x14ac:dyDescent="0.3">
      <c r="A301" s="74">
        <v>4557</v>
      </c>
      <c r="B301" t="s">
        <v>784</v>
      </c>
      <c r="C301" s="67">
        <v>308</v>
      </c>
      <c r="D301">
        <f t="shared" si="8"/>
        <v>0</v>
      </c>
      <c r="E301" s="67">
        <f t="shared" si="9"/>
        <v>0</v>
      </c>
      <c r="G301" s="76">
        <v>4557</v>
      </c>
      <c r="H301" s="74" t="s">
        <v>784</v>
      </c>
      <c r="I301" s="67">
        <v>308</v>
      </c>
      <c r="L301">
        <v>4557</v>
      </c>
      <c r="M301" t="s">
        <v>292</v>
      </c>
      <c r="N301" s="67">
        <v>308</v>
      </c>
    </row>
    <row r="302" spans="1:14" x14ac:dyDescent="0.3">
      <c r="A302" s="74">
        <v>4571</v>
      </c>
      <c r="B302" t="s">
        <v>785</v>
      </c>
      <c r="C302" s="67">
        <v>377</v>
      </c>
      <c r="D302">
        <f t="shared" si="8"/>
        <v>0</v>
      </c>
      <c r="E302" s="67">
        <f t="shared" si="9"/>
        <v>0</v>
      </c>
      <c r="G302" s="76">
        <v>4571</v>
      </c>
      <c r="H302" s="74" t="s">
        <v>785</v>
      </c>
      <c r="I302" s="67">
        <v>377</v>
      </c>
      <c r="L302">
        <v>4571</v>
      </c>
      <c r="M302" t="s">
        <v>293</v>
      </c>
      <c r="N302" s="67">
        <v>377</v>
      </c>
    </row>
    <row r="303" spans="1:14" x14ac:dyDescent="0.3">
      <c r="A303" s="74">
        <v>4578</v>
      </c>
      <c r="B303" t="s">
        <v>786</v>
      </c>
      <c r="C303" s="67">
        <v>1348</v>
      </c>
      <c r="D303">
        <f t="shared" si="8"/>
        <v>0</v>
      </c>
      <c r="E303" s="67">
        <f t="shared" si="9"/>
        <v>2</v>
      </c>
      <c r="G303" s="76">
        <v>4578</v>
      </c>
      <c r="H303" s="74" t="s">
        <v>786</v>
      </c>
      <c r="I303" s="67">
        <v>1348</v>
      </c>
      <c r="L303">
        <v>4578</v>
      </c>
      <c r="M303" t="s">
        <v>294</v>
      </c>
      <c r="N303" s="67">
        <v>1346</v>
      </c>
    </row>
    <row r="304" spans="1:14" x14ac:dyDescent="0.3">
      <c r="A304" s="74">
        <v>4606</v>
      </c>
      <c r="B304" t="s">
        <v>787</v>
      </c>
      <c r="C304" s="67">
        <v>369</v>
      </c>
      <c r="D304">
        <f t="shared" si="8"/>
        <v>0</v>
      </c>
      <c r="E304" s="67">
        <f t="shared" si="9"/>
        <v>0</v>
      </c>
      <c r="G304" s="76">
        <v>4606</v>
      </c>
      <c r="H304" s="74" t="s">
        <v>787</v>
      </c>
      <c r="I304" s="67">
        <v>369</v>
      </c>
      <c r="L304">
        <v>4606</v>
      </c>
      <c r="M304" t="s">
        <v>295</v>
      </c>
      <c r="N304" s="67">
        <v>369</v>
      </c>
    </row>
    <row r="305" spans="1:14" x14ac:dyDescent="0.3">
      <c r="A305" s="74">
        <v>4613</v>
      </c>
      <c r="B305" t="s">
        <v>788</v>
      </c>
      <c r="C305" s="67">
        <v>3894</v>
      </c>
      <c r="D305">
        <f t="shared" si="8"/>
        <v>0</v>
      </c>
      <c r="E305" s="67">
        <f t="shared" si="9"/>
        <v>0</v>
      </c>
      <c r="G305" s="76">
        <v>4613</v>
      </c>
      <c r="H305" s="74" t="s">
        <v>788</v>
      </c>
      <c r="I305" s="67">
        <v>3894</v>
      </c>
      <c r="L305">
        <v>4613</v>
      </c>
      <c r="M305" t="s">
        <v>296</v>
      </c>
      <c r="N305" s="67">
        <v>3894</v>
      </c>
    </row>
    <row r="306" spans="1:14" x14ac:dyDescent="0.3">
      <c r="A306" s="74">
        <v>4620</v>
      </c>
      <c r="B306" t="s">
        <v>789</v>
      </c>
      <c r="C306" s="67">
        <v>18078</v>
      </c>
      <c r="D306">
        <f t="shared" si="8"/>
        <v>0</v>
      </c>
      <c r="E306" s="67">
        <f t="shared" si="9"/>
        <v>0</v>
      </c>
      <c r="G306" s="76">
        <v>4620</v>
      </c>
      <c r="H306" s="74" t="s">
        <v>789</v>
      </c>
      <c r="I306" s="67">
        <v>18078</v>
      </c>
      <c r="L306">
        <v>4620</v>
      </c>
      <c r="M306" t="s">
        <v>297</v>
      </c>
      <c r="N306" s="67">
        <v>18078</v>
      </c>
    </row>
    <row r="307" spans="1:14" x14ac:dyDescent="0.3">
      <c r="A307" s="74">
        <v>4627</v>
      </c>
      <c r="B307" t="s">
        <v>790</v>
      </c>
      <c r="C307" s="67">
        <v>584</v>
      </c>
      <c r="D307">
        <f t="shared" si="8"/>
        <v>0</v>
      </c>
      <c r="E307" s="67">
        <f t="shared" si="9"/>
        <v>0</v>
      </c>
      <c r="G307" s="76">
        <v>4627</v>
      </c>
      <c r="H307" s="74" t="s">
        <v>790</v>
      </c>
      <c r="I307" s="67">
        <v>584</v>
      </c>
      <c r="L307">
        <v>4627</v>
      </c>
      <c r="M307" t="s">
        <v>298</v>
      </c>
      <c r="N307" s="67">
        <v>584</v>
      </c>
    </row>
    <row r="308" spans="1:14" x14ac:dyDescent="0.3">
      <c r="A308" s="74">
        <v>4634</v>
      </c>
      <c r="B308" t="s">
        <v>791</v>
      </c>
      <c r="C308" s="67">
        <v>497</v>
      </c>
      <c r="D308">
        <f t="shared" si="8"/>
        <v>0</v>
      </c>
      <c r="E308" s="67">
        <f t="shared" si="9"/>
        <v>0</v>
      </c>
      <c r="G308" s="76">
        <v>4634</v>
      </c>
      <c r="H308" s="74" t="s">
        <v>791</v>
      </c>
      <c r="I308" s="67">
        <v>497</v>
      </c>
      <c r="L308">
        <v>4634</v>
      </c>
      <c r="M308" t="s">
        <v>299</v>
      </c>
      <c r="N308" s="67">
        <v>497</v>
      </c>
    </row>
    <row r="309" spans="1:14" x14ac:dyDescent="0.3">
      <c r="A309" s="74">
        <v>4641</v>
      </c>
      <c r="B309" t="s">
        <v>792</v>
      </c>
      <c r="C309" s="67">
        <v>781</v>
      </c>
      <c r="D309">
        <f t="shared" si="8"/>
        <v>0</v>
      </c>
      <c r="E309" s="67">
        <f t="shared" si="9"/>
        <v>0</v>
      </c>
      <c r="G309" s="76">
        <v>4641</v>
      </c>
      <c r="H309" s="74" t="s">
        <v>792</v>
      </c>
      <c r="I309" s="67">
        <v>781</v>
      </c>
      <c r="L309">
        <v>4641</v>
      </c>
      <c r="M309" t="s">
        <v>300</v>
      </c>
      <c r="N309" s="67">
        <v>781</v>
      </c>
    </row>
    <row r="310" spans="1:14" x14ac:dyDescent="0.3">
      <c r="A310" s="74">
        <v>4686</v>
      </c>
      <c r="B310" t="s">
        <v>793</v>
      </c>
      <c r="C310" s="67">
        <v>322</v>
      </c>
      <c r="D310">
        <f t="shared" si="8"/>
        <v>0</v>
      </c>
      <c r="E310" s="67">
        <f t="shared" si="9"/>
        <v>0</v>
      </c>
      <c r="G310" s="76">
        <v>4686</v>
      </c>
      <c r="H310" s="74" t="s">
        <v>793</v>
      </c>
      <c r="I310" s="67">
        <v>322</v>
      </c>
      <c r="L310">
        <v>4686</v>
      </c>
      <c r="M310" t="s">
        <v>301</v>
      </c>
      <c r="N310" s="67">
        <v>322</v>
      </c>
    </row>
    <row r="311" spans="1:14" x14ac:dyDescent="0.3">
      <c r="A311" s="74">
        <v>4690</v>
      </c>
      <c r="B311" t="s">
        <v>741</v>
      </c>
      <c r="C311" s="67">
        <v>194</v>
      </c>
      <c r="D311">
        <f t="shared" si="8"/>
        <v>0</v>
      </c>
      <c r="E311" s="67">
        <f t="shared" si="9"/>
        <v>0</v>
      </c>
      <c r="G311" s="76">
        <v>4690</v>
      </c>
      <c r="H311" s="74" t="s">
        <v>741</v>
      </c>
      <c r="I311" s="67">
        <v>194</v>
      </c>
      <c r="L311">
        <v>4690</v>
      </c>
      <c r="M311" t="s">
        <v>249</v>
      </c>
      <c r="N311" s="67">
        <v>194</v>
      </c>
    </row>
    <row r="312" spans="1:14" x14ac:dyDescent="0.3">
      <c r="A312" s="74">
        <v>4753</v>
      </c>
      <c r="B312" t="s">
        <v>794</v>
      </c>
      <c r="C312" s="67">
        <v>2684</v>
      </c>
      <c r="D312">
        <f t="shared" si="8"/>
        <v>0</v>
      </c>
      <c r="E312" s="67">
        <f t="shared" si="9"/>
        <v>0</v>
      </c>
      <c r="G312" s="76">
        <v>4753</v>
      </c>
      <c r="H312" s="74" t="s">
        <v>794</v>
      </c>
      <c r="I312" s="67">
        <v>2684</v>
      </c>
      <c r="L312">
        <v>4753</v>
      </c>
      <c r="M312" t="s">
        <v>302</v>
      </c>
      <c r="N312" s="67">
        <v>2684</v>
      </c>
    </row>
    <row r="313" spans="1:14" x14ac:dyDescent="0.3">
      <c r="A313" s="74">
        <v>4760</v>
      </c>
      <c r="B313" t="s">
        <v>795</v>
      </c>
      <c r="C313" s="67">
        <v>614</v>
      </c>
      <c r="D313">
        <f t="shared" si="8"/>
        <v>0</v>
      </c>
      <c r="E313" s="67">
        <f t="shared" si="9"/>
        <v>0</v>
      </c>
      <c r="G313" s="76">
        <v>4760</v>
      </c>
      <c r="H313" s="74" t="s">
        <v>795</v>
      </c>
      <c r="I313" s="67">
        <v>614</v>
      </c>
      <c r="L313">
        <v>4760</v>
      </c>
      <c r="M313" t="s">
        <v>303</v>
      </c>
      <c r="N313" s="67">
        <v>614</v>
      </c>
    </row>
    <row r="314" spans="1:14" x14ac:dyDescent="0.3">
      <c r="A314" s="74">
        <v>4781</v>
      </c>
      <c r="B314" t="s">
        <v>796</v>
      </c>
      <c r="C314" s="67">
        <v>2398</v>
      </c>
      <c r="D314">
        <f t="shared" si="8"/>
        <v>0</v>
      </c>
      <c r="E314" s="67">
        <f t="shared" si="9"/>
        <v>0</v>
      </c>
      <c r="G314" s="76">
        <v>4781</v>
      </c>
      <c r="H314" s="74" t="s">
        <v>796</v>
      </c>
      <c r="I314" s="67">
        <v>2398</v>
      </c>
      <c r="L314">
        <v>4781</v>
      </c>
      <c r="M314" t="s">
        <v>304</v>
      </c>
      <c r="N314" s="67">
        <v>2398</v>
      </c>
    </row>
    <row r="315" spans="1:14" x14ac:dyDescent="0.3">
      <c r="A315" s="74">
        <v>4795</v>
      </c>
      <c r="B315" t="s">
        <v>797</v>
      </c>
      <c r="C315" s="67">
        <v>493</v>
      </c>
      <c r="D315">
        <f t="shared" si="8"/>
        <v>0</v>
      </c>
      <c r="E315" s="67">
        <f t="shared" si="9"/>
        <v>-1</v>
      </c>
      <c r="G315" s="76">
        <v>4795</v>
      </c>
      <c r="H315" s="74" t="s">
        <v>797</v>
      </c>
      <c r="I315" s="67">
        <v>493</v>
      </c>
      <c r="L315">
        <v>4795</v>
      </c>
      <c r="M315" t="s">
        <v>305</v>
      </c>
      <c r="N315" s="67">
        <v>494</v>
      </c>
    </row>
    <row r="316" spans="1:14" x14ac:dyDescent="0.3">
      <c r="A316" s="74">
        <v>4802</v>
      </c>
      <c r="B316" t="s">
        <v>798</v>
      </c>
      <c r="C316" s="67">
        <v>2203</v>
      </c>
      <c r="D316">
        <f t="shared" si="8"/>
        <v>0</v>
      </c>
      <c r="E316" s="67">
        <f t="shared" si="9"/>
        <v>8</v>
      </c>
      <c r="G316" s="76">
        <v>4802</v>
      </c>
      <c r="H316" s="74" t="s">
        <v>798</v>
      </c>
      <c r="I316" s="67">
        <v>2203</v>
      </c>
      <c r="L316">
        <v>4802</v>
      </c>
      <c r="M316" t="s">
        <v>306</v>
      </c>
      <c r="N316" s="67">
        <v>2195</v>
      </c>
    </row>
    <row r="317" spans="1:14" x14ac:dyDescent="0.3">
      <c r="A317" s="74">
        <v>4851</v>
      </c>
      <c r="B317" t="s">
        <v>799</v>
      </c>
      <c r="C317" s="67">
        <v>1358</v>
      </c>
      <c r="D317">
        <f t="shared" si="8"/>
        <v>0</v>
      </c>
      <c r="E317" s="67">
        <f t="shared" si="9"/>
        <v>0</v>
      </c>
      <c r="G317" s="76">
        <v>4851</v>
      </c>
      <c r="H317" s="74" t="s">
        <v>799</v>
      </c>
      <c r="I317" s="67">
        <v>1358</v>
      </c>
      <c r="L317">
        <v>4851</v>
      </c>
      <c r="M317" t="s">
        <v>307</v>
      </c>
      <c r="N317" s="67">
        <v>1358</v>
      </c>
    </row>
    <row r="318" spans="1:14" x14ac:dyDescent="0.3">
      <c r="A318" s="74">
        <v>4865</v>
      </c>
      <c r="B318" t="s">
        <v>801</v>
      </c>
      <c r="C318" s="67">
        <v>400</v>
      </c>
      <c r="D318">
        <f t="shared" si="8"/>
        <v>0</v>
      </c>
      <c r="E318" s="67">
        <f t="shared" si="9"/>
        <v>0</v>
      </c>
      <c r="G318" s="76">
        <v>4865</v>
      </c>
      <c r="H318" s="74" t="s">
        <v>801</v>
      </c>
      <c r="I318" s="67">
        <v>400</v>
      </c>
      <c r="L318">
        <v>4865</v>
      </c>
      <c r="M318" t="s">
        <v>309</v>
      </c>
      <c r="N318" s="67">
        <v>400</v>
      </c>
    </row>
    <row r="319" spans="1:14" x14ac:dyDescent="0.3">
      <c r="A319" s="74">
        <v>4872</v>
      </c>
      <c r="B319" t="s">
        <v>802</v>
      </c>
      <c r="C319" s="67">
        <v>1551</v>
      </c>
      <c r="D319">
        <f t="shared" si="8"/>
        <v>0</v>
      </c>
      <c r="E319" s="67">
        <f t="shared" si="9"/>
        <v>1</v>
      </c>
      <c r="G319" s="76">
        <v>4872</v>
      </c>
      <c r="H319" s="74" t="s">
        <v>802</v>
      </c>
      <c r="I319" s="67">
        <v>1551</v>
      </c>
      <c r="L319">
        <v>4872</v>
      </c>
      <c r="M319" t="s">
        <v>310</v>
      </c>
      <c r="N319" s="67">
        <v>1550</v>
      </c>
    </row>
    <row r="320" spans="1:14" x14ac:dyDescent="0.3">
      <c r="A320" s="74">
        <v>4893</v>
      </c>
      <c r="B320" t="s">
        <v>803</v>
      </c>
      <c r="C320" s="67">
        <v>3381</v>
      </c>
      <c r="D320">
        <f t="shared" si="8"/>
        <v>0</v>
      </c>
      <c r="E320" s="67">
        <f t="shared" si="9"/>
        <v>0</v>
      </c>
      <c r="G320" s="76">
        <v>4893</v>
      </c>
      <c r="H320" s="74" t="s">
        <v>803</v>
      </c>
      <c r="I320" s="67">
        <v>3381</v>
      </c>
      <c r="L320">
        <v>4893</v>
      </c>
      <c r="M320" t="s">
        <v>311</v>
      </c>
      <c r="N320" s="67">
        <v>3381</v>
      </c>
    </row>
    <row r="321" spans="1:14" x14ac:dyDescent="0.3">
      <c r="A321" s="74">
        <v>4904</v>
      </c>
      <c r="B321" t="s">
        <v>804</v>
      </c>
      <c r="C321" s="67">
        <v>551</v>
      </c>
      <c r="D321">
        <f t="shared" si="8"/>
        <v>0</v>
      </c>
      <c r="E321" s="67">
        <f t="shared" si="9"/>
        <v>1</v>
      </c>
      <c r="G321" s="76">
        <v>4904</v>
      </c>
      <c r="H321" s="74" t="s">
        <v>804</v>
      </c>
      <c r="I321" s="67">
        <v>551</v>
      </c>
      <c r="L321">
        <v>4904</v>
      </c>
      <c r="M321" t="s">
        <v>312</v>
      </c>
      <c r="N321" s="67">
        <v>550</v>
      </c>
    </row>
    <row r="322" spans="1:14" x14ac:dyDescent="0.3">
      <c r="A322" s="74">
        <v>4956</v>
      </c>
      <c r="B322" t="s">
        <v>807</v>
      </c>
      <c r="C322" s="67">
        <v>846</v>
      </c>
      <c r="D322">
        <f t="shared" si="8"/>
        <v>0</v>
      </c>
      <c r="E322" s="67">
        <f t="shared" si="9"/>
        <v>0</v>
      </c>
      <c r="G322" s="76">
        <v>4956</v>
      </c>
      <c r="H322" s="74" t="s">
        <v>807</v>
      </c>
      <c r="I322" s="67">
        <v>846</v>
      </c>
      <c r="L322">
        <v>4956</v>
      </c>
      <c r="M322" t="s">
        <v>315</v>
      </c>
      <c r="N322" s="67">
        <v>846</v>
      </c>
    </row>
    <row r="323" spans="1:14" x14ac:dyDescent="0.3">
      <c r="A323" s="74">
        <v>4963</v>
      </c>
      <c r="B323" t="s">
        <v>808</v>
      </c>
      <c r="C323" s="67">
        <v>515</v>
      </c>
      <c r="D323">
        <f t="shared" ref="D323:D386" si="10">A323-L323</f>
        <v>0</v>
      </c>
      <c r="E323" s="67">
        <f t="shared" ref="E323:E386" si="11">C323-N323</f>
        <v>0</v>
      </c>
      <c r="G323" s="76">
        <v>4963</v>
      </c>
      <c r="H323" s="74" t="s">
        <v>808</v>
      </c>
      <c r="I323" s="67">
        <v>515</v>
      </c>
      <c r="L323">
        <v>4963</v>
      </c>
      <c r="M323" t="s">
        <v>316</v>
      </c>
      <c r="N323" s="67">
        <v>515</v>
      </c>
    </row>
    <row r="324" spans="1:14" x14ac:dyDescent="0.3">
      <c r="A324" s="74">
        <v>4970</v>
      </c>
      <c r="B324" t="s">
        <v>572</v>
      </c>
      <c r="C324" s="67">
        <v>5807</v>
      </c>
      <c r="D324">
        <f t="shared" si="10"/>
        <v>0</v>
      </c>
      <c r="E324" s="67">
        <f t="shared" si="11"/>
        <v>-2</v>
      </c>
      <c r="G324" s="76">
        <v>4970</v>
      </c>
      <c r="H324" s="74" t="s">
        <v>572</v>
      </c>
      <c r="I324" s="67">
        <v>5807</v>
      </c>
      <c r="L324">
        <v>4970</v>
      </c>
      <c r="M324" t="s">
        <v>80</v>
      </c>
      <c r="N324" s="67">
        <v>5809</v>
      </c>
    </row>
    <row r="325" spans="1:14" x14ac:dyDescent="0.3">
      <c r="A325" s="74">
        <v>5019</v>
      </c>
      <c r="B325" t="s">
        <v>811</v>
      </c>
      <c r="C325" s="67">
        <v>1088</v>
      </c>
      <c r="D325">
        <f t="shared" si="10"/>
        <v>0</v>
      </c>
      <c r="E325" s="67">
        <f t="shared" si="11"/>
        <v>0</v>
      </c>
      <c r="G325" s="76">
        <v>5019</v>
      </c>
      <c r="H325" s="74" t="s">
        <v>811</v>
      </c>
      <c r="I325" s="67">
        <v>1088</v>
      </c>
      <c r="L325">
        <v>5019</v>
      </c>
      <c r="M325" t="s">
        <v>319</v>
      </c>
      <c r="N325" s="67">
        <v>1088</v>
      </c>
    </row>
    <row r="326" spans="1:14" x14ac:dyDescent="0.3">
      <c r="A326" s="74">
        <v>5026</v>
      </c>
      <c r="B326" t="s">
        <v>812</v>
      </c>
      <c r="C326" s="67">
        <v>763</v>
      </c>
      <c r="D326">
        <f t="shared" si="10"/>
        <v>0</v>
      </c>
      <c r="E326" s="67">
        <f t="shared" si="11"/>
        <v>0</v>
      </c>
      <c r="G326" s="76">
        <v>5026</v>
      </c>
      <c r="H326" s="74" t="s">
        <v>812</v>
      </c>
      <c r="I326" s="67">
        <v>763</v>
      </c>
      <c r="L326">
        <v>5026</v>
      </c>
      <c r="M326" t="s">
        <v>320</v>
      </c>
      <c r="N326" s="67">
        <v>763</v>
      </c>
    </row>
    <row r="327" spans="1:14" x14ac:dyDescent="0.3">
      <c r="A327" s="74">
        <v>5054</v>
      </c>
      <c r="B327" t="s">
        <v>552</v>
      </c>
      <c r="C327" s="67">
        <v>1101</v>
      </c>
      <c r="D327">
        <f t="shared" si="10"/>
        <v>0</v>
      </c>
      <c r="E327" s="67">
        <f t="shared" si="11"/>
        <v>0</v>
      </c>
      <c r="G327" s="76">
        <v>5054</v>
      </c>
      <c r="H327" s="74" t="s">
        <v>552</v>
      </c>
      <c r="I327" s="67">
        <v>1101</v>
      </c>
      <c r="L327">
        <v>5054</v>
      </c>
      <c r="M327" t="s">
        <v>60</v>
      </c>
      <c r="N327" s="67">
        <v>1101</v>
      </c>
    </row>
    <row r="328" spans="1:14" x14ac:dyDescent="0.3">
      <c r="A328" s="74">
        <v>5068</v>
      </c>
      <c r="B328" t="s">
        <v>813</v>
      </c>
      <c r="C328" s="67">
        <v>1066</v>
      </c>
      <c r="D328">
        <f t="shared" si="10"/>
        <v>0</v>
      </c>
      <c r="E328" s="67">
        <f t="shared" si="11"/>
        <v>0</v>
      </c>
      <c r="G328" s="76">
        <v>5068</v>
      </c>
      <c r="H328" s="74" t="s">
        <v>813</v>
      </c>
      <c r="I328" s="67">
        <v>1066</v>
      </c>
      <c r="L328">
        <v>5068</v>
      </c>
      <c r="M328" t="s">
        <v>321</v>
      </c>
      <c r="N328" s="67">
        <v>1066</v>
      </c>
    </row>
    <row r="329" spans="1:14" x14ac:dyDescent="0.3">
      <c r="A329" s="74">
        <v>5100</v>
      </c>
      <c r="B329" t="s">
        <v>814</v>
      </c>
      <c r="C329" s="67">
        <v>2620</v>
      </c>
      <c r="D329">
        <f t="shared" si="10"/>
        <v>0</v>
      </c>
      <c r="E329" s="67">
        <f t="shared" si="11"/>
        <v>0</v>
      </c>
      <c r="G329" s="76">
        <v>5100</v>
      </c>
      <c r="H329" s="74" t="s">
        <v>814</v>
      </c>
      <c r="I329" s="67">
        <v>2620</v>
      </c>
      <c r="L329">
        <v>5100</v>
      </c>
      <c r="M329" t="s">
        <v>322</v>
      </c>
      <c r="N329" s="67">
        <v>2620</v>
      </c>
    </row>
    <row r="330" spans="1:14" x14ac:dyDescent="0.3">
      <c r="A330" s="74">
        <v>5124</v>
      </c>
      <c r="B330" t="s">
        <v>815</v>
      </c>
      <c r="C330" s="67">
        <v>244</v>
      </c>
      <c r="D330">
        <f t="shared" si="10"/>
        <v>0</v>
      </c>
      <c r="E330" s="67">
        <f t="shared" si="11"/>
        <v>0</v>
      </c>
      <c r="G330" s="76">
        <v>5124</v>
      </c>
      <c r="H330" s="74" t="s">
        <v>815</v>
      </c>
      <c r="I330" s="67">
        <v>244</v>
      </c>
      <c r="L330">
        <v>5124</v>
      </c>
      <c r="M330" t="s">
        <v>323</v>
      </c>
      <c r="N330" s="67">
        <v>244</v>
      </c>
    </row>
    <row r="331" spans="1:14" x14ac:dyDescent="0.3">
      <c r="A331" s="74">
        <v>5130</v>
      </c>
      <c r="B331" t="s">
        <v>816</v>
      </c>
      <c r="C331" s="67">
        <v>540</v>
      </c>
      <c r="D331">
        <f t="shared" si="10"/>
        <v>0</v>
      </c>
      <c r="E331" s="67">
        <f t="shared" si="11"/>
        <v>0</v>
      </c>
      <c r="G331" s="76">
        <v>5130</v>
      </c>
      <c r="H331" s="74" t="s">
        <v>816</v>
      </c>
      <c r="I331" s="67">
        <v>540</v>
      </c>
      <c r="L331">
        <v>5130</v>
      </c>
      <c r="M331" t="s">
        <v>324</v>
      </c>
      <c r="N331" s="67">
        <v>540</v>
      </c>
    </row>
    <row r="332" spans="1:14" x14ac:dyDescent="0.3">
      <c r="A332" s="74">
        <v>5138</v>
      </c>
      <c r="B332" t="s">
        <v>817</v>
      </c>
      <c r="C332" s="67">
        <v>2113</v>
      </c>
      <c r="D332">
        <f t="shared" si="10"/>
        <v>0</v>
      </c>
      <c r="E332" s="67">
        <f t="shared" si="11"/>
        <v>0</v>
      </c>
      <c r="G332" s="76">
        <v>5138</v>
      </c>
      <c r="H332" s="74" t="s">
        <v>817</v>
      </c>
      <c r="I332" s="67">
        <v>2113</v>
      </c>
      <c r="L332">
        <v>5138</v>
      </c>
      <c r="M332" t="s">
        <v>325</v>
      </c>
      <c r="N332" s="67">
        <v>2113</v>
      </c>
    </row>
    <row r="333" spans="1:14" x14ac:dyDescent="0.3">
      <c r="A333" s="74">
        <v>5258</v>
      </c>
      <c r="B333" t="s">
        <v>818</v>
      </c>
      <c r="C333" s="67">
        <v>219</v>
      </c>
      <c r="D333">
        <f t="shared" si="10"/>
        <v>0</v>
      </c>
      <c r="E333" s="67">
        <f t="shared" si="11"/>
        <v>0</v>
      </c>
      <c r="G333" s="76">
        <v>5258</v>
      </c>
      <c r="H333" s="74" t="s">
        <v>818</v>
      </c>
      <c r="I333" s="67">
        <v>219</v>
      </c>
      <c r="L333">
        <v>5258</v>
      </c>
      <c r="M333" t="s">
        <v>326</v>
      </c>
      <c r="N333" s="67">
        <v>219</v>
      </c>
    </row>
    <row r="334" spans="1:14" x14ac:dyDescent="0.3">
      <c r="A334" s="74">
        <v>5264</v>
      </c>
      <c r="B334" t="s">
        <v>819</v>
      </c>
      <c r="C334" s="67">
        <v>2274</v>
      </c>
      <c r="D334">
        <f t="shared" si="10"/>
        <v>0</v>
      </c>
      <c r="E334" s="67">
        <f t="shared" si="11"/>
        <v>0</v>
      </c>
      <c r="G334" s="76">
        <v>5264</v>
      </c>
      <c r="H334" s="74" t="s">
        <v>819</v>
      </c>
      <c r="I334" s="67">
        <v>2274</v>
      </c>
      <c r="L334">
        <v>5264</v>
      </c>
      <c r="M334" t="s">
        <v>327</v>
      </c>
      <c r="N334" s="67">
        <v>2274</v>
      </c>
    </row>
    <row r="335" spans="1:14" x14ac:dyDescent="0.3">
      <c r="A335" s="74">
        <v>5271</v>
      </c>
      <c r="B335" t="s">
        <v>820</v>
      </c>
      <c r="C335" s="67">
        <v>9829</v>
      </c>
      <c r="D335">
        <f t="shared" si="10"/>
        <v>0</v>
      </c>
      <c r="E335" s="67">
        <f t="shared" si="11"/>
        <v>0</v>
      </c>
      <c r="G335" s="76">
        <v>5271</v>
      </c>
      <c r="H335" s="74" t="s">
        <v>820</v>
      </c>
      <c r="I335" s="67">
        <v>9829</v>
      </c>
      <c r="L335">
        <v>5271</v>
      </c>
      <c r="M335" t="s">
        <v>328</v>
      </c>
      <c r="N335" s="67">
        <v>9829</v>
      </c>
    </row>
    <row r="336" spans="1:14" x14ac:dyDescent="0.3">
      <c r="A336" s="74">
        <v>5278</v>
      </c>
      <c r="B336" t="s">
        <v>821</v>
      </c>
      <c r="C336" s="67">
        <v>1626</v>
      </c>
      <c r="D336">
        <f t="shared" si="10"/>
        <v>0</v>
      </c>
      <c r="E336" s="67">
        <f t="shared" si="11"/>
        <v>0</v>
      </c>
      <c r="G336" s="76">
        <v>5278</v>
      </c>
      <c r="H336" s="74" t="s">
        <v>821</v>
      </c>
      <c r="I336" s="67">
        <v>1626</v>
      </c>
      <c r="L336">
        <v>5278</v>
      </c>
      <c r="M336" t="s">
        <v>329</v>
      </c>
      <c r="N336" s="67">
        <v>1626</v>
      </c>
    </row>
    <row r="337" spans="1:14" x14ac:dyDescent="0.3">
      <c r="A337" s="74">
        <v>5306</v>
      </c>
      <c r="B337" t="s">
        <v>822</v>
      </c>
      <c r="C337" s="67">
        <v>577</v>
      </c>
      <c r="D337">
        <f t="shared" si="10"/>
        <v>0</v>
      </c>
      <c r="E337" s="67">
        <f t="shared" si="11"/>
        <v>0</v>
      </c>
      <c r="G337" s="76">
        <v>5306</v>
      </c>
      <c r="H337" s="74" t="s">
        <v>822</v>
      </c>
      <c r="I337" s="67">
        <v>577</v>
      </c>
      <c r="L337">
        <v>5306</v>
      </c>
      <c r="M337" t="s">
        <v>330</v>
      </c>
      <c r="N337" s="67">
        <v>577</v>
      </c>
    </row>
    <row r="338" spans="1:14" x14ac:dyDescent="0.3">
      <c r="A338" s="74">
        <v>5348</v>
      </c>
      <c r="B338" t="s">
        <v>823</v>
      </c>
      <c r="C338" s="67">
        <v>706</v>
      </c>
      <c r="D338">
        <f t="shared" si="10"/>
        <v>0</v>
      </c>
      <c r="E338" s="67">
        <f t="shared" si="11"/>
        <v>0</v>
      </c>
      <c r="G338" s="76">
        <v>5348</v>
      </c>
      <c r="H338" s="74" t="s">
        <v>823</v>
      </c>
      <c r="I338" s="67">
        <v>706</v>
      </c>
      <c r="L338">
        <v>5348</v>
      </c>
      <c r="M338" t="s">
        <v>331</v>
      </c>
      <c r="N338" s="67">
        <v>706</v>
      </c>
    </row>
    <row r="339" spans="1:14" x14ac:dyDescent="0.3">
      <c r="A339" s="74">
        <v>5355</v>
      </c>
      <c r="B339" t="s">
        <v>824</v>
      </c>
      <c r="C339" s="67">
        <v>1772</v>
      </c>
      <c r="D339">
        <f t="shared" si="10"/>
        <v>0</v>
      </c>
      <c r="E339" s="67">
        <f t="shared" si="11"/>
        <v>0</v>
      </c>
      <c r="G339" s="76">
        <v>5355</v>
      </c>
      <c r="H339" s="74" t="s">
        <v>824</v>
      </c>
      <c r="I339" s="67">
        <v>1772</v>
      </c>
      <c r="L339">
        <v>5355</v>
      </c>
      <c r="M339" t="s">
        <v>332</v>
      </c>
      <c r="N339" s="67">
        <v>1772</v>
      </c>
    </row>
    <row r="340" spans="1:14" x14ac:dyDescent="0.3">
      <c r="A340" s="74">
        <v>5362</v>
      </c>
      <c r="B340" t="s">
        <v>825</v>
      </c>
      <c r="C340" s="67">
        <v>333</v>
      </c>
      <c r="D340">
        <f t="shared" si="10"/>
        <v>0</v>
      </c>
      <c r="E340" s="67">
        <f t="shared" si="11"/>
        <v>0</v>
      </c>
      <c r="G340" s="76">
        <v>5362</v>
      </c>
      <c r="H340" s="74" t="s">
        <v>825</v>
      </c>
      <c r="I340" s="67">
        <v>333</v>
      </c>
      <c r="L340">
        <v>5362</v>
      </c>
      <c r="M340" t="s">
        <v>333</v>
      </c>
      <c r="N340" s="67">
        <v>333</v>
      </c>
    </row>
    <row r="341" spans="1:14" x14ac:dyDescent="0.3">
      <c r="A341" s="74">
        <v>5369</v>
      </c>
      <c r="B341" t="s">
        <v>826</v>
      </c>
      <c r="C341" s="67">
        <v>433</v>
      </c>
      <c r="D341">
        <f t="shared" si="10"/>
        <v>0</v>
      </c>
      <c r="E341" s="67">
        <f t="shared" si="11"/>
        <v>0</v>
      </c>
      <c r="G341" s="76">
        <v>5369</v>
      </c>
      <c r="H341" s="74" t="s">
        <v>826</v>
      </c>
      <c r="I341" s="67">
        <v>433</v>
      </c>
      <c r="L341">
        <v>5369</v>
      </c>
      <c r="M341" t="s">
        <v>334</v>
      </c>
      <c r="N341" s="67">
        <v>433</v>
      </c>
    </row>
    <row r="342" spans="1:14" x14ac:dyDescent="0.3">
      <c r="A342" s="74">
        <v>5376</v>
      </c>
      <c r="B342" t="s">
        <v>827</v>
      </c>
      <c r="C342" s="67">
        <v>441</v>
      </c>
      <c r="D342">
        <f t="shared" si="10"/>
        <v>0</v>
      </c>
      <c r="E342" s="67">
        <f t="shared" si="11"/>
        <v>0</v>
      </c>
      <c r="G342" s="76">
        <v>5376</v>
      </c>
      <c r="H342" s="74" t="s">
        <v>827</v>
      </c>
      <c r="I342" s="67">
        <v>441</v>
      </c>
      <c r="L342">
        <v>5376</v>
      </c>
      <c r="M342" t="s">
        <v>335</v>
      </c>
      <c r="N342" s="67">
        <v>441</v>
      </c>
    </row>
    <row r="343" spans="1:14" x14ac:dyDescent="0.3">
      <c r="A343" s="74">
        <v>5390</v>
      </c>
      <c r="B343" t="s">
        <v>828</v>
      </c>
      <c r="C343" s="67">
        <v>2838</v>
      </c>
      <c r="D343">
        <f t="shared" si="10"/>
        <v>0</v>
      </c>
      <c r="E343" s="67">
        <f t="shared" si="11"/>
        <v>1</v>
      </c>
      <c r="G343" s="76">
        <v>5390</v>
      </c>
      <c r="H343" s="74" t="s">
        <v>828</v>
      </c>
      <c r="I343" s="67">
        <v>2838</v>
      </c>
      <c r="L343">
        <v>5390</v>
      </c>
      <c r="M343" t="s">
        <v>336</v>
      </c>
      <c r="N343" s="67">
        <v>2837</v>
      </c>
    </row>
    <row r="344" spans="1:14" x14ac:dyDescent="0.3">
      <c r="A344" s="74">
        <v>5397</v>
      </c>
      <c r="B344" t="s">
        <v>829</v>
      </c>
      <c r="C344" s="67">
        <v>317</v>
      </c>
      <c r="D344">
        <f t="shared" si="10"/>
        <v>0</v>
      </c>
      <c r="E344" s="67">
        <f t="shared" si="11"/>
        <v>0</v>
      </c>
      <c r="G344" s="76">
        <v>5397</v>
      </c>
      <c r="H344" s="74" t="s">
        <v>829</v>
      </c>
      <c r="I344" s="67">
        <v>317</v>
      </c>
      <c r="L344">
        <v>5397</v>
      </c>
      <c r="M344" t="s">
        <v>337</v>
      </c>
      <c r="N344" s="67">
        <v>317</v>
      </c>
    </row>
    <row r="345" spans="1:14" x14ac:dyDescent="0.3">
      <c r="A345" s="74">
        <v>5432</v>
      </c>
      <c r="B345" t="s">
        <v>830</v>
      </c>
      <c r="C345" s="67">
        <v>1469</v>
      </c>
      <c r="D345">
        <f t="shared" si="10"/>
        <v>0</v>
      </c>
      <c r="E345" s="67">
        <f t="shared" si="11"/>
        <v>0</v>
      </c>
      <c r="G345" s="76">
        <v>5432</v>
      </c>
      <c r="H345" s="74" t="s">
        <v>830</v>
      </c>
      <c r="I345" s="67">
        <v>1469</v>
      </c>
      <c r="L345">
        <v>5432</v>
      </c>
      <c r="M345" t="s">
        <v>338</v>
      </c>
      <c r="N345" s="67">
        <v>1469</v>
      </c>
    </row>
    <row r="346" spans="1:14" x14ac:dyDescent="0.3">
      <c r="A346" s="74">
        <v>5439</v>
      </c>
      <c r="B346" t="s">
        <v>831</v>
      </c>
      <c r="C346" s="67">
        <v>2824</v>
      </c>
      <c r="D346">
        <f t="shared" si="10"/>
        <v>0</v>
      </c>
      <c r="E346" s="67">
        <f t="shared" si="11"/>
        <v>12</v>
      </c>
      <c r="G346" s="76">
        <v>5439</v>
      </c>
      <c r="H346" s="74" t="s">
        <v>831</v>
      </c>
      <c r="I346" s="67">
        <v>2824</v>
      </c>
      <c r="L346">
        <v>5439</v>
      </c>
      <c r="M346" t="s">
        <v>339</v>
      </c>
      <c r="N346" s="67">
        <v>2812</v>
      </c>
    </row>
    <row r="347" spans="1:14" x14ac:dyDescent="0.3">
      <c r="A347" s="74">
        <v>5457</v>
      </c>
      <c r="B347" t="s">
        <v>833</v>
      </c>
      <c r="C347" s="67">
        <v>1044</v>
      </c>
      <c r="D347">
        <f t="shared" si="10"/>
        <v>0</v>
      </c>
      <c r="E347" s="67">
        <f t="shared" si="11"/>
        <v>0</v>
      </c>
      <c r="G347" s="76">
        <v>5457</v>
      </c>
      <c r="H347" s="74" t="s">
        <v>833</v>
      </c>
      <c r="I347" s="67">
        <v>1044</v>
      </c>
      <c r="L347">
        <v>5457</v>
      </c>
      <c r="M347" t="s">
        <v>341</v>
      </c>
      <c r="N347" s="67">
        <v>1044</v>
      </c>
    </row>
    <row r="348" spans="1:14" x14ac:dyDescent="0.3">
      <c r="A348" s="74">
        <v>5460</v>
      </c>
      <c r="B348" t="s">
        <v>835</v>
      </c>
      <c r="C348" s="67">
        <v>3079</v>
      </c>
      <c r="D348">
        <f t="shared" si="10"/>
        <v>0</v>
      </c>
      <c r="E348" s="67">
        <f t="shared" si="11"/>
        <v>0</v>
      </c>
      <c r="G348" s="76">
        <v>5460</v>
      </c>
      <c r="H348" s="74" t="s">
        <v>835</v>
      </c>
      <c r="I348" s="67">
        <v>3079</v>
      </c>
      <c r="L348">
        <v>5460</v>
      </c>
      <c r="M348" t="s">
        <v>343</v>
      </c>
      <c r="N348" s="67">
        <v>3079</v>
      </c>
    </row>
    <row r="349" spans="1:14" x14ac:dyDescent="0.3">
      <c r="A349" s="74">
        <v>5467</v>
      </c>
      <c r="B349" t="s">
        <v>836</v>
      </c>
      <c r="C349" s="67">
        <v>678</v>
      </c>
      <c r="D349">
        <f t="shared" si="10"/>
        <v>0</v>
      </c>
      <c r="E349" s="67">
        <f t="shared" si="11"/>
        <v>0</v>
      </c>
      <c r="G349" s="76">
        <v>5467</v>
      </c>
      <c r="H349" s="74" t="s">
        <v>836</v>
      </c>
      <c r="I349" s="67">
        <v>678</v>
      </c>
      <c r="L349">
        <v>5467</v>
      </c>
      <c r="M349" t="s">
        <v>344</v>
      </c>
      <c r="N349" s="67">
        <v>678</v>
      </c>
    </row>
    <row r="350" spans="1:14" x14ac:dyDescent="0.3">
      <c r="A350" s="74">
        <v>5474</v>
      </c>
      <c r="B350" t="s">
        <v>837</v>
      </c>
      <c r="C350" s="67">
        <v>1203</v>
      </c>
      <c r="D350">
        <f t="shared" si="10"/>
        <v>0</v>
      </c>
      <c r="E350" s="67">
        <f t="shared" si="11"/>
        <v>0</v>
      </c>
      <c r="G350" s="76">
        <v>5474</v>
      </c>
      <c r="H350" s="74" t="s">
        <v>837</v>
      </c>
      <c r="I350" s="67">
        <v>1203</v>
      </c>
      <c r="L350">
        <v>5474</v>
      </c>
      <c r="M350" t="s">
        <v>345</v>
      </c>
      <c r="N350" s="67">
        <v>1203</v>
      </c>
    </row>
    <row r="351" spans="1:14" x14ac:dyDescent="0.3">
      <c r="A351" s="74">
        <v>5523</v>
      </c>
      <c r="B351" t="s">
        <v>805</v>
      </c>
      <c r="C351" s="67">
        <v>1202</v>
      </c>
      <c r="D351">
        <f t="shared" si="10"/>
        <v>0</v>
      </c>
      <c r="E351" s="67">
        <f t="shared" si="11"/>
        <v>-1</v>
      </c>
      <c r="G351" s="76">
        <v>5523</v>
      </c>
      <c r="H351" s="74" t="s">
        <v>805</v>
      </c>
      <c r="I351" s="67">
        <v>1202</v>
      </c>
      <c r="L351">
        <v>5523</v>
      </c>
      <c r="M351" t="s">
        <v>313</v>
      </c>
      <c r="N351" s="67">
        <v>1203</v>
      </c>
    </row>
    <row r="352" spans="1:14" x14ac:dyDescent="0.3">
      <c r="A352" s="74">
        <v>5586</v>
      </c>
      <c r="B352" t="s">
        <v>838</v>
      </c>
      <c r="C352" s="67">
        <v>742</v>
      </c>
      <c r="D352">
        <f t="shared" si="10"/>
        <v>0</v>
      </c>
      <c r="E352" s="67">
        <f t="shared" si="11"/>
        <v>0</v>
      </c>
      <c r="G352" s="76">
        <v>5586</v>
      </c>
      <c r="H352" s="74" t="s">
        <v>838</v>
      </c>
      <c r="I352" s="67">
        <v>742</v>
      </c>
      <c r="L352">
        <v>5586</v>
      </c>
      <c r="M352" t="s">
        <v>346</v>
      </c>
      <c r="N352" s="67">
        <v>742</v>
      </c>
    </row>
    <row r="353" spans="1:14" x14ac:dyDescent="0.3">
      <c r="A353" s="74">
        <v>5593</v>
      </c>
      <c r="B353" t="s">
        <v>839</v>
      </c>
      <c r="C353" s="67">
        <v>1070</v>
      </c>
      <c r="D353">
        <f t="shared" si="10"/>
        <v>0</v>
      </c>
      <c r="E353" s="67">
        <f t="shared" si="11"/>
        <v>0</v>
      </c>
      <c r="G353" s="76">
        <v>5593</v>
      </c>
      <c r="H353" s="74" t="s">
        <v>839</v>
      </c>
      <c r="I353" s="67">
        <v>1070</v>
      </c>
      <c r="L353">
        <v>5593</v>
      </c>
      <c r="M353" t="s">
        <v>347</v>
      </c>
      <c r="N353" s="67">
        <v>1070</v>
      </c>
    </row>
    <row r="354" spans="1:14" x14ac:dyDescent="0.3">
      <c r="A354" s="74">
        <v>5607</v>
      </c>
      <c r="B354" t="s">
        <v>840</v>
      </c>
      <c r="C354" s="67">
        <v>7142</v>
      </c>
      <c r="D354">
        <f t="shared" si="10"/>
        <v>0</v>
      </c>
      <c r="E354" s="67">
        <f t="shared" si="11"/>
        <v>0</v>
      </c>
      <c r="G354" s="76">
        <v>5607</v>
      </c>
      <c r="H354" s="74" t="s">
        <v>840</v>
      </c>
      <c r="I354" s="67">
        <v>7142</v>
      </c>
      <c r="L354">
        <v>5607</v>
      </c>
      <c r="M354" t="s">
        <v>348</v>
      </c>
      <c r="N354" s="67">
        <v>7142</v>
      </c>
    </row>
    <row r="355" spans="1:14" x14ac:dyDescent="0.3">
      <c r="A355" s="74">
        <v>5614</v>
      </c>
      <c r="B355" t="s">
        <v>841</v>
      </c>
      <c r="C355" s="67">
        <v>242</v>
      </c>
      <c r="D355">
        <f t="shared" si="10"/>
        <v>0</v>
      </c>
      <c r="E355" s="67">
        <f t="shared" si="11"/>
        <v>0</v>
      </c>
      <c r="G355" s="76">
        <v>5614</v>
      </c>
      <c r="H355" s="74" t="s">
        <v>841</v>
      </c>
      <c r="I355" s="67">
        <v>242</v>
      </c>
      <c r="L355">
        <v>5614</v>
      </c>
      <c r="M355" t="s">
        <v>349</v>
      </c>
      <c r="N355" s="67">
        <v>242</v>
      </c>
    </row>
    <row r="356" spans="1:14" x14ac:dyDescent="0.3">
      <c r="A356" s="74">
        <v>5621</v>
      </c>
      <c r="B356" t="s">
        <v>842</v>
      </c>
      <c r="C356" s="67">
        <v>2876</v>
      </c>
      <c r="D356">
        <f t="shared" si="10"/>
        <v>0</v>
      </c>
      <c r="E356" s="67">
        <f t="shared" si="11"/>
        <v>0</v>
      </c>
      <c r="G356" s="76">
        <v>5621</v>
      </c>
      <c r="H356" s="74" t="s">
        <v>842</v>
      </c>
      <c r="I356" s="67">
        <v>2876</v>
      </c>
      <c r="L356">
        <v>5621</v>
      </c>
      <c r="M356" t="s">
        <v>351</v>
      </c>
      <c r="N356" s="67">
        <v>2876</v>
      </c>
    </row>
    <row r="357" spans="1:14" x14ac:dyDescent="0.3">
      <c r="A357" s="74">
        <v>5628</v>
      </c>
      <c r="B357" t="s">
        <v>843</v>
      </c>
      <c r="C357" s="67">
        <v>853</v>
      </c>
      <c r="D357">
        <f t="shared" si="10"/>
        <v>0</v>
      </c>
      <c r="E357" s="67">
        <f t="shared" si="11"/>
        <v>0</v>
      </c>
      <c r="G357" s="76">
        <v>5628</v>
      </c>
      <c r="H357" s="74" t="s">
        <v>843</v>
      </c>
      <c r="I357" s="67">
        <v>853</v>
      </c>
      <c r="L357">
        <v>5628</v>
      </c>
      <c r="M357" t="s">
        <v>352</v>
      </c>
      <c r="N357" s="67">
        <v>853</v>
      </c>
    </row>
    <row r="358" spans="1:14" x14ac:dyDescent="0.3">
      <c r="A358" s="74">
        <v>5642</v>
      </c>
      <c r="B358" t="s">
        <v>844</v>
      </c>
      <c r="C358" s="67">
        <v>1073</v>
      </c>
      <c r="D358">
        <f t="shared" si="10"/>
        <v>0</v>
      </c>
      <c r="E358" s="67">
        <f t="shared" si="11"/>
        <v>0</v>
      </c>
      <c r="G358" s="76">
        <v>5642</v>
      </c>
      <c r="H358" s="74" t="s">
        <v>844</v>
      </c>
      <c r="I358" s="67">
        <v>1073</v>
      </c>
      <c r="L358">
        <v>5642</v>
      </c>
      <c r="M358" t="s">
        <v>353</v>
      </c>
      <c r="N358" s="67">
        <v>1073</v>
      </c>
    </row>
    <row r="359" spans="1:14" x14ac:dyDescent="0.3">
      <c r="A359" s="74">
        <v>5656</v>
      </c>
      <c r="B359" t="s">
        <v>845</v>
      </c>
      <c r="C359" s="67">
        <v>8296</v>
      </c>
      <c r="D359">
        <f t="shared" si="10"/>
        <v>0</v>
      </c>
      <c r="E359" s="67">
        <f t="shared" si="11"/>
        <v>0</v>
      </c>
      <c r="G359" s="76">
        <v>5656</v>
      </c>
      <c r="H359" s="74" t="s">
        <v>845</v>
      </c>
      <c r="I359" s="67">
        <v>8296</v>
      </c>
      <c r="L359">
        <v>5656</v>
      </c>
      <c r="M359" t="s">
        <v>354</v>
      </c>
      <c r="N359" s="67">
        <v>8296</v>
      </c>
    </row>
    <row r="360" spans="1:14" x14ac:dyDescent="0.3">
      <c r="A360" s="74">
        <v>5663</v>
      </c>
      <c r="B360" t="s">
        <v>846</v>
      </c>
      <c r="C360" s="67">
        <v>4396</v>
      </c>
      <c r="D360">
        <f t="shared" si="10"/>
        <v>0</v>
      </c>
      <c r="E360" s="67">
        <f t="shared" si="11"/>
        <v>0</v>
      </c>
      <c r="G360" s="76">
        <v>5663</v>
      </c>
      <c r="H360" s="74" t="s">
        <v>846</v>
      </c>
      <c r="I360" s="67">
        <v>4396</v>
      </c>
      <c r="L360">
        <v>5663</v>
      </c>
      <c r="M360" t="s">
        <v>355</v>
      </c>
      <c r="N360" s="67">
        <v>4396</v>
      </c>
    </row>
    <row r="361" spans="1:14" x14ac:dyDescent="0.3">
      <c r="A361" s="74">
        <v>5670</v>
      </c>
      <c r="B361" t="s">
        <v>847</v>
      </c>
      <c r="C361" s="67">
        <v>376</v>
      </c>
      <c r="D361">
        <f t="shared" si="10"/>
        <v>0</v>
      </c>
      <c r="E361" s="67">
        <f t="shared" si="11"/>
        <v>0</v>
      </c>
      <c r="G361" s="76">
        <v>5670</v>
      </c>
      <c r="H361" s="74" t="s">
        <v>847</v>
      </c>
      <c r="I361" s="67">
        <v>376</v>
      </c>
      <c r="L361">
        <v>5670</v>
      </c>
      <c r="M361" t="s">
        <v>356</v>
      </c>
      <c r="N361" s="67">
        <v>376</v>
      </c>
    </row>
    <row r="362" spans="1:14" x14ac:dyDescent="0.3">
      <c r="A362" s="74">
        <v>5726</v>
      </c>
      <c r="B362" t="s">
        <v>849</v>
      </c>
      <c r="C362" s="67">
        <v>548</v>
      </c>
      <c r="D362">
        <f t="shared" si="10"/>
        <v>0</v>
      </c>
      <c r="E362" s="67">
        <f t="shared" si="11"/>
        <v>0</v>
      </c>
      <c r="G362" s="76">
        <v>5726</v>
      </c>
      <c r="H362" s="74" t="s">
        <v>849</v>
      </c>
      <c r="I362" s="67">
        <v>548</v>
      </c>
      <c r="L362">
        <v>5726</v>
      </c>
      <c r="M362" t="s">
        <v>358</v>
      </c>
      <c r="N362" s="67">
        <v>548</v>
      </c>
    </row>
    <row r="363" spans="1:14" x14ac:dyDescent="0.3">
      <c r="A363" s="74">
        <v>5733</v>
      </c>
      <c r="B363" t="s">
        <v>850</v>
      </c>
      <c r="C363" s="67">
        <v>496</v>
      </c>
      <c r="D363">
        <f t="shared" si="10"/>
        <v>0</v>
      </c>
      <c r="E363" s="67">
        <f t="shared" si="11"/>
        <v>0</v>
      </c>
      <c r="G363" s="76">
        <v>5733</v>
      </c>
      <c r="H363" s="74" t="s">
        <v>850</v>
      </c>
      <c r="I363" s="67">
        <v>496</v>
      </c>
      <c r="L363">
        <v>5733</v>
      </c>
      <c r="M363" t="s">
        <v>359</v>
      </c>
      <c r="N363" s="67">
        <v>496</v>
      </c>
    </row>
    <row r="364" spans="1:14" x14ac:dyDescent="0.3">
      <c r="A364" s="74">
        <v>5740</v>
      </c>
      <c r="B364" t="s">
        <v>851</v>
      </c>
      <c r="C364" s="67">
        <v>248</v>
      </c>
      <c r="D364">
        <f t="shared" si="10"/>
        <v>0</v>
      </c>
      <c r="E364" s="67">
        <f t="shared" si="11"/>
        <v>0</v>
      </c>
      <c r="G364" s="76">
        <v>5740</v>
      </c>
      <c r="H364" s="74" t="s">
        <v>851</v>
      </c>
      <c r="I364" s="67">
        <v>248</v>
      </c>
      <c r="L364">
        <v>5740</v>
      </c>
      <c r="M364" t="s">
        <v>360</v>
      </c>
      <c r="N364" s="67">
        <v>248</v>
      </c>
    </row>
    <row r="365" spans="1:14" x14ac:dyDescent="0.3">
      <c r="A365" s="74">
        <v>5747</v>
      </c>
      <c r="B365" t="s">
        <v>852</v>
      </c>
      <c r="C365" s="67">
        <v>3106</v>
      </c>
      <c r="D365">
        <f t="shared" si="10"/>
        <v>0</v>
      </c>
      <c r="E365" s="67">
        <f t="shared" si="11"/>
        <v>0</v>
      </c>
      <c r="G365" s="76">
        <v>5747</v>
      </c>
      <c r="H365" s="74" t="s">
        <v>852</v>
      </c>
      <c r="I365" s="67">
        <v>3106</v>
      </c>
      <c r="L365">
        <v>5747</v>
      </c>
      <c r="M365" t="s">
        <v>361</v>
      </c>
      <c r="N365" s="67">
        <v>3106</v>
      </c>
    </row>
    <row r="366" spans="1:14" x14ac:dyDescent="0.3">
      <c r="A366" s="74">
        <v>5754</v>
      </c>
      <c r="B366" t="s">
        <v>853</v>
      </c>
      <c r="C366" s="67">
        <v>1140</v>
      </c>
      <c r="D366">
        <f t="shared" si="10"/>
        <v>0</v>
      </c>
      <c r="E366" s="67">
        <f t="shared" si="11"/>
        <v>0</v>
      </c>
      <c r="G366" s="76">
        <v>5754</v>
      </c>
      <c r="H366" s="74" t="s">
        <v>853</v>
      </c>
      <c r="I366" s="67">
        <v>1140</v>
      </c>
      <c r="L366">
        <v>5754</v>
      </c>
      <c r="M366" t="s">
        <v>362</v>
      </c>
      <c r="N366" s="67">
        <v>1140</v>
      </c>
    </row>
    <row r="367" spans="1:14" x14ac:dyDescent="0.3">
      <c r="A367" s="74">
        <v>5757</v>
      </c>
      <c r="B367" t="s">
        <v>602</v>
      </c>
      <c r="C367" s="67">
        <v>561</v>
      </c>
      <c r="D367">
        <f t="shared" si="10"/>
        <v>0</v>
      </c>
      <c r="E367" s="67">
        <f t="shared" si="11"/>
        <v>0</v>
      </c>
      <c r="G367" s="76">
        <v>5757</v>
      </c>
      <c r="H367" s="74" t="s">
        <v>602</v>
      </c>
      <c r="I367" s="67">
        <v>561</v>
      </c>
      <c r="L367">
        <v>5757</v>
      </c>
      <c r="M367" t="s">
        <v>110</v>
      </c>
      <c r="N367" s="67">
        <v>561</v>
      </c>
    </row>
    <row r="368" spans="1:14" x14ac:dyDescent="0.3">
      <c r="A368" s="74">
        <v>5780</v>
      </c>
      <c r="B368" t="s">
        <v>855</v>
      </c>
      <c r="C368" s="67">
        <v>440</v>
      </c>
      <c r="D368">
        <f t="shared" si="10"/>
        <v>0</v>
      </c>
      <c r="E368" s="67">
        <f t="shared" si="11"/>
        <v>0</v>
      </c>
      <c r="G368" s="76">
        <v>5780</v>
      </c>
      <c r="H368" s="74" t="s">
        <v>855</v>
      </c>
      <c r="I368" s="67">
        <v>440</v>
      </c>
      <c r="L368">
        <v>5780</v>
      </c>
      <c r="M368" t="s">
        <v>364</v>
      </c>
      <c r="N368" s="67">
        <v>440</v>
      </c>
    </row>
    <row r="369" spans="1:14" x14ac:dyDescent="0.3">
      <c r="A369" s="74">
        <v>5810</v>
      </c>
      <c r="B369" t="s">
        <v>857</v>
      </c>
      <c r="C369" s="67">
        <v>465</v>
      </c>
      <c r="D369">
        <f t="shared" si="10"/>
        <v>0</v>
      </c>
      <c r="E369" s="67">
        <f t="shared" si="11"/>
        <v>0</v>
      </c>
      <c r="G369" s="76">
        <v>5810</v>
      </c>
      <c r="H369" s="74" t="s">
        <v>857</v>
      </c>
      <c r="I369" s="67">
        <v>465</v>
      </c>
      <c r="L369">
        <v>5810</v>
      </c>
      <c r="M369" t="s">
        <v>366</v>
      </c>
      <c r="N369" s="67">
        <v>465</v>
      </c>
    </row>
    <row r="370" spans="1:14" x14ac:dyDescent="0.3">
      <c r="A370" s="74">
        <v>5817</v>
      </c>
      <c r="B370" t="s">
        <v>858</v>
      </c>
      <c r="C370" s="67">
        <v>401</v>
      </c>
      <c r="D370">
        <f t="shared" si="10"/>
        <v>0</v>
      </c>
      <c r="E370" s="67">
        <f t="shared" si="11"/>
        <v>1</v>
      </c>
      <c r="G370" s="76">
        <v>5817</v>
      </c>
      <c r="H370" s="74" t="s">
        <v>858</v>
      </c>
      <c r="I370" s="67">
        <v>401</v>
      </c>
      <c r="L370">
        <v>5817</v>
      </c>
      <c r="M370" t="s">
        <v>367</v>
      </c>
      <c r="N370" s="67">
        <v>400</v>
      </c>
    </row>
    <row r="371" spans="1:14" x14ac:dyDescent="0.3">
      <c r="A371" s="74">
        <v>5824</v>
      </c>
      <c r="B371" t="s">
        <v>859</v>
      </c>
      <c r="C371" s="67">
        <v>1643</v>
      </c>
      <c r="D371">
        <f t="shared" si="10"/>
        <v>0</v>
      </c>
      <c r="E371" s="67">
        <f t="shared" si="11"/>
        <v>0</v>
      </c>
      <c r="G371" s="76">
        <v>5824</v>
      </c>
      <c r="H371" s="74" t="s">
        <v>859</v>
      </c>
      <c r="I371" s="67">
        <v>1643</v>
      </c>
      <c r="L371">
        <v>5824</v>
      </c>
      <c r="M371" t="s">
        <v>368</v>
      </c>
      <c r="N371" s="67">
        <v>1643</v>
      </c>
    </row>
    <row r="372" spans="1:14" x14ac:dyDescent="0.3">
      <c r="A372" s="74">
        <v>5852</v>
      </c>
      <c r="B372" t="s">
        <v>861</v>
      </c>
      <c r="C372" s="67">
        <v>705</v>
      </c>
      <c r="D372">
        <f t="shared" si="10"/>
        <v>0</v>
      </c>
      <c r="E372" s="67">
        <f t="shared" si="11"/>
        <v>0</v>
      </c>
      <c r="G372" s="76">
        <v>5852</v>
      </c>
      <c r="H372" s="74" t="s">
        <v>861</v>
      </c>
      <c r="I372" s="67">
        <v>705</v>
      </c>
      <c r="L372">
        <v>5852</v>
      </c>
      <c r="M372" t="s">
        <v>370</v>
      </c>
      <c r="N372" s="67">
        <v>705</v>
      </c>
    </row>
    <row r="373" spans="1:14" x14ac:dyDescent="0.3">
      <c r="A373" s="74">
        <v>5859</v>
      </c>
      <c r="B373" t="s">
        <v>860</v>
      </c>
      <c r="C373" s="67">
        <v>571</v>
      </c>
      <c r="D373">
        <f t="shared" si="10"/>
        <v>0</v>
      </c>
      <c r="E373" s="67">
        <f t="shared" si="11"/>
        <v>-1</v>
      </c>
      <c r="G373" s="76">
        <v>5859</v>
      </c>
      <c r="H373" s="74" t="s">
        <v>860</v>
      </c>
      <c r="I373" s="67">
        <v>571</v>
      </c>
      <c r="L373">
        <v>5859</v>
      </c>
      <c r="M373" t="s">
        <v>369</v>
      </c>
      <c r="N373" s="67">
        <v>572</v>
      </c>
    </row>
    <row r="374" spans="1:14" x14ac:dyDescent="0.3">
      <c r="A374" s="74">
        <v>5866</v>
      </c>
      <c r="B374" t="s">
        <v>863</v>
      </c>
      <c r="C374" s="67">
        <v>911</v>
      </c>
      <c r="D374">
        <f t="shared" si="10"/>
        <v>0</v>
      </c>
      <c r="E374" s="67">
        <f t="shared" si="11"/>
        <v>-1</v>
      </c>
      <c r="G374" s="76">
        <v>5866</v>
      </c>
      <c r="H374" s="74" t="s">
        <v>863</v>
      </c>
      <c r="I374" s="67">
        <v>911</v>
      </c>
      <c r="L374">
        <v>5866</v>
      </c>
      <c r="M374" t="s">
        <v>372</v>
      </c>
      <c r="N374" s="67">
        <v>912</v>
      </c>
    </row>
    <row r="375" spans="1:14" x14ac:dyDescent="0.3">
      <c r="A375" s="74">
        <v>5901</v>
      </c>
      <c r="B375" t="s">
        <v>864</v>
      </c>
      <c r="C375" s="67">
        <v>5615</v>
      </c>
      <c r="D375">
        <f t="shared" si="10"/>
        <v>0</v>
      </c>
      <c r="E375" s="67">
        <f t="shared" si="11"/>
        <v>0</v>
      </c>
      <c r="G375" s="76">
        <v>5901</v>
      </c>
      <c r="H375" s="74" t="s">
        <v>864</v>
      </c>
      <c r="I375" s="67">
        <v>5615</v>
      </c>
      <c r="L375">
        <v>5901</v>
      </c>
      <c r="M375" t="s">
        <v>373</v>
      </c>
      <c r="N375" s="67">
        <v>5615</v>
      </c>
    </row>
    <row r="376" spans="1:14" x14ac:dyDescent="0.3">
      <c r="A376" s="74">
        <v>5960</v>
      </c>
      <c r="B376" t="s">
        <v>662</v>
      </c>
      <c r="C376" s="67">
        <v>439</v>
      </c>
      <c r="D376">
        <f t="shared" si="10"/>
        <v>0</v>
      </c>
      <c r="E376" s="67">
        <f t="shared" si="11"/>
        <v>0</v>
      </c>
      <c r="G376" s="76">
        <v>5960</v>
      </c>
      <c r="H376" s="74" t="s">
        <v>662</v>
      </c>
      <c r="I376" s="67">
        <v>439</v>
      </c>
      <c r="L376">
        <v>5960</v>
      </c>
      <c r="M376" t="s">
        <v>170</v>
      </c>
      <c r="N376" s="67">
        <v>439</v>
      </c>
    </row>
    <row r="377" spans="1:14" x14ac:dyDescent="0.3">
      <c r="A377" s="74">
        <v>5985</v>
      </c>
      <c r="B377" t="s">
        <v>865</v>
      </c>
      <c r="C377" s="67">
        <v>1076</v>
      </c>
      <c r="D377">
        <f t="shared" si="10"/>
        <v>0</v>
      </c>
      <c r="E377" s="67">
        <f t="shared" si="11"/>
        <v>0</v>
      </c>
      <c r="G377" s="76">
        <v>5985</v>
      </c>
      <c r="H377" s="74" t="s">
        <v>865</v>
      </c>
      <c r="I377" s="67">
        <v>1076</v>
      </c>
      <c r="L377">
        <v>5985</v>
      </c>
      <c r="M377" t="s">
        <v>374</v>
      </c>
      <c r="N377" s="67">
        <v>1076</v>
      </c>
    </row>
    <row r="378" spans="1:14" x14ac:dyDescent="0.3">
      <c r="A378" s="74">
        <v>5992</v>
      </c>
      <c r="B378" t="s">
        <v>866</v>
      </c>
      <c r="C378" s="67">
        <v>381</v>
      </c>
      <c r="D378">
        <f t="shared" si="10"/>
        <v>0</v>
      </c>
      <c r="E378" s="67">
        <f t="shared" si="11"/>
        <v>0</v>
      </c>
      <c r="G378" s="76">
        <v>5992</v>
      </c>
      <c r="H378" s="74" t="s">
        <v>866</v>
      </c>
      <c r="I378" s="67">
        <v>381</v>
      </c>
      <c r="L378">
        <v>5992</v>
      </c>
      <c r="M378" t="s">
        <v>375</v>
      </c>
      <c r="N378" s="67">
        <v>381</v>
      </c>
    </row>
    <row r="379" spans="1:14" x14ac:dyDescent="0.3">
      <c r="A379" s="74">
        <v>6013</v>
      </c>
      <c r="B379" t="s">
        <v>525</v>
      </c>
      <c r="C379" s="67">
        <v>505</v>
      </c>
      <c r="D379">
        <f t="shared" si="10"/>
        <v>0</v>
      </c>
      <c r="E379" s="67">
        <f t="shared" si="11"/>
        <v>-1</v>
      </c>
      <c r="G379" s="76">
        <v>6013</v>
      </c>
      <c r="H379" s="74" t="s">
        <v>525</v>
      </c>
      <c r="I379" s="67">
        <v>505</v>
      </c>
      <c r="L379">
        <v>6013</v>
      </c>
      <c r="M379" t="s">
        <v>33</v>
      </c>
      <c r="N379" s="67">
        <v>506</v>
      </c>
    </row>
    <row r="380" spans="1:14" x14ac:dyDescent="0.3">
      <c r="A380" s="74">
        <v>6022</v>
      </c>
      <c r="B380" t="s">
        <v>867</v>
      </c>
      <c r="C380" s="67">
        <v>413</v>
      </c>
      <c r="D380">
        <f t="shared" si="10"/>
        <v>0</v>
      </c>
      <c r="E380" s="67">
        <f t="shared" si="11"/>
        <v>0</v>
      </c>
      <c r="G380" s="76">
        <v>6022</v>
      </c>
      <c r="H380" s="74" t="s">
        <v>867</v>
      </c>
      <c r="I380" s="67">
        <v>413</v>
      </c>
      <c r="L380">
        <v>6022</v>
      </c>
      <c r="M380" t="s">
        <v>376</v>
      </c>
      <c r="N380" s="67">
        <v>413</v>
      </c>
    </row>
    <row r="381" spans="1:14" x14ac:dyDescent="0.3">
      <c r="A381" s="74">
        <v>6027</v>
      </c>
      <c r="B381" t="s">
        <v>868</v>
      </c>
      <c r="C381" s="67">
        <v>499</v>
      </c>
      <c r="D381">
        <f t="shared" si="10"/>
        <v>0</v>
      </c>
      <c r="E381" s="67">
        <f t="shared" si="11"/>
        <v>0</v>
      </c>
      <c r="G381" s="76">
        <v>6027</v>
      </c>
      <c r="H381" s="74" t="s">
        <v>868</v>
      </c>
      <c r="I381" s="67">
        <v>499</v>
      </c>
      <c r="L381">
        <v>6027</v>
      </c>
      <c r="M381" t="s">
        <v>377</v>
      </c>
      <c r="N381" s="67">
        <v>499</v>
      </c>
    </row>
    <row r="382" spans="1:14" x14ac:dyDescent="0.3">
      <c r="A382" s="74">
        <v>6069</v>
      </c>
      <c r="B382" t="s">
        <v>869</v>
      </c>
      <c r="C382" s="67">
        <v>61</v>
      </c>
      <c r="D382">
        <f t="shared" si="10"/>
        <v>0</v>
      </c>
      <c r="E382" s="67">
        <f t="shared" si="11"/>
        <v>0</v>
      </c>
      <c r="G382" s="76">
        <v>6069</v>
      </c>
      <c r="H382" s="74" t="s">
        <v>869</v>
      </c>
      <c r="I382" s="67">
        <v>61</v>
      </c>
      <c r="L382">
        <v>6069</v>
      </c>
      <c r="M382" t="s">
        <v>378</v>
      </c>
      <c r="N382" s="67">
        <v>61</v>
      </c>
    </row>
    <row r="383" spans="1:14" x14ac:dyDescent="0.3">
      <c r="A383" s="74">
        <v>6083</v>
      </c>
      <c r="B383" t="s">
        <v>872</v>
      </c>
      <c r="C383" s="67">
        <v>1029</v>
      </c>
      <c r="D383">
        <f t="shared" si="10"/>
        <v>0</v>
      </c>
      <c r="E383" s="67">
        <f t="shared" si="11"/>
        <v>-1</v>
      </c>
      <c r="G383" s="76">
        <v>6083</v>
      </c>
      <c r="H383" s="74" t="s">
        <v>872</v>
      </c>
      <c r="I383" s="67">
        <v>1029</v>
      </c>
      <c r="L383">
        <v>6083</v>
      </c>
      <c r="M383" t="s">
        <v>381</v>
      </c>
      <c r="N383" s="67">
        <v>1030</v>
      </c>
    </row>
    <row r="384" spans="1:14" x14ac:dyDescent="0.3">
      <c r="A384" s="74">
        <v>6104</v>
      </c>
      <c r="B384" t="s">
        <v>870</v>
      </c>
      <c r="C384" s="67">
        <v>162</v>
      </c>
      <c r="D384">
        <f t="shared" si="10"/>
        <v>0</v>
      </c>
      <c r="E384" s="67">
        <f t="shared" si="11"/>
        <v>1</v>
      </c>
      <c r="G384" s="76">
        <v>6104</v>
      </c>
      <c r="H384" s="74" t="s">
        <v>870</v>
      </c>
      <c r="I384" s="67">
        <v>162</v>
      </c>
      <c r="L384">
        <v>6104</v>
      </c>
      <c r="M384" t="s">
        <v>379</v>
      </c>
      <c r="N384" s="67">
        <v>161</v>
      </c>
    </row>
    <row r="385" spans="1:14" x14ac:dyDescent="0.3">
      <c r="A385" s="74">
        <v>6113</v>
      </c>
      <c r="B385" t="s">
        <v>871</v>
      </c>
      <c r="C385" s="67">
        <v>1366</v>
      </c>
      <c r="D385">
        <f t="shared" si="10"/>
        <v>0</v>
      </c>
      <c r="E385" s="67">
        <f t="shared" si="11"/>
        <v>0</v>
      </c>
      <c r="G385" s="76">
        <v>6113</v>
      </c>
      <c r="H385" s="74" t="s">
        <v>871</v>
      </c>
      <c r="I385" s="67">
        <v>1366</v>
      </c>
      <c r="L385">
        <v>6113</v>
      </c>
      <c r="M385" t="s">
        <v>380</v>
      </c>
      <c r="N385" s="67">
        <v>1366</v>
      </c>
    </row>
    <row r="386" spans="1:14" x14ac:dyDescent="0.3">
      <c r="A386" s="74">
        <v>6118</v>
      </c>
      <c r="B386" t="s">
        <v>873</v>
      </c>
      <c r="C386" s="67">
        <v>802</v>
      </c>
      <c r="D386">
        <f t="shared" si="10"/>
        <v>0</v>
      </c>
      <c r="E386" s="67">
        <f t="shared" si="11"/>
        <v>0</v>
      </c>
      <c r="G386" s="76">
        <v>6118</v>
      </c>
      <c r="H386" s="74" t="s">
        <v>873</v>
      </c>
      <c r="I386" s="67">
        <v>802</v>
      </c>
      <c r="L386">
        <v>6118</v>
      </c>
      <c r="M386" t="s">
        <v>382</v>
      </c>
      <c r="N386" s="67">
        <v>802</v>
      </c>
    </row>
    <row r="387" spans="1:14" x14ac:dyDescent="0.3">
      <c r="A387" s="74">
        <v>6125</v>
      </c>
      <c r="B387" t="s">
        <v>874</v>
      </c>
      <c r="C387" s="67">
        <v>3585</v>
      </c>
      <c r="D387">
        <f t="shared" ref="D387:D423" si="12">A387-L387</f>
        <v>0</v>
      </c>
      <c r="E387" s="67">
        <f t="shared" ref="E387:E423" si="13">C387-N387</f>
        <v>0</v>
      </c>
      <c r="G387" s="76">
        <v>6125</v>
      </c>
      <c r="H387" s="74" t="s">
        <v>874</v>
      </c>
      <c r="I387" s="67">
        <v>3585</v>
      </c>
      <c r="L387">
        <v>6125</v>
      </c>
      <c r="M387" t="s">
        <v>383</v>
      </c>
      <c r="N387" s="67">
        <v>3585</v>
      </c>
    </row>
    <row r="388" spans="1:14" x14ac:dyDescent="0.3">
      <c r="A388" s="74">
        <v>6174</v>
      </c>
      <c r="B388" t="s">
        <v>875</v>
      </c>
      <c r="C388" s="67">
        <v>11720</v>
      </c>
      <c r="D388">
        <f t="shared" si="12"/>
        <v>0</v>
      </c>
      <c r="E388" s="67">
        <f t="shared" si="13"/>
        <v>0</v>
      </c>
      <c r="G388" s="76">
        <v>6174</v>
      </c>
      <c r="H388" s="74" t="s">
        <v>875</v>
      </c>
      <c r="I388" s="67">
        <v>11720</v>
      </c>
      <c r="L388">
        <v>6174</v>
      </c>
      <c r="M388" t="s">
        <v>384</v>
      </c>
      <c r="N388" s="67">
        <v>11720</v>
      </c>
    </row>
    <row r="389" spans="1:14" x14ac:dyDescent="0.3">
      <c r="A389" s="74">
        <v>6181</v>
      </c>
      <c r="B389" t="s">
        <v>876</v>
      </c>
      <c r="C389" s="67">
        <v>4131</v>
      </c>
      <c r="D389">
        <f t="shared" si="12"/>
        <v>0</v>
      </c>
      <c r="E389" s="67">
        <f t="shared" si="13"/>
        <v>0</v>
      </c>
      <c r="G389" s="76">
        <v>6181</v>
      </c>
      <c r="H389" s="74" t="s">
        <v>876</v>
      </c>
      <c r="I389" s="67">
        <v>4131</v>
      </c>
      <c r="L389">
        <v>6181</v>
      </c>
      <c r="M389" t="s">
        <v>385</v>
      </c>
      <c r="N389" s="67">
        <v>4131</v>
      </c>
    </row>
    <row r="390" spans="1:14" x14ac:dyDescent="0.3">
      <c r="A390" s="74">
        <v>6195</v>
      </c>
      <c r="B390" t="s">
        <v>877</v>
      </c>
      <c r="C390" s="67">
        <v>2033</v>
      </c>
      <c r="D390">
        <f t="shared" si="12"/>
        <v>0</v>
      </c>
      <c r="E390" s="67">
        <f t="shared" si="13"/>
        <v>0</v>
      </c>
      <c r="G390" s="76">
        <v>6195</v>
      </c>
      <c r="H390" s="74" t="s">
        <v>877</v>
      </c>
      <c r="I390" s="67">
        <v>2033</v>
      </c>
      <c r="L390">
        <v>6195</v>
      </c>
      <c r="M390" t="s">
        <v>386</v>
      </c>
      <c r="N390" s="67">
        <v>2033</v>
      </c>
    </row>
    <row r="391" spans="1:14" x14ac:dyDescent="0.3">
      <c r="A391" s="74">
        <v>6216</v>
      </c>
      <c r="B391" t="s">
        <v>878</v>
      </c>
      <c r="C391" s="67">
        <v>2038</v>
      </c>
      <c r="D391">
        <f t="shared" si="12"/>
        <v>0</v>
      </c>
      <c r="E391" s="67">
        <f t="shared" si="13"/>
        <v>-1</v>
      </c>
      <c r="G391" s="76">
        <v>6216</v>
      </c>
      <c r="H391" s="74" t="s">
        <v>878</v>
      </c>
      <c r="I391" s="67">
        <v>2038</v>
      </c>
      <c r="L391">
        <v>6216</v>
      </c>
      <c r="M391" t="s">
        <v>387</v>
      </c>
      <c r="N391" s="67">
        <v>2039</v>
      </c>
    </row>
    <row r="392" spans="1:14" x14ac:dyDescent="0.3">
      <c r="A392" s="74">
        <v>6223</v>
      </c>
      <c r="B392" t="s">
        <v>879</v>
      </c>
      <c r="C392" s="67">
        <v>8083</v>
      </c>
      <c r="D392">
        <f t="shared" si="12"/>
        <v>0</v>
      </c>
      <c r="E392" s="67">
        <f t="shared" si="13"/>
        <v>0</v>
      </c>
      <c r="G392" s="76">
        <v>6223</v>
      </c>
      <c r="H392" s="74" t="s">
        <v>879</v>
      </c>
      <c r="I392" s="67">
        <v>8083</v>
      </c>
      <c r="L392">
        <v>6223</v>
      </c>
      <c r="M392" t="s">
        <v>388</v>
      </c>
      <c r="N392" s="67">
        <v>8083</v>
      </c>
    </row>
    <row r="393" spans="1:14" x14ac:dyDescent="0.3">
      <c r="A393" s="74">
        <v>6230</v>
      </c>
      <c r="B393" t="s">
        <v>880</v>
      </c>
      <c r="C393" s="67">
        <v>401</v>
      </c>
      <c r="D393">
        <f t="shared" si="12"/>
        <v>0</v>
      </c>
      <c r="E393" s="67">
        <f t="shared" si="13"/>
        <v>0</v>
      </c>
      <c r="G393" s="76">
        <v>6230</v>
      </c>
      <c r="H393" s="74" t="s">
        <v>880</v>
      </c>
      <c r="I393" s="67">
        <v>401</v>
      </c>
      <c r="L393">
        <v>6230</v>
      </c>
      <c r="M393" t="s">
        <v>389</v>
      </c>
      <c r="N393" s="67">
        <v>401</v>
      </c>
    </row>
    <row r="394" spans="1:14" x14ac:dyDescent="0.3">
      <c r="A394" s="74">
        <v>6237</v>
      </c>
      <c r="B394" t="s">
        <v>881</v>
      </c>
      <c r="C394" s="67">
        <v>1358</v>
      </c>
      <c r="D394">
        <f t="shared" si="12"/>
        <v>0</v>
      </c>
      <c r="E394" s="67">
        <f t="shared" si="13"/>
        <v>0</v>
      </c>
      <c r="G394" s="76">
        <v>6237</v>
      </c>
      <c r="H394" s="74" t="s">
        <v>881</v>
      </c>
      <c r="I394" s="67">
        <v>1358</v>
      </c>
      <c r="L394">
        <v>6237</v>
      </c>
      <c r="M394" t="s">
        <v>390</v>
      </c>
      <c r="N394" s="67">
        <v>1358</v>
      </c>
    </row>
    <row r="395" spans="1:14" x14ac:dyDescent="0.3">
      <c r="A395" s="74">
        <v>6244</v>
      </c>
      <c r="B395" t="s">
        <v>882</v>
      </c>
      <c r="C395" s="67">
        <v>5935</v>
      </c>
      <c r="D395">
        <f t="shared" si="12"/>
        <v>0</v>
      </c>
      <c r="E395" s="67">
        <f t="shared" si="13"/>
        <v>17</v>
      </c>
      <c r="G395" s="76">
        <v>6244</v>
      </c>
      <c r="H395" s="74" t="s">
        <v>882</v>
      </c>
      <c r="I395" s="67">
        <v>5935</v>
      </c>
      <c r="L395">
        <v>6244</v>
      </c>
      <c r="M395" t="s">
        <v>391</v>
      </c>
      <c r="N395" s="67">
        <v>5918</v>
      </c>
    </row>
    <row r="396" spans="1:14" x14ac:dyDescent="0.3">
      <c r="A396" s="74">
        <v>6251</v>
      </c>
      <c r="B396" t="s">
        <v>883</v>
      </c>
      <c r="C396" s="67">
        <v>246</v>
      </c>
      <c r="D396">
        <f t="shared" si="12"/>
        <v>0</v>
      </c>
      <c r="E396" s="67">
        <f t="shared" si="13"/>
        <v>0</v>
      </c>
      <c r="G396" s="76">
        <v>6251</v>
      </c>
      <c r="H396" s="74" t="s">
        <v>883</v>
      </c>
      <c r="I396" s="67">
        <v>246</v>
      </c>
      <c r="L396">
        <v>6251</v>
      </c>
      <c r="M396" t="s">
        <v>392</v>
      </c>
      <c r="N396" s="67">
        <v>246</v>
      </c>
    </row>
    <row r="397" spans="1:14" x14ac:dyDescent="0.3">
      <c r="A397" s="74">
        <v>6293</v>
      </c>
      <c r="B397" t="s">
        <v>884</v>
      </c>
      <c r="C397" s="67">
        <v>622</v>
      </c>
      <c r="D397">
        <f t="shared" si="12"/>
        <v>0</v>
      </c>
      <c r="E397" s="67">
        <f t="shared" si="13"/>
        <v>0</v>
      </c>
      <c r="G397" s="76">
        <v>6293</v>
      </c>
      <c r="H397" s="74" t="s">
        <v>884</v>
      </c>
      <c r="I397" s="67">
        <v>622</v>
      </c>
      <c r="L397">
        <v>6293</v>
      </c>
      <c r="M397" t="s">
        <v>393</v>
      </c>
      <c r="N397" s="67">
        <v>622</v>
      </c>
    </row>
    <row r="398" spans="1:14" x14ac:dyDescent="0.3">
      <c r="A398" s="74">
        <v>6300</v>
      </c>
      <c r="B398" t="s">
        <v>885</v>
      </c>
      <c r="C398" s="67">
        <v>7749</v>
      </c>
      <c r="D398">
        <f t="shared" si="12"/>
        <v>0</v>
      </c>
      <c r="E398" s="67">
        <f t="shared" si="13"/>
        <v>0</v>
      </c>
      <c r="G398" s="76">
        <v>6300</v>
      </c>
      <c r="H398" s="74" t="s">
        <v>885</v>
      </c>
      <c r="I398" s="67">
        <v>7749</v>
      </c>
      <c r="L398">
        <v>6300</v>
      </c>
      <c r="M398" t="s">
        <v>394</v>
      </c>
      <c r="N398" s="67">
        <v>7749</v>
      </c>
    </row>
    <row r="399" spans="1:14" x14ac:dyDescent="0.3">
      <c r="A399" s="74">
        <v>6307</v>
      </c>
      <c r="B399" t="s">
        <v>886</v>
      </c>
      <c r="C399" s="67">
        <v>6212</v>
      </c>
      <c r="D399">
        <f t="shared" si="12"/>
        <v>0</v>
      </c>
      <c r="E399" s="67">
        <f t="shared" si="13"/>
        <v>3</v>
      </c>
      <c r="G399" s="76">
        <v>6307</v>
      </c>
      <c r="H399" s="74" t="s">
        <v>886</v>
      </c>
      <c r="I399" s="67">
        <v>6212</v>
      </c>
      <c r="L399">
        <v>6307</v>
      </c>
      <c r="M399" t="s">
        <v>395</v>
      </c>
      <c r="N399" s="67">
        <v>6209</v>
      </c>
    </row>
    <row r="400" spans="1:14" x14ac:dyDescent="0.3">
      <c r="A400" s="74">
        <v>6321</v>
      </c>
      <c r="B400" t="s">
        <v>889</v>
      </c>
      <c r="C400" s="67">
        <v>1117</v>
      </c>
      <c r="D400">
        <f t="shared" si="12"/>
        <v>0</v>
      </c>
      <c r="E400" s="67">
        <f t="shared" si="13"/>
        <v>0</v>
      </c>
      <c r="G400" s="76">
        <v>6321</v>
      </c>
      <c r="H400" s="74" t="s">
        <v>889</v>
      </c>
      <c r="I400" s="67">
        <v>1117</v>
      </c>
      <c r="L400">
        <v>6321</v>
      </c>
      <c r="M400" t="s">
        <v>398</v>
      </c>
      <c r="N400" s="67">
        <v>1117</v>
      </c>
    </row>
    <row r="401" spans="1:14" x14ac:dyDescent="0.3">
      <c r="A401" s="74">
        <v>6328</v>
      </c>
      <c r="B401" t="s">
        <v>887</v>
      </c>
      <c r="C401" s="67">
        <v>3776</v>
      </c>
      <c r="D401">
        <f t="shared" si="12"/>
        <v>0</v>
      </c>
      <c r="E401" s="67">
        <f t="shared" si="13"/>
        <v>0</v>
      </c>
      <c r="G401" s="76">
        <v>6328</v>
      </c>
      <c r="H401" s="74" t="s">
        <v>887</v>
      </c>
      <c r="I401" s="67">
        <v>3776</v>
      </c>
      <c r="L401">
        <v>6328</v>
      </c>
      <c r="M401" t="s">
        <v>396</v>
      </c>
      <c r="N401" s="67">
        <v>3776</v>
      </c>
    </row>
    <row r="402" spans="1:14" x14ac:dyDescent="0.3">
      <c r="A402" s="74">
        <v>6335</v>
      </c>
      <c r="B402" t="s">
        <v>890</v>
      </c>
      <c r="C402" s="67">
        <v>1152</v>
      </c>
      <c r="D402">
        <f t="shared" si="12"/>
        <v>0</v>
      </c>
      <c r="E402" s="67">
        <f t="shared" si="13"/>
        <v>0</v>
      </c>
      <c r="G402" s="76">
        <v>6335</v>
      </c>
      <c r="H402" s="74" t="s">
        <v>890</v>
      </c>
      <c r="I402" s="67">
        <v>1152</v>
      </c>
      <c r="L402">
        <v>6335</v>
      </c>
      <c r="M402" t="s">
        <v>399</v>
      </c>
      <c r="N402" s="67">
        <v>1152</v>
      </c>
    </row>
    <row r="403" spans="1:14" x14ac:dyDescent="0.3">
      <c r="A403" s="74">
        <v>6354</v>
      </c>
      <c r="B403" t="s">
        <v>891</v>
      </c>
      <c r="C403" s="67">
        <v>297</v>
      </c>
      <c r="D403">
        <f t="shared" si="12"/>
        <v>0</v>
      </c>
      <c r="E403" s="67">
        <f t="shared" si="13"/>
        <v>0</v>
      </c>
      <c r="G403" s="76">
        <v>6354</v>
      </c>
      <c r="H403" s="74" t="s">
        <v>891</v>
      </c>
      <c r="I403" s="67">
        <v>297</v>
      </c>
      <c r="L403">
        <v>6354</v>
      </c>
      <c r="M403" t="s">
        <v>400</v>
      </c>
      <c r="N403" s="67">
        <v>297</v>
      </c>
    </row>
    <row r="404" spans="1:14" x14ac:dyDescent="0.3">
      <c r="A404" s="74">
        <v>6370</v>
      </c>
      <c r="B404" t="s">
        <v>888</v>
      </c>
      <c r="C404" s="67">
        <v>1717</v>
      </c>
      <c r="D404">
        <f t="shared" si="12"/>
        <v>0</v>
      </c>
      <c r="E404" s="67">
        <f t="shared" si="13"/>
        <v>0</v>
      </c>
      <c r="G404" s="76">
        <v>6370</v>
      </c>
      <c r="H404" s="74" t="s">
        <v>888</v>
      </c>
      <c r="I404" s="67">
        <v>1717</v>
      </c>
      <c r="L404">
        <v>6370</v>
      </c>
      <c r="M404" t="s">
        <v>397</v>
      </c>
      <c r="N404" s="67">
        <v>1717</v>
      </c>
    </row>
    <row r="405" spans="1:14" x14ac:dyDescent="0.3">
      <c r="A405" s="74">
        <v>6384</v>
      </c>
      <c r="B405" t="s">
        <v>892</v>
      </c>
      <c r="C405" s="67">
        <v>814</v>
      </c>
      <c r="D405">
        <f t="shared" si="12"/>
        <v>0</v>
      </c>
      <c r="E405" s="67">
        <f t="shared" si="13"/>
        <v>0</v>
      </c>
      <c r="G405" s="76">
        <v>6384</v>
      </c>
      <c r="H405" s="74" t="s">
        <v>892</v>
      </c>
      <c r="I405" s="67">
        <v>814</v>
      </c>
      <c r="L405">
        <v>6384</v>
      </c>
      <c r="M405" t="s">
        <v>401</v>
      </c>
      <c r="N405" s="67">
        <v>814</v>
      </c>
    </row>
    <row r="406" spans="1:14" x14ac:dyDescent="0.3">
      <c r="A406" s="74">
        <v>6412</v>
      </c>
      <c r="B406" t="s">
        <v>893</v>
      </c>
      <c r="C406" s="67">
        <v>441</v>
      </c>
      <c r="D406">
        <f t="shared" si="12"/>
        <v>0</v>
      </c>
      <c r="E406" s="67">
        <f t="shared" si="13"/>
        <v>0</v>
      </c>
      <c r="G406" s="76">
        <v>6412</v>
      </c>
      <c r="H406" s="74" t="s">
        <v>893</v>
      </c>
      <c r="I406" s="67">
        <v>441</v>
      </c>
      <c r="L406">
        <v>6412</v>
      </c>
      <c r="M406" t="s">
        <v>402</v>
      </c>
      <c r="N406" s="67">
        <v>441</v>
      </c>
    </row>
    <row r="407" spans="1:14" x14ac:dyDescent="0.3">
      <c r="A407" s="74">
        <v>6419</v>
      </c>
      <c r="B407" t="s">
        <v>895</v>
      </c>
      <c r="C407" s="67">
        <v>2767</v>
      </c>
      <c r="D407">
        <f t="shared" si="12"/>
        <v>0</v>
      </c>
      <c r="E407" s="67">
        <f t="shared" si="13"/>
        <v>1</v>
      </c>
      <c r="G407" s="76">
        <v>6419</v>
      </c>
      <c r="H407" s="74" t="s">
        <v>895</v>
      </c>
      <c r="I407" s="67">
        <v>2767</v>
      </c>
      <c r="L407">
        <v>6419</v>
      </c>
      <c r="M407" t="s">
        <v>404</v>
      </c>
      <c r="N407" s="67">
        <v>2766</v>
      </c>
    </row>
    <row r="408" spans="1:14" x14ac:dyDescent="0.3">
      <c r="A408" s="74">
        <v>6426</v>
      </c>
      <c r="B408" t="s">
        <v>896</v>
      </c>
      <c r="C408" s="67">
        <v>733</v>
      </c>
      <c r="D408">
        <f t="shared" si="12"/>
        <v>0</v>
      </c>
      <c r="E408" s="67">
        <f t="shared" si="13"/>
        <v>0</v>
      </c>
      <c r="G408" s="76">
        <v>6426</v>
      </c>
      <c r="H408" s="74" t="s">
        <v>896</v>
      </c>
      <c r="I408" s="67">
        <v>733</v>
      </c>
      <c r="L408">
        <v>6426</v>
      </c>
      <c r="M408" t="s">
        <v>405</v>
      </c>
      <c r="N408" s="67">
        <v>733</v>
      </c>
    </row>
    <row r="409" spans="1:14" x14ac:dyDescent="0.3">
      <c r="A409" s="74">
        <v>6440</v>
      </c>
      <c r="B409" t="s">
        <v>894</v>
      </c>
      <c r="C409" s="67">
        <v>159</v>
      </c>
      <c r="D409">
        <f t="shared" si="12"/>
        <v>0</v>
      </c>
      <c r="E409" s="67">
        <f t="shared" si="13"/>
        <v>0</v>
      </c>
      <c r="G409" s="76">
        <v>6440</v>
      </c>
      <c r="H409" s="74" t="s">
        <v>894</v>
      </c>
      <c r="I409" s="67">
        <v>159</v>
      </c>
      <c r="L409">
        <v>6440</v>
      </c>
      <c r="M409" t="s">
        <v>403</v>
      </c>
      <c r="N409" s="67">
        <v>159</v>
      </c>
    </row>
    <row r="410" spans="1:14" x14ac:dyDescent="0.3">
      <c r="A410" s="74">
        <v>6461</v>
      </c>
      <c r="B410" t="s">
        <v>897</v>
      </c>
      <c r="C410" s="67">
        <v>2041</v>
      </c>
      <c r="D410">
        <f t="shared" si="12"/>
        <v>0</v>
      </c>
      <c r="E410" s="67">
        <f t="shared" si="13"/>
        <v>0</v>
      </c>
      <c r="G410" s="76">
        <v>6461</v>
      </c>
      <c r="H410" s="74" t="s">
        <v>897</v>
      </c>
      <c r="I410" s="67">
        <v>2041</v>
      </c>
      <c r="L410">
        <v>6461</v>
      </c>
      <c r="M410" t="s">
        <v>406</v>
      </c>
      <c r="N410" s="67">
        <v>2041</v>
      </c>
    </row>
    <row r="411" spans="1:14" x14ac:dyDescent="0.3">
      <c r="A411" s="74">
        <v>6470</v>
      </c>
      <c r="B411" t="s">
        <v>898</v>
      </c>
      <c r="C411" s="67">
        <v>2128</v>
      </c>
      <c r="D411">
        <f t="shared" si="12"/>
        <v>0</v>
      </c>
      <c r="E411" s="67">
        <f t="shared" si="13"/>
        <v>0</v>
      </c>
      <c r="G411" s="76">
        <v>6470</v>
      </c>
      <c r="H411" s="74" t="s">
        <v>898</v>
      </c>
      <c r="I411" s="67">
        <v>2128</v>
      </c>
      <c r="L411">
        <v>6470</v>
      </c>
      <c r="M411" t="s">
        <v>407</v>
      </c>
      <c r="N411" s="67">
        <v>2128</v>
      </c>
    </row>
    <row r="412" spans="1:14" x14ac:dyDescent="0.3">
      <c r="A412" s="74">
        <v>6475</v>
      </c>
      <c r="B412" t="s">
        <v>899</v>
      </c>
      <c r="C412" s="67">
        <v>574</v>
      </c>
      <c r="D412">
        <f t="shared" si="12"/>
        <v>0</v>
      </c>
      <c r="E412" s="67">
        <f t="shared" si="13"/>
        <v>0</v>
      </c>
      <c r="G412" s="76">
        <v>6475</v>
      </c>
      <c r="H412" s="74" t="s">
        <v>899</v>
      </c>
      <c r="I412" s="67">
        <v>574</v>
      </c>
      <c r="L412">
        <v>6475</v>
      </c>
      <c r="M412" t="s">
        <v>408</v>
      </c>
      <c r="N412" s="67">
        <v>574</v>
      </c>
    </row>
    <row r="413" spans="1:14" x14ac:dyDescent="0.3">
      <c r="A413" s="74">
        <v>6482</v>
      </c>
      <c r="B413" t="s">
        <v>900</v>
      </c>
      <c r="C413" s="67">
        <v>581</v>
      </c>
      <c r="D413">
        <f t="shared" si="12"/>
        <v>0</v>
      </c>
      <c r="E413" s="67">
        <f t="shared" si="13"/>
        <v>0</v>
      </c>
      <c r="G413" s="76">
        <v>6482</v>
      </c>
      <c r="H413" s="74" t="s">
        <v>900</v>
      </c>
      <c r="I413" s="67">
        <v>581</v>
      </c>
      <c r="L413">
        <v>6482</v>
      </c>
      <c r="M413" t="s">
        <v>409</v>
      </c>
      <c r="N413" s="67">
        <v>581</v>
      </c>
    </row>
    <row r="414" spans="1:14" x14ac:dyDescent="0.3">
      <c r="A414" s="74">
        <v>6545</v>
      </c>
      <c r="B414" t="s">
        <v>901</v>
      </c>
      <c r="C414" s="67">
        <v>942</v>
      </c>
      <c r="D414">
        <f t="shared" si="12"/>
        <v>0</v>
      </c>
      <c r="E414" s="67">
        <f t="shared" si="13"/>
        <v>0</v>
      </c>
      <c r="G414" s="76">
        <v>6545</v>
      </c>
      <c r="H414" s="74" t="s">
        <v>901</v>
      </c>
      <c r="I414" s="67">
        <v>942</v>
      </c>
      <c r="L414">
        <v>6545</v>
      </c>
      <c r="M414" t="s">
        <v>410</v>
      </c>
      <c r="N414" s="67">
        <v>942</v>
      </c>
    </row>
    <row r="415" spans="1:14" x14ac:dyDescent="0.3">
      <c r="A415" s="74">
        <v>6608</v>
      </c>
      <c r="B415" t="s">
        <v>902</v>
      </c>
      <c r="C415" s="67">
        <v>1520</v>
      </c>
      <c r="D415">
        <f t="shared" si="12"/>
        <v>0</v>
      </c>
      <c r="E415" s="67">
        <f t="shared" si="13"/>
        <v>0</v>
      </c>
      <c r="G415" s="76">
        <v>6608</v>
      </c>
      <c r="H415" s="74" t="s">
        <v>902</v>
      </c>
      <c r="I415" s="67">
        <v>1520</v>
      </c>
      <c r="L415">
        <v>6608</v>
      </c>
      <c r="M415" t="s">
        <v>411</v>
      </c>
      <c r="N415" s="67">
        <v>1520</v>
      </c>
    </row>
    <row r="416" spans="1:14" x14ac:dyDescent="0.3">
      <c r="A416" s="74">
        <v>6615</v>
      </c>
      <c r="B416" t="s">
        <v>903</v>
      </c>
      <c r="C416" s="67">
        <v>268</v>
      </c>
      <c r="D416">
        <f t="shared" si="12"/>
        <v>0</v>
      </c>
      <c r="E416" s="67">
        <f t="shared" si="13"/>
        <v>0</v>
      </c>
      <c r="G416" s="76">
        <v>6615</v>
      </c>
      <c r="H416" s="74" t="s">
        <v>903</v>
      </c>
      <c r="I416" s="67">
        <v>268</v>
      </c>
      <c r="L416">
        <v>6615</v>
      </c>
      <c r="M416" t="s">
        <v>412</v>
      </c>
      <c r="N416" s="67">
        <v>268</v>
      </c>
    </row>
    <row r="417" spans="1:14" x14ac:dyDescent="0.3">
      <c r="A417" s="74">
        <v>6678</v>
      </c>
      <c r="B417" t="s">
        <v>904</v>
      </c>
      <c r="C417" s="67">
        <v>1771</v>
      </c>
      <c r="D417">
        <f t="shared" si="12"/>
        <v>0</v>
      </c>
      <c r="E417" s="67">
        <f t="shared" si="13"/>
        <v>0</v>
      </c>
      <c r="G417" s="76">
        <v>6678</v>
      </c>
      <c r="H417" s="74" t="s">
        <v>904</v>
      </c>
      <c r="I417" s="67">
        <v>1771</v>
      </c>
      <c r="L417">
        <v>6678</v>
      </c>
      <c r="M417" t="s">
        <v>413</v>
      </c>
      <c r="N417" s="67">
        <v>1771</v>
      </c>
    </row>
    <row r="418" spans="1:14" x14ac:dyDescent="0.3">
      <c r="A418" s="74">
        <v>6685</v>
      </c>
      <c r="B418" t="s">
        <v>906</v>
      </c>
      <c r="C418" s="67">
        <v>4887</v>
      </c>
      <c r="D418">
        <f t="shared" si="12"/>
        <v>0</v>
      </c>
      <c r="E418" s="67">
        <f t="shared" si="13"/>
        <v>0</v>
      </c>
      <c r="G418" s="76">
        <v>6685</v>
      </c>
      <c r="H418" s="74" t="s">
        <v>906</v>
      </c>
      <c r="I418" s="67">
        <v>4887</v>
      </c>
      <c r="L418">
        <v>6685</v>
      </c>
      <c r="M418" t="s">
        <v>415</v>
      </c>
      <c r="N418" s="67">
        <v>4887</v>
      </c>
    </row>
    <row r="419" spans="1:14" x14ac:dyDescent="0.3">
      <c r="A419" s="74">
        <v>6692</v>
      </c>
      <c r="B419" t="s">
        <v>907</v>
      </c>
      <c r="C419" s="67">
        <v>1097</v>
      </c>
      <c r="D419">
        <f t="shared" si="12"/>
        <v>0</v>
      </c>
      <c r="E419" s="67">
        <f t="shared" si="13"/>
        <v>0</v>
      </c>
      <c r="G419" s="76">
        <v>6692</v>
      </c>
      <c r="H419" s="74" t="s">
        <v>907</v>
      </c>
      <c r="I419" s="67">
        <v>1097</v>
      </c>
      <c r="L419">
        <v>6692</v>
      </c>
      <c r="M419" t="s">
        <v>416</v>
      </c>
      <c r="N419" s="67">
        <v>1097</v>
      </c>
    </row>
    <row r="420" spans="1:14" x14ac:dyDescent="0.3">
      <c r="A420" s="74">
        <v>6713</v>
      </c>
      <c r="B420" t="s">
        <v>908</v>
      </c>
      <c r="C420" s="67">
        <v>373</v>
      </c>
      <c r="D420">
        <f t="shared" si="12"/>
        <v>0</v>
      </c>
      <c r="E420" s="67">
        <f t="shared" si="13"/>
        <v>0</v>
      </c>
      <c r="G420" s="76">
        <v>6713</v>
      </c>
      <c r="H420" s="74" t="s">
        <v>908</v>
      </c>
      <c r="I420" s="67">
        <v>373</v>
      </c>
      <c r="L420">
        <v>6713</v>
      </c>
      <c r="M420" t="s">
        <v>417</v>
      </c>
      <c r="N420" s="67">
        <v>373</v>
      </c>
    </row>
    <row r="421" spans="1:14" x14ac:dyDescent="0.3">
      <c r="A421" s="74">
        <v>6720</v>
      </c>
      <c r="B421" t="s">
        <v>909</v>
      </c>
      <c r="C421" s="67">
        <v>450</v>
      </c>
      <c r="D421">
        <f t="shared" si="12"/>
        <v>0</v>
      </c>
      <c r="E421" s="67">
        <f t="shared" si="13"/>
        <v>0</v>
      </c>
      <c r="G421" s="76">
        <v>6720</v>
      </c>
      <c r="H421" s="74" t="s">
        <v>909</v>
      </c>
      <c r="I421" s="67">
        <v>450</v>
      </c>
      <c r="L421">
        <v>6720</v>
      </c>
      <c r="M421" t="s">
        <v>418</v>
      </c>
      <c r="N421" s="67">
        <v>450</v>
      </c>
    </row>
    <row r="422" spans="1:14" x14ac:dyDescent="0.3">
      <c r="A422" s="74">
        <v>6734</v>
      </c>
      <c r="B422" t="s">
        <v>910</v>
      </c>
      <c r="C422" s="67">
        <v>1322</v>
      </c>
      <c r="D422">
        <f t="shared" si="12"/>
        <v>0</v>
      </c>
      <c r="E422" s="67">
        <f t="shared" si="13"/>
        <v>0</v>
      </c>
      <c r="G422" s="76">
        <v>6734</v>
      </c>
      <c r="H422" s="74" t="s">
        <v>910</v>
      </c>
      <c r="I422" s="67">
        <v>1322</v>
      </c>
      <c r="L422">
        <v>6734</v>
      </c>
      <c r="M422" t="s">
        <v>419</v>
      </c>
      <c r="N422" s="67">
        <v>1322</v>
      </c>
    </row>
    <row r="423" spans="1:14" x14ac:dyDescent="0.3">
      <c r="A423" s="74">
        <v>6748</v>
      </c>
      <c r="B423" t="s">
        <v>911</v>
      </c>
      <c r="C423" s="67">
        <v>331</v>
      </c>
      <c r="D423">
        <f t="shared" si="12"/>
        <v>0</v>
      </c>
      <c r="E423" s="67">
        <f t="shared" si="13"/>
        <v>0</v>
      </c>
      <c r="G423" s="76">
        <v>6748</v>
      </c>
      <c r="H423" s="74" t="s">
        <v>911</v>
      </c>
      <c r="I423" s="67">
        <v>331</v>
      </c>
      <c r="L423">
        <v>6748</v>
      </c>
      <c r="M423" t="s">
        <v>420</v>
      </c>
      <c r="N423" s="67">
        <v>331</v>
      </c>
    </row>
    <row r="424" spans="1:14" s="66" customFormat="1" x14ac:dyDescent="0.3">
      <c r="A424" s="74"/>
      <c r="B424" s="66" t="s">
        <v>424</v>
      </c>
      <c r="C424" s="68">
        <f>SUM(C3:C423)</f>
        <v>812289</v>
      </c>
      <c r="E424" s="68">
        <f>SUM(E3:E423)</f>
        <v>142</v>
      </c>
      <c r="F424" s="68"/>
      <c r="G424" s="76"/>
      <c r="H424" s="74" t="s">
        <v>424</v>
      </c>
      <c r="I424" s="68">
        <f>SUM(I3:I423)</f>
        <v>812289</v>
      </c>
      <c r="J424" s="68"/>
      <c r="K424" s="68"/>
      <c r="M424" s="66" t="s">
        <v>424</v>
      </c>
      <c r="N424" s="68">
        <f>SUM(N3:N423)</f>
        <v>812147</v>
      </c>
    </row>
  </sheetData>
  <sortState xmlns:xlrd2="http://schemas.microsoft.com/office/spreadsheetml/2017/richdata2" ref="A3:D423">
    <sortCondition ref="A3:A42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C6956-E50A-4CB3-9271-09CCE06D8118}">
  <dimension ref="A1:K48"/>
  <sheetViews>
    <sheetView workbookViewId="0">
      <selection activeCell="O13" sqref="O13"/>
    </sheetView>
  </sheetViews>
  <sheetFormatPr defaultRowHeight="14.4" x14ac:dyDescent="0.3"/>
  <cols>
    <col min="1" max="1" width="6.44140625" style="6" bestFit="1" customWidth="1"/>
    <col min="2" max="2" width="30.33203125" style="6" bestFit="1" customWidth="1"/>
    <col min="3" max="3" width="9" style="6" bestFit="1" customWidth="1"/>
    <col min="4" max="4" width="10.88671875" style="6" bestFit="1" customWidth="1"/>
    <col min="5" max="6" width="14.88671875" style="6" bestFit="1" customWidth="1"/>
    <col min="7" max="9" width="9" style="6" bestFit="1" customWidth="1"/>
    <col min="10" max="10" width="12.33203125" style="6" bestFit="1" customWidth="1"/>
    <col min="11" max="11" width="4.33203125" style="6" bestFit="1" customWidth="1"/>
    <col min="12" max="16384" width="8.88671875" style="6"/>
  </cols>
  <sheetData>
    <row r="1" spans="1:11" x14ac:dyDescent="0.3">
      <c r="A1" s="5"/>
      <c r="B1" s="82" t="s">
        <v>428</v>
      </c>
      <c r="C1" s="82"/>
      <c r="D1" s="82"/>
      <c r="E1" s="82"/>
      <c r="F1" s="82"/>
      <c r="G1" s="5"/>
      <c r="H1" s="5"/>
      <c r="I1" s="5"/>
      <c r="J1" s="5"/>
      <c r="K1" s="5"/>
    </row>
    <row r="2" spans="1:11" ht="27.6" x14ac:dyDescent="0.3">
      <c r="A2" s="5"/>
      <c r="B2" s="7" t="s">
        <v>429</v>
      </c>
      <c r="C2" s="7" t="s">
        <v>430</v>
      </c>
      <c r="D2" s="7" t="s">
        <v>431</v>
      </c>
      <c r="E2" s="7" t="s">
        <v>432</v>
      </c>
      <c r="F2" s="7" t="s">
        <v>433</v>
      </c>
      <c r="G2" s="5"/>
      <c r="H2" s="5"/>
      <c r="I2" s="5"/>
      <c r="J2" s="5"/>
      <c r="K2" s="5"/>
    </row>
    <row r="3" spans="1:11" x14ac:dyDescent="0.3">
      <c r="A3" s="5"/>
      <c r="B3" s="8">
        <v>2019</v>
      </c>
      <c r="C3" s="9">
        <v>9108</v>
      </c>
      <c r="D3" s="10">
        <v>8756.2999999999993</v>
      </c>
      <c r="E3" s="11">
        <v>510445.91</v>
      </c>
      <c r="F3" s="12">
        <v>1360</v>
      </c>
      <c r="G3" s="5"/>
      <c r="H3" s="5"/>
      <c r="I3" s="5"/>
      <c r="J3" s="5"/>
      <c r="K3" s="5"/>
    </row>
    <row r="4" spans="1:11" x14ac:dyDescent="0.3">
      <c r="A4" s="5"/>
      <c r="B4" s="8">
        <v>2020</v>
      </c>
      <c r="C4" s="13">
        <v>9245</v>
      </c>
      <c r="D4" s="10">
        <v>8959.7999999999993</v>
      </c>
      <c r="E4" s="11">
        <v>571373.31999999506</v>
      </c>
      <c r="F4" s="12">
        <v>1534</v>
      </c>
      <c r="G4" s="5"/>
      <c r="H4" s="5"/>
      <c r="I4" s="5"/>
      <c r="J4" s="5"/>
      <c r="K4" s="5"/>
    </row>
    <row r="5" spans="1:11" x14ac:dyDescent="0.3">
      <c r="A5" s="5"/>
      <c r="B5" s="8" t="s">
        <v>481</v>
      </c>
      <c r="C5" s="13">
        <v>10691</v>
      </c>
      <c r="D5" s="14">
        <v>10337.4</v>
      </c>
      <c r="E5" s="11">
        <v>544737.05000000005</v>
      </c>
      <c r="F5" s="15">
        <v>1346</v>
      </c>
      <c r="G5" s="5"/>
      <c r="H5" s="5"/>
      <c r="I5" s="5"/>
      <c r="J5" s="5"/>
      <c r="K5" s="5"/>
    </row>
    <row r="6" spans="1:11" x14ac:dyDescent="0.3">
      <c r="A6" s="5"/>
      <c r="B6" s="16" t="s">
        <v>434</v>
      </c>
      <c r="C6" s="17">
        <f>AVERAGE(C3:C5)</f>
        <v>9681.3333333333339</v>
      </c>
      <c r="D6" s="18">
        <f>AVERAGE(D3:D5)</f>
        <v>9351.1666666666661</v>
      </c>
      <c r="E6" s="19">
        <f>AVERAGE(E3:E5)</f>
        <v>542185.42666666501</v>
      </c>
      <c r="F6" s="20">
        <f>AVERAGE(F3:F5)</f>
        <v>1413.3333333333333</v>
      </c>
      <c r="G6" s="5"/>
      <c r="H6" s="5"/>
      <c r="I6" s="5"/>
      <c r="J6" s="5"/>
      <c r="K6" s="5"/>
    </row>
    <row r="7" spans="1:1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3">
      <c r="A8" s="21"/>
      <c r="B8" s="82" t="s">
        <v>435</v>
      </c>
      <c r="C8" s="82"/>
      <c r="D8" s="82"/>
      <c r="E8" s="82"/>
      <c r="F8" s="82"/>
      <c r="G8" s="82"/>
      <c r="H8" s="82"/>
      <c r="I8" s="82"/>
      <c r="J8" s="82"/>
      <c r="K8" s="5"/>
    </row>
    <row r="9" spans="1:11" ht="69" x14ac:dyDescent="0.3">
      <c r="A9" s="7" t="s">
        <v>436</v>
      </c>
      <c r="B9" s="7" t="s">
        <v>437</v>
      </c>
      <c r="C9" s="7" t="s">
        <v>438</v>
      </c>
      <c r="D9" s="7" t="s">
        <v>439</v>
      </c>
      <c r="E9" s="7" t="s">
        <v>482</v>
      </c>
      <c r="F9" s="22" t="s">
        <v>440</v>
      </c>
      <c r="G9" s="7" t="s">
        <v>441</v>
      </c>
      <c r="H9" s="7" t="s">
        <v>442</v>
      </c>
      <c r="I9" s="7" t="s">
        <v>483</v>
      </c>
      <c r="J9" s="22" t="s">
        <v>443</v>
      </c>
      <c r="K9" s="23"/>
    </row>
    <row r="10" spans="1:11" x14ac:dyDescent="0.3">
      <c r="A10" s="24">
        <v>8110</v>
      </c>
      <c r="B10" s="24" t="s">
        <v>444</v>
      </c>
      <c r="C10" s="24">
        <v>551</v>
      </c>
      <c r="D10" s="24">
        <v>511</v>
      </c>
      <c r="E10" s="24">
        <v>525</v>
      </c>
      <c r="F10" s="25">
        <f>AVERAGE(C10:E10)</f>
        <v>529</v>
      </c>
      <c r="G10" s="26">
        <v>536</v>
      </c>
      <c r="H10" s="24">
        <v>496</v>
      </c>
      <c r="I10" s="24">
        <v>509</v>
      </c>
      <c r="J10" s="25">
        <f>AVERAGE(G10:I10)</f>
        <v>513.66666666666663</v>
      </c>
      <c r="K10" s="5"/>
    </row>
    <row r="11" spans="1:11" x14ac:dyDescent="0.3">
      <c r="A11" s="24">
        <v>8148</v>
      </c>
      <c r="B11" s="2" t="s">
        <v>445</v>
      </c>
      <c r="C11" s="24">
        <v>0</v>
      </c>
      <c r="D11" s="24">
        <v>0</v>
      </c>
      <c r="E11" s="24">
        <v>106</v>
      </c>
      <c r="F11" s="25">
        <f>AVERAGE(E11)</f>
        <v>106</v>
      </c>
      <c r="G11" s="26">
        <v>0</v>
      </c>
      <c r="H11" s="24">
        <v>0</v>
      </c>
      <c r="I11" s="24">
        <v>99.6</v>
      </c>
      <c r="J11" s="25">
        <f>AVERAGE(I11)</f>
        <v>99.6</v>
      </c>
      <c r="K11" s="5"/>
    </row>
    <row r="12" spans="1:11" x14ac:dyDescent="0.3">
      <c r="A12" s="24">
        <v>8146</v>
      </c>
      <c r="B12" s="2" t="s">
        <v>446</v>
      </c>
      <c r="C12" s="24">
        <v>0</v>
      </c>
      <c r="D12" s="24">
        <v>8</v>
      </c>
      <c r="E12" s="24">
        <v>15</v>
      </c>
      <c r="F12" s="25">
        <f>AVERAGE(D12:E12)</f>
        <v>11.5</v>
      </c>
      <c r="G12" s="26">
        <v>0</v>
      </c>
      <c r="H12" s="24">
        <v>8</v>
      </c>
      <c r="I12" s="24">
        <v>15</v>
      </c>
      <c r="J12" s="25">
        <f>AVERAGE(H12:I12)</f>
        <v>11.5</v>
      </c>
      <c r="K12" s="5"/>
    </row>
    <row r="13" spans="1:11" x14ac:dyDescent="0.3">
      <c r="A13" s="24">
        <v>8123</v>
      </c>
      <c r="B13" s="24" t="s">
        <v>447</v>
      </c>
      <c r="C13" s="24">
        <v>1364</v>
      </c>
      <c r="D13" s="24">
        <v>1381</v>
      </c>
      <c r="E13" s="24">
        <v>1423</v>
      </c>
      <c r="F13" s="25">
        <f t="shared" ref="F13:F38" si="0">AVERAGE(C13:E13)</f>
        <v>1389.3333333333333</v>
      </c>
      <c r="G13" s="26">
        <v>1293</v>
      </c>
      <c r="H13" s="24">
        <v>1316</v>
      </c>
      <c r="I13" s="24">
        <v>1356</v>
      </c>
      <c r="J13" s="25">
        <f t="shared" ref="J13:J38" si="1">AVERAGE(G13:I13)</f>
        <v>1321.6666666666667</v>
      </c>
      <c r="K13" s="5"/>
    </row>
    <row r="14" spans="1:11" x14ac:dyDescent="0.3">
      <c r="A14" s="24">
        <v>8152</v>
      </c>
      <c r="B14" s="2" t="s">
        <v>448</v>
      </c>
      <c r="C14" s="24">
        <v>0</v>
      </c>
      <c r="D14" s="24">
        <v>0</v>
      </c>
      <c r="E14" s="24">
        <v>176</v>
      </c>
      <c r="F14" s="25">
        <f>AVERAGE(E14)</f>
        <v>176</v>
      </c>
      <c r="G14" s="26">
        <v>0</v>
      </c>
      <c r="H14" s="24">
        <v>0</v>
      </c>
      <c r="I14" s="24">
        <v>176</v>
      </c>
      <c r="J14" s="25">
        <f>AVERAGE(I14)</f>
        <v>176</v>
      </c>
      <c r="K14" s="5"/>
    </row>
    <row r="15" spans="1:11" x14ac:dyDescent="0.3">
      <c r="A15" s="24">
        <v>8105</v>
      </c>
      <c r="B15" s="24" t="s">
        <v>449</v>
      </c>
      <c r="C15" s="24">
        <v>474</v>
      </c>
      <c r="D15" s="24">
        <v>428</v>
      </c>
      <c r="E15" s="24">
        <v>431</v>
      </c>
      <c r="F15" s="25">
        <f t="shared" si="0"/>
        <v>444.33333333333331</v>
      </c>
      <c r="G15" s="26">
        <v>462</v>
      </c>
      <c r="H15" s="24">
        <v>420</v>
      </c>
      <c r="I15" s="24">
        <v>415</v>
      </c>
      <c r="J15" s="25">
        <f t="shared" si="1"/>
        <v>432.33333333333331</v>
      </c>
      <c r="K15" s="5"/>
    </row>
    <row r="16" spans="1:11" x14ac:dyDescent="0.3">
      <c r="A16" s="24">
        <v>8109</v>
      </c>
      <c r="B16" s="24" t="s">
        <v>450</v>
      </c>
      <c r="C16" s="24">
        <v>256</v>
      </c>
      <c r="D16" s="24">
        <v>226</v>
      </c>
      <c r="E16" s="24">
        <v>201</v>
      </c>
      <c r="F16" s="25">
        <f t="shared" si="0"/>
        <v>227.66666666666666</v>
      </c>
      <c r="G16" s="26">
        <v>248</v>
      </c>
      <c r="H16" s="24">
        <v>222</v>
      </c>
      <c r="I16" s="24">
        <v>187</v>
      </c>
      <c r="J16" s="25">
        <f t="shared" si="1"/>
        <v>219</v>
      </c>
      <c r="K16" s="5"/>
    </row>
    <row r="17" spans="1:11" x14ac:dyDescent="0.3">
      <c r="A17" s="24">
        <v>8101</v>
      </c>
      <c r="B17" s="24" t="s">
        <v>451</v>
      </c>
      <c r="C17" s="24">
        <v>292</v>
      </c>
      <c r="D17" s="24">
        <v>277</v>
      </c>
      <c r="E17" s="24">
        <v>229</v>
      </c>
      <c r="F17" s="25">
        <f t="shared" si="0"/>
        <v>266</v>
      </c>
      <c r="G17" s="26">
        <v>278</v>
      </c>
      <c r="H17" s="24">
        <v>267</v>
      </c>
      <c r="I17" s="24">
        <v>217</v>
      </c>
      <c r="J17" s="25">
        <f t="shared" si="1"/>
        <v>254</v>
      </c>
      <c r="K17" s="5"/>
    </row>
    <row r="18" spans="1:11" x14ac:dyDescent="0.3">
      <c r="A18" s="24">
        <v>8127</v>
      </c>
      <c r="B18" s="24" t="s">
        <v>452</v>
      </c>
      <c r="C18" s="24">
        <v>302</v>
      </c>
      <c r="D18" s="24">
        <v>319</v>
      </c>
      <c r="E18" s="24">
        <v>325</v>
      </c>
      <c r="F18" s="25">
        <f t="shared" si="0"/>
        <v>315.33333333333331</v>
      </c>
      <c r="G18" s="26">
        <v>302</v>
      </c>
      <c r="H18" s="24">
        <v>319</v>
      </c>
      <c r="I18" s="24">
        <v>325</v>
      </c>
      <c r="J18" s="25">
        <f t="shared" si="1"/>
        <v>315.33333333333331</v>
      </c>
      <c r="K18" s="5"/>
    </row>
    <row r="19" spans="1:11" x14ac:dyDescent="0.3">
      <c r="A19" s="24">
        <v>8131</v>
      </c>
      <c r="B19" s="24" t="s">
        <v>453</v>
      </c>
      <c r="C19" s="24">
        <v>118</v>
      </c>
      <c r="D19" s="24">
        <v>119</v>
      </c>
      <c r="E19" s="24">
        <v>120</v>
      </c>
      <c r="F19" s="25">
        <f t="shared" si="0"/>
        <v>119</v>
      </c>
      <c r="G19" s="26">
        <v>118</v>
      </c>
      <c r="H19" s="24">
        <v>119</v>
      </c>
      <c r="I19" s="24">
        <v>120</v>
      </c>
      <c r="J19" s="25">
        <f t="shared" si="1"/>
        <v>119</v>
      </c>
      <c r="K19" s="5"/>
    </row>
    <row r="20" spans="1:11" x14ac:dyDescent="0.3">
      <c r="A20" s="24">
        <v>8141</v>
      </c>
      <c r="B20" s="27" t="s">
        <v>454</v>
      </c>
      <c r="C20" s="24">
        <v>231</v>
      </c>
      <c r="D20" s="24">
        <v>243</v>
      </c>
      <c r="E20" s="24">
        <v>206</v>
      </c>
      <c r="F20" s="25">
        <f t="shared" si="0"/>
        <v>226.66666666666666</v>
      </c>
      <c r="G20" s="28">
        <v>215.5</v>
      </c>
      <c r="H20" s="24">
        <v>231</v>
      </c>
      <c r="I20" s="24">
        <v>197.6</v>
      </c>
      <c r="J20" s="25">
        <f t="shared" si="1"/>
        <v>214.70000000000002</v>
      </c>
      <c r="K20" s="5"/>
    </row>
    <row r="21" spans="1:11" x14ac:dyDescent="0.3">
      <c r="A21" s="24">
        <v>8147</v>
      </c>
      <c r="B21" s="2" t="s">
        <v>455</v>
      </c>
      <c r="C21" s="24">
        <v>0</v>
      </c>
      <c r="D21" s="24">
        <v>0</v>
      </c>
      <c r="E21" s="24">
        <v>210</v>
      </c>
      <c r="F21" s="25">
        <f>AVERAGE(E21)</f>
        <v>210</v>
      </c>
      <c r="G21" s="26">
        <v>0</v>
      </c>
      <c r="H21" s="24">
        <v>0</v>
      </c>
      <c r="I21" s="24">
        <v>197</v>
      </c>
      <c r="J21" s="25">
        <f>AVERAGE(I21)</f>
        <v>197</v>
      </c>
      <c r="K21" s="5"/>
    </row>
    <row r="22" spans="1:11" x14ac:dyDescent="0.3">
      <c r="A22" s="24">
        <v>8135</v>
      </c>
      <c r="B22" s="24" t="s">
        <v>456</v>
      </c>
      <c r="C22" s="24">
        <v>157</v>
      </c>
      <c r="D22" s="24">
        <v>199</v>
      </c>
      <c r="E22" s="24">
        <v>421</v>
      </c>
      <c r="F22" s="25">
        <f t="shared" si="0"/>
        <v>259</v>
      </c>
      <c r="G22" s="26">
        <v>143</v>
      </c>
      <c r="H22" s="24">
        <v>186</v>
      </c>
      <c r="I22" s="24">
        <v>421</v>
      </c>
      <c r="J22" s="25">
        <f t="shared" si="1"/>
        <v>250</v>
      </c>
      <c r="K22" s="5"/>
    </row>
    <row r="23" spans="1:11" x14ac:dyDescent="0.3">
      <c r="A23" s="24">
        <v>8149</v>
      </c>
      <c r="B23" s="2" t="s">
        <v>457</v>
      </c>
      <c r="C23" s="24">
        <v>0</v>
      </c>
      <c r="D23" s="24">
        <v>0</v>
      </c>
      <c r="E23" s="24">
        <v>409</v>
      </c>
      <c r="F23" s="25">
        <f>AVERAGE(E23)</f>
        <v>409</v>
      </c>
      <c r="G23" s="26">
        <v>0</v>
      </c>
      <c r="H23" s="24">
        <v>0</v>
      </c>
      <c r="I23" s="24">
        <v>383</v>
      </c>
      <c r="J23" s="25">
        <f>AVERAGE(I23)</f>
        <v>383</v>
      </c>
      <c r="K23" s="5"/>
    </row>
    <row r="24" spans="1:11" x14ac:dyDescent="0.3">
      <c r="A24" s="24">
        <v>8145</v>
      </c>
      <c r="B24" s="29" t="s">
        <v>458</v>
      </c>
      <c r="C24" s="24">
        <v>0</v>
      </c>
      <c r="D24" s="24">
        <v>21</v>
      </c>
      <c r="E24" s="24">
        <v>42</v>
      </c>
      <c r="F24" s="25">
        <f>AVERAGE(D24:E24)</f>
        <v>31.5</v>
      </c>
      <c r="G24" s="28">
        <v>0</v>
      </c>
      <c r="H24" s="24">
        <v>21</v>
      </c>
      <c r="I24" s="24">
        <v>42</v>
      </c>
      <c r="J24" s="25">
        <f>AVERAGE(H24:I24)</f>
        <v>31.5</v>
      </c>
      <c r="K24" s="5"/>
    </row>
    <row r="25" spans="1:11" x14ac:dyDescent="0.3">
      <c r="A25" s="24">
        <v>8106</v>
      </c>
      <c r="B25" s="24" t="s">
        <v>459</v>
      </c>
      <c r="C25" s="24">
        <v>1221</v>
      </c>
      <c r="D25" s="24">
        <v>1266</v>
      </c>
      <c r="E25" s="24">
        <v>1354</v>
      </c>
      <c r="F25" s="25">
        <f t="shared" si="0"/>
        <v>1280.3333333333333</v>
      </c>
      <c r="G25" s="26">
        <v>1189</v>
      </c>
      <c r="H25" s="24">
        <v>1233</v>
      </c>
      <c r="I25" s="24">
        <v>1320</v>
      </c>
      <c r="J25" s="25">
        <f t="shared" si="1"/>
        <v>1247.3333333333333</v>
      </c>
      <c r="K25" s="5"/>
    </row>
    <row r="26" spans="1:11" x14ac:dyDescent="0.3">
      <c r="A26" s="24">
        <v>8128</v>
      </c>
      <c r="B26" s="24" t="s">
        <v>460</v>
      </c>
      <c r="C26" s="24">
        <v>222</v>
      </c>
      <c r="D26" s="24">
        <v>206</v>
      </c>
      <c r="E26" s="24">
        <v>201</v>
      </c>
      <c r="F26" s="25">
        <f t="shared" si="0"/>
        <v>209.66666666666666</v>
      </c>
      <c r="G26" s="26">
        <v>214</v>
      </c>
      <c r="H26" s="24">
        <v>200</v>
      </c>
      <c r="I26" s="24">
        <v>194</v>
      </c>
      <c r="J26" s="25">
        <f t="shared" si="1"/>
        <v>202.66666666666666</v>
      </c>
      <c r="K26" s="5"/>
    </row>
    <row r="27" spans="1:11" x14ac:dyDescent="0.3">
      <c r="A27" s="24">
        <v>8129</v>
      </c>
      <c r="B27" s="24" t="s">
        <v>461</v>
      </c>
      <c r="C27" s="24">
        <v>707</v>
      </c>
      <c r="D27" s="24">
        <v>732</v>
      </c>
      <c r="E27" s="24">
        <v>722</v>
      </c>
      <c r="F27" s="25">
        <f t="shared" si="0"/>
        <v>720.33333333333337</v>
      </c>
      <c r="G27" s="26">
        <v>672</v>
      </c>
      <c r="H27" s="24">
        <v>707</v>
      </c>
      <c r="I27" s="24">
        <v>688</v>
      </c>
      <c r="J27" s="25">
        <f t="shared" si="1"/>
        <v>689</v>
      </c>
      <c r="K27" s="5"/>
    </row>
    <row r="28" spans="1:11" x14ac:dyDescent="0.3">
      <c r="A28" s="24">
        <v>8150</v>
      </c>
      <c r="B28" s="2" t="s">
        <v>462</v>
      </c>
      <c r="C28" s="24">
        <v>0</v>
      </c>
      <c r="D28" s="24">
        <v>0</v>
      </c>
      <c r="E28" s="24">
        <v>129</v>
      </c>
      <c r="F28" s="25">
        <f>AVERAGE(E28)</f>
        <v>129</v>
      </c>
      <c r="G28" s="26">
        <v>0</v>
      </c>
      <c r="H28" s="24">
        <v>0</v>
      </c>
      <c r="I28" s="24">
        <v>120</v>
      </c>
      <c r="J28" s="25">
        <f>AVERAGE(I28)</f>
        <v>120</v>
      </c>
      <c r="K28" s="5"/>
    </row>
    <row r="29" spans="1:11" x14ac:dyDescent="0.3">
      <c r="A29" s="24">
        <v>8142</v>
      </c>
      <c r="B29" s="30" t="s">
        <v>463</v>
      </c>
      <c r="C29" s="24">
        <v>97</v>
      </c>
      <c r="D29" s="24">
        <v>131</v>
      </c>
      <c r="E29" s="24">
        <v>226</v>
      </c>
      <c r="F29" s="25">
        <f t="shared" si="0"/>
        <v>151.33333333333334</v>
      </c>
      <c r="G29" s="28">
        <v>81.8</v>
      </c>
      <c r="H29" s="24">
        <v>117.8</v>
      </c>
      <c r="I29" s="24">
        <v>211.2</v>
      </c>
      <c r="J29" s="25">
        <f t="shared" si="1"/>
        <v>136.93333333333331</v>
      </c>
      <c r="K29" s="5"/>
    </row>
    <row r="30" spans="1:11" x14ac:dyDescent="0.3">
      <c r="A30" s="24">
        <v>8139</v>
      </c>
      <c r="B30" s="24" t="s">
        <v>464</v>
      </c>
      <c r="C30" s="24">
        <v>111</v>
      </c>
      <c r="D30" s="24">
        <v>135</v>
      </c>
      <c r="E30" s="24">
        <v>146</v>
      </c>
      <c r="F30" s="25">
        <f t="shared" si="0"/>
        <v>130.66666666666666</v>
      </c>
      <c r="G30" s="26">
        <v>111</v>
      </c>
      <c r="H30" s="24">
        <v>135</v>
      </c>
      <c r="I30" s="24">
        <v>146</v>
      </c>
      <c r="J30" s="25">
        <f t="shared" si="1"/>
        <v>130.66666666666666</v>
      </c>
      <c r="K30" s="5"/>
    </row>
    <row r="31" spans="1:11" x14ac:dyDescent="0.3">
      <c r="A31" s="24">
        <v>8138</v>
      </c>
      <c r="B31" s="24" t="s">
        <v>465</v>
      </c>
      <c r="C31" s="24">
        <v>109</v>
      </c>
      <c r="D31" s="24">
        <v>115</v>
      </c>
      <c r="E31" s="24">
        <v>119</v>
      </c>
      <c r="F31" s="25">
        <f t="shared" si="0"/>
        <v>114.33333333333333</v>
      </c>
      <c r="G31" s="26">
        <v>95</v>
      </c>
      <c r="H31" s="24">
        <v>105</v>
      </c>
      <c r="I31" s="24">
        <v>109</v>
      </c>
      <c r="J31" s="25">
        <f t="shared" si="1"/>
        <v>103</v>
      </c>
      <c r="K31" s="5"/>
    </row>
    <row r="32" spans="1:11" x14ac:dyDescent="0.3">
      <c r="A32" s="24">
        <v>8002</v>
      </c>
      <c r="B32" s="24" t="s">
        <v>466</v>
      </c>
      <c r="C32" s="24">
        <v>669</v>
      </c>
      <c r="D32" s="24">
        <v>711</v>
      </c>
      <c r="E32" s="24">
        <v>726</v>
      </c>
      <c r="F32" s="25">
        <f t="shared" si="0"/>
        <v>702</v>
      </c>
      <c r="G32" s="26">
        <v>626</v>
      </c>
      <c r="H32" s="24">
        <v>675</v>
      </c>
      <c r="I32" s="24">
        <v>694</v>
      </c>
      <c r="J32" s="25">
        <f t="shared" si="1"/>
        <v>665</v>
      </c>
      <c r="K32" s="5"/>
    </row>
    <row r="33" spans="1:11" x14ac:dyDescent="0.3">
      <c r="A33" s="24">
        <v>8001</v>
      </c>
      <c r="B33" s="24" t="s">
        <v>467</v>
      </c>
      <c r="C33" s="24">
        <v>912</v>
      </c>
      <c r="D33" s="24">
        <v>1145</v>
      </c>
      <c r="E33" s="24">
        <v>1147</v>
      </c>
      <c r="F33" s="25">
        <f t="shared" si="0"/>
        <v>1068</v>
      </c>
      <c r="G33" s="26">
        <v>898</v>
      </c>
      <c r="H33" s="24">
        <v>1136</v>
      </c>
      <c r="I33" s="24">
        <v>1135</v>
      </c>
      <c r="J33" s="25">
        <f t="shared" si="1"/>
        <v>1056.3333333333333</v>
      </c>
      <c r="K33" s="5"/>
    </row>
    <row r="34" spans="1:11" x14ac:dyDescent="0.3">
      <c r="A34" s="24">
        <v>8144</v>
      </c>
      <c r="B34" s="24" t="s">
        <v>468</v>
      </c>
      <c r="C34" s="24">
        <v>191</v>
      </c>
      <c r="D34" s="24">
        <v>236</v>
      </c>
      <c r="E34" s="24">
        <v>259</v>
      </c>
      <c r="F34" s="25">
        <f t="shared" si="0"/>
        <v>228.66666666666666</v>
      </c>
      <c r="G34" s="26">
        <v>181</v>
      </c>
      <c r="H34" s="24">
        <v>228</v>
      </c>
      <c r="I34" s="24">
        <v>253</v>
      </c>
      <c r="J34" s="25">
        <f t="shared" si="1"/>
        <v>220.66666666666666</v>
      </c>
      <c r="K34" s="5"/>
    </row>
    <row r="35" spans="1:11" x14ac:dyDescent="0.3">
      <c r="A35" s="24">
        <v>8137</v>
      </c>
      <c r="B35" s="24" t="s">
        <v>469</v>
      </c>
      <c r="C35" s="24">
        <v>178</v>
      </c>
      <c r="D35" s="24">
        <v>211</v>
      </c>
      <c r="E35" s="24">
        <v>209</v>
      </c>
      <c r="F35" s="25">
        <f t="shared" si="0"/>
        <v>199.33333333333334</v>
      </c>
      <c r="G35" s="26">
        <v>178</v>
      </c>
      <c r="H35" s="24">
        <v>211</v>
      </c>
      <c r="I35" s="24">
        <v>209</v>
      </c>
      <c r="J35" s="25">
        <f t="shared" si="1"/>
        <v>199.33333333333334</v>
      </c>
      <c r="K35" s="5"/>
    </row>
    <row r="36" spans="1:11" x14ac:dyDescent="0.3">
      <c r="A36" s="24">
        <v>8151</v>
      </c>
      <c r="B36" s="3" t="s">
        <v>470</v>
      </c>
      <c r="C36" s="24">
        <v>0</v>
      </c>
      <c r="D36" s="24">
        <v>0</v>
      </c>
      <c r="E36" s="24">
        <v>5</v>
      </c>
      <c r="F36" s="25">
        <f>AVERAGE(E36)</f>
        <v>5</v>
      </c>
      <c r="G36" s="26">
        <v>0</v>
      </c>
      <c r="H36" s="24">
        <v>0</v>
      </c>
      <c r="I36" s="24">
        <v>5</v>
      </c>
      <c r="J36" s="25">
        <f>AVERAGE(I36)</f>
        <v>5</v>
      </c>
      <c r="K36" s="5"/>
    </row>
    <row r="37" spans="1:11" x14ac:dyDescent="0.3">
      <c r="A37" s="24">
        <v>8113</v>
      </c>
      <c r="B37" s="24" t="s">
        <v>471</v>
      </c>
      <c r="C37" s="24">
        <v>350</v>
      </c>
      <c r="D37" s="24">
        <v>346</v>
      </c>
      <c r="E37" s="24">
        <v>353</v>
      </c>
      <c r="F37" s="25">
        <f t="shared" si="0"/>
        <v>349.66666666666669</v>
      </c>
      <c r="G37" s="26">
        <v>338</v>
      </c>
      <c r="H37" s="24">
        <v>334</v>
      </c>
      <c r="I37" s="24">
        <v>341</v>
      </c>
      <c r="J37" s="25">
        <f t="shared" si="1"/>
        <v>337.66666666666669</v>
      </c>
      <c r="K37" s="5"/>
    </row>
    <row r="38" spans="1:11" x14ac:dyDescent="0.3">
      <c r="A38" s="24">
        <v>8132</v>
      </c>
      <c r="B38" s="24" t="s">
        <v>472</v>
      </c>
      <c r="C38" s="24">
        <v>345</v>
      </c>
      <c r="D38" s="24">
        <v>279</v>
      </c>
      <c r="E38" s="24">
        <v>256</v>
      </c>
      <c r="F38" s="25">
        <f t="shared" si="0"/>
        <v>293.33333333333331</v>
      </c>
      <c r="G38" s="26">
        <v>335</v>
      </c>
      <c r="H38" s="24">
        <v>273</v>
      </c>
      <c r="I38" s="24">
        <v>252</v>
      </c>
      <c r="J38" s="25">
        <f t="shared" si="1"/>
        <v>286.66666666666669</v>
      </c>
      <c r="K38" s="5"/>
    </row>
    <row r="39" spans="1:11" x14ac:dyDescent="0.3">
      <c r="A39" s="5"/>
      <c r="B39" s="31" t="s">
        <v>473</v>
      </c>
      <c r="C39" s="24">
        <f>SUM(C10:C38)</f>
        <v>8857</v>
      </c>
      <c r="D39" s="24">
        <f>SUM(D10:D38)</f>
        <v>9245</v>
      </c>
      <c r="E39" s="24">
        <f>SUM(E10:E38)</f>
        <v>10691</v>
      </c>
      <c r="F39" s="24"/>
      <c r="G39" s="24">
        <f>SUM(G10:G38)</f>
        <v>8514.2999999999993</v>
      </c>
      <c r="H39" s="24">
        <f>SUM(H10:H38)</f>
        <v>8959.7999999999993</v>
      </c>
      <c r="I39" s="24">
        <f t="shared" ref="I39" si="2">SUM(I10:I38)</f>
        <v>10337.4</v>
      </c>
      <c r="J39" s="32"/>
      <c r="K39" s="5"/>
    </row>
    <row r="40" spans="1:11" x14ac:dyDescent="0.3">
      <c r="A40" s="5"/>
      <c r="B40" s="5"/>
      <c r="C40" s="5"/>
      <c r="D40" s="5"/>
      <c r="E40" s="5"/>
      <c r="F40" s="33">
        <f>SUM(F9:F38)</f>
        <v>10302</v>
      </c>
      <c r="G40" s="5"/>
      <c r="H40" s="5"/>
      <c r="I40" s="5"/>
      <c r="J40" s="33">
        <f>SUM(J9:J38)</f>
        <v>9938.5666666666657</v>
      </c>
      <c r="K40" s="5">
        <v>126</v>
      </c>
    </row>
    <row r="41" spans="1:11" x14ac:dyDescent="0.3">
      <c r="A41" s="5"/>
      <c r="B41" s="5" t="s">
        <v>474</v>
      </c>
      <c r="C41" s="5"/>
      <c r="D41" s="5"/>
      <c r="E41" s="5"/>
      <c r="F41" s="34">
        <f>F40*$K$40</f>
        <v>1298052</v>
      </c>
      <c r="G41" s="5"/>
      <c r="H41" s="5"/>
      <c r="I41" s="5"/>
      <c r="J41" s="34">
        <f>J40*$K$40</f>
        <v>1252259.3999999999</v>
      </c>
      <c r="K41" s="5"/>
    </row>
    <row r="42" spans="1:11" x14ac:dyDescent="0.3">
      <c r="A42" s="5"/>
      <c r="B42" s="35" t="s">
        <v>475</v>
      </c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3">
      <c r="A43" s="5"/>
      <c r="B43" s="35" t="s">
        <v>476</v>
      </c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3">
      <c r="A45" s="5"/>
      <c r="B45" s="5" t="s">
        <v>477</v>
      </c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3">
      <c r="A46" s="5"/>
      <c r="B46" s="35" t="s">
        <v>478</v>
      </c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3">
      <c r="A47" s="5"/>
      <c r="B47" s="35" t="s">
        <v>479</v>
      </c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3">
      <c r="A48" s="5"/>
      <c r="B48" s="35" t="s">
        <v>480</v>
      </c>
      <c r="C48" s="5"/>
      <c r="D48" s="5"/>
      <c r="E48" s="5"/>
      <c r="F48" s="5"/>
      <c r="G48" s="5"/>
      <c r="H48" s="5"/>
      <c r="I48" s="5"/>
      <c r="J48" s="5"/>
      <c r="K48" s="5"/>
    </row>
  </sheetData>
  <mergeCells count="2">
    <mergeCell ref="B1:F1"/>
    <mergeCell ref="B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CRF LEA Allocations_$110M</vt:lpstr>
      <vt:lpstr>Rev Lim members</vt:lpstr>
      <vt:lpstr>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Bush, Daniel P.   DPI</dc:creator>
  <cp:lastModifiedBy>Fath, Erin K.   DPI</cp:lastModifiedBy>
  <dcterms:created xsi:type="dcterms:W3CDTF">2021-10-13T22:15:30Z</dcterms:created>
  <dcterms:modified xsi:type="dcterms:W3CDTF">2021-11-11T21:30:47Z</dcterms:modified>
</cp:coreProperties>
</file>