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11385" windowHeight="6030" activeTab="0"/>
  </bookViews>
  <sheets>
    <sheet name="data" sheetId="1" r:id="rId1"/>
    <sheet name="graphs-all levels" sheetId="2" r:id="rId2"/>
    <sheet name="graphs-proficient +" sheetId="3" r:id="rId3"/>
    <sheet name="graphs-basic +" sheetId="4" r:id="rId4"/>
    <sheet name="Min+Pre-Req+NoWSAS" sheetId="5" r:id="rId5"/>
  </sheets>
  <definedNames>
    <definedName name="_xlnm._FilterDatabase" localSheetId="0" hidden="1">'data'!$B$11:$F$281</definedName>
    <definedName name="_xlnm.Print_Area" localSheetId="0">'data'!$A:$AK</definedName>
    <definedName name="_xlnm.Print_Area" localSheetId="1">'graphs-all levels'!$A$1:$R$48</definedName>
    <definedName name="_xlnm.Print_Area" localSheetId="3">'graphs-basic +'!$A$1:$R$48</definedName>
    <definedName name="_xlnm.Print_Area" localSheetId="2">'graphs-proficient +'!$A$1:$R$48</definedName>
    <definedName name="_xlnm.Print_Area" localSheetId="4">'Min+Pre-Req+NoWSAS'!$A$1:$R$48</definedName>
    <definedName name="Z_C9861B95_E661_11D4_B731_00508BF0625E_.wvu.FilterData" localSheetId="0" hidden="1">'data'!$B$11:$D$11</definedName>
    <definedName name="Z_C9861B95_E661_11D4_B731_00508BF0625E_.wvu.PrintArea" localSheetId="1" hidden="1">'graphs-all levels'!$A$1:$R$48</definedName>
    <definedName name="Z_C9861B95_E661_11D4_B731_00508BF0625E_.wvu.PrintArea" localSheetId="3" hidden="1">'graphs-basic +'!$A$1:$R$48</definedName>
    <definedName name="Z_C9861B95_E661_11D4_B731_00508BF0625E_.wvu.PrintArea" localSheetId="2" hidden="1">'graphs-proficient +'!$A$1:$R$48</definedName>
    <definedName name="Z_C9861B95_E661_11D4_B731_00508BF0625E_.wvu.PrintArea" localSheetId="4" hidden="1">'Min+Pre-Req+NoWSAS'!$A$1:$R$48</definedName>
  </definedNames>
  <calcPr fullCalcOnLoad="1"/>
</workbook>
</file>

<file path=xl/sharedStrings.xml><?xml version="1.0" encoding="utf-8"?>
<sst xmlns="http://schemas.openxmlformats.org/spreadsheetml/2006/main" count="1085" uniqueCount="79">
  <si>
    <t>%No WSAS Reading</t>
  </si>
  <si>
    <t>%No WSAS Lang.</t>
  </si>
  <si>
    <t>%No WSAS Math</t>
  </si>
  <si>
    <t>%No WSAS Science</t>
  </si>
  <si>
    <t>%No WSAS Soc Stud</t>
  </si>
  <si>
    <t>No WSAS</t>
  </si>
  <si>
    <t>Nationwide Sample</t>
  </si>
  <si>
    <t>nationwide sample</t>
  </si>
  <si>
    <t>Wisconsin</t>
  </si>
  <si>
    <t>wi public schools</t>
  </si>
  <si>
    <t>students not in dist FAY</t>
  </si>
  <si>
    <t>students in dist FAY</t>
  </si>
  <si>
    <t>students in single (this) school FAY</t>
  </si>
  <si>
    <t>female</t>
  </si>
  <si>
    <t>male</t>
  </si>
  <si>
    <t>Amer Indian/Alaska Native</t>
  </si>
  <si>
    <t>Asian/Pacific Islander</t>
  </si>
  <si>
    <t>Black, not of Hispanic origin</t>
  </si>
  <si>
    <t>Hispanic</t>
  </si>
  <si>
    <t>White, not of Hispanic origin</t>
  </si>
  <si>
    <t>limited-English proficient</t>
  </si>
  <si>
    <t>English proficient</t>
  </si>
  <si>
    <t>students with disabilities</t>
  </si>
  <si>
    <t>nondisabled</t>
  </si>
  <si>
    <t>economically disadvantaged</t>
  </si>
  <si>
    <t>not economically disadvantaged</t>
  </si>
  <si>
    <t xml:space="preserve">      Grade</t>
  </si>
  <si>
    <t>Student Group #</t>
  </si>
  <si>
    <t>Student Group Name</t>
  </si>
  <si>
    <t>Reading</t>
  </si>
  <si>
    <t>Language</t>
  </si>
  <si>
    <t>Science</t>
  </si>
  <si>
    <t>Social Studies</t>
  </si>
  <si>
    <t>N/A</t>
  </si>
  <si>
    <t>Mathematics</t>
  </si>
  <si>
    <t xml:space="preserve">Grade: </t>
  </si>
  <si>
    <t>Min</t>
  </si>
  <si>
    <t>Basic</t>
  </si>
  <si>
    <t>Prof</t>
  </si>
  <si>
    <t>Adv</t>
  </si>
  <si>
    <t>Feb'99</t>
  </si>
  <si>
    <t>Oct'97</t>
  </si>
  <si>
    <t>Feb'00</t>
  </si>
  <si>
    <t>Feb'01</t>
  </si>
  <si>
    <t>YEAR</t>
  </si>
  <si>
    <t>%Min Reading</t>
  </si>
  <si>
    <t>%Basic Reading</t>
  </si>
  <si>
    <t>%Prof Reading</t>
  </si>
  <si>
    <t>%Adv Reading</t>
  </si>
  <si>
    <t>%Min Language</t>
  </si>
  <si>
    <t>%Basic Language</t>
  </si>
  <si>
    <t>%Prof Language</t>
  </si>
  <si>
    <t>%Adv Language</t>
  </si>
  <si>
    <t>%Min Math</t>
  </si>
  <si>
    <t>%Basic Math</t>
  </si>
  <si>
    <t>%Prof Math</t>
  </si>
  <si>
    <t>%Adv Math</t>
  </si>
  <si>
    <t>%Min Science</t>
  </si>
  <si>
    <t>%Basic Science</t>
  </si>
  <si>
    <t>%Prof Science</t>
  </si>
  <si>
    <t>%Adv Science</t>
  </si>
  <si>
    <t>%Min Social Studies</t>
  </si>
  <si>
    <t>%Basic Social Studies</t>
  </si>
  <si>
    <t>%Prof Social Studies</t>
  </si>
  <si>
    <t>%Adv Social Studies</t>
  </si>
  <si>
    <t xml:space="preserve">      District Number</t>
  </si>
  <si>
    <t>Month of Testing:</t>
  </si>
  <si>
    <t>Feb"00</t>
  </si>
  <si>
    <t>Pre-requisite skill (Eng)</t>
  </si>
  <si>
    <t>Pre-req</t>
  </si>
  <si>
    <t xml:space="preserve">Group: </t>
  </si>
  <si>
    <t>Total Enrolled</t>
  </si>
  <si>
    <t>Students Tested</t>
  </si>
  <si>
    <t>Wisconsin Public Schools</t>
  </si>
  <si>
    <t xml:space="preserve">CREATE YOUR OWN STATE PROGRESS GRAPHS BY STUDENT GROUP IN 60 SECONDS! </t>
  </si>
  <si>
    <t>Feb'02</t>
  </si>
  <si>
    <t>WKCE STATE PROGRESS GRAPHS 1997-98 THROUGH 2001-02</t>
  </si>
  <si>
    <r>
      <t>Directions</t>
    </r>
    <r>
      <rPr>
        <sz val="10"/>
        <rFont val="Arial Narrow"/>
        <family val="2"/>
      </rPr>
      <t xml:space="preserve">: </t>
    </r>
    <r>
      <rPr>
        <b/>
        <i/>
        <sz val="10"/>
        <rFont val="Arial Narrow"/>
        <family val="2"/>
      </rPr>
      <t>1</t>
    </r>
    <r>
      <rPr>
        <sz val="10"/>
        <rFont val="Arial Narrow"/>
        <family val="2"/>
      </rPr>
      <t xml:space="preserve">.Click on the down arrow in the </t>
    </r>
    <r>
      <rPr>
        <b/>
        <sz val="10"/>
        <rFont val="Arial Narrow"/>
        <family val="2"/>
      </rPr>
      <t>Grade</t>
    </r>
    <r>
      <rPr>
        <sz val="10"/>
        <rFont val="Arial Narrow"/>
        <family val="2"/>
      </rPr>
      <t xml:space="preserve"> Field, and select either 4,8,or 10. </t>
    </r>
    <r>
      <rPr>
        <b/>
        <i/>
        <sz val="10"/>
        <rFont val="Arial Narrow"/>
        <family val="2"/>
      </rPr>
      <t>2</t>
    </r>
    <r>
      <rPr>
        <sz val="10"/>
        <rFont val="Arial Narrow"/>
        <family val="2"/>
      </rPr>
      <t xml:space="preserve">.Click on the down arrow in the </t>
    </r>
    <r>
      <rPr>
        <b/>
        <sz val="10"/>
        <rFont val="Arial Narrow"/>
        <family val="2"/>
      </rPr>
      <t>Student Group Name</t>
    </r>
    <r>
      <rPr>
        <sz val="10"/>
        <rFont val="Arial Narrow"/>
        <family val="2"/>
      </rPr>
      <t xml:space="preserve"> Field and select the student group for which you would like progress information. </t>
    </r>
    <r>
      <rPr>
        <b/>
        <i/>
        <sz val="10"/>
        <rFont val="Arial Narrow"/>
        <family val="2"/>
      </rPr>
      <t>3</t>
    </r>
    <r>
      <rPr>
        <sz val="10"/>
        <rFont val="Arial Narrow"/>
        <family val="2"/>
      </rPr>
      <t xml:space="preserve">.Click on the row after row 11 and drag the cursor down to highlight the filtered rows. </t>
    </r>
    <r>
      <rPr>
        <b/>
        <sz val="10"/>
        <rFont val="Arial Narrow"/>
        <family val="2"/>
      </rPr>
      <t>COPY</t>
    </r>
    <r>
      <rPr>
        <sz val="10"/>
        <rFont val="Arial Narrow"/>
        <family val="2"/>
      </rPr>
      <t xml:space="preserve"> those rows. Place your cursor in cell A6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, and </t>
    </r>
    <r>
      <rPr>
        <b/>
        <sz val="10"/>
        <rFont val="Arial Narrow"/>
        <family val="2"/>
      </rPr>
      <t>PASTE</t>
    </r>
    <r>
      <rPr>
        <sz val="10"/>
        <rFont val="Arial Narrow"/>
        <family val="2"/>
      </rPr>
      <t xml:space="preserve"> the information in that cell. Confirm that row 6 contains data for 1998, row 7 contains 1999 data, row 8 contains 2000 data, row 9 contains 2001 data, and row 10 contains 2002 data. Now click on the tabs at the bottom of the worksheet to see bar graphs of proficiency level break downs. </t>
    </r>
    <r>
      <rPr>
        <b/>
        <sz val="10"/>
        <rFont val="Arial Narrow"/>
        <family val="2"/>
      </rPr>
      <t>NOTE</t>
    </r>
    <r>
      <rPr>
        <sz val="10"/>
        <rFont val="Arial Narrow"/>
        <family val="2"/>
      </rPr>
      <t xml:space="preserve">: To check the performance of another student group, follow the above instructions, and </t>
    </r>
    <r>
      <rPr>
        <b/>
        <sz val="10"/>
        <rFont val="Arial Narrow"/>
        <family val="2"/>
      </rPr>
      <t>PASTE over</t>
    </r>
    <r>
      <rPr>
        <sz val="10"/>
        <rFont val="Arial Narrow"/>
        <family val="2"/>
      </rPr>
      <t xml:space="preserve"> the existing information in rows 6-10.</t>
    </r>
  </si>
  <si>
    <t>wkceprg02w.xls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</si>
</sst>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mmm"/>
    <numFmt numFmtId="166" formatCode="0.0"/>
    <numFmt numFmtId="167" formatCode="0.000000000000000000000000000000"/>
    <numFmt numFmtId="168" formatCode="0.0%"/>
  </numFmts>
  <fonts count="18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3.5"/>
      <name val="Arial"/>
      <family val="2"/>
    </font>
    <font>
      <sz val="6"/>
      <name val="Arial"/>
      <family val="2"/>
    </font>
    <font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8"/>
      <name val="Tahoma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>
        <color indexed="63"/>
      </left>
      <right style="dotted"/>
      <top style="dotted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tted"/>
      <top style="double"/>
      <bottom style="dotted"/>
    </border>
    <border>
      <left style="double"/>
      <right style="dotted"/>
      <top style="dotted"/>
      <bottom style="dotted"/>
    </border>
    <border>
      <left style="double"/>
      <right style="dotted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4" xfId="19" applyFill="1" applyBorder="1" applyAlignment="1">
      <alignment horizontal="center"/>
    </xf>
    <xf numFmtId="9" fontId="0" fillId="2" borderId="5" xfId="19" applyFill="1" applyBorder="1" applyAlignment="1">
      <alignment horizontal="center"/>
    </xf>
    <xf numFmtId="9" fontId="0" fillId="2" borderId="6" xfId="0" applyNumberFormat="1" applyFill="1" applyBorder="1" applyAlignment="1">
      <alignment horizontal="center"/>
    </xf>
    <xf numFmtId="9" fontId="0" fillId="2" borderId="7" xfId="19" applyFill="1" applyBorder="1" applyAlignment="1">
      <alignment horizontal="center"/>
    </xf>
    <xf numFmtId="9" fontId="0" fillId="2" borderId="8" xfId="19" applyFill="1" applyBorder="1" applyAlignment="1">
      <alignment horizontal="center"/>
    </xf>
    <xf numFmtId="9" fontId="0" fillId="2" borderId="9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9" fontId="0" fillId="2" borderId="16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9" fontId="0" fillId="2" borderId="18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9" fontId="0" fillId="2" borderId="5" xfId="19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7" fontId="0" fillId="2" borderId="0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" fillId="2" borderId="20" xfId="0" applyFont="1" applyFill="1" applyBorder="1" applyAlignment="1">
      <alignment vertical="top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5" fillId="0" borderId="11" xfId="0" applyFont="1" applyBorder="1" applyAlignment="1">
      <alignment/>
    </xf>
    <xf numFmtId="9" fontId="0" fillId="2" borderId="4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12" fillId="0" borderId="21" xfId="0" applyFont="1" applyBorder="1" applyAlignment="1">
      <alignment textRotation="90"/>
    </xf>
    <xf numFmtId="0" fontId="12" fillId="0" borderId="22" xfId="0" applyFont="1" applyBorder="1" applyAlignment="1">
      <alignment textRotation="90"/>
    </xf>
    <xf numFmtId="0" fontId="11" fillId="0" borderId="22" xfId="0" applyFont="1" applyBorder="1" applyAlignment="1">
      <alignment horizontal="right" textRotation="90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textRotation="90"/>
    </xf>
    <xf numFmtId="9" fontId="0" fillId="2" borderId="24" xfId="0" applyNumberFormat="1" applyFill="1" applyBorder="1" applyAlignment="1">
      <alignment horizontal="center"/>
    </xf>
    <xf numFmtId="9" fontId="0" fillId="2" borderId="25" xfId="0" applyNumberFormat="1" applyFill="1" applyBorder="1" applyAlignment="1">
      <alignment horizontal="center"/>
    </xf>
    <xf numFmtId="9" fontId="0" fillId="2" borderId="26" xfId="19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" fontId="0" fillId="2" borderId="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9" fontId="0" fillId="2" borderId="16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9" fontId="0" fillId="2" borderId="3" xfId="19" applyFont="1" applyFill="1" applyBorder="1" applyAlignment="1">
      <alignment horizontal="center"/>
    </xf>
    <xf numFmtId="9" fontId="0" fillId="2" borderId="17" xfId="0" applyNumberFormat="1" applyFont="1" applyFill="1" applyBorder="1" applyAlignment="1">
      <alignment horizontal="center"/>
    </xf>
    <xf numFmtId="9" fontId="0" fillId="2" borderId="24" xfId="0" applyNumberFormat="1" applyFont="1" applyFill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9" fontId="0" fillId="2" borderId="5" xfId="0" applyNumberFormat="1" applyFont="1" applyFill="1" applyBorder="1" applyAlignment="1">
      <alignment horizontal="center"/>
    </xf>
    <xf numFmtId="9" fontId="0" fillId="2" borderId="4" xfId="19" applyFont="1" applyFill="1" applyBorder="1" applyAlignment="1">
      <alignment horizontal="center"/>
    </xf>
    <xf numFmtId="9" fontId="0" fillId="2" borderId="5" xfId="19" applyFont="1" applyFill="1" applyBorder="1" applyAlignment="1">
      <alignment horizontal="center"/>
    </xf>
    <xf numFmtId="9" fontId="0" fillId="2" borderId="18" xfId="0" applyNumberFormat="1" applyFont="1" applyFill="1" applyBorder="1" applyAlignment="1">
      <alignment horizontal="center"/>
    </xf>
    <xf numFmtId="9" fontId="0" fillId="2" borderId="7" xfId="19" applyFont="1" applyFill="1" applyBorder="1" applyAlignment="1">
      <alignment horizontal="center"/>
    </xf>
    <xf numFmtId="9" fontId="0" fillId="2" borderId="9" xfId="0" applyNumberFormat="1" applyFont="1" applyFill="1" applyBorder="1" applyAlignment="1">
      <alignment horizontal="center"/>
    </xf>
    <xf numFmtId="9" fontId="0" fillId="2" borderId="8" xfId="19" applyFont="1" applyFill="1" applyBorder="1" applyAlignment="1">
      <alignment horizontal="center"/>
    </xf>
    <xf numFmtId="9" fontId="0" fillId="2" borderId="3" xfId="0" applyNumberFormat="1" applyFont="1" applyFill="1" applyBorder="1" applyAlignment="1">
      <alignment horizontal="center"/>
    </xf>
    <xf numFmtId="9" fontId="0" fillId="2" borderId="7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/>
    </xf>
    <xf numFmtId="0" fontId="11" fillId="0" borderId="22" xfId="0" applyFont="1" applyBorder="1" applyAlignment="1">
      <alignment horizontal="right" vertical="top" textRotation="90"/>
    </xf>
    <xf numFmtId="0" fontId="12" fillId="0" borderId="22" xfId="0" applyFont="1" applyBorder="1" applyAlignment="1">
      <alignment horizontal="center" textRotation="90"/>
    </xf>
    <xf numFmtId="0" fontId="17" fillId="0" borderId="0" xfId="0" applyFont="1" applyBorder="1" applyAlignment="1">
      <alignment horizontal="right"/>
    </xf>
    <xf numFmtId="9" fontId="0" fillId="2" borderId="27" xfId="0" applyNumberFormat="1" applyFont="1" applyFill="1" applyBorder="1" applyAlignment="1">
      <alignment horizontal="center"/>
    </xf>
    <xf numFmtId="9" fontId="0" fillId="2" borderId="28" xfId="0" applyNumberFormat="1" applyFont="1" applyFill="1" applyBorder="1" applyAlignment="1">
      <alignment horizontal="center"/>
    </xf>
    <xf numFmtId="9" fontId="0" fillId="2" borderId="29" xfId="0" applyNumberFormat="1" applyFont="1" applyFill="1" applyBorder="1" applyAlignment="1">
      <alignment horizontal="center"/>
    </xf>
    <xf numFmtId="9" fontId="0" fillId="2" borderId="30" xfId="0" applyNumberFormat="1" applyFill="1" applyBorder="1" applyAlignment="1">
      <alignment horizontal="center"/>
    </xf>
    <xf numFmtId="9" fontId="0" fillId="2" borderId="28" xfId="0" applyNumberFormat="1" applyFill="1" applyBorder="1" applyAlignment="1">
      <alignment horizontal="center"/>
    </xf>
    <xf numFmtId="9" fontId="0" fillId="2" borderId="31" xfId="0" applyNumberFormat="1" applyFill="1" applyBorder="1" applyAlignment="1">
      <alignment horizontal="center"/>
    </xf>
    <xf numFmtId="9" fontId="0" fillId="2" borderId="29" xfId="0" applyNumberFormat="1" applyFill="1" applyBorder="1" applyAlignment="1">
      <alignment horizontal="center"/>
    </xf>
    <xf numFmtId="9" fontId="0" fillId="2" borderId="27" xfId="0" applyNumberFormat="1" applyFill="1" applyBorder="1" applyAlignment="1">
      <alignment horizontal="center"/>
    </xf>
    <xf numFmtId="0" fontId="17" fillId="0" borderId="32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4" xfId="0" applyBorder="1" applyAlignment="1">
      <alignment/>
    </xf>
    <xf numFmtId="0" fontId="3" fillId="2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772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'graphs-all levels'!$A$22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'graphs-all levels'!$A$21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levels'!$B$21:$F$21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'graphs-all levels'!$A$20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'graphs-all levels'!$A$19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'graphs-all levels'!$A$18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5"/>
          <c:tx>
            <c:strRef>
              <c:f>'graphs-all levels'!$A$17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levels'!$B$16:$F$16</c:f>
              <c:strCache/>
            </c:strRef>
          </c:cat>
          <c:val>
            <c:numRef>
              <c:f>'graphs-all levels'!$B$17:$F$17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0609525"/>
        <c:axId val="51267998"/>
      </c:bar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267998"/>
        <c:crosses val="autoZero"/>
        <c:auto val="0"/>
        <c:lblOffset val="100"/>
        <c:noMultiLvlLbl val="0"/>
      </c:catAx>
      <c:valAx>
        <c:axId val="512679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60952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20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776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'graphs-proficient +'!$A$46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+'!$B$40:$F$40</c:f>
              <c:strCache/>
            </c:strRef>
          </c:cat>
          <c:val>
            <c:numRef>
              <c:f>'graphs-proficient +'!$B$46:$F$46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'graphs-proficient +'!$A$45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+'!$B$40:$F$40</c:f>
              <c:strCache/>
            </c:strRef>
          </c:cat>
          <c:val>
            <c:numRef>
              <c:f>'graphs-proficient +'!$B$45:$F$45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55068639"/>
        <c:axId val="25855704"/>
      </c:barChart>
      <c:catAx>
        <c:axId val="5506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55704"/>
        <c:crosses val="autoZero"/>
        <c:auto val="0"/>
        <c:lblOffset val="100"/>
        <c:noMultiLvlLbl val="0"/>
      </c:catAx>
      <c:valAx>
        <c:axId val="258557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06863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15"/>
          <c:y val="0.385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772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'graphs-basic +'!$A$22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+'!$B$16:$F$16</c:f>
              <c:strCache/>
            </c:strRef>
          </c:cat>
          <c:val>
            <c:numRef>
              <c:f>'graphs-basic +'!$B$22:$F$22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'graphs-basic +'!$A$21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+'!$B$16:$F$16</c:f>
              <c:strCache/>
            </c:strRef>
          </c:cat>
          <c:val>
            <c:numRef>
              <c:f>'graphs-basic +'!$B$21:$F$21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'graphs-basic +'!$A$20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'graphs-basic +'!$B$16:$F$16</c:f>
              <c:strCache/>
            </c:strRef>
          </c:cat>
          <c:val>
            <c:numRef>
              <c:f>'graphs-basic +'!$B$20:$F$20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31374745"/>
        <c:axId val="13937250"/>
      </c:barChart>
      <c:catAx>
        <c:axId val="3137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37250"/>
        <c:crosses val="autoZero"/>
        <c:auto val="0"/>
        <c:lblOffset val="100"/>
        <c:noMultiLvlLbl val="0"/>
      </c:catAx>
      <c:valAx>
        <c:axId val="139372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37474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34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"/>
          <c:w val="0.759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'graphs-basic +'!$A$30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+'!$B$24:$F$24</c:f>
              <c:strCache/>
            </c:strRef>
          </c:cat>
          <c:val>
            <c:numRef>
              <c:f>'graphs-basic +'!$B$30:$F$30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'graphs-basic +'!$A$29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+'!$B$24:$F$24</c:f>
              <c:strCache/>
            </c:strRef>
          </c:cat>
          <c:val>
            <c:numRef>
              <c:f>'graphs-basic +'!$B$29:$F$29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'graphs-basic +'!$A$28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'graphs-basic +'!$B$24:$F$24</c:f>
              <c:strCache/>
            </c:strRef>
          </c:cat>
          <c:val>
            <c:numRef>
              <c:f>'graphs-basic +'!$B$28:$F$28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58326387"/>
        <c:axId val="55175436"/>
      </c:barChart>
      <c:catAx>
        <c:axId val="5832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75436"/>
        <c:crosses val="autoZero"/>
        <c:auto val="0"/>
        <c:lblOffset val="100"/>
        <c:noMultiLvlLbl val="0"/>
      </c:catAx>
      <c:valAx>
        <c:axId val="551754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326387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385"/>
          <c:y val="0.245"/>
          <c:w val="0.1585"/>
          <c:h val="0.5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"/>
          <c:w val="0.7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'graphs-basic +'!$A$38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+'!$B$32:$F$32</c:f>
              <c:strCache/>
            </c:strRef>
          </c:cat>
          <c:val>
            <c:numRef>
              <c:f>'graphs-basic +'!$B$38:$F$38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'graphs-basic +'!$A$37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+'!$B$32:$F$32</c:f>
              <c:strCache/>
            </c:strRef>
          </c:cat>
          <c:val>
            <c:numRef>
              <c:f>'graphs-basic +'!$B$37:$F$37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'graphs-basic +'!$A$36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'graphs-basic +'!$B$32:$F$32</c:f>
              <c:strCache/>
            </c:strRef>
          </c:cat>
          <c:val>
            <c:numRef>
              <c:f>'graphs-basic +'!$B$36:$F$36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6816877"/>
        <c:axId val="40025302"/>
      </c:barChart>
      <c:catAx>
        <c:axId val="2681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025302"/>
        <c:crosses val="autoZero"/>
        <c:auto val="0"/>
        <c:lblOffset val="100"/>
        <c:noMultiLvlLbl val="0"/>
      </c:catAx>
      <c:valAx>
        <c:axId val="4002530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81687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39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52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'graphs-basic +'!$A$14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+'!$B$8:$F$8</c:f>
              <c:strCache/>
            </c:strRef>
          </c:cat>
          <c:val>
            <c:numRef>
              <c:f>'graphs-basic +'!$B$14:$F$14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'graphs-basic +'!$A$13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+'!$B$8:$F$8</c:f>
              <c:strCache/>
            </c:strRef>
          </c:cat>
          <c:val>
            <c:numRef>
              <c:f>'graphs-basic +'!$B$13:$F$13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'graphs-basic +'!$A$12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+'!$B$8:$F$8</c:f>
              <c:strCache/>
            </c:strRef>
          </c:cat>
          <c:val>
            <c:numRef>
              <c:f>'graphs-basic +'!$B$12:$F$12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4683399"/>
        <c:axId val="20824000"/>
      </c:barChart>
      <c:catAx>
        <c:axId val="2468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24000"/>
        <c:crosses val="autoZero"/>
        <c:auto val="0"/>
        <c:lblOffset val="100"/>
        <c:noMultiLvlLbl val="0"/>
      </c:catAx>
      <c:valAx>
        <c:axId val="208240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68339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328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6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'graphs-basic +'!$A$46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+'!$B$40:$F$40</c:f>
              <c:strCache/>
            </c:strRef>
          </c:cat>
          <c:val>
            <c:numRef>
              <c:f>'graphs-basic +'!$B$46:$F$46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'graphs-basic +'!$A$45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+'!$B$40:$F$40</c:f>
              <c:strCache/>
            </c:strRef>
          </c:cat>
          <c:val>
            <c:numRef>
              <c:f>'graphs-basic +'!$B$45:$F$45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'graphs-basic +'!$A$44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'graphs-basic +'!$B$40:$F$40</c:f>
              <c:strCache/>
            </c:strRef>
          </c:cat>
          <c:val>
            <c:numRef>
              <c:f>'graphs-basic +'!$B$44:$F$44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53198273"/>
        <c:axId val="9022410"/>
      </c:barChart>
      <c:catAx>
        <c:axId val="53198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22410"/>
        <c:crosses val="autoZero"/>
        <c:auto val="0"/>
        <c:lblOffset val="100"/>
        <c:noMultiLvlLbl val="0"/>
      </c:catAx>
      <c:valAx>
        <c:axId val="902241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19827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3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7727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'Min+Pre-Req+NoWSAS'!$A$19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'Min+Pre-Req+NoWSAS'!$B$16:$F$16</c:f>
              <c:strCache/>
            </c:strRef>
          </c:cat>
          <c:val>
            <c:numRef>
              <c:f>'Min+Pre-Req+NoWSAS'!$B$19:$F$19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'Min+Pre-Req+NoWSAS'!$A$18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'Min+Pre-Req+NoWSAS'!$B$16:$F$16</c:f>
              <c:strCache/>
            </c:strRef>
          </c:cat>
          <c:val>
            <c:numRef>
              <c:f>'Min+Pre-Req+NoWSAS'!$B$18:$F$18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'Min+Pre-Req+NoWSAS'!$A$17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'Min+Pre-Req+NoWSAS'!$B$16:$F$16</c:f>
              <c:strCache/>
            </c:strRef>
          </c:cat>
          <c:val>
            <c:numRef>
              <c:f>'Min+Pre-Req+NoWSAS'!$B$17:$F$17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4092827"/>
        <c:axId val="59726580"/>
      </c:barChart>
      <c:catAx>
        <c:axId val="1409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26580"/>
        <c:crosses val="autoZero"/>
        <c:auto val="0"/>
        <c:lblOffset val="100"/>
        <c:noMultiLvlLbl val="0"/>
      </c:catAx>
      <c:valAx>
        <c:axId val="5972658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09282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4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"/>
          <c:w val="0.759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'Min+Pre-Req+NoWSAS'!$A$27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'Min+Pre-Req+NoWSAS'!$B$24:$F$24</c:f>
              <c:strCache/>
            </c:strRef>
          </c:cat>
          <c:val>
            <c:numRef>
              <c:f>'Min+Pre-Req+NoWSAS'!$B$27:$F$27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'Min+Pre-Req+NoWSAS'!$A$26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'Min+Pre-Req+NoWSAS'!$B$24:$F$24</c:f>
              <c:strCache/>
            </c:strRef>
          </c:cat>
          <c:val>
            <c:numRef>
              <c:f>'Min+Pre-Req+NoWSAS'!$B$26:$F$26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'Min+Pre-Req+NoWSAS'!$A$25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'Min+Pre-Req+NoWSAS'!$B$24:$F$24</c:f>
              <c:strCache/>
            </c:strRef>
          </c:cat>
          <c:val>
            <c:numRef>
              <c:f>'Min+Pre-Req+NoWSAS'!$B$25:$F$25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668309"/>
        <c:axId val="6014782"/>
      </c:barChart>
      <c:catAx>
        <c:axId val="66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4782"/>
        <c:crosses val="autoZero"/>
        <c:auto val="0"/>
        <c:lblOffset val="100"/>
        <c:noMultiLvlLbl val="0"/>
      </c:catAx>
      <c:valAx>
        <c:axId val="601478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8309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385"/>
          <c:y val="0.34425"/>
          <c:w val="0.1585"/>
          <c:h val="0.5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757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'Min+Pre-Req+NoWSAS'!$A$35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'Min+Pre-Req+NoWSAS'!$B$32:$F$32</c:f>
              <c:strCache/>
            </c:strRef>
          </c:cat>
          <c:val>
            <c:numRef>
              <c:f>'Min+Pre-Req+NoWSAS'!$B$35:$F$35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'Min+Pre-Req+NoWSAS'!$A$34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'Min+Pre-Req+NoWSAS'!$B$32:$F$32</c:f>
              <c:strCache/>
            </c:strRef>
          </c:cat>
          <c:val>
            <c:numRef>
              <c:f>'Min+Pre-Req+NoWSAS'!$B$34:$F$34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2"/>
          <c:tx>
            <c:strRef>
              <c:f>'Min+Pre-Req+NoWSAS'!$A$33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'Min+Pre-Req+NoWSAS'!$B$32:$F$32</c:f>
              <c:strCache/>
            </c:strRef>
          </c:cat>
          <c:val>
            <c:numRef>
              <c:f>'Min+Pre-Req+NoWSAS'!$B$33:$F$33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54133039"/>
        <c:axId val="17435304"/>
      </c:barChart>
      <c:catAx>
        <c:axId val="54133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35304"/>
        <c:crosses val="autoZero"/>
        <c:auto val="0"/>
        <c:lblOffset val="100"/>
        <c:noMultiLvlLbl val="0"/>
      </c:catAx>
      <c:valAx>
        <c:axId val="174353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13303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39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7475"/>
          <c:h val="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'Min+Pre-Req+NoWSAS'!$A$11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'Min+Pre-Req+NoWSAS'!$B$8:$F$8</c:f>
              <c:strCache/>
            </c:strRef>
          </c:cat>
          <c:val>
            <c:numRef>
              <c:f>'Min+Pre-Req+NoWSAS'!$B$11:$F$11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'Min+Pre-Req+NoWSAS'!$A$10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'Min+Pre-Req+NoWSAS'!$B$8:$F$8</c:f>
              <c:strCache/>
            </c:strRef>
          </c:cat>
          <c:val>
            <c:numRef>
              <c:f>'Min+Pre-Req+NoWSAS'!$B$10:$F$10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'Min+Pre-Req+NoWSAS'!$A$9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'Min+Pre-Req+NoWSAS'!$B$8:$F$8</c:f>
              <c:strCache/>
            </c:strRef>
          </c:cat>
          <c:val>
            <c:numRef>
              <c:f>'Min+Pre-Req+NoWSAS'!$B$9:$F$9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2700009"/>
        <c:axId val="2973490"/>
      </c:barChart>
      <c:catAx>
        <c:axId val="22700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3490"/>
        <c:crosses val="autoZero"/>
        <c:auto val="0"/>
        <c:lblOffset val="100"/>
        <c:noMultiLvlLbl val="0"/>
      </c:catAx>
      <c:valAx>
        <c:axId val="297349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70000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8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"/>
          <c:w val="0.759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'graphs-all levels'!$A$30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levels'!$B$30:$F$30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'graphs-all levels'!$A$29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levels'!$B$29:$F$29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'graphs-all levels'!$A$28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levels'!$B$28:$F$28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'graphs-all levels'!$A$27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levels'!$B$27:$F$27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'graphs-all levels'!$A$26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5"/>
          <c:tx>
            <c:strRef>
              <c:f>'graphs-all levels'!$A$25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levels'!$B$24:$F$24</c:f>
              <c:strCache/>
            </c:strRef>
          </c:cat>
          <c:val>
            <c:numRef>
              <c:f>'graphs-all levels'!$B$25:$F$25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58758799"/>
        <c:axId val="59067144"/>
      </c:bar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67144"/>
        <c:crosses val="autoZero"/>
        <c:auto val="0"/>
        <c:lblOffset val="100"/>
        <c:noMultiLvlLbl val="0"/>
      </c:catAx>
      <c:valAx>
        <c:axId val="590671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758799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385"/>
          <c:y val="0.2915"/>
          <c:w val="0.1585"/>
          <c:h val="0.5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625"/>
          <c:h val="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'Min+Pre-Req+NoWSAS'!$A$43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'Min+Pre-Req+NoWSAS'!$B$40:$F$40</c:f>
              <c:strCache/>
            </c:strRef>
          </c:cat>
          <c:val>
            <c:numRef>
              <c:f>'Min+Pre-Req+NoWSAS'!$B$43:$F$43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'Min+Pre-Req+NoWSAS'!$A$42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'Min+Pre-Req+NoWSAS'!$B$40:$F$40</c:f>
              <c:strCache/>
            </c:strRef>
          </c:cat>
          <c:val>
            <c:numRef>
              <c:f>'Min+Pre-Req+NoWSAS'!$B$42:$F$42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2"/>
          <c:tx>
            <c:strRef>
              <c:f>'Min+Pre-Req+NoWSAS'!$A$41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'Min+Pre-Req+NoWSAS'!$B$40:$F$40</c:f>
              <c:strCache/>
            </c:strRef>
          </c:cat>
          <c:val>
            <c:numRef>
              <c:f>'Min+Pre-Req+NoWSAS'!$B$41:$F$41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26761411"/>
        <c:axId val="39526108"/>
      </c:barChart>
      <c:catAx>
        <c:axId val="267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526108"/>
        <c:crosses val="autoZero"/>
        <c:auto val="0"/>
        <c:lblOffset val="100"/>
        <c:noMultiLvlLbl val="0"/>
      </c:catAx>
      <c:valAx>
        <c:axId val="3952610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76141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3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75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'graphs-all levels'!$A$38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'graphs-all levels'!$A$37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'graphs-all levels'!$A$36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'graphs-all levels'!$A$35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levels'!$B$35:$F$35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4"/>
          <c:tx>
            <c:strRef>
              <c:f>'graphs-all levels'!$A$34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levels'!$B$34:$F$34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5"/>
          <c:tx>
            <c:strRef>
              <c:f>'graphs-all levels'!$A$33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levels'!$B$32:$F$32</c:f>
              <c:strCache/>
            </c:strRef>
          </c:cat>
          <c:val>
            <c:numRef>
              <c:f>'graphs-all levels'!$B$33:$F$33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61842249"/>
        <c:axId val="19709330"/>
      </c:bar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709330"/>
        <c:crosses val="autoZero"/>
        <c:auto val="0"/>
        <c:lblOffset val="100"/>
        <c:noMultiLvlLbl val="0"/>
      </c:catAx>
      <c:valAx>
        <c:axId val="1970933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84224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258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'graphs-all levels'!$A$14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'graphs-all levels'!$A$13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'graphs-all levels'!$A$12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'graphs-all levels'!$A$11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4"/>
          <c:tx>
            <c:strRef>
              <c:f>'graphs-all levels'!$A$10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'graphs-all levels'!$A$9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levels'!$B$8:$F$8</c:f>
              <c:strCache/>
            </c:strRef>
          </c:cat>
          <c:val>
            <c:numRef>
              <c:f>'graphs-all levels'!$B$9:$F$9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43166243"/>
        <c:axId val="52951868"/>
      </c:bar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51868"/>
        <c:crosses val="autoZero"/>
        <c:auto val="0"/>
        <c:lblOffset val="100"/>
        <c:noMultiLvlLbl val="0"/>
      </c:catAx>
      <c:valAx>
        <c:axId val="529518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16624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19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62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'graphs-all levels'!$A$46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levels'!$B$46:$F$46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'graphs-all levels'!$A$45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levels'!$B$45:$F$45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'graphs-all levels'!$A$44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FF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levels'!$B$44:$F$44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'graphs-all levels'!$A$43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FF99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levels'!$B$43:$F$43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'graphs-all levels'!$A$42</c:f>
              <c:strCache>
                <c:ptCount val="1"/>
                <c:pt idx="0">
                  <c:v>Pre-req</c:v>
                </c:pt>
              </c:strCache>
            </c:strRef>
          </c:tx>
          <c:spPr>
            <a:solidFill>
              <a:srgbClr val="CC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levels'!$B$42:$F$42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'graphs-all levels'!$A$41</c:f>
              <c:strCache>
                <c:ptCount val="1"/>
                <c:pt idx="0">
                  <c:v>No WSAS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'graphs-all levels'!$B$40:$F$40</c:f>
              <c:strCache/>
            </c:strRef>
          </c:cat>
          <c:val>
            <c:numRef>
              <c:f>'graphs-all levels'!$B$41:$F$41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6804765"/>
        <c:axId val="61242886"/>
      </c:bar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42886"/>
        <c:crosses val="autoZero"/>
        <c:auto val="0"/>
        <c:lblOffset val="100"/>
        <c:noMultiLvlLbl val="0"/>
      </c:catAx>
      <c:valAx>
        <c:axId val="612428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80476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25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772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'graphs-proficient +'!$A$22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+'!$B$16:$F$16</c:f>
              <c:strCache/>
            </c:strRef>
          </c:cat>
          <c:val>
            <c:numRef>
              <c:f>'graphs-proficient +'!$B$22:$F$22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'graphs-proficient +'!$A$21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+'!$B$16:$F$16</c:f>
              <c:strCache/>
            </c:strRef>
          </c:cat>
          <c:val>
            <c:numRef>
              <c:f>'graphs-proficient +'!$B$21:$F$21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4315063"/>
        <c:axId val="61726704"/>
      </c:barChart>
      <c:cat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26704"/>
        <c:crosses val="autoZero"/>
        <c:auto val="0"/>
        <c:lblOffset val="100"/>
        <c:noMultiLvlLbl val="0"/>
      </c:catAx>
      <c:valAx>
        <c:axId val="617267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31506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8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"/>
          <c:w val="0.7597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'graphs-proficient +'!$A$30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+'!$B$24:$F$24</c:f>
              <c:strCache/>
            </c:strRef>
          </c:cat>
          <c:val>
            <c:numRef>
              <c:f>'graphs-proficient +'!$B$30:$F$30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'graphs-proficient +'!$A$29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+'!$B$24:$F$24</c:f>
              <c:strCache/>
            </c:strRef>
          </c:cat>
          <c:val>
            <c:numRef>
              <c:f>'graphs-proficient +'!$B$29:$F$29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8669425"/>
        <c:axId val="33807098"/>
      </c:barChart>
      <c:catAx>
        <c:axId val="1866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807098"/>
        <c:crosses val="autoZero"/>
        <c:auto val="0"/>
        <c:lblOffset val="100"/>
        <c:noMultiLvlLbl val="0"/>
      </c:catAx>
      <c:valAx>
        <c:axId val="3380709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Students Enrolled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669425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385"/>
          <c:y val="0.20525"/>
          <c:w val="0.1585"/>
          <c:h val="0.52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76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'graphs-proficient +'!$A$38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+'!$B$32:$F$32</c:f>
              <c:strCache/>
            </c:strRef>
          </c:cat>
          <c:val>
            <c:numRef>
              <c:f>'graphs-proficient +'!$B$38:$F$38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1"/>
          <c:tx>
            <c:strRef>
              <c:f>'graphs-proficient +'!$A$37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+'!$B$32:$F$32</c:f>
              <c:strCache/>
            </c:strRef>
          </c:cat>
          <c:val>
            <c:numRef>
              <c:f>'graphs-proficient +'!$B$37:$F$37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35828427"/>
        <c:axId val="54020388"/>
      </c:barChart>
      <c:catAx>
        <c:axId val="35828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20388"/>
        <c:crosses val="autoZero"/>
        <c:auto val="0"/>
        <c:lblOffset val="100"/>
        <c:noMultiLvlLbl val="0"/>
      </c:catAx>
      <c:valAx>
        <c:axId val="5402038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82842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38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7755"/>
          <c:h val="1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'graphs-proficient +'!$A$14</c:f>
              <c:strCache>
                <c:ptCount val="1"/>
                <c:pt idx="0">
                  <c:v>Adv</c:v>
                </c:pt>
              </c:strCache>
            </c:strRef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+'!$B$8:$F$8</c:f>
              <c:strCache/>
            </c:strRef>
          </c:cat>
          <c:val>
            <c:numRef>
              <c:f>'graphs-proficient +'!$B$14:$F$14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'graphs-proficient +'!$A$13</c:f>
              <c:strCache>
                <c:ptCount val="1"/>
                <c:pt idx="0">
                  <c:v>Prof</c:v>
                </c:pt>
              </c:strCache>
            </c:strRef>
          </c:tx>
          <c:spPr>
            <a:solidFill>
              <a:srgbClr val="00F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'graphs-proficient +'!$B$8:$F$8</c:f>
              <c:strCache/>
            </c:strRef>
          </c:cat>
          <c:val>
            <c:numRef>
              <c:f>'graphs-proficient +'!$B$13:$F$13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6421445"/>
        <c:axId val="13575278"/>
      </c:barChart>
      <c:catAx>
        <c:axId val="1642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575278"/>
        <c:crosses val="autoZero"/>
        <c:auto val="0"/>
        <c:lblOffset val="100"/>
        <c:noMultiLvlLbl val="0"/>
      </c:catAx>
      <c:valAx>
        <c:axId val="1357527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42144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"/>
          <c:y val="0.36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14</xdr:row>
      <xdr:rowOff>247650</xdr:rowOff>
    </xdr:from>
    <xdr:to>
      <xdr:col>16</xdr:col>
      <xdr:colOff>142875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3381375" y="2667000"/>
        <a:ext cx="31527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47625</xdr:colOff>
      <xdr:row>22</xdr:row>
      <xdr:rowOff>295275</xdr:rowOff>
    </xdr:from>
    <xdr:to>
      <xdr:col>16</xdr:col>
      <xdr:colOff>142875</xdr:colOff>
      <xdr:row>30</xdr:row>
      <xdr:rowOff>219075</xdr:rowOff>
    </xdr:to>
    <xdr:graphicFrame>
      <xdr:nvGraphicFramePr>
        <xdr:cNvPr id="2" name="Chart 3"/>
        <xdr:cNvGraphicFramePr/>
      </xdr:nvGraphicFramePr>
      <xdr:xfrm>
        <a:off x="3381375" y="4267200"/>
        <a:ext cx="31527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28575</xdr:colOff>
      <xdr:row>30</xdr:row>
      <xdr:rowOff>219075</xdr:rowOff>
    </xdr:from>
    <xdr:to>
      <xdr:col>16</xdr:col>
      <xdr:colOff>142875</xdr:colOff>
      <xdr:row>38</xdr:row>
      <xdr:rowOff>142875</xdr:rowOff>
    </xdr:to>
    <xdr:graphicFrame>
      <xdr:nvGraphicFramePr>
        <xdr:cNvPr id="3" name="Chart 4"/>
        <xdr:cNvGraphicFramePr/>
      </xdr:nvGraphicFramePr>
      <xdr:xfrm>
        <a:off x="3362325" y="5791200"/>
        <a:ext cx="317182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8</xdr:col>
      <xdr:colOff>76200</xdr:colOff>
      <xdr:row>6</xdr:row>
      <xdr:rowOff>104775</xdr:rowOff>
    </xdr:from>
    <xdr:to>
      <xdr:col>16</xdr:col>
      <xdr:colOff>152400</xdr:colOff>
      <xdr:row>14</xdr:row>
      <xdr:rowOff>180975</xdr:rowOff>
    </xdr:to>
    <xdr:graphicFrame>
      <xdr:nvGraphicFramePr>
        <xdr:cNvPr id="4" name="Chart 9"/>
        <xdr:cNvGraphicFramePr/>
      </xdr:nvGraphicFramePr>
      <xdr:xfrm>
        <a:off x="3409950" y="1095375"/>
        <a:ext cx="3133725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39</xdr:row>
      <xdr:rowOff>0</xdr:rowOff>
    </xdr:from>
    <xdr:to>
      <xdr:col>16</xdr:col>
      <xdr:colOff>142875</xdr:colOff>
      <xdr:row>47</xdr:row>
      <xdr:rowOff>57150</xdr:rowOff>
    </xdr:to>
    <xdr:graphicFrame>
      <xdr:nvGraphicFramePr>
        <xdr:cNvPr id="5" name="Chart 12"/>
        <xdr:cNvGraphicFramePr/>
      </xdr:nvGraphicFramePr>
      <xdr:xfrm>
        <a:off x="3352800" y="7505700"/>
        <a:ext cx="318135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15</xdr:row>
      <xdr:rowOff>9525</xdr:rowOff>
    </xdr:from>
    <xdr:to>
      <xdr:col>16</xdr:col>
      <xdr:colOff>95250</xdr:colOff>
      <xdr:row>22</xdr:row>
      <xdr:rowOff>209550</xdr:rowOff>
    </xdr:to>
    <xdr:graphicFrame>
      <xdr:nvGraphicFramePr>
        <xdr:cNvPr id="1" name="Chart 1"/>
        <xdr:cNvGraphicFramePr/>
      </xdr:nvGraphicFramePr>
      <xdr:xfrm>
        <a:off x="3333750" y="2714625"/>
        <a:ext cx="31527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9525</xdr:colOff>
      <xdr:row>23</xdr:row>
      <xdr:rowOff>19050</xdr:rowOff>
    </xdr:from>
    <xdr:to>
      <xdr:col>16</xdr:col>
      <xdr:colOff>104775</xdr:colOff>
      <xdr:row>30</xdr:row>
      <xdr:rowOff>276225</xdr:rowOff>
    </xdr:to>
    <xdr:graphicFrame>
      <xdr:nvGraphicFramePr>
        <xdr:cNvPr id="2" name="Chart 2"/>
        <xdr:cNvGraphicFramePr/>
      </xdr:nvGraphicFramePr>
      <xdr:xfrm>
        <a:off x="3343275" y="4324350"/>
        <a:ext cx="31527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371475</xdr:colOff>
      <xdr:row>30</xdr:row>
      <xdr:rowOff>247650</xdr:rowOff>
    </xdr:from>
    <xdr:to>
      <xdr:col>16</xdr:col>
      <xdr:colOff>104775</xdr:colOff>
      <xdr:row>38</xdr:row>
      <xdr:rowOff>171450</xdr:rowOff>
    </xdr:to>
    <xdr:graphicFrame>
      <xdr:nvGraphicFramePr>
        <xdr:cNvPr id="3" name="Chart 3"/>
        <xdr:cNvGraphicFramePr/>
      </xdr:nvGraphicFramePr>
      <xdr:xfrm>
        <a:off x="3324225" y="5819775"/>
        <a:ext cx="317182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7</xdr:col>
      <xdr:colOff>352425</xdr:colOff>
      <xdr:row>6</xdr:row>
      <xdr:rowOff>152400</xdr:rowOff>
    </xdr:from>
    <xdr:to>
      <xdr:col>16</xdr:col>
      <xdr:colOff>47625</xdr:colOff>
      <xdr:row>14</xdr:row>
      <xdr:rowOff>228600</xdr:rowOff>
    </xdr:to>
    <xdr:graphicFrame>
      <xdr:nvGraphicFramePr>
        <xdr:cNvPr id="4" name="Chart 4"/>
        <xdr:cNvGraphicFramePr/>
      </xdr:nvGraphicFramePr>
      <xdr:xfrm>
        <a:off x="3305175" y="1143000"/>
        <a:ext cx="3133725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39</xdr:row>
      <xdr:rowOff>0</xdr:rowOff>
    </xdr:from>
    <xdr:to>
      <xdr:col>16</xdr:col>
      <xdr:colOff>142875</xdr:colOff>
      <xdr:row>47</xdr:row>
      <xdr:rowOff>57150</xdr:rowOff>
    </xdr:to>
    <xdr:graphicFrame>
      <xdr:nvGraphicFramePr>
        <xdr:cNvPr id="5" name="Chart 5"/>
        <xdr:cNvGraphicFramePr/>
      </xdr:nvGraphicFramePr>
      <xdr:xfrm>
        <a:off x="3352800" y="7505700"/>
        <a:ext cx="318135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14</xdr:row>
      <xdr:rowOff>257175</xdr:rowOff>
    </xdr:from>
    <xdr:to>
      <xdr:col>16</xdr:col>
      <xdr:colOff>104775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343275" y="2676525"/>
        <a:ext cx="31527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</xdr:colOff>
      <xdr:row>22</xdr:row>
      <xdr:rowOff>304800</xdr:rowOff>
    </xdr:from>
    <xdr:to>
      <xdr:col>16</xdr:col>
      <xdr:colOff>114300</xdr:colOff>
      <xdr:row>30</xdr:row>
      <xdr:rowOff>228600</xdr:rowOff>
    </xdr:to>
    <xdr:graphicFrame>
      <xdr:nvGraphicFramePr>
        <xdr:cNvPr id="2" name="Chart 2"/>
        <xdr:cNvGraphicFramePr/>
      </xdr:nvGraphicFramePr>
      <xdr:xfrm>
        <a:off x="3352800" y="4276725"/>
        <a:ext cx="31527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9525</xdr:colOff>
      <xdr:row>30</xdr:row>
      <xdr:rowOff>257175</xdr:rowOff>
    </xdr:from>
    <xdr:to>
      <xdr:col>16</xdr:col>
      <xdr:colOff>123825</xdr:colOff>
      <xdr:row>38</xdr:row>
      <xdr:rowOff>180975</xdr:rowOff>
    </xdr:to>
    <xdr:graphicFrame>
      <xdr:nvGraphicFramePr>
        <xdr:cNvPr id="3" name="Chart 3"/>
        <xdr:cNvGraphicFramePr/>
      </xdr:nvGraphicFramePr>
      <xdr:xfrm>
        <a:off x="3343275" y="5829300"/>
        <a:ext cx="317182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8</xdr:col>
      <xdr:colOff>9525</xdr:colOff>
      <xdr:row>6</xdr:row>
      <xdr:rowOff>104775</xdr:rowOff>
    </xdr:from>
    <xdr:to>
      <xdr:col>16</xdr:col>
      <xdr:colOff>85725</xdr:colOff>
      <xdr:row>14</xdr:row>
      <xdr:rowOff>180975</xdr:rowOff>
    </xdr:to>
    <xdr:graphicFrame>
      <xdr:nvGraphicFramePr>
        <xdr:cNvPr id="4" name="Chart 4"/>
        <xdr:cNvGraphicFramePr/>
      </xdr:nvGraphicFramePr>
      <xdr:xfrm>
        <a:off x="3343275" y="1095375"/>
        <a:ext cx="3133725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39</xdr:row>
      <xdr:rowOff>0</xdr:rowOff>
    </xdr:from>
    <xdr:to>
      <xdr:col>16</xdr:col>
      <xdr:colOff>142875</xdr:colOff>
      <xdr:row>47</xdr:row>
      <xdr:rowOff>57150</xdr:rowOff>
    </xdr:to>
    <xdr:graphicFrame>
      <xdr:nvGraphicFramePr>
        <xdr:cNvPr id="5" name="Chart 5"/>
        <xdr:cNvGraphicFramePr/>
      </xdr:nvGraphicFramePr>
      <xdr:xfrm>
        <a:off x="3352800" y="7505700"/>
        <a:ext cx="318135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15</xdr:row>
      <xdr:rowOff>19050</xdr:rowOff>
    </xdr:from>
    <xdr:to>
      <xdr:col>16</xdr:col>
      <xdr:colOff>95250</xdr:colOff>
      <xdr:row>22</xdr:row>
      <xdr:rowOff>219075</xdr:rowOff>
    </xdr:to>
    <xdr:graphicFrame>
      <xdr:nvGraphicFramePr>
        <xdr:cNvPr id="1" name="Chart 1"/>
        <xdr:cNvGraphicFramePr/>
      </xdr:nvGraphicFramePr>
      <xdr:xfrm>
        <a:off x="3333750" y="2724150"/>
        <a:ext cx="3152775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361950</xdr:colOff>
      <xdr:row>22</xdr:row>
      <xdr:rowOff>304800</xdr:rowOff>
    </xdr:from>
    <xdr:to>
      <xdr:col>16</xdr:col>
      <xdr:colOff>76200</xdr:colOff>
      <xdr:row>30</xdr:row>
      <xdr:rowOff>228600</xdr:rowOff>
    </xdr:to>
    <xdr:graphicFrame>
      <xdr:nvGraphicFramePr>
        <xdr:cNvPr id="2" name="Chart 2"/>
        <xdr:cNvGraphicFramePr/>
      </xdr:nvGraphicFramePr>
      <xdr:xfrm>
        <a:off x="3314700" y="4276725"/>
        <a:ext cx="3152775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371475</xdr:colOff>
      <xdr:row>30</xdr:row>
      <xdr:rowOff>238125</xdr:rowOff>
    </xdr:from>
    <xdr:to>
      <xdr:col>16</xdr:col>
      <xdr:colOff>104775</xdr:colOff>
      <xdr:row>38</xdr:row>
      <xdr:rowOff>161925</xdr:rowOff>
    </xdr:to>
    <xdr:graphicFrame>
      <xdr:nvGraphicFramePr>
        <xdr:cNvPr id="3" name="Chart 3"/>
        <xdr:cNvGraphicFramePr/>
      </xdr:nvGraphicFramePr>
      <xdr:xfrm>
        <a:off x="3324225" y="5810250"/>
        <a:ext cx="3171825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7</xdr:col>
      <xdr:colOff>361950</xdr:colOff>
      <xdr:row>6</xdr:row>
      <xdr:rowOff>142875</xdr:rowOff>
    </xdr:from>
    <xdr:to>
      <xdr:col>16</xdr:col>
      <xdr:colOff>57150</xdr:colOff>
      <xdr:row>14</xdr:row>
      <xdr:rowOff>219075</xdr:rowOff>
    </xdr:to>
    <xdr:graphicFrame>
      <xdr:nvGraphicFramePr>
        <xdr:cNvPr id="4" name="Chart 4"/>
        <xdr:cNvGraphicFramePr/>
      </xdr:nvGraphicFramePr>
      <xdr:xfrm>
        <a:off x="3314700" y="1133475"/>
        <a:ext cx="3133725" cy="1504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39</xdr:row>
      <xdr:rowOff>0</xdr:rowOff>
    </xdr:from>
    <xdr:to>
      <xdr:col>16</xdr:col>
      <xdr:colOff>142875</xdr:colOff>
      <xdr:row>47</xdr:row>
      <xdr:rowOff>57150</xdr:rowOff>
    </xdr:to>
    <xdr:graphicFrame>
      <xdr:nvGraphicFramePr>
        <xdr:cNvPr id="5" name="Chart 5"/>
        <xdr:cNvGraphicFramePr/>
      </xdr:nvGraphicFramePr>
      <xdr:xfrm>
        <a:off x="3352800" y="7505700"/>
        <a:ext cx="3181350" cy="149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1"/>
  <sheetViews>
    <sheetView tabSelected="1" zoomScale="90" zoomScaleNormal="9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32" customWidth="1"/>
    <col min="2" max="2" width="3.7109375" style="32" customWidth="1"/>
    <col min="3" max="3" width="0.13671875" style="32" customWidth="1"/>
    <col min="4" max="4" width="4.28125" style="32" customWidth="1"/>
    <col min="5" max="5" width="8.00390625" style="32" customWidth="1"/>
    <col min="6" max="6" width="17.00390625" style="32" customWidth="1"/>
    <col min="7" max="7" width="5.57421875" style="32" customWidth="1"/>
    <col min="8" max="37" width="3.421875" style="32" customWidth="1"/>
    <col min="38" max="42" width="3.7109375" style="32" customWidth="1"/>
    <col min="43" max="16384" width="9.140625" style="32" customWidth="1"/>
  </cols>
  <sheetData>
    <row r="1" spans="1:26" ht="14.25" customHeight="1">
      <c r="A1" s="34" t="s">
        <v>74</v>
      </c>
      <c r="Z1" s="80" t="s">
        <v>78</v>
      </c>
    </row>
    <row r="2" spans="1:26" ht="12.75" customHeight="1">
      <c r="A2" s="90" t="s">
        <v>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2.75">
      <c r="A3" s="104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32" ht="12.75">
      <c r="A4" s="104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35"/>
      <c r="AB4" s="35"/>
      <c r="AC4" s="35"/>
      <c r="AD4" s="35"/>
      <c r="AE4" s="35"/>
      <c r="AF4" s="35"/>
    </row>
    <row r="5" spans="1:32" ht="37.5" customHeight="1" thickBo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33"/>
      <c r="AB5" s="33"/>
      <c r="AC5" s="33"/>
      <c r="AD5" s="33"/>
      <c r="AE5" s="33"/>
      <c r="AF5" s="33"/>
    </row>
    <row r="6" ht="11.25" customHeight="1">
      <c r="A6" s="32">
        <v>1998</v>
      </c>
    </row>
    <row r="7" ht="11.25" customHeight="1">
      <c r="A7" s="32">
        <v>1999</v>
      </c>
    </row>
    <row r="8" ht="12.75">
      <c r="A8" s="32">
        <v>2000</v>
      </c>
    </row>
    <row r="9" ht="11.25" customHeight="1">
      <c r="A9" s="32">
        <v>2001</v>
      </c>
    </row>
    <row r="10" ht="13.5" thickBot="1">
      <c r="A10" s="32">
        <v>2002</v>
      </c>
    </row>
    <row r="11" spans="1:42" s="45" customFormat="1" ht="81.75" customHeight="1" thickBot="1">
      <c r="A11" s="49" t="s">
        <v>44</v>
      </c>
      <c r="B11" s="50" t="s">
        <v>26</v>
      </c>
      <c r="C11" s="51" t="s">
        <v>65</v>
      </c>
      <c r="D11" s="78" t="s">
        <v>27</v>
      </c>
      <c r="E11" s="79" t="s">
        <v>72</v>
      </c>
      <c r="F11" s="52" t="s">
        <v>28</v>
      </c>
      <c r="G11" s="50" t="s">
        <v>71</v>
      </c>
      <c r="H11" s="50" t="s">
        <v>0</v>
      </c>
      <c r="I11" s="50" t="s">
        <v>68</v>
      </c>
      <c r="J11" s="50" t="s">
        <v>45</v>
      </c>
      <c r="K11" s="50" t="s">
        <v>46</v>
      </c>
      <c r="L11" s="50" t="s">
        <v>47</v>
      </c>
      <c r="M11" s="50" t="s">
        <v>48</v>
      </c>
      <c r="N11" s="50" t="s">
        <v>1</v>
      </c>
      <c r="O11" s="50" t="s">
        <v>68</v>
      </c>
      <c r="P11" s="50" t="s">
        <v>49</v>
      </c>
      <c r="Q11" s="50" t="s">
        <v>50</v>
      </c>
      <c r="R11" s="50" t="s">
        <v>51</v>
      </c>
      <c r="S11" s="50" t="s">
        <v>52</v>
      </c>
      <c r="T11" s="50" t="s">
        <v>2</v>
      </c>
      <c r="U11" s="50" t="s">
        <v>68</v>
      </c>
      <c r="V11" s="50" t="s">
        <v>53</v>
      </c>
      <c r="W11" s="50" t="s">
        <v>54</v>
      </c>
      <c r="X11" s="50" t="s">
        <v>55</v>
      </c>
      <c r="Y11" s="50" t="s">
        <v>56</v>
      </c>
      <c r="Z11" s="50" t="s">
        <v>3</v>
      </c>
      <c r="AA11" s="50" t="s">
        <v>68</v>
      </c>
      <c r="AB11" s="50" t="s">
        <v>57</v>
      </c>
      <c r="AC11" s="50" t="s">
        <v>58</v>
      </c>
      <c r="AD11" s="50" t="s">
        <v>59</v>
      </c>
      <c r="AE11" s="50" t="s">
        <v>60</v>
      </c>
      <c r="AF11" s="50" t="s">
        <v>4</v>
      </c>
      <c r="AG11" s="50" t="s">
        <v>68</v>
      </c>
      <c r="AH11" s="50" t="s">
        <v>61</v>
      </c>
      <c r="AI11" s="50" t="s">
        <v>62</v>
      </c>
      <c r="AJ11" s="50" t="s">
        <v>63</v>
      </c>
      <c r="AK11" s="53" t="s">
        <v>64</v>
      </c>
      <c r="AL11" s="44"/>
      <c r="AM11" s="44"/>
      <c r="AN11" s="44"/>
      <c r="AO11" s="44"/>
      <c r="AP11" s="44"/>
    </row>
    <row r="12" spans="1:37" ht="11.25" customHeight="1">
      <c r="A12" s="32">
        <v>1998</v>
      </c>
      <c r="B12" s="32">
        <v>4</v>
      </c>
      <c r="C12" s="32">
        <v>0</v>
      </c>
      <c r="D12" s="32">
        <v>1</v>
      </c>
      <c r="E12" s="32" t="s">
        <v>6</v>
      </c>
      <c r="F12" s="32" t="s">
        <v>7</v>
      </c>
      <c r="G12" s="32" t="s">
        <v>33</v>
      </c>
      <c r="H12" s="32" t="s">
        <v>33</v>
      </c>
      <c r="I12" s="32" t="s">
        <v>33</v>
      </c>
      <c r="J12" s="32">
        <v>26</v>
      </c>
      <c r="K12" s="32">
        <v>19</v>
      </c>
      <c r="L12" s="32">
        <v>44</v>
      </c>
      <c r="M12" s="32">
        <v>11</v>
      </c>
      <c r="N12" s="32" t="s">
        <v>33</v>
      </c>
      <c r="O12" s="32" t="s">
        <v>33</v>
      </c>
      <c r="P12" s="32">
        <v>26</v>
      </c>
      <c r="Q12" s="32">
        <v>40</v>
      </c>
      <c r="R12" s="32">
        <v>29</v>
      </c>
      <c r="S12" s="32">
        <v>5</v>
      </c>
      <c r="T12" s="32" t="s">
        <v>33</v>
      </c>
      <c r="U12" s="32" t="s">
        <v>33</v>
      </c>
      <c r="V12" s="32">
        <v>20</v>
      </c>
      <c r="W12" s="32">
        <v>38</v>
      </c>
      <c r="X12" s="32">
        <v>31</v>
      </c>
      <c r="Y12" s="32">
        <v>11</v>
      </c>
      <c r="Z12" s="32" t="s">
        <v>33</v>
      </c>
      <c r="AA12" s="32" t="s">
        <v>33</v>
      </c>
      <c r="AB12" s="32">
        <v>18</v>
      </c>
      <c r="AC12" s="32">
        <v>26</v>
      </c>
      <c r="AD12" s="32">
        <v>44</v>
      </c>
      <c r="AE12" s="32">
        <v>12</v>
      </c>
      <c r="AF12" s="32" t="s">
        <v>33</v>
      </c>
      <c r="AG12" s="32" t="s">
        <v>33</v>
      </c>
      <c r="AH12" s="32">
        <v>28</v>
      </c>
      <c r="AI12" s="32">
        <v>19</v>
      </c>
      <c r="AJ12" s="32">
        <v>36</v>
      </c>
      <c r="AK12" s="32">
        <v>17</v>
      </c>
    </row>
    <row r="13" spans="1:37" ht="11.25" customHeight="1">
      <c r="A13" s="32">
        <v>1999</v>
      </c>
      <c r="B13" s="32">
        <v>4</v>
      </c>
      <c r="C13" s="32">
        <v>0</v>
      </c>
      <c r="D13" s="32">
        <v>1</v>
      </c>
      <c r="E13" s="32" t="s">
        <v>6</v>
      </c>
      <c r="F13" s="32" t="s">
        <v>7</v>
      </c>
      <c r="G13" s="32" t="s">
        <v>33</v>
      </c>
      <c r="H13" s="32" t="s">
        <v>33</v>
      </c>
      <c r="I13" s="32" t="s">
        <v>33</v>
      </c>
      <c r="J13" s="32">
        <v>20</v>
      </c>
      <c r="K13" s="32">
        <v>17</v>
      </c>
      <c r="L13" s="32">
        <v>50</v>
      </c>
      <c r="M13" s="32">
        <v>13</v>
      </c>
      <c r="N13" s="32" t="s">
        <v>33</v>
      </c>
      <c r="O13" s="32" t="s">
        <v>33</v>
      </c>
      <c r="P13" s="32">
        <v>16</v>
      </c>
      <c r="Q13" s="32">
        <v>24</v>
      </c>
      <c r="R13" s="32">
        <v>37</v>
      </c>
      <c r="S13" s="32">
        <v>23</v>
      </c>
      <c r="T13" s="32" t="s">
        <v>33</v>
      </c>
      <c r="U13" s="32" t="s">
        <v>33</v>
      </c>
      <c r="V13" s="32">
        <v>15</v>
      </c>
      <c r="W13" s="32">
        <v>31</v>
      </c>
      <c r="X13" s="32">
        <v>36</v>
      </c>
      <c r="Y13" s="32">
        <v>18</v>
      </c>
      <c r="Z13" s="32" t="s">
        <v>33</v>
      </c>
      <c r="AA13" s="32" t="s">
        <v>33</v>
      </c>
      <c r="AB13" s="32">
        <v>14</v>
      </c>
      <c r="AC13" s="32">
        <v>22</v>
      </c>
      <c r="AD13" s="32">
        <v>48</v>
      </c>
      <c r="AE13" s="32">
        <v>16</v>
      </c>
      <c r="AF13" s="32" t="s">
        <v>33</v>
      </c>
      <c r="AG13" s="32" t="s">
        <v>33</v>
      </c>
      <c r="AH13" s="32">
        <v>21</v>
      </c>
      <c r="AI13" s="32">
        <v>17</v>
      </c>
      <c r="AJ13" s="32">
        <v>38</v>
      </c>
      <c r="AK13" s="32">
        <v>24</v>
      </c>
    </row>
    <row r="14" spans="1:37" ht="12.75">
      <c r="A14" s="32">
        <v>2000</v>
      </c>
      <c r="B14" s="32">
        <v>4</v>
      </c>
      <c r="C14" s="32">
        <v>0</v>
      </c>
      <c r="D14" s="32">
        <v>1</v>
      </c>
      <c r="E14" s="32" t="s">
        <v>6</v>
      </c>
      <c r="F14" s="32" t="s">
        <v>7</v>
      </c>
      <c r="G14" s="32" t="s">
        <v>33</v>
      </c>
      <c r="H14" s="32" t="s">
        <v>33</v>
      </c>
      <c r="I14" s="32" t="s">
        <v>33</v>
      </c>
      <c r="J14" s="32">
        <v>20</v>
      </c>
      <c r="K14" s="32">
        <v>17</v>
      </c>
      <c r="L14" s="32">
        <v>50</v>
      </c>
      <c r="M14" s="32">
        <v>13</v>
      </c>
      <c r="N14" s="32" t="s">
        <v>33</v>
      </c>
      <c r="O14" s="32" t="s">
        <v>33</v>
      </c>
      <c r="P14" s="32">
        <v>16</v>
      </c>
      <c r="Q14" s="32">
        <v>24</v>
      </c>
      <c r="R14" s="32">
        <v>37</v>
      </c>
      <c r="S14" s="32">
        <v>23</v>
      </c>
      <c r="T14" s="32" t="s">
        <v>33</v>
      </c>
      <c r="U14" s="32" t="s">
        <v>33</v>
      </c>
      <c r="V14" s="32">
        <v>15</v>
      </c>
      <c r="W14" s="32">
        <v>31</v>
      </c>
      <c r="X14" s="32">
        <v>36</v>
      </c>
      <c r="Y14" s="32">
        <v>18</v>
      </c>
      <c r="Z14" s="32" t="s">
        <v>33</v>
      </c>
      <c r="AA14" s="32" t="s">
        <v>33</v>
      </c>
      <c r="AB14" s="32">
        <v>14</v>
      </c>
      <c r="AC14" s="32">
        <v>22</v>
      </c>
      <c r="AD14" s="32">
        <v>48</v>
      </c>
      <c r="AE14" s="32">
        <v>16</v>
      </c>
      <c r="AF14" s="32" t="s">
        <v>33</v>
      </c>
      <c r="AG14" s="32" t="s">
        <v>33</v>
      </c>
      <c r="AH14" s="32">
        <v>21</v>
      </c>
      <c r="AI14" s="32">
        <v>17</v>
      </c>
      <c r="AJ14" s="32">
        <v>38</v>
      </c>
      <c r="AK14" s="32">
        <v>24</v>
      </c>
    </row>
    <row r="15" spans="1:37" ht="11.25" customHeight="1">
      <c r="A15" s="32">
        <v>2001</v>
      </c>
      <c r="B15" s="32">
        <v>4</v>
      </c>
      <c r="C15" s="32">
        <v>0</v>
      </c>
      <c r="D15" s="32">
        <v>1</v>
      </c>
      <c r="E15" s="32" t="s">
        <v>6</v>
      </c>
      <c r="F15" s="32" t="s">
        <v>7</v>
      </c>
      <c r="G15" s="32" t="s">
        <v>33</v>
      </c>
      <c r="H15" s="32" t="s">
        <v>33</v>
      </c>
      <c r="I15" s="32" t="s">
        <v>33</v>
      </c>
      <c r="J15" s="32">
        <v>20</v>
      </c>
      <c r="K15" s="32">
        <v>17</v>
      </c>
      <c r="L15" s="32">
        <v>50</v>
      </c>
      <c r="M15" s="32">
        <v>13</v>
      </c>
      <c r="N15" s="32" t="s">
        <v>33</v>
      </c>
      <c r="O15" s="32" t="s">
        <v>33</v>
      </c>
      <c r="P15" s="32">
        <v>16</v>
      </c>
      <c r="Q15" s="32">
        <v>24</v>
      </c>
      <c r="R15" s="32">
        <v>37</v>
      </c>
      <c r="S15" s="32">
        <v>23</v>
      </c>
      <c r="T15" s="32" t="s">
        <v>33</v>
      </c>
      <c r="U15" s="32" t="s">
        <v>33</v>
      </c>
      <c r="V15" s="32">
        <v>15</v>
      </c>
      <c r="W15" s="32">
        <v>31</v>
      </c>
      <c r="X15" s="32">
        <v>36</v>
      </c>
      <c r="Y15" s="32">
        <v>18</v>
      </c>
      <c r="Z15" s="32" t="s">
        <v>33</v>
      </c>
      <c r="AA15" s="32" t="s">
        <v>33</v>
      </c>
      <c r="AB15" s="32">
        <v>14</v>
      </c>
      <c r="AC15" s="32">
        <v>22</v>
      </c>
      <c r="AD15" s="32">
        <v>48</v>
      </c>
      <c r="AE15" s="32">
        <v>16</v>
      </c>
      <c r="AF15" s="32" t="s">
        <v>33</v>
      </c>
      <c r="AG15" s="32" t="s">
        <v>33</v>
      </c>
      <c r="AH15" s="32">
        <v>21</v>
      </c>
      <c r="AI15" s="32">
        <v>17</v>
      </c>
      <c r="AJ15" s="32">
        <v>38</v>
      </c>
      <c r="AK15" s="32">
        <v>24</v>
      </c>
    </row>
    <row r="16" spans="1:37" ht="12.75">
      <c r="A16" s="32">
        <v>2002</v>
      </c>
      <c r="B16" s="32">
        <v>4</v>
      </c>
      <c r="C16" s="32">
        <v>0</v>
      </c>
      <c r="D16" s="32">
        <v>1</v>
      </c>
      <c r="E16" s="32" t="s">
        <v>6</v>
      </c>
      <c r="F16" s="32" t="s">
        <v>7</v>
      </c>
      <c r="G16" s="32" t="s">
        <v>33</v>
      </c>
      <c r="H16" s="32" t="s">
        <v>33</v>
      </c>
      <c r="I16" s="32" t="s">
        <v>33</v>
      </c>
      <c r="J16" s="32">
        <v>17</v>
      </c>
      <c r="K16" s="32">
        <v>18</v>
      </c>
      <c r="L16" s="32">
        <v>54</v>
      </c>
      <c r="M16" s="32">
        <v>11</v>
      </c>
      <c r="N16" s="32" t="s">
        <v>33</v>
      </c>
      <c r="O16" s="32" t="s">
        <v>33</v>
      </c>
      <c r="P16" s="32">
        <v>14</v>
      </c>
      <c r="Q16" s="32">
        <v>26</v>
      </c>
      <c r="R16" s="32">
        <v>39</v>
      </c>
      <c r="S16" s="32">
        <v>21</v>
      </c>
      <c r="T16" s="32" t="s">
        <v>33</v>
      </c>
      <c r="U16" s="32" t="s">
        <v>33</v>
      </c>
      <c r="V16" s="32">
        <v>13</v>
      </c>
      <c r="W16" s="32">
        <v>32</v>
      </c>
      <c r="X16" s="32">
        <v>37</v>
      </c>
      <c r="Y16" s="32">
        <v>18</v>
      </c>
      <c r="Z16" s="32" t="s">
        <v>33</v>
      </c>
      <c r="AA16" s="32" t="s">
        <v>33</v>
      </c>
      <c r="AB16" s="32">
        <v>13</v>
      </c>
      <c r="AC16" s="32">
        <v>22</v>
      </c>
      <c r="AD16" s="32">
        <v>48</v>
      </c>
      <c r="AE16" s="32">
        <v>17</v>
      </c>
      <c r="AF16" s="32" t="s">
        <v>33</v>
      </c>
      <c r="AG16" s="32" t="s">
        <v>33</v>
      </c>
      <c r="AH16" s="32">
        <v>17</v>
      </c>
      <c r="AI16" s="32">
        <v>17</v>
      </c>
      <c r="AJ16" s="32">
        <v>41</v>
      </c>
      <c r="AK16" s="32">
        <v>25</v>
      </c>
    </row>
    <row r="17" spans="1:37" ht="11.25" customHeight="1">
      <c r="A17" s="32">
        <v>1998</v>
      </c>
      <c r="B17" s="32">
        <v>4</v>
      </c>
      <c r="C17" s="32">
        <v>0</v>
      </c>
      <c r="D17" s="32">
        <v>2</v>
      </c>
      <c r="E17" s="32" t="s">
        <v>8</v>
      </c>
      <c r="F17" s="32" t="s">
        <v>9</v>
      </c>
      <c r="G17" s="32">
        <v>63182</v>
      </c>
      <c r="H17" s="32">
        <v>7</v>
      </c>
      <c r="I17" s="32">
        <v>0</v>
      </c>
      <c r="J17" s="32">
        <v>7</v>
      </c>
      <c r="K17" s="32">
        <v>16</v>
      </c>
      <c r="L17" s="32">
        <v>57</v>
      </c>
      <c r="M17" s="32">
        <v>12</v>
      </c>
      <c r="N17" s="32">
        <v>7</v>
      </c>
      <c r="O17" s="32">
        <v>0</v>
      </c>
      <c r="P17" s="32">
        <v>10</v>
      </c>
      <c r="Q17" s="32">
        <v>43</v>
      </c>
      <c r="R17" s="32">
        <v>36</v>
      </c>
      <c r="S17" s="32">
        <v>4</v>
      </c>
      <c r="T17" s="32">
        <v>6</v>
      </c>
      <c r="U17" s="32">
        <v>0</v>
      </c>
      <c r="V17" s="32">
        <v>8</v>
      </c>
      <c r="W17" s="32">
        <v>34</v>
      </c>
      <c r="X17" s="32">
        <v>37</v>
      </c>
      <c r="Y17" s="32">
        <v>15</v>
      </c>
      <c r="Z17" s="32">
        <v>6</v>
      </c>
      <c r="AA17" s="32">
        <v>0</v>
      </c>
      <c r="AB17" s="32">
        <v>8</v>
      </c>
      <c r="AC17" s="32">
        <v>22</v>
      </c>
      <c r="AD17" s="32">
        <v>51</v>
      </c>
      <c r="AE17" s="32">
        <v>13</v>
      </c>
      <c r="AF17" s="32">
        <v>6</v>
      </c>
      <c r="AG17" s="32">
        <v>0</v>
      </c>
      <c r="AH17" s="32">
        <v>10</v>
      </c>
      <c r="AI17" s="32">
        <v>21</v>
      </c>
      <c r="AJ17" s="32">
        <v>49</v>
      </c>
      <c r="AK17" s="32">
        <v>13</v>
      </c>
    </row>
    <row r="18" spans="1:37" ht="12.75">
      <c r="A18" s="32">
        <v>1999</v>
      </c>
      <c r="B18" s="32">
        <v>4</v>
      </c>
      <c r="C18" s="32">
        <v>0</v>
      </c>
      <c r="D18" s="32">
        <v>2</v>
      </c>
      <c r="E18" s="32" t="s">
        <v>8</v>
      </c>
      <c r="F18" s="32" t="s">
        <v>9</v>
      </c>
      <c r="G18" s="32">
        <v>64207</v>
      </c>
      <c r="H18" s="32">
        <v>6</v>
      </c>
      <c r="I18" s="32">
        <v>0</v>
      </c>
      <c r="J18" s="32">
        <v>5</v>
      </c>
      <c r="K18" s="32">
        <v>12</v>
      </c>
      <c r="L18" s="32">
        <v>62</v>
      </c>
      <c r="M18" s="32">
        <v>16</v>
      </c>
      <c r="N18" s="32">
        <v>6</v>
      </c>
      <c r="O18" s="32">
        <v>0</v>
      </c>
      <c r="P18" s="32">
        <v>3</v>
      </c>
      <c r="Q18" s="32">
        <v>19</v>
      </c>
      <c r="R18" s="32">
        <v>45</v>
      </c>
      <c r="S18" s="32">
        <v>27</v>
      </c>
      <c r="T18" s="32">
        <v>4</v>
      </c>
      <c r="U18" s="32">
        <v>0</v>
      </c>
      <c r="V18" s="32">
        <v>2</v>
      </c>
      <c r="W18" s="32">
        <v>19</v>
      </c>
      <c r="X18" s="32">
        <v>45</v>
      </c>
      <c r="Y18" s="32">
        <v>30</v>
      </c>
      <c r="Z18" s="32">
        <v>4</v>
      </c>
      <c r="AA18" s="32">
        <v>0</v>
      </c>
      <c r="AB18" s="32">
        <v>1</v>
      </c>
      <c r="AC18" s="32">
        <v>8</v>
      </c>
      <c r="AD18" s="32">
        <v>60</v>
      </c>
      <c r="AE18" s="32">
        <v>27</v>
      </c>
      <c r="AF18" s="32">
        <v>4</v>
      </c>
      <c r="AG18" s="32">
        <v>0</v>
      </c>
      <c r="AH18" s="32">
        <v>3</v>
      </c>
      <c r="AI18" s="32">
        <v>8</v>
      </c>
      <c r="AJ18" s="32">
        <v>47</v>
      </c>
      <c r="AK18" s="32">
        <v>38</v>
      </c>
    </row>
    <row r="19" spans="1:37" ht="11.25" customHeight="1">
      <c r="A19" s="32">
        <v>2000</v>
      </c>
      <c r="B19" s="32">
        <v>4</v>
      </c>
      <c r="C19" s="32">
        <v>0</v>
      </c>
      <c r="D19" s="32">
        <v>2</v>
      </c>
      <c r="E19" s="32" t="s">
        <v>8</v>
      </c>
      <c r="F19" s="32" t="s">
        <v>9</v>
      </c>
      <c r="G19" s="32">
        <v>64802</v>
      </c>
      <c r="H19" s="32">
        <v>2</v>
      </c>
      <c r="I19" s="32">
        <v>4</v>
      </c>
      <c r="J19" s="32">
        <v>5</v>
      </c>
      <c r="K19" s="32">
        <v>12</v>
      </c>
      <c r="L19" s="32">
        <v>63</v>
      </c>
      <c r="M19" s="32">
        <v>15</v>
      </c>
      <c r="N19" s="32">
        <v>2</v>
      </c>
      <c r="O19" s="32">
        <v>4</v>
      </c>
      <c r="P19" s="32">
        <v>3</v>
      </c>
      <c r="Q19" s="32">
        <v>20</v>
      </c>
      <c r="R19" s="32">
        <v>45</v>
      </c>
      <c r="S19" s="32">
        <v>27</v>
      </c>
      <c r="T19" s="32">
        <v>1</v>
      </c>
      <c r="U19" s="32">
        <v>3</v>
      </c>
      <c r="V19" s="32">
        <v>2</v>
      </c>
      <c r="W19" s="32">
        <v>19</v>
      </c>
      <c r="X19" s="32">
        <v>43</v>
      </c>
      <c r="Y19" s="32">
        <v>31</v>
      </c>
      <c r="Z19" s="32">
        <v>1</v>
      </c>
      <c r="AA19" s="32">
        <v>2</v>
      </c>
      <c r="AB19" s="32">
        <v>1</v>
      </c>
      <c r="AC19" s="32">
        <v>8</v>
      </c>
      <c r="AD19" s="32">
        <v>60</v>
      </c>
      <c r="AE19" s="32">
        <v>27</v>
      </c>
      <c r="AF19" s="32">
        <v>1</v>
      </c>
      <c r="AG19" s="32">
        <v>2</v>
      </c>
      <c r="AH19" s="32">
        <v>2</v>
      </c>
      <c r="AI19" s="32">
        <v>8</v>
      </c>
      <c r="AJ19" s="32">
        <v>47</v>
      </c>
      <c r="AK19" s="32">
        <v>38</v>
      </c>
    </row>
    <row r="20" spans="1:37" ht="11.25" customHeight="1">
      <c r="A20" s="32">
        <v>2001</v>
      </c>
      <c r="B20" s="32">
        <v>4</v>
      </c>
      <c r="C20" s="32">
        <v>0</v>
      </c>
      <c r="D20" s="32">
        <v>2</v>
      </c>
      <c r="E20" s="32" t="s">
        <v>8</v>
      </c>
      <c r="F20" s="32" t="s">
        <v>9</v>
      </c>
      <c r="G20" s="32">
        <v>64103</v>
      </c>
      <c r="H20" s="32">
        <v>1</v>
      </c>
      <c r="I20" s="32">
        <v>4</v>
      </c>
      <c r="J20" s="32">
        <v>6</v>
      </c>
      <c r="K20" s="32">
        <v>12</v>
      </c>
      <c r="L20" s="32">
        <v>61</v>
      </c>
      <c r="M20" s="32">
        <v>17</v>
      </c>
      <c r="N20" s="32">
        <v>1</v>
      </c>
      <c r="O20" s="32">
        <v>4</v>
      </c>
      <c r="P20" s="32">
        <v>5</v>
      </c>
      <c r="Q20" s="32">
        <v>22</v>
      </c>
      <c r="R20" s="32">
        <v>42</v>
      </c>
      <c r="S20" s="32">
        <v>25</v>
      </c>
      <c r="T20" s="32">
        <v>1</v>
      </c>
      <c r="U20" s="32">
        <v>3</v>
      </c>
      <c r="V20" s="32">
        <v>5</v>
      </c>
      <c r="W20" s="32">
        <v>26</v>
      </c>
      <c r="X20" s="32">
        <v>44</v>
      </c>
      <c r="Y20" s="32">
        <v>21</v>
      </c>
      <c r="Z20" s="32">
        <v>1</v>
      </c>
      <c r="AA20" s="32">
        <v>3</v>
      </c>
      <c r="AB20" s="32">
        <v>5</v>
      </c>
      <c r="AC20" s="32">
        <v>19</v>
      </c>
      <c r="AD20" s="32">
        <v>49</v>
      </c>
      <c r="AE20" s="32">
        <v>23</v>
      </c>
      <c r="AF20" s="32">
        <v>1</v>
      </c>
      <c r="AG20" s="32">
        <v>3</v>
      </c>
      <c r="AH20" s="32">
        <v>5</v>
      </c>
      <c r="AI20" s="32">
        <v>13</v>
      </c>
      <c r="AJ20" s="32">
        <v>45</v>
      </c>
      <c r="AK20" s="32">
        <v>32</v>
      </c>
    </row>
    <row r="21" spans="1:37" ht="11.25" customHeight="1">
      <c r="A21" s="32">
        <v>2002</v>
      </c>
      <c r="B21" s="32">
        <v>4</v>
      </c>
      <c r="C21" s="32">
        <v>0</v>
      </c>
      <c r="D21" s="32">
        <v>2</v>
      </c>
      <c r="E21" s="32" t="s">
        <v>8</v>
      </c>
      <c r="F21" s="32" t="s">
        <v>9</v>
      </c>
      <c r="G21" s="32">
        <v>63404</v>
      </c>
      <c r="H21" s="32">
        <v>1</v>
      </c>
      <c r="I21" s="32">
        <v>4</v>
      </c>
      <c r="J21" s="32">
        <v>5</v>
      </c>
      <c r="K21" s="32">
        <v>11</v>
      </c>
      <c r="L21" s="32">
        <v>61</v>
      </c>
      <c r="M21" s="32">
        <v>18</v>
      </c>
      <c r="N21" s="32">
        <v>1</v>
      </c>
      <c r="O21" s="32">
        <v>4</v>
      </c>
      <c r="P21" s="32">
        <v>4</v>
      </c>
      <c r="Q21" s="32">
        <v>17</v>
      </c>
      <c r="R21" s="32">
        <v>42</v>
      </c>
      <c r="S21" s="32">
        <v>31</v>
      </c>
      <c r="T21" s="32">
        <v>1</v>
      </c>
      <c r="U21" s="32">
        <v>3</v>
      </c>
      <c r="V21" s="32">
        <v>4</v>
      </c>
      <c r="W21" s="32">
        <v>23</v>
      </c>
      <c r="X21" s="32">
        <v>44</v>
      </c>
      <c r="Y21" s="32">
        <v>25</v>
      </c>
      <c r="Z21" s="32">
        <v>1</v>
      </c>
      <c r="AA21" s="32">
        <v>3</v>
      </c>
      <c r="AB21" s="32">
        <v>4</v>
      </c>
      <c r="AC21" s="32">
        <v>15</v>
      </c>
      <c r="AD21" s="32">
        <v>58</v>
      </c>
      <c r="AE21" s="32">
        <v>19</v>
      </c>
      <c r="AF21" s="32">
        <v>1</v>
      </c>
      <c r="AG21" s="32">
        <v>3</v>
      </c>
      <c r="AH21" s="32">
        <v>5</v>
      </c>
      <c r="AI21" s="32">
        <v>10</v>
      </c>
      <c r="AJ21" s="32">
        <v>43</v>
      </c>
      <c r="AK21" s="32">
        <v>39</v>
      </c>
    </row>
    <row r="22" spans="1:37" ht="12.75">
      <c r="A22" s="32">
        <v>1998</v>
      </c>
      <c r="B22" s="32">
        <v>4</v>
      </c>
      <c r="C22" s="32">
        <v>0</v>
      </c>
      <c r="D22" s="32">
        <v>4</v>
      </c>
      <c r="E22" s="32" t="s">
        <v>8</v>
      </c>
      <c r="F22" s="32" t="s">
        <v>10</v>
      </c>
      <c r="G22" s="32">
        <v>4071</v>
      </c>
      <c r="H22" s="32">
        <v>10</v>
      </c>
      <c r="I22" s="32">
        <v>0</v>
      </c>
      <c r="J22" s="32">
        <v>10</v>
      </c>
      <c r="K22" s="32">
        <v>18</v>
      </c>
      <c r="L22" s="32">
        <v>53</v>
      </c>
      <c r="M22" s="32">
        <v>9</v>
      </c>
      <c r="N22" s="32">
        <v>10</v>
      </c>
      <c r="O22" s="32">
        <v>0</v>
      </c>
      <c r="P22" s="32">
        <v>13</v>
      </c>
      <c r="Q22" s="32">
        <v>45</v>
      </c>
      <c r="R22" s="32">
        <v>29</v>
      </c>
      <c r="S22" s="32">
        <v>3</v>
      </c>
      <c r="T22" s="32">
        <v>9</v>
      </c>
      <c r="U22" s="32">
        <v>0</v>
      </c>
      <c r="V22" s="32">
        <v>10</v>
      </c>
      <c r="W22" s="32">
        <v>40</v>
      </c>
      <c r="X22" s="32">
        <v>32</v>
      </c>
      <c r="Y22" s="32">
        <v>9</v>
      </c>
      <c r="Z22" s="32">
        <v>9</v>
      </c>
      <c r="AA22" s="32">
        <v>0</v>
      </c>
      <c r="AB22" s="32">
        <v>11</v>
      </c>
      <c r="AC22" s="32">
        <v>25</v>
      </c>
      <c r="AD22" s="32">
        <v>46</v>
      </c>
      <c r="AE22" s="32">
        <v>9</v>
      </c>
      <c r="AF22" s="32">
        <v>9</v>
      </c>
      <c r="AG22" s="32">
        <v>0</v>
      </c>
      <c r="AH22" s="32">
        <v>13</v>
      </c>
      <c r="AI22" s="32">
        <v>25</v>
      </c>
      <c r="AJ22" s="32">
        <v>44</v>
      </c>
      <c r="AK22" s="32">
        <v>10</v>
      </c>
    </row>
    <row r="23" spans="1:37" ht="11.25" customHeight="1">
      <c r="A23" s="32">
        <v>1999</v>
      </c>
      <c r="B23" s="32">
        <v>4</v>
      </c>
      <c r="C23" s="32">
        <v>0</v>
      </c>
      <c r="D23" s="32">
        <v>4</v>
      </c>
      <c r="E23" s="32" t="s">
        <v>8</v>
      </c>
      <c r="F23" s="32" t="s">
        <v>10</v>
      </c>
      <c r="G23" s="32">
        <v>4931</v>
      </c>
      <c r="H23" s="32">
        <v>8</v>
      </c>
      <c r="I23" s="32">
        <v>0</v>
      </c>
      <c r="J23" s="32">
        <v>6</v>
      </c>
      <c r="K23" s="32">
        <v>13</v>
      </c>
      <c r="L23" s="32">
        <v>61</v>
      </c>
      <c r="M23" s="32">
        <v>13</v>
      </c>
      <c r="N23" s="32">
        <v>8</v>
      </c>
      <c r="O23" s="32">
        <v>0</v>
      </c>
      <c r="P23" s="32">
        <v>4</v>
      </c>
      <c r="Q23" s="32">
        <v>21</v>
      </c>
      <c r="R23" s="32">
        <v>45</v>
      </c>
      <c r="S23" s="32">
        <v>22</v>
      </c>
      <c r="T23" s="32">
        <v>6</v>
      </c>
      <c r="U23" s="32">
        <v>0</v>
      </c>
      <c r="V23" s="32">
        <v>2</v>
      </c>
      <c r="W23" s="32">
        <v>23</v>
      </c>
      <c r="X23" s="32">
        <v>45</v>
      </c>
      <c r="Y23" s="32">
        <v>24</v>
      </c>
      <c r="Z23" s="32">
        <v>5</v>
      </c>
      <c r="AA23" s="32">
        <v>0</v>
      </c>
      <c r="AB23" s="32">
        <v>1</v>
      </c>
      <c r="AC23" s="32">
        <v>9</v>
      </c>
      <c r="AD23" s="32">
        <v>63</v>
      </c>
      <c r="AE23" s="32">
        <v>22</v>
      </c>
      <c r="AF23" s="32">
        <v>6</v>
      </c>
      <c r="AG23" s="32">
        <v>0</v>
      </c>
      <c r="AH23" s="32">
        <v>3</v>
      </c>
      <c r="AI23" s="32">
        <v>10</v>
      </c>
      <c r="AJ23" s="32">
        <v>50</v>
      </c>
      <c r="AK23" s="32">
        <v>33</v>
      </c>
    </row>
    <row r="24" spans="1:37" ht="11.25" customHeight="1">
      <c r="A24" s="32">
        <v>2000</v>
      </c>
      <c r="B24" s="32">
        <v>4</v>
      </c>
      <c r="C24" s="32">
        <v>0</v>
      </c>
      <c r="D24" s="32">
        <v>4</v>
      </c>
      <c r="E24" s="32" t="s">
        <v>8</v>
      </c>
      <c r="F24" s="32" t="s">
        <v>10</v>
      </c>
      <c r="G24" s="32">
        <v>5593</v>
      </c>
      <c r="H24" s="32">
        <v>3</v>
      </c>
      <c r="I24" s="32">
        <v>6</v>
      </c>
      <c r="J24" s="32">
        <v>7</v>
      </c>
      <c r="K24" s="32">
        <v>14</v>
      </c>
      <c r="L24" s="32">
        <v>59</v>
      </c>
      <c r="M24" s="32">
        <v>12</v>
      </c>
      <c r="N24" s="32">
        <v>3</v>
      </c>
      <c r="O24" s="32">
        <v>6</v>
      </c>
      <c r="P24" s="32">
        <v>5</v>
      </c>
      <c r="Q24" s="32">
        <v>22</v>
      </c>
      <c r="R24" s="32">
        <v>43</v>
      </c>
      <c r="S24" s="32">
        <v>21</v>
      </c>
      <c r="T24" s="32">
        <v>2</v>
      </c>
      <c r="U24" s="32">
        <v>5</v>
      </c>
      <c r="V24" s="32">
        <v>3</v>
      </c>
      <c r="W24" s="32">
        <v>23</v>
      </c>
      <c r="X24" s="32">
        <v>43</v>
      </c>
      <c r="Y24" s="32">
        <v>23</v>
      </c>
      <c r="Z24" s="32">
        <v>2</v>
      </c>
      <c r="AA24" s="32">
        <v>5</v>
      </c>
      <c r="AB24" s="32">
        <v>2</v>
      </c>
      <c r="AC24" s="32">
        <v>11</v>
      </c>
      <c r="AD24" s="32">
        <v>61</v>
      </c>
      <c r="AE24" s="32">
        <v>20</v>
      </c>
      <c r="AF24" s="32">
        <v>2</v>
      </c>
      <c r="AG24" s="32">
        <v>5</v>
      </c>
      <c r="AH24" s="32">
        <v>4</v>
      </c>
      <c r="AI24" s="32">
        <v>10</v>
      </c>
      <c r="AJ24" s="32">
        <v>48</v>
      </c>
      <c r="AK24" s="32">
        <v>31</v>
      </c>
    </row>
    <row r="25" spans="1:37" ht="12.75">
      <c r="A25" s="32">
        <v>2001</v>
      </c>
      <c r="B25" s="32">
        <v>4</v>
      </c>
      <c r="C25" s="32">
        <v>0</v>
      </c>
      <c r="D25" s="32">
        <v>4</v>
      </c>
      <c r="E25" s="32" t="s">
        <v>8</v>
      </c>
      <c r="F25" s="32" t="s">
        <v>10</v>
      </c>
      <c r="G25" s="32">
        <v>5434</v>
      </c>
      <c r="H25" s="32">
        <v>2</v>
      </c>
      <c r="I25" s="32">
        <v>6</v>
      </c>
      <c r="J25" s="32">
        <v>7</v>
      </c>
      <c r="K25" s="32">
        <v>14</v>
      </c>
      <c r="L25" s="32">
        <v>57</v>
      </c>
      <c r="M25" s="32">
        <v>14</v>
      </c>
      <c r="N25" s="32">
        <v>2</v>
      </c>
      <c r="O25" s="32">
        <v>6</v>
      </c>
      <c r="P25" s="32">
        <v>6</v>
      </c>
      <c r="Q25" s="32">
        <v>26</v>
      </c>
      <c r="R25" s="32">
        <v>40</v>
      </c>
      <c r="S25" s="32">
        <v>19</v>
      </c>
      <c r="T25" s="32">
        <v>1</v>
      </c>
      <c r="U25" s="32">
        <v>6</v>
      </c>
      <c r="V25" s="32">
        <v>5</v>
      </c>
      <c r="W25" s="32">
        <v>32</v>
      </c>
      <c r="X25" s="32">
        <v>40</v>
      </c>
      <c r="Y25" s="32">
        <v>16</v>
      </c>
      <c r="Z25" s="32">
        <v>1</v>
      </c>
      <c r="AA25" s="32">
        <v>5</v>
      </c>
      <c r="AB25" s="32">
        <v>7</v>
      </c>
      <c r="AC25" s="32">
        <v>23</v>
      </c>
      <c r="AD25" s="32">
        <v>47</v>
      </c>
      <c r="AE25" s="32">
        <v>17</v>
      </c>
      <c r="AF25" s="32">
        <v>1</v>
      </c>
      <c r="AG25" s="32">
        <v>5</v>
      </c>
      <c r="AH25" s="32">
        <v>7</v>
      </c>
      <c r="AI25" s="32">
        <v>16</v>
      </c>
      <c r="AJ25" s="32">
        <v>46</v>
      </c>
      <c r="AK25" s="32">
        <v>24</v>
      </c>
    </row>
    <row r="26" spans="1:37" ht="11.25" customHeight="1">
      <c r="A26" s="32">
        <v>2002</v>
      </c>
      <c r="B26" s="32">
        <v>4</v>
      </c>
      <c r="C26" s="32">
        <v>0</v>
      </c>
      <c r="D26" s="32">
        <v>4</v>
      </c>
      <c r="E26" s="32" t="s">
        <v>8</v>
      </c>
      <c r="F26" s="32" t="s">
        <v>10</v>
      </c>
      <c r="G26" s="32">
        <v>5208</v>
      </c>
      <c r="H26" s="32">
        <v>2</v>
      </c>
      <c r="I26" s="32">
        <v>7</v>
      </c>
      <c r="J26" s="32">
        <v>7</v>
      </c>
      <c r="K26" s="32">
        <v>13</v>
      </c>
      <c r="L26" s="32">
        <v>58</v>
      </c>
      <c r="M26" s="32">
        <v>13</v>
      </c>
      <c r="N26" s="32">
        <v>2</v>
      </c>
      <c r="O26" s="32">
        <v>7</v>
      </c>
      <c r="P26" s="32">
        <v>6</v>
      </c>
      <c r="Q26" s="32">
        <v>20</v>
      </c>
      <c r="R26" s="32">
        <v>41</v>
      </c>
      <c r="S26" s="32">
        <v>24</v>
      </c>
      <c r="T26" s="32">
        <v>2</v>
      </c>
      <c r="U26" s="32">
        <v>6</v>
      </c>
      <c r="V26" s="32">
        <v>6</v>
      </c>
      <c r="W26" s="32">
        <v>28</v>
      </c>
      <c r="X26" s="32">
        <v>40</v>
      </c>
      <c r="Y26" s="32">
        <v>18</v>
      </c>
      <c r="Z26" s="32">
        <v>2</v>
      </c>
      <c r="AA26" s="32">
        <v>6</v>
      </c>
      <c r="AB26" s="32">
        <v>6</v>
      </c>
      <c r="AC26" s="32">
        <v>19</v>
      </c>
      <c r="AD26" s="32">
        <v>54</v>
      </c>
      <c r="AE26" s="32">
        <v>14</v>
      </c>
      <c r="AF26" s="32">
        <v>2</v>
      </c>
      <c r="AG26" s="32">
        <v>6</v>
      </c>
      <c r="AH26" s="32">
        <v>7</v>
      </c>
      <c r="AI26" s="32">
        <v>14</v>
      </c>
      <c r="AJ26" s="32">
        <v>42</v>
      </c>
      <c r="AK26" s="32">
        <v>30</v>
      </c>
    </row>
    <row r="27" spans="1:37" ht="11.25" customHeight="1">
      <c r="A27" s="32">
        <v>1998</v>
      </c>
      <c r="B27" s="32">
        <v>4</v>
      </c>
      <c r="C27" s="32">
        <v>0</v>
      </c>
      <c r="D27" s="32">
        <v>5</v>
      </c>
      <c r="E27" s="32" t="s">
        <v>8</v>
      </c>
      <c r="F27" s="32" t="s">
        <v>11</v>
      </c>
      <c r="G27" s="32">
        <v>59111</v>
      </c>
      <c r="H27" s="32">
        <v>7</v>
      </c>
      <c r="I27" s="32">
        <v>0</v>
      </c>
      <c r="J27" s="32">
        <v>7</v>
      </c>
      <c r="K27" s="32">
        <v>16</v>
      </c>
      <c r="L27" s="32">
        <v>58</v>
      </c>
      <c r="M27" s="32">
        <v>12</v>
      </c>
      <c r="N27" s="32">
        <v>7</v>
      </c>
      <c r="O27" s="32">
        <v>0</v>
      </c>
      <c r="P27" s="32">
        <v>10</v>
      </c>
      <c r="Q27" s="32">
        <v>42</v>
      </c>
      <c r="R27" s="32">
        <v>37</v>
      </c>
      <c r="S27" s="32">
        <v>4</v>
      </c>
      <c r="T27" s="32">
        <v>6</v>
      </c>
      <c r="U27" s="32">
        <v>0</v>
      </c>
      <c r="V27" s="32">
        <v>8</v>
      </c>
      <c r="W27" s="32">
        <v>34</v>
      </c>
      <c r="X27" s="32">
        <v>37</v>
      </c>
      <c r="Y27" s="32">
        <v>15</v>
      </c>
      <c r="Z27" s="32">
        <v>6</v>
      </c>
      <c r="AA27" s="32">
        <v>0</v>
      </c>
      <c r="AB27" s="32">
        <v>8</v>
      </c>
      <c r="AC27" s="32">
        <v>22</v>
      </c>
      <c r="AD27" s="32">
        <v>52</v>
      </c>
      <c r="AE27" s="32">
        <v>13</v>
      </c>
      <c r="AF27" s="32">
        <v>6</v>
      </c>
      <c r="AG27" s="32">
        <v>0</v>
      </c>
      <c r="AH27" s="32">
        <v>10</v>
      </c>
      <c r="AI27" s="32">
        <v>21</v>
      </c>
      <c r="AJ27" s="32">
        <v>50</v>
      </c>
      <c r="AK27" s="32">
        <v>13</v>
      </c>
    </row>
    <row r="28" spans="1:37" ht="11.25" customHeight="1">
      <c r="A28" s="32">
        <v>1999</v>
      </c>
      <c r="B28" s="32">
        <v>4</v>
      </c>
      <c r="C28" s="32">
        <v>0</v>
      </c>
      <c r="D28" s="32">
        <v>5</v>
      </c>
      <c r="E28" s="32" t="s">
        <v>8</v>
      </c>
      <c r="F28" s="32" t="s">
        <v>11</v>
      </c>
      <c r="G28" s="32">
        <v>59276</v>
      </c>
      <c r="H28" s="32">
        <v>5</v>
      </c>
      <c r="I28" s="32">
        <v>0</v>
      </c>
      <c r="J28" s="32">
        <v>5</v>
      </c>
      <c r="K28" s="32">
        <v>12</v>
      </c>
      <c r="L28" s="32">
        <v>62</v>
      </c>
      <c r="M28" s="32">
        <v>16</v>
      </c>
      <c r="N28" s="32">
        <v>5</v>
      </c>
      <c r="O28" s="32">
        <v>0</v>
      </c>
      <c r="P28" s="32">
        <v>3</v>
      </c>
      <c r="Q28" s="32">
        <v>19</v>
      </c>
      <c r="R28" s="32">
        <v>45</v>
      </c>
      <c r="S28" s="32">
        <v>28</v>
      </c>
      <c r="T28" s="32">
        <v>4</v>
      </c>
      <c r="U28" s="32">
        <v>0</v>
      </c>
      <c r="V28" s="32">
        <v>2</v>
      </c>
      <c r="W28" s="32">
        <v>19</v>
      </c>
      <c r="X28" s="32">
        <v>45</v>
      </c>
      <c r="Y28" s="32">
        <v>30</v>
      </c>
      <c r="Z28" s="32">
        <v>4</v>
      </c>
      <c r="AA28" s="32">
        <v>0</v>
      </c>
      <c r="AB28" s="32">
        <v>1</v>
      </c>
      <c r="AC28" s="32">
        <v>8</v>
      </c>
      <c r="AD28" s="32">
        <v>59</v>
      </c>
      <c r="AE28" s="32">
        <v>27</v>
      </c>
      <c r="AF28" s="32">
        <v>4</v>
      </c>
      <c r="AG28" s="32">
        <v>0</v>
      </c>
      <c r="AH28" s="32">
        <v>3</v>
      </c>
      <c r="AI28" s="32">
        <v>8</v>
      </c>
      <c r="AJ28" s="32">
        <v>47</v>
      </c>
      <c r="AK28" s="32">
        <v>39</v>
      </c>
    </row>
    <row r="29" spans="1:37" ht="12.75">
      <c r="A29" s="32">
        <v>2000</v>
      </c>
      <c r="B29" s="32">
        <v>4</v>
      </c>
      <c r="C29" s="32">
        <v>0</v>
      </c>
      <c r="D29" s="32">
        <v>5</v>
      </c>
      <c r="E29" s="32" t="s">
        <v>8</v>
      </c>
      <c r="F29" s="32" t="s">
        <v>11</v>
      </c>
      <c r="G29" s="32">
        <v>59209</v>
      </c>
      <c r="H29" s="32">
        <v>2</v>
      </c>
      <c r="I29" s="32">
        <v>4</v>
      </c>
      <c r="J29" s="32">
        <v>5</v>
      </c>
      <c r="K29" s="32">
        <v>12</v>
      </c>
      <c r="L29" s="32">
        <v>63</v>
      </c>
      <c r="M29" s="32">
        <v>15</v>
      </c>
      <c r="N29" s="32">
        <v>2</v>
      </c>
      <c r="O29" s="32">
        <v>4</v>
      </c>
      <c r="P29" s="32">
        <v>3</v>
      </c>
      <c r="Q29" s="32">
        <v>19</v>
      </c>
      <c r="R29" s="32">
        <v>45</v>
      </c>
      <c r="S29" s="32">
        <v>27</v>
      </c>
      <c r="T29" s="32">
        <v>1</v>
      </c>
      <c r="U29" s="32">
        <v>3</v>
      </c>
      <c r="V29" s="32">
        <v>2</v>
      </c>
      <c r="W29" s="32">
        <v>19</v>
      </c>
      <c r="X29" s="32">
        <v>43</v>
      </c>
      <c r="Y29" s="32">
        <v>32</v>
      </c>
      <c r="Z29" s="32">
        <v>1</v>
      </c>
      <c r="AA29" s="32">
        <v>2</v>
      </c>
      <c r="AB29" s="32">
        <v>1</v>
      </c>
      <c r="AC29" s="32">
        <v>8</v>
      </c>
      <c r="AD29" s="32">
        <v>60</v>
      </c>
      <c r="AE29" s="32">
        <v>27</v>
      </c>
      <c r="AF29" s="32">
        <v>1</v>
      </c>
      <c r="AG29" s="32">
        <v>2</v>
      </c>
      <c r="AH29" s="32">
        <v>2</v>
      </c>
      <c r="AI29" s="32">
        <v>8</v>
      </c>
      <c r="AJ29" s="32">
        <v>47</v>
      </c>
      <c r="AK29" s="32">
        <v>39</v>
      </c>
    </row>
    <row r="30" spans="1:37" ht="11.25" customHeight="1">
      <c r="A30" s="32">
        <v>2001</v>
      </c>
      <c r="B30" s="32">
        <v>4</v>
      </c>
      <c r="C30" s="32">
        <v>0</v>
      </c>
      <c r="D30" s="32">
        <v>5</v>
      </c>
      <c r="E30" s="32" t="s">
        <v>8</v>
      </c>
      <c r="F30" s="32" t="s">
        <v>11</v>
      </c>
      <c r="G30" s="32">
        <v>58669</v>
      </c>
      <c r="H30" s="32">
        <v>1</v>
      </c>
      <c r="I30" s="32">
        <v>4</v>
      </c>
      <c r="J30" s="32">
        <v>5</v>
      </c>
      <c r="K30" s="32">
        <v>12</v>
      </c>
      <c r="L30" s="32">
        <v>61</v>
      </c>
      <c r="M30" s="32">
        <v>17</v>
      </c>
      <c r="N30" s="32">
        <v>1</v>
      </c>
      <c r="O30" s="32">
        <v>4</v>
      </c>
      <c r="P30" s="32">
        <v>5</v>
      </c>
      <c r="Q30" s="32">
        <v>22</v>
      </c>
      <c r="R30" s="32">
        <v>42</v>
      </c>
      <c r="S30" s="32">
        <v>26</v>
      </c>
      <c r="T30" s="32">
        <v>1</v>
      </c>
      <c r="U30" s="32">
        <v>3</v>
      </c>
      <c r="V30" s="32">
        <v>4</v>
      </c>
      <c r="W30" s="32">
        <v>25</v>
      </c>
      <c r="X30" s="32">
        <v>44</v>
      </c>
      <c r="Y30" s="32">
        <v>22</v>
      </c>
      <c r="Z30" s="32">
        <v>1</v>
      </c>
      <c r="AA30" s="32">
        <v>3</v>
      </c>
      <c r="AB30" s="32">
        <v>5</v>
      </c>
      <c r="AC30" s="32">
        <v>19</v>
      </c>
      <c r="AD30" s="32">
        <v>49</v>
      </c>
      <c r="AE30" s="32">
        <v>24</v>
      </c>
      <c r="AF30" s="32">
        <v>1</v>
      </c>
      <c r="AG30" s="32">
        <v>3</v>
      </c>
      <c r="AH30" s="32">
        <v>5</v>
      </c>
      <c r="AI30" s="32">
        <v>13</v>
      </c>
      <c r="AJ30" s="32">
        <v>45</v>
      </c>
      <c r="AK30" s="32">
        <v>33</v>
      </c>
    </row>
    <row r="31" spans="1:37" ht="12.75">
      <c r="A31" s="32">
        <v>2002</v>
      </c>
      <c r="B31" s="32">
        <v>4</v>
      </c>
      <c r="C31" s="32">
        <v>0</v>
      </c>
      <c r="D31" s="32">
        <v>5</v>
      </c>
      <c r="E31" s="32" t="s">
        <v>8</v>
      </c>
      <c r="F31" s="32" t="s">
        <v>11</v>
      </c>
      <c r="G31" s="32">
        <v>58196</v>
      </c>
      <c r="H31" s="32">
        <v>1</v>
      </c>
      <c r="I31" s="32">
        <v>4</v>
      </c>
      <c r="J31" s="32">
        <v>5</v>
      </c>
      <c r="K31" s="32">
        <v>11</v>
      </c>
      <c r="L31" s="32">
        <v>61</v>
      </c>
      <c r="M31" s="32">
        <v>18</v>
      </c>
      <c r="N31" s="32">
        <v>1</v>
      </c>
      <c r="O31" s="32">
        <v>4</v>
      </c>
      <c r="P31" s="32">
        <v>4</v>
      </c>
      <c r="Q31" s="32">
        <v>17</v>
      </c>
      <c r="R31" s="32">
        <v>43</v>
      </c>
      <c r="S31" s="32">
        <v>32</v>
      </c>
      <c r="T31" s="32">
        <v>1</v>
      </c>
      <c r="U31" s="32">
        <v>3</v>
      </c>
      <c r="V31" s="32">
        <v>4</v>
      </c>
      <c r="W31" s="32">
        <v>23</v>
      </c>
      <c r="X31" s="32">
        <v>44</v>
      </c>
      <c r="Y31" s="32">
        <v>26</v>
      </c>
      <c r="Z31" s="32">
        <v>1</v>
      </c>
      <c r="AA31" s="32">
        <v>3</v>
      </c>
      <c r="AB31" s="32">
        <v>4</v>
      </c>
      <c r="AC31" s="32">
        <v>15</v>
      </c>
      <c r="AD31" s="32">
        <v>58</v>
      </c>
      <c r="AE31" s="32">
        <v>20</v>
      </c>
      <c r="AF31" s="32">
        <v>1</v>
      </c>
      <c r="AG31" s="32">
        <v>3</v>
      </c>
      <c r="AH31" s="32">
        <v>4</v>
      </c>
      <c r="AI31" s="32">
        <v>10</v>
      </c>
      <c r="AJ31" s="32">
        <v>43</v>
      </c>
      <c r="AK31" s="32">
        <v>40</v>
      </c>
    </row>
    <row r="32" spans="1:37" ht="11.25" customHeight="1">
      <c r="A32" s="32">
        <v>1998</v>
      </c>
      <c r="B32" s="32">
        <v>4</v>
      </c>
      <c r="C32" s="32">
        <v>0</v>
      </c>
      <c r="D32" s="32">
        <v>7</v>
      </c>
      <c r="E32" s="32" t="s">
        <v>8</v>
      </c>
      <c r="F32" s="32" t="s">
        <v>12</v>
      </c>
      <c r="G32" s="32">
        <v>55285</v>
      </c>
      <c r="H32" s="32">
        <v>7</v>
      </c>
      <c r="I32" s="32">
        <v>0</v>
      </c>
      <c r="J32" s="32">
        <v>6</v>
      </c>
      <c r="K32" s="32">
        <v>16</v>
      </c>
      <c r="L32" s="32">
        <v>58</v>
      </c>
      <c r="M32" s="32">
        <v>12</v>
      </c>
      <c r="N32" s="32">
        <v>7</v>
      </c>
      <c r="O32" s="32">
        <v>0</v>
      </c>
      <c r="P32" s="32">
        <v>9</v>
      </c>
      <c r="Q32" s="32">
        <v>42</v>
      </c>
      <c r="R32" s="32">
        <v>37</v>
      </c>
      <c r="S32" s="32">
        <v>4</v>
      </c>
      <c r="T32" s="32">
        <v>6</v>
      </c>
      <c r="U32" s="32">
        <v>0</v>
      </c>
      <c r="V32" s="32">
        <v>7</v>
      </c>
      <c r="W32" s="32">
        <v>34</v>
      </c>
      <c r="X32" s="32">
        <v>38</v>
      </c>
      <c r="Y32" s="32">
        <v>15</v>
      </c>
      <c r="Z32" s="32">
        <v>6</v>
      </c>
      <c r="AA32" s="32">
        <v>0</v>
      </c>
      <c r="AB32" s="32">
        <v>7</v>
      </c>
      <c r="AC32" s="32">
        <v>21</v>
      </c>
      <c r="AD32" s="32">
        <v>53</v>
      </c>
      <c r="AE32" s="32">
        <v>13</v>
      </c>
      <c r="AF32" s="32">
        <v>6</v>
      </c>
      <c r="AG32" s="32">
        <v>0</v>
      </c>
      <c r="AH32" s="32">
        <v>9</v>
      </c>
      <c r="AI32" s="32">
        <v>21</v>
      </c>
      <c r="AJ32" s="32">
        <v>50</v>
      </c>
      <c r="AK32" s="32">
        <v>13</v>
      </c>
    </row>
    <row r="33" spans="1:37" ht="11.25" customHeight="1">
      <c r="A33" s="32">
        <v>1999</v>
      </c>
      <c r="B33" s="32">
        <v>4</v>
      </c>
      <c r="C33" s="32">
        <v>0</v>
      </c>
      <c r="D33" s="32">
        <v>7</v>
      </c>
      <c r="E33" s="32" t="s">
        <v>8</v>
      </c>
      <c r="F33" s="32" t="s">
        <v>12</v>
      </c>
      <c r="G33" s="32">
        <v>55961</v>
      </c>
      <c r="H33" s="32">
        <v>5</v>
      </c>
      <c r="I33" s="32">
        <v>0</v>
      </c>
      <c r="J33" s="32">
        <v>4</v>
      </c>
      <c r="K33" s="32">
        <v>11</v>
      </c>
      <c r="L33" s="32">
        <v>63</v>
      </c>
      <c r="M33" s="32">
        <v>17</v>
      </c>
      <c r="N33" s="32">
        <v>5</v>
      </c>
      <c r="O33" s="32">
        <v>0</v>
      </c>
      <c r="P33" s="32">
        <v>3</v>
      </c>
      <c r="Q33" s="32">
        <v>18</v>
      </c>
      <c r="R33" s="32">
        <v>45</v>
      </c>
      <c r="S33" s="32">
        <v>29</v>
      </c>
      <c r="T33" s="32">
        <v>4</v>
      </c>
      <c r="U33" s="32">
        <v>0</v>
      </c>
      <c r="V33" s="32">
        <v>2</v>
      </c>
      <c r="W33" s="32">
        <v>18</v>
      </c>
      <c r="X33" s="32">
        <v>45</v>
      </c>
      <c r="Y33" s="32">
        <v>31</v>
      </c>
      <c r="Z33" s="32">
        <v>4</v>
      </c>
      <c r="AA33" s="32">
        <v>0</v>
      </c>
      <c r="AB33" s="32">
        <v>1</v>
      </c>
      <c r="AC33" s="32">
        <v>7</v>
      </c>
      <c r="AD33" s="32">
        <v>60</v>
      </c>
      <c r="AE33" s="32">
        <v>28</v>
      </c>
      <c r="AF33" s="32">
        <v>4</v>
      </c>
      <c r="AG33" s="32">
        <v>0</v>
      </c>
      <c r="AH33" s="32">
        <v>2</v>
      </c>
      <c r="AI33" s="32">
        <v>7</v>
      </c>
      <c r="AJ33" s="32">
        <v>47</v>
      </c>
      <c r="AK33" s="32">
        <v>40</v>
      </c>
    </row>
    <row r="34" spans="1:37" ht="12.75">
      <c r="A34" s="32">
        <v>2000</v>
      </c>
      <c r="B34" s="32">
        <v>4</v>
      </c>
      <c r="C34" s="32">
        <v>0</v>
      </c>
      <c r="D34" s="32">
        <v>7</v>
      </c>
      <c r="E34" s="32" t="s">
        <v>8</v>
      </c>
      <c r="F34" s="32" t="s">
        <v>12</v>
      </c>
      <c r="G34" s="32">
        <v>55217</v>
      </c>
      <c r="H34" s="32">
        <v>2</v>
      </c>
      <c r="I34" s="32">
        <v>4</v>
      </c>
      <c r="J34" s="32">
        <v>4</v>
      </c>
      <c r="K34" s="32">
        <v>11</v>
      </c>
      <c r="L34" s="32">
        <v>64</v>
      </c>
      <c r="M34" s="32">
        <v>16</v>
      </c>
      <c r="N34" s="32">
        <v>2</v>
      </c>
      <c r="O34" s="32">
        <v>4</v>
      </c>
      <c r="P34" s="32">
        <v>3</v>
      </c>
      <c r="Q34" s="32">
        <v>19</v>
      </c>
      <c r="R34" s="32">
        <v>45</v>
      </c>
      <c r="S34" s="32">
        <v>28</v>
      </c>
      <c r="T34" s="32">
        <v>1</v>
      </c>
      <c r="U34" s="32">
        <v>3</v>
      </c>
      <c r="V34" s="32">
        <v>2</v>
      </c>
      <c r="W34" s="32">
        <v>18</v>
      </c>
      <c r="X34" s="32">
        <v>44</v>
      </c>
      <c r="Y34" s="32">
        <v>33</v>
      </c>
      <c r="Z34" s="32">
        <v>1</v>
      </c>
      <c r="AA34" s="32">
        <v>2</v>
      </c>
      <c r="AB34" s="32">
        <v>1</v>
      </c>
      <c r="AC34" s="32">
        <v>7</v>
      </c>
      <c r="AD34" s="32">
        <v>60</v>
      </c>
      <c r="AE34" s="32">
        <v>28</v>
      </c>
      <c r="AF34" s="32">
        <v>1</v>
      </c>
      <c r="AG34" s="32">
        <v>2</v>
      </c>
      <c r="AH34" s="32">
        <v>2</v>
      </c>
      <c r="AI34" s="32">
        <v>7</v>
      </c>
      <c r="AJ34" s="32">
        <v>47</v>
      </c>
      <c r="AK34" s="32">
        <v>40</v>
      </c>
    </row>
    <row r="35" spans="1:37" ht="11.25" customHeight="1">
      <c r="A35" s="32">
        <v>2001</v>
      </c>
      <c r="B35" s="32">
        <v>4</v>
      </c>
      <c r="C35" s="32">
        <v>0</v>
      </c>
      <c r="D35" s="32">
        <v>7</v>
      </c>
      <c r="E35" s="32" t="s">
        <v>8</v>
      </c>
      <c r="F35" s="32" t="s">
        <v>12</v>
      </c>
      <c r="G35" s="32">
        <v>55348</v>
      </c>
      <c r="H35" s="32">
        <v>1</v>
      </c>
      <c r="I35" s="32">
        <v>4</v>
      </c>
      <c r="J35" s="32">
        <v>5</v>
      </c>
      <c r="K35" s="32">
        <v>11</v>
      </c>
      <c r="L35" s="32">
        <v>62</v>
      </c>
      <c r="M35" s="32">
        <v>18</v>
      </c>
      <c r="N35" s="32">
        <v>1</v>
      </c>
      <c r="O35" s="32">
        <v>4</v>
      </c>
      <c r="P35" s="32">
        <v>4</v>
      </c>
      <c r="Q35" s="32">
        <v>21</v>
      </c>
      <c r="R35" s="32">
        <v>43</v>
      </c>
      <c r="S35" s="32">
        <v>27</v>
      </c>
      <c r="T35" s="32">
        <v>1</v>
      </c>
      <c r="U35" s="32">
        <v>3</v>
      </c>
      <c r="V35" s="32">
        <v>4</v>
      </c>
      <c r="W35" s="32">
        <v>25</v>
      </c>
      <c r="X35" s="32">
        <v>45</v>
      </c>
      <c r="Y35" s="32">
        <v>23</v>
      </c>
      <c r="Z35" s="32">
        <v>1</v>
      </c>
      <c r="AA35" s="32">
        <v>2</v>
      </c>
      <c r="AB35" s="32">
        <v>5</v>
      </c>
      <c r="AC35" s="32">
        <v>18</v>
      </c>
      <c r="AD35" s="32">
        <v>49</v>
      </c>
      <c r="AE35" s="32">
        <v>25</v>
      </c>
      <c r="AF35" s="32">
        <v>1</v>
      </c>
      <c r="AG35" s="32">
        <v>2</v>
      </c>
      <c r="AH35" s="32">
        <v>5</v>
      </c>
      <c r="AI35" s="32">
        <v>12</v>
      </c>
      <c r="AJ35" s="32">
        <v>46</v>
      </c>
      <c r="AK35" s="32">
        <v>34</v>
      </c>
    </row>
    <row r="36" spans="1:37" ht="11.25" customHeight="1">
      <c r="A36" s="32">
        <v>2002</v>
      </c>
      <c r="B36" s="32">
        <v>4</v>
      </c>
      <c r="C36" s="32">
        <v>0</v>
      </c>
      <c r="D36" s="32">
        <v>7</v>
      </c>
      <c r="E36" s="32" t="s">
        <v>8</v>
      </c>
      <c r="F36" s="32" t="s">
        <v>12</v>
      </c>
      <c r="G36" s="32">
        <v>54692</v>
      </c>
      <c r="H36" s="32">
        <v>1</v>
      </c>
      <c r="I36" s="32">
        <v>4</v>
      </c>
      <c r="J36" s="32">
        <v>5</v>
      </c>
      <c r="K36" s="32">
        <v>10</v>
      </c>
      <c r="L36" s="32">
        <v>62</v>
      </c>
      <c r="M36" s="32">
        <v>19</v>
      </c>
      <c r="N36" s="32">
        <v>1</v>
      </c>
      <c r="O36" s="32">
        <v>4</v>
      </c>
      <c r="P36" s="32">
        <v>3</v>
      </c>
      <c r="Q36" s="32">
        <v>16</v>
      </c>
      <c r="R36" s="32">
        <v>43</v>
      </c>
      <c r="S36" s="32">
        <v>33</v>
      </c>
      <c r="T36" s="32">
        <v>1</v>
      </c>
      <c r="U36" s="32">
        <v>3</v>
      </c>
      <c r="V36" s="32">
        <v>3</v>
      </c>
      <c r="W36" s="32">
        <v>22</v>
      </c>
      <c r="X36" s="32">
        <v>44</v>
      </c>
      <c r="Y36" s="32">
        <v>27</v>
      </c>
      <c r="Z36" s="32">
        <v>1</v>
      </c>
      <c r="AA36" s="32">
        <v>3</v>
      </c>
      <c r="AB36" s="32">
        <v>4</v>
      </c>
      <c r="AC36" s="32">
        <v>14</v>
      </c>
      <c r="AD36" s="32">
        <v>59</v>
      </c>
      <c r="AE36" s="32">
        <v>20</v>
      </c>
      <c r="AF36" s="32">
        <v>1</v>
      </c>
      <c r="AG36" s="32">
        <v>3</v>
      </c>
      <c r="AH36" s="32">
        <v>4</v>
      </c>
      <c r="AI36" s="32">
        <v>9</v>
      </c>
      <c r="AJ36" s="32">
        <v>43</v>
      </c>
      <c r="AK36" s="32">
        <v>41</v>
      </c>
    </row>
    <row r="37" spans="1:37" ht="11.25" customHeight="1">
      <c r="A37" s="32">
        <v>1998</v>
      </c>
      <c r="B37" s="32">
        <v>4</v>
      </c>
      <c r="C37" s="32">
        <v>0</v>
      </c>
      <c r="D37" s="32">
        <v>11</v>
      </c>
      <c r="E37" s="32" t="s">
        <v>8</v>
      </c>
      <c r="F37" s="32" t="s">
        <v>13</v>
      </c>
      <c r="G37" s="32">
        <v>30191</v>
      </c>
      <c r="H37" s="32">
        <v>5</v>
      </c>
      <c r="I37" s="32">
        <v>0</v>
      </c>
      <c r="J37" s="32">
        <v>6</v>
      </c>
      <c r="K37" s="32">
        <v>15</v>
      </c>
      <c r="L37" s="32">
        <v>60</v>
      </c>
      <c r="M37" s="32">
        <v>14</v>
      </c>
      <c r="N37" s="32">
        <v>5</v>
      </c>
      <c r="O37" s="32">
        <v>0</v>
      </c>
      <c r="P37" s="32">
        <v>8</v>
      </c>
      <c r="Q37" s="32">
        <v>41</v>
      </c>
      <c r="R37" s="32">
        <v>41</v>
      </c>
      <c r="S37" s="32">
        <v>6</v>
      </c>
      <c r="T37" s="32">
        <v>5</v>
      </c>
      <c r="U37" s="32">
        <v>0</v>
      </c>
      <c r="V37" s="32">
        <v>8</v>
      </c>
      <c r="W37" s="32">
        <v>35</v>
      </c>
      <c r="X37" s="32">
        <v>37</v>
      </c>
      <c r="Y37" s="32">
        <v>15</v>
      </c>
      <c r="Z37" s="32">
        <v>4</v>
      </c>
      <c r="AA37" s="32">
        <v>0</v>
      </c>
      <c r="AB37" s="32">
        <v>9</v>
      </c>
      <c r="AC37" s="32">
        <v>24</v>
      </c>
      <c r="AD37" s="32">
        <v>52</v>
      </c>
      <c r="AE37" s="32">
        <v>10</v>
      </c>
      <c r="AF37" s="32">
        <v>5</v>
      </c>
      <c r="AG37" s="32">
        <v>0</v>
      </c>
      <c r="AH37" s="32">
        <v>10</v>
      </c>
      <c r="AI37" s="32">
        <v>22</v>
      </c>
      <c r="AJ37" s="32">
        <v>50</v>
      </c>
      <c r="AK37" s="32">
        <v>13</v>
      </c>
    </row>
    <row r="38" spans="1:37" ht="12.75">
      <c r="A38" s="32">
        <v>1999</v>
      </c>
      <c r="B38" s="32">
        <v>4</v>
      </c>
      <c r="C38" s="32">
        <v>0</v>
      </c>
      <c r="D38" s="32">
        <v>11</v>
      </c>
      <c r="E38" s="32" t="s">
        <v>8</v>
      </c>
      <c r="F38" s="32" t="s">
        <v>13</v>
      </c>
      <c r="G38" s="32">
        <v>30973</v>
      </c>
      <c r="H38" s="32">
        <v>4</v>
      </c>
      <c r="I38" s="32">
        <v>0</v>
      </c>
      <c r="J38" s="32">
        <v>4</v>
      </c>
      <c r="K38" s="32">
        <v>11</v>
      </c>
      <c r="L38" s="32">
        <v>63</v>
      </c>
      <c r="M38" s="32">
        <v>17</v>
      </c>
      <c r="N38" s="32">
        <v>4</v>
      </c>
      <c r="O38" s="32">
        <v>0</v>
      </c>
      <c r="P38" s="32">
        <v>2</v>
      </c>
      <c r="Q38" s="32">
        <v>16</v>
      </c>
      <c r="R38" s="32">
        <v>45</v>
      </c>
      <c r="S38" s="32">
        <v>32</v>
      </c>
      <c r="T38" s="32">
        <v>4</v>
      </c>
      <c r="U38" s="32">
        <v>0</v>
      </c>
      <c r="V38" s="32">
        <v>2</v>
      </c>
      <c r="W38" s="32">
        <v>20</v>
      </c>
      <c r="X38" s="32">
        <v>45</v>
      </c>
      <c r="Y38" s="32">
        <v>29</v>
      </c>
      <c r="Z38" s="32">
        <v>3</v>
      </c>
      <c r="AA38" s="32">
        <v>0</v>
      </c>
      <c r="AB38" s="32">
        <v>2</v>
      </c>
      <c r="AC38" s="32">
        <v>9</v>
      </c>
      <c r="AD38" s="32">
        <v>62</v>
      </c>
      <c r="AE38" s="32">
        <v>24</v>
      </c>
      <c r="AF38" s="32">
        <v>3</v>
      </c>
      <c r="AG38" s="32">
        <v>0</v>
      </c>
      <c r="AH38" s="32">
        <v>3</v>
      </c>
      <c r="AI38" s="32">
        <v>8</v>
      </c>
      <c r="AJ38" s="32">
        <v>48</v>
      </c>
      <c r="AK38" s="32">
        <v>38</v>
      </c>
    </row>
    <row r="39" spans="1:37" ht="11.25" customHeight="1">
      <c r="A39" s="32">
        <v>2000</v>
      </c>
      <c r="B39" s="32">
        <v>4</v>
      </c>
      <c r="C39" s="32">
        <v>0</v>
      </c>
      <c r="D39" s="32">
        <v>11</v>
      </c>
      <c r="E39" s="32" t="s">
        <v>8</v>
      </c>
      <c r="F39" s="32" t="s">
        <v>13</v>
      </c>
      <c r="G39" s="32">
        <v>31684</v>
      </c>
      <c r="H39" s="32">
        <v>1</v>
      </c>
      <c r="I39" s="32">
        <v>3</v>
      </c>
      <c r="J39" s="32">
        <v>4</v>
      </c>
      <c r="K39" s="32">
        <v>12</v>
      </c>
      <c r="L39" s="32">
        <v>63</v>
      </c>
      <c r="M39" s="32">
        <v>16</v>
      </c>
      <c r="N39" s="32">
        <v>1</v>
      </c>
      <c r="O39" s="32">
        <v>3</v>
      </c>
      <c r="P39" s="32">
        <v>2</v>
      </c>
      <c r="Q39" s="32">
        <v>17</v>
      </c>
      <c r="R39" s="32">
        <v>45</v>
      </c>
      <c r="S39" s="32">
        <v>31</v>
      </c>
      <c r="T39" s="32">
        <v>1</v>
      </c>
      <c r="U39" s="32">
        <v>3</v>
      </c>
      <c r="V39" s="32">
        <v>2</v>
      </c>
      <c r="W39" s="32">
        <v>20</v>
      </c>
      <c r="X39" s="32">
        <v>44</v>
      </c>
      <c r="Y39" s="32">
        <v>31</v>
      </c>
      <c r="Z39" s="32">
        <v>1</v>
      </c>
      <c r="AA39" s="32">
        <v>2</v>
      </c>
      <c r="AB39" s="32">
        <v>2</v>
      </c>
      <c r="AC39" s="32">
        <v>10</v>
      </c>
      <c r="AD39" s="32">
        <v>62</v>
      </c>
      <c r="AE39" s="32">
        <v>24</v>
      </c>
      <c r="AF39" s="32">
        <v>1</v>
      </c>
      <c r="AG39" s="32">
        <v>2</v>
      </c>
      <c r="AH39" s="32">
        <v>2</v>
      </c>
      <c r="AI39" s="32">
        <v>8</v>
      </c>
      <c r="AJ39" s="32">
        <v>48</v>
      </c>
      <c r="AK39" s="32">
        <v>38</v>
      </c>
    </row>
    <row r="40" spans="1:37" ht="11.25" customHeight="1">
      <c r="A40" s="32">
        <v>2001</v>
      </c>
      <c r="B40" s="32">
        <v>4</v>
      </c>
      <c r="C40" s="32">
        <v>0</v>
      </c>
      <c r="D40" s="32">
        <v>11</v>
      </c>
      <c r="E40" s="32" t="s">
        <v>8</v>
      </c>
      <c r="F40" s="32" t="s">
        <v>13</v>
      </c>
      <c r="G40" s="32">
        <v>30966</v>
      </c>
      <c r="H40" s="32">
        <v>1</v>
      </c>
      <c r="I40" s="32">
        <v>3</v>
      </c>
      <c r="J40" s="32">
        <v>4</v>
      </c>
      <c r="K40" s="32">
        <v>11</v>
      </c>
      <c r="L40" s="32">
        <v>62</v>
      </c>
      <c r="M40" s="32">
        <v>19</v>
      </c>
      <c r="N40" s="32">
        <v>1</v>
      </c>
      <c r="O40" s="32">
        <v>3</v>
      </c>
      <c r="P40" s="32">
        <v>3</v>
      </c>
      <c r="Q40" s="32">
        <v>19</v>
      </c>
      <c r="R40" s="32">
        <v>43</v>
      </c>
      <c r="S40" s="32">
        <v>31</v>
      </c>
      <c r="T40" s="32">
        <v>1</v>
      </c>
      <c r="U40" s="32">
        <v>3</v>
      </c>
      <c r="V40" s="32">
        <v>4</v>
      </c>
      <c r="W40" s="32">
        <v>26</v>
      </c>
      <c r="X40" s="32">
        <v>45</v>
      </c>
      <c r="Y40" s="32">
        <v>22</v>
      </c>
      <c r="Z40" s="32">
        <v>1</v>
      </c>
      <c r="AA40" s="32">
        <v>2</v>
      </c>
      <c r="AB40" s="32">
        <v>6</v>
      </c>
      <c r="AC40" s="32">
        <v>21</v>
      </c>
      <c r="AD40" s="32">
        <v>50</v>
      </c>
      <c r="AE40" s="32">
        <v>21</v>
      </c>
      <c r="AF40" s="32">
        <v>1</v>
      </c>
      <c r="AG40" s="32">
        <v>2</v>
      </c>
      <c r="AH40" s="32">
        <v>5</v>
      </c>
      <c r="AI40" s="32">
        <v>13</v>
      </c>
      <c r="AJ40" s="32">
        <v>45</v>
      </c>
      <c r="AK40" s="32">
        <v>34</v>
      </c>
    </row>
    <row r="41" spans="1:37" ht="11.25" customHeight="1">
      <c r="A41" s="32">
        <v>2002</v>
      </c>
      <c r="B41" s="32">
        <v>4</v>
      </c>
      <c r="C41" s="32">
        <v>0</v>
      </c>
      <c r="D41" s="32">
        <v>11</v>
      </c>
      <c r="E41" s="32" t="s">
        <v>8</v>
      </c>
      <c r="F41" s="32" t="s">
        <v>13</v>
      </c>
      <c r="G41" s="32">
        <v>30789</v>
      </c>
      <c r="H41" s="32">
        <v>1</v>
      </c>
      <c r="I41" s="32">
        <v>4</v>
      </c>
      <c r="J41" s="32">
        <v>4</v>
      </c>
      <c r="K41" s="32">
        <v>9</v>
      </c>
      <c r="L41" s="32">
        <v>62</v>
      </c>
      <c r="M41" s="32">
        <v>21</v>
      </c>
      <c r="N41" s="32">
        <v>1</v>
      </c>
      <c r="O41" s="32">
        <v>4</v>
      </c>
      <c r="P41" s="32">
        <v>3</v>
      </c>
      <c r="Q41" s="32">
        <v>14</v>
      </c>
      <c r="R41" s="32">
        <v>42</v>
      </c>
      <c r="S41" s="32">
        <v>37</v>
      </c>
      <c r="T41" s="32">
        <v>1</v>
      </c>
      <c r="U41" s="32">
        <v>3</v>
      </c>
      <c r="V41" s="32">
        <v>4</v>
      </c>
      <c r="W41" s="32">
        <v>24</v>
      </c>
      <c r="X41" s="32">
        <v>43</v>
      </c>
      <c r="Y41" s="32">
        <v>25</v>
      </c>
      <c r="Z41" s="32">
        <v>1</v>
      </c>
      <c r="AA41" s="32">
        <v>3</v>
      </c>
      <c r="AB41" s="32">
        <v>4</v>
      </c>
      <c r="AC41" s="32">
        <v>16</v>
      </c>
      <c r="AD41" s="32">
        <v>59</v>
      </c>
      <c r="AE41" s="32">
        <v>17</v>
      </c>
      <c r="AF41" s="32">
        <v>1</v>
      </c>
      <c r="AG41" s="32">
        <v>3</v>
      </c>
      <c r="AH41" s="32">
        <v>5</v>
      </c>
      <c r="AI41" s="32">
        <v>11</v>
      </c>
      <c r="AJ41" s="32">
        <v>43</v>
      </c>
      <c r="AK41" s="32">
        <v>38</v>
      </c>
    </row>
    <row r="42" spans="1:37" ht="12.75">
      <c r="A42" s="32">
        <v>1998</v>
      </c>
      <c r="B42" s="32">
        <v>4</v>
      </c>
      <c r="C42" s="32">
        <v>0</v>
      </c>
      <c r="D42" s="32">
        <v>12</v>
      </c>
      <c r="E42" s="32" t="s">
        <v>8</v>
      </c>
      <c r="F42" s="32" t="s">
        <v>14</v>
      </c>
      <c r="G42" s="32">
        <v>32064</v>
      </c>
      <c r="H42" s="32">
        <v>9</v>
      </c>
      <c r="I42" s="32">
        <v>0</v>
      </c>
      <c r="J42" s="32">
        <v>8</v>
      </c>
      <c r="K42" s="32">
        <v>18</v>
      </c>
      <c r="L42" s="32">
        <v>55</v>
      </c>
      <c r="M42" s="32">
        <v>10</v>
      </c>
      <c r="N42" s="32">
        <v>9</v>
      </c>
      <c r="O42" s="32">
        <v>0</v>
      </c>
      <c r="P42" s="32">
        <v>12</v>
      </c>
      <c r="Q42" s="32">
        <v>45</v>
      </c>
      <c r="R42" s="32">
        <v>32</v>
      </c>
      <c r="S42" s="32">
        <v>3</v>
      </c>
      <c r="T42" s="32">
        <v>7</v>
      </c>
      <c r="U42" s="32">
        <v>0</v>
      </c>
      <c r="V42" s="32">
        <v>8</v>
      </c>
      <c r="W42" s="32">
        <v>34</v>
      </c>
      <c r="X42" s="32">
        <v>37</v>
      </c>
      <c r="Y42" s="32">
        <v>15</v>
      </c>
      <c r="Z42" s="32">
        <v>7</v>
      </c>
      <c r="AA42" s="32">
        <v>0</v>
      </c>
      <c r="AB42" s="32">
        <v>7</v>
      </c>
      <c r="AC42" s="32">
        <v>20</v>
      </c>
      <c r="AD42" s="32">
        <v>51</v>
      </c>
      <c r="AE42" s="32">
        <v>15</v>
      </c>
      <c r="AF42" s="32">
        <v>7</v>
      </c>
      <c r="AG42" s="32">
        <v>0</v>
      </c>
      <c r="AH42" s="32">
        <v>10</v>
      </c>
      <c r="AI42" s="32">
        <v>21</v>
      </c>
      <c r="AJ42" s="32">
        <v>49</v>
      </c>
      <c r="AK42" s="32">
        <v>12</v>
      </c>
    </row>
    <row r="43" spans="1:37" ht="11.25" customHeight="1">
      <c r="A43" s="32">
        <v>1999</v>
      </c>
      <c r="B43" s="32">
        <v>4</v>
      </c>
      <c r="C43" s="32">
        <v>0</v>
      </c>
      <c r="D43" s="32">
        <v>12</v>
      </c>
      <c r="E43" s="32" t="s">
        <v>8</v>
      </c>
      <c r="F43" s="32" t="s">
        <v>14</v>
      </c>
      <c r="G43" s="32">
        <v>33140</v>
      </c>
      <c r="H43" s="32">
        <v>7</v>
      </c>
      <c r="I43" s="32">
        <v>0</v>
      </c>
      <c r="J43" s="32">
        <v>6</v>
      </c>
      <c r="K43" s="32">
        <v>12</v>
      </c>
      <c r="L43" s="32">
        <v>61</v>
      </c>
      <c r="M43" s="32">
        <v>15</v>
      </c>
      <c r="N43" s="32">
        <v>7</v>
      </c>
      <c r="O43" s="32">
        <v>0</v>
      </c>
      <c r="P43" s="32">
        <v>4</v>
      </c>
      <c r="Q43" s="32">
        <v>22</v>
      </c>
      <c r="R43" s="32">
        <v>44</v>
      </c>
      <c r="S43" s="32">
        <v>23</v>
      </c>
      <c r="T43" s="32">
        <v>5</v>
      </c>
      <c r="U43" s="32">
        <v>0</v>
      </c>
      <c r="V43" s="32">
        <v>2</v>
      </c>
      <c r="W43" s="32">
        <v>19</v>
      </c>
      <c r="X43" s="32">
        <v>44</v>
      </c>
      <c r="Y43" s="32">
        <v>30</v>
      </c>
      <c r="Z43" s="32">
        <v>4</v>
      </c>
      <c r="AA43" s="32">
        <v>0</v>
      </c>
      <c r="AB43" s="32">
        <v>1</v>
      </c>
      <c r="AC43" s="32">
        <v>7</v>
      </c>
      <c r="AD43" s="32">
        <v>57</v>
      </c>
      <c r="AE43" s="32">
        <v>30</v>
      </c>
      <c r="AF43" s="32">
        <v>5</v>
      </c>
      <c r="AG43" s="32">
        <v>0</v>
      </c>
      <c r="AH43" s="32">
        <v>3</v>
      </c>
      <c r="AI43" s="32">
        <v>8</v>
      </c>
      <c r="AJ43" s="32">
        <v>46</v>
      </c>
      <c r="AK43" s="32">
        <v>39</v>
      </c>
    </row>
    <row r="44" spans="1:37" ht="11.25" customHeight="1">
      <c r="A44" s="32">
        <v>2000</v>
      </c>
      <c r="B44" s="32">
        <v>4</v>
      </c>
      <c r="C44" s="32">
        <v>0</v>
      </c>
      <c r="D44" s="32">
        <v>12</v>
      </c>
      <c r="E44" s="32" t="s">
        <v>8</v>
      </c>
      <c r="F44" s="32" t="s">
        <v>14</v>
      </c>
      <c r="G44" s="32">
        <v>32979</v>
      </c>
      <c r="H44" s="32">
        <v>2</v>
      </c>
      <c r="I44" s="32">
        <v>4</v>
      </c>
      <c r="J44" s="32">
        <v>6</v>
      </c>
      <c r="K44" s="32">
        <v>12</v>
      </c>
      <c r="L44" s="32">
        <v>62</v>
      </c>
      <c r="M44" s="32">
        <v>14</v>
      </c>
      <c r="N44" s="32">
        <v>2</v>
      </c>
      <c r="O44" s="32">
        <v>4</v>
      </c>
      <c r="P44" s="32">
        <v>4</v>
      </c>
      <c r="Q44" s="32">
        <v>22</v>
      </c>
      <c r="R44" s="32">
        <v>45</v>
      </c>
      <c r="S44" s="32">
        <v>22</v>
      </c>
      <c r="T44" s="32">
        <v>1</v>
      </c>
      <c r="U44" s="32">
        <v>3</v>
      </c>
      <c r="V44" s="32">
        <v>2</v>
      </c>
      <c r="W44" s="32">
        <v>19</v>
      </c>
      <c r="X44" s="32">
        <v>42</v>
      </c>
      <c r="Y44" s="32">
        <v>32</v>
      </c>
      <c r="Z44" s="32">
        <v>1</v>
      </c>
      <c r="AA44" s="32">
        <v>3</v>
      </c>
      <c r="AB44" s="32">
        <v>1</v>
      </c>
      <c r="AC44" s="32">
        <v>7</v>
      </c>
      <c r="AD44" s="32">
        <v>58</v>
      </c>
      <c r="AE44" s="32">
        <v>30</v>
      </c>
      <c r="AF44" s="32">
        <v>1</v>
      </c>
      <c r="AG44" s="32">
        <v>3</v>
      </c>
      <c r="AH44" s="32">
        <v>3</v>
      </c>
      <c r="AI44" s="32">
        <v>8</v>
      </c>
      <c r="AJ44" s="32">
        <v>47</v>
      </c>
      <c r="AK44" s="32">
        <v>38</v>
      </c>
    </row>
    <row r="45" spans="1:37" ht="12.75">
      <c r="A45" s="32">
        <v>2001</v>
      </c>
      <c r="B45" s="32">
        <v>4</v>
      </c>
      <c r="C45" s="32">
        <v>0</v>
      </c>
      <c r="D45" s="32">
        <v>12</v>
      </c>
      <c r="E45" s="32" t="s">
        <v>8</v>
      </c>
      <c r="F45" s="32" t="s">
        <v>14</v>
      </c>
      <c r="G45" s="32">
        <v>33015</v>
      </c>
      <c r="H45" s="32">
        <v>1</v>
      </c>
      <c r="I45" s="32">
        <v>5</v>
      </c>
      <c r="J45" s="32">
        <v>7</v>
      </c>
      <c r="K45" s="32">
        <v>13</v>
      </c>
      <c r="L45" s="32">
        <v>59</v>
      </c>
      <c r="M45" s="32">
        <v>15</v>
      </c>
      <c r="N45" s="32">
        <v>1</v>
      </c>
      <c r="O45" s="32">
        <v>5</v>
      </c>
      <c r="P45" s="32">
        <v>6</v>
      </c>
      <c r="Q45" s="32">
        <v>26</v>
      </c>
      <c r="R45" s="32">
        <v>42</v>
      </c>
      <c r="S45" s="32">
        <v>20</v>
      </c>
      <c r="T45" s="32">
        <v>1</v>
      </c>
      <c r="U45" s="32">
        <v>4</v>
      </c>
      <c r="V45" s="32">
        <v>5</v>
      </c>
      <c r="W45" s="32">
        <v>26</v>
      </c>
      <c r="X45" s="32">
        <v>43</v>
      </c>
      <c r="Y45" s="32">
        <v>21</v>
      </c>
      <c r="Z45" s="32">
        <v>1</v>
      </c>
      <c r="AA45" s="32">
        <v>3</v>
      </c>
      <c r="AB45" s="32">
        <v>5</v>
      </c>
      <c r="AC45" s="32">
        <v>18</v>
      </c>
      <c r="AD45" s="32">
        <v>48</v>
      </c>
      <c r="AE45" s="32">
        <v>26</v>
      </c>
      <c r="AF45" s="32">
        <v>1</v>
      </c>
      <c r="AG45" s="32">
        <v>3</v>
      </c>
      <c r="AH45" s="32">
        <v>6</v>
      </c>
      <c r="AI45" s="32">
        <v>14</v>
      </c>
      <c r="AJ45" s="32">
        <v>46</v>
      </c>
      <c r="AK45" s="32">
        <v>31</v>
      </c>
    </row>
    <row r="46" spans="1:37" ht="12.75">
      <c r="A46" s="32">
        <v>2002</v>
      </c>
      <c r="B46" s="32">
        <v>4</v>
      </c>
      <c r="C46" s="32">
        <v>0</v>
      </c>
      <c r="D46" s="32">
        <v>12</v>
      </c>
      <c r="E46" s="32" t="s">
        <v>8</v>
      </c>
      <c r="F46" s="32" t="s">
        <v>14</v>
      </c>
      <c r="G46" s="32">
        <v>32541</v>
      </c>
      <c r="H46" s="32">
        <v>1</v>
      </c>
      <c r="I46" s="32">
        <v>5</v>
      </c>
      <c r="J46" s="32">
        <v>7</v>
      </c>
      <c r="K46" s="32">
        <v>12</v>
      </c>
      <c r="L46" s="32">
        <v>60</v>
      </c>
      <c r="M46" s="32">
        <v>15</v>
      </c>
      <c r="N46" s="32">
        <v>1</v>
      </c>
      <c r="O46" s="32">
        <v>5</v>
      </c>
      <c r="P46" s="32">
        <v>5</v>
      </c>
      <c r="Q46" s="32">
        <v>20</v>
      </c>
      <c r="R46" s="32">
        <v>43</v>
      </c>
      <c r="S46" s="32">
        <v>26</v>
      </c>
      <c r="T46" s="32">
        <v>1</v>
      </c>
      <c r="U46" s="32">
        <v>4</v>
      </c>
      <c r="V46" s="32">
        <v>4</v>
      </c>
      <c r="W46" s="32">
        <v>22</v>
      </c>
      <c r="X46" s="32">
        <v>44</v>
      </c>
      <c r="Y46" s="32">
        <v>25</v>
      </c>
      <c r="Z46" s="32">
        <v>1</v>
      </c>
      <c r="AA46" s="32">
        <v>3</v>
      </c>
      <c r="AB46" s="32">
        <v>4</v>
      </c>
      <c r="AC46" s="32">
        <v>14</v>
      </c>
      <c r="AD46" s="32">
        <v>57</v>
      </c>
      <c r="AE46" s="32">
        <v>21</v>
      </c>
      <c r="AF46" s="32">
        <v>1</v>
      </c>
      <c r="AG46" s="32">
        <v>3</v>
      </c>
      <c r="AH46" s="32">
        <v>5</v>
      </c>
      <c r="AI46" s="32">
        <v>10</v>
      </c>
      <c r="AJ46" s="32">
        <v>42</v>
      </c>
      <c r="AK46" s="32">
        <v>39</v>
      </c>
    </row>
    <row r="47" spans="1:37" ht="11.25" customHeight="1">
      <c r="A47" s="32">
        <v>1998</v>
      </c>
      <c r="B47" s="32">
        <v>4</v>
      </c>
      <c r="C47" s="32">
        <v>0</v>
      </c>
      <c r="D47" s="32">
        <v>14</v>
      </c>
      <c r="E47" s="32" t="s">
        <v>8</v>
      </c>
      <c r="F47" s="32" t="s">
        <v>15</v>
      </c>
      <c r="G47" s="32">
        <v>919</v>
      </c>
      <c r="H47" s="32">
        <v>12</v>
      </c>
      <c r="I47" s="32">
        <v>0</v>
      </c>
      <c r="J47" s="32">
        <v>10</v>
      </c>
      <c r="K47" s="32">
        <v>24</v>
      </c>
      <c r="L47" s="32">
        <v>50</v>
      </c>
      <c r="M47" s="32">
        <v>5</v>
      </c>
      <c r="N47" s="32">
        <v>12</v>
      </c>
      <c r="O47" s="32">
        <v>0</v>
      </c>
      <c r="P47" s="32">
        <v>14</v>
      </c>
      <c r="Q47" s="32">
        <v>51</v>
      </c>
      <c r="R47" s="32">
        <v>21</v>
      </c>
      <c r="S47" s="32">
        <v>2</v>
      </c>
      <c r="T47" s="32">
        <v>11</v>
      </c>
      <c r="U47" s="32">
        <v>0</v>
      </c>
      <c r="V47" s="32">
        <v>10</v>
      </c>
      <c r="W47" s="32">
        <v>41</v>
      </c>
      <c r="X47" s="32">
        <v>30</v>
      </c>
      <c r="Y47" s="32">
        <v>8</v>
      </c>
      <c r="Z47" s="32">
        <v>11</v>
      </c>
      <c r="AA47" s="32">
        <v>0</v>
      </c>
      <c r="AB47" s="32">
        <v>10</v>
      </c>
      <c r="AC47" s="32">
        <v>29</v>
      </c>
      <c r="AD47" s="32">
        <v>44</v>
      </c>
      <c r="AE47" s="32">
        <v>6</v>
      </c>
      <c r="AF47" s="32">
        <v>11</v>
      </c>
      <c r="AG47" s="32">
        <v>0</v>
      </c>
      <c r="AH47" s="32">
        <v>14</v>
      </c>
      <c r="AI47" s="32">
        <v>27</v>
      </c>
      <c r="AJ47" s="32">
        <v>42</v>
      </c>
      <c r="AK47" s="32">
        <v>6</v>
      </c>
    </row>
    <row r="48" spans="1:37" ht="12.75">
      <c r="A48" s="32">
        <v>1999</v>
      </c>
      <c r="B48" s="32">
        <v>4</v>
      </c>
      <c r="C48" s="32">
        <v>0</v>
      </c>
      <c r="D48" s="32">
        <v>14</v>
      </c>
      <c r="E48" s="32" t="s">
        <v>8</v>
      </c>
      <c r="F48" s="32" t="s">
        <v>15</v>
      </c>
      <c r="G48" s="32">
        <v>962</v>
      </c>
      <c r="H48" s="32">
        <v>7</v>
      </c>
      <c r="I48" s="32">
        <v>0</v>
      </c>
      <c r="J48" s="32">
        <v>7</v>
      </c>
      <c r="K48" s="32">
        <v>20</v>
      </c>
      <c r="L48" s="32">
        <v>59</v>
      </c>
      <c r="M48" s="32">
        <v>7</v>
      </c>
      <c r="N48" s="32">
        <v>7</v>
      </c>
      <c r="O48" s="32">
        <v>0</v>
      </c>
      <c r="P48" s="32">
        <v>6</v>
      </c>
      <c r="Q48" s="32">
        <v>31</v>
      </c>
      <c r="R48" s="32">
        <v>43</v>
      </c>
      <c r="S48" s="32">
        <v>13</v>
      </c>
      <c r="T48" s="32">
        <v>4</v>
      </c>
      <c r="U48" s="32">
        <v>0</v>
      </c>
      <c r="V48" s="32">
        <v>3</v>
      </c>
      <c r="W48" s="32">
        <v>31</v>
      </c>
      <c r="X48" s="32">
        <v>46</v>
      </c>
      <c r="Y48" s="32">
        <v>15</v>
      </c>
      <c r="Z48" s="32">
        <v>3</v>
      </c>
      <c r="AA48" s="32">
        <v>0</v>
      </c>
      <c r="AB48" s="32">
        <v>1</v>
      </c>
      <c r="AC48" s="32">
        <v>15</v>
      </c>
      <c r="AD48" s="32">
        <v>67</v>
      </c>
      <c r="AE48" s="32">
        <v>14</v>
      </c>
      <c r="AF48" s="32">
        <v>3</v>
      </c>
      <c r="AG48" s="32">
        <v>0</v>
      </c>
      <c r="AH48" s="32">
        <v>4</v>
      </c>
      <c r="AI48" s="32">
        <v>13</v>
      </c>
      <c r="AJ48" s="32">
        <v>57</v>
      </c>
      <c r="AK48" s="32">
        <v>22</v>
      </c>
    </row>
    <row r="49" spans="1:37" ht="11.25" customHeight="1">
      <c r="A49" s="32">
        <v>2000</v>
      </c>
      <c r="B49" s="32">
        <v>4</v>
      </c>
      <c r="C49" s="32">
        <v>0</v>
      </c>
      <c r="D49" s="32">
        <v>14</v>
      </c>
      <c r="E49" s="32" t="s">
        <v>8</v>
      </c>
      <c r="F49" s="32" t="s">
        <v>15</v>
      </c>
      <c r="G49" s="32">
        <v>962</v>
      </c>
      <c r="H49" s="32">
        <v>2</v>
      </c>
      <c r="I49" s="32">
        <v>4</v>
      </c>
      <c r="J49" s="32">
        <v>7</v>
      </c>
      <c r="K49" s="32">
        <v>18</v>
      </c>
      <c r="L49" s="32">
        <v>62</v>
      </c>
      <c r="M49" s="32">
        <v>6</v>
      </c>
      <c r="N49" s="32">
        <v>2</v>
      </c>
      <c r="O49" s="32">
        <v>4</v>
      </c>
      <c r="P49" s="32">
        <v>5</v>
      </c>
      <c r="Q49" s="32">
        <v>31</v>
      </c>
      <c r="R49" s="32">
        <v>43</v>
      </c>
      <c r="S49" s="32">
        <v>15</v>
      </c>
      <c r="T49" s="32">
        <v>2</v>
      </c>
      <c r="U49" s="32">
        <v>2</v>
      </c>
      <c r="V49" s="32">
        <v>4</v>
      </c>
      <c r="W49" s="32">
        <v>30</v>
      </c>
      <c r="X49" s="32">
        <v>45</v>
      </c>
      <c r="Y49" s="32">
        <v>17</v>
      </c>
      <c r="Z49" s="32">
        <v>2</v>
      </c>
      <c r="AA49" s="32">
        <v>1</v>
      </c>
      <c r="AB49" s="32">
        <v>1</v>
      </c>
      <c r="AC49" s="32">
        <v>14</v>
      </c>
      <c r="AD49" s="32">
        <v>69</v>
      </c>
      <c r="AE49" s="32">
        <v>13</v>
      </c>
      <c r="AF49" s="32">
        <v>2</v>
      </c>
      <c r="AG49" s="32">
        <v>1</v>
      </c>
      <c r="AH49" s="32">
        <v>3</v>
      </c>
      <c r="AI49" s="32">
        <v>14</v>
      </c>
      <c r="AJ49" s="32">
        <v>56</v>
      </c>
      <c r="AK49" s="32">
        <v>24</v>
      </c>
    </row>
    <row r="50" spans="1:37" ht="11.25" customHeight="1">
      <c r="A50" s="32">
        <v>2001</v>
      </c>
      <c r="B50" s="32">
        <v>4</v>
      </c>
      <c r="C50" s="32">
        <v>0</v>
      </c>
      <c r="D50" s="32">
        <v>14</v>
      </c>
      <c r="E50" s="32" t="s">
        <v>8</v>
      </c>
      <c r="F50" s="32" t="s">
        <v>15</v>
      </c>
      <c r="G50" s="32">
        <v>980</v>
      </c>
      <c r="H50" s="32">
        <v>2</v>
      </c>
      <c r="I50" s="32">
        <v>4</v>
      </c>
      <c r="J50" s="32">
        <v>9</v>
      </c>
      <c r="K50" s="32">
        <v>19</v>
      </c>
      <c r="L50" s="32">
        <v>58</v>
      </c>
      <c r="M50" s="32">
        <v>9</v>
      </c>
      <c r="N50" s="32">
        <v>2</v>
      </c>
      <c r="O50" s="32">
        <v>4</v>
      </c>
      <c r="P50" s="32">
        <v>8</v>
      </c>
      <c r="Q50" s="32">
        <v>35</v>
      </c>
      <c r="R50" s="32">
        <v>39</v>
      </c>
      <c r="S50" s="32">
        <v>12</v>
      </c>
      <c r="T50" s="32">
        <v>1</v>
      </c>
      <c r="U50" s="32">
        <v>3</v>
      </c>
      <c r="V50" s="32">
        <v>7</v>
      </c>
      <c r="W50" s="32">
        <v>39</v>
      </c>
      <c r="X50" s="32">
        <v>38</v>
      </c>
      <c r="Y50" s="32">
        <v>12</v>
      </c>
      <c r="Z50" s="32">
        <v>1</v>
      </c>
      <c r="AA50" s="32">
        <v>2</v>
      </c>
      <c r="AB50" s="32">
        <v>6</v>
      </c>
      <c r="AC50" s="32">
        <v>29</v>
      </c>
      <c r="AD50" s="32">
        <v>48</v>
      </c>
      <c r="AE50" s="32">
        <v>14</v>
      </c>
      <c r="AF50" s="32">
        <v>1</v>
      </c>
      <c r="AG50" s="32">
        <v>2</v>
      </c>
      <c r="AH50" s="32">
        <v>6</v>
      </c>
      <c r="AI50" s="32">
        <v>23</v>
      </c>
      <c r="AJ50" s="32">
        <v>48</v>
      </c>
      <c r="AK50" s="32">
        <v>20</v>
      </c>
    </row>
    <row r="51" spans="1:37" ht="11.25" customHeight="1">
      <c r="A51" s="32">
        <v>2002</v>
      </c>
      <c r="B51" s="32">
        <v>4</v>
      </c>
      <c r="C51" s="32">
        <v>0</v>
      </c>
      <c r="D51" s="32">
        <v>14</v>
      </c>
      <c r="E51" s="32" t="s">
        <v>8</v>
      </c>
      <c r="F51" s="32" t="s">
        <v>15</v>
      </c>
      <c r="G51" s="32">
        <v>959</v>
      </c>
      <c r="H51" s="32">
        <v>1</v>
      </c>
      <c r="I51" s="32">
        <v>4</v>
      </c>
      <c r="J51" s="32">
        <v>9</v>
      </c>
      <c r="K51" s="32">
        <v>18</v>
      </c>
      <c r="L51" s="32">
        <v>61</v>
      </c>
      <c r="M51" s="32">
        <v>7</v>
      </c>
      <c r="N51" s="32">
        <v>1</v>
      </c>
      <c r="O51" s="32">
        <v>4</v>
      </c>
      <c r="P51" s="32">
        <v>7</v>
      </c>
      <c r="Q51" s="32">
        <v>29</v>
      </c>
      <c r="R51" s="32">
        <v>44</v>
      </c>
      <c r="S51" s="32">
        <v>16</v>
      </c>
      <c r="T51" s="32">
        <v>1</v>
      </c>
      <c r="U51" s="32">
        <v>2</v>
      </c>
      <c r="V51" s="32">
        <v>5</v>
      </c>
      <c r="W51" s="32">
        <v>35</v>
      </c>
      <c r="X51" s="32">
        <v>44</v>
      </c>
      <c r="Y51" s="32">
        <v>12</v>
      </c>
      <c r="Z51" s="32">
        <v>1</v>
      </c>
      <c r="AA51" s="32">
        <v>2</v>
      </c>
      <c r="AB51" s="32">
        <v>5</v>
      </c>
      <c r="AC51" s="32">
        <v>24</v>
      </c>
      <c r="AD51" s="32">
        <v>58</v>
      </c>
      <c r="AE51" s="32">
        <v>11</v>
      </c>
      <c r="AF51" s="32">
        <v>0</v>
      </c>
      <c r="AG51" s="32">
        <v>2</v>
      </c>
      <c r="AH51" s="32">
        <v>7</v>
      </c>
      <c r="AI51" s="32">
        <v>18</v>
      </c>
      <c r="AJ51" s="32">
        <v>52</v>
      </c>
      <c r="AK51" s="32">
        <v>21</v>
      </c>
    </row>
    <row r="52" spans="1:37" ht="12.75">
      <c r="A52" s="32">
        <v>1998</v>
      </c>
      <c r="B52" s="32">
        <v>4</v>
      </c>
      <c r="C52" s="32">
        <v>0</v>
      </c>
      <c r="D52" s="32">
        <v>15</v>
      </c>
      <c r="E52" s="32" t="s">
        <v>8</v>
      </c>
      <c r="F52" s="32" t="s">
        <v>16</v>
      </c>
      <c r="G52" s="32">
        <v>1998</v>
      </c>
      <c r="H52" s="32">
        <v>22</v>
      </c>
      <c r="I52" s="32">
        <v>0</v>
      </c>
      <c r="J52" s="32">
        <v>10</v>
      </c>
      <c r="K52" s="32">
        <v>21</v>
      </c>
      <c r="L52" s="32">
        <v>40</v>
      </c>
      <c r="M52" s="32">
        <v>7</v>
      </c>
      <c r="N52" s="32">
        <v>22</v>
      </c>
      <c r="O52" s="32">
        <v>0</v>
      </c>
      <c r="P52" s="32">
        <v>10</v>
      </c>
      <c r="Q52" s="32">
        <v>43</v>
      </c>
      <c r="R52" s="32">
        <v>22</v>
      </c>
      <c r="S52" s="32">
        <v>3</v>
      </c>
      <c r="T52" s="32">
        <v>21</v>
      </c>
      <c r="U52" s="32">
        <v>0</v>
      </c>
      <c r="V52" s="32">
        <v>8</v>
      </c>
      <c r="W52" s="32">
        <v>35</v>
      </c>
      <c r="X52" s="32">
        <v>27</v>
      </c>
      <c r="Y52" s="32">
        <v>9</v>
      </c>
      <c r="Z52" s="32">
        <v>21</v>
      </c>
      <c r="AA52" s="32">
        <v>0</v>
      </c>
      <c r="AB52" s="32">
        <v>13</v>
      </c>
      <c r="AC52" s="32">
        <v>27</v>
      </c>
      <c r="AD52" s="32">
        <v>33</v>
      </c>
      <c r="AE52" s="32">
        <v>6</v>
      </c>
      <c r="AF52" s="32">
        <v>21</v>
      </c>
      <c r="AG52" s="32">
        <v>0</v>
      </c>
      <c r="AH52" s="32">
        <v>13</v>
      </c>
      <c r="AI52" s="32">
        <v>24</v>
      </c>
      <c r="AJ52" s="32">
        <v>35</v>
      </c>
      <c r="AK52" s="32">
        <v>7</v>
      </c>
    </row>
    <row r="53" spans="1:37" ht="11.25" customHeight="1">
      <c r="A53" s="32">
        <v>1999</v>
      </c>
      <c r="B53" s="32">
        <v>4</v>
      </c>
      <c r="C53" s="32">
        <v>0</v>
      </c>
      <c r="D53" s="32">
        <v>15</v>
      </c>
      <c r="E53" s="32" t="s">
        <v>8</v>
      </c>
      <c r="F53" s="32" t="s">
        <v>16</v>
      </c>
      <c r="G53" s="32">
        <v>2242</v>
      </c>
      <c r="H53" s="32">
        <v>23</v>
      </c>
      <c r="I53" s="32">
        <v>0</v>
      </c>
      <c r="J53" s="32">
        <v>5</v>
      </c>
      <c r="K53" s="32">
        <v>16</v>
      </c>
      <c r="L53" s="32">
        <v>49</v>
      </c>
      <c r="M53" s="32">
        <v>7</v>
      </c>
      <c r="N53" s="32">
        <v>23</v>
      </c>
      <c r="O53" s="32">
        <v>0</v>
      </c>
      <c r="P53" s="32">
        <v>2</v>
      </c>
      <c r="Q53" s="32">
        <v>21</v>
      </c>
      <c r="R53" s="32">
        <v>37</v>
      </c>
      <c r="S53" s="32">
        <v>18</v>
      </c>
      <c r="T53" s="32">
        <v>21</v>
      </c>
      <c r="U53" s="32">
        <v>0</v>
      </c>
      <c r="V53" s="32">
        <v>1</v>
      </c>
      <c r="W53" s="32">
        <v>21</v>
      </c>
      <c r="X53" s="32">
        <v>39</v>
      </c>
      <c r="Y53" s="32">
        <v>18</v>
      </c>
      <c r="Z53" s="32">
        <v>21</v>
      </c>
      <c r="AA53" s="32">
        <v>0</v>
      </c>
      <c r="AB53" s="32">
        <v>1</v>
      </c>
      <c r="AC53" s="32">
        <v>13</v>
      </c>
      <c r="AD53" s="32">
        <v>52</v>
      </c>
      <c r="AE53" s="32">
        <v>12</v>
      </c>
      <c r="AF53" s="32">
        <v>21</v>
      </c>
      <c r="AG53" s="32">
        <v>0</v>
      </c>
      <c r="AH53" s="32">
        <v>1</v>
      </c>
      <c r="AI53" s="32">
        <v>9</v>
      </c>
      <c r="AJ53" s="32">
        <v>46</v>
      </c>
      <c r="AK53" s="32">
        <v>23</v>
      </c>
    </row>
    <row r="54" spans="1:37" ht="11.25" customHeight="1">
      <c r="A54" s="32">
        <v>2000</v>
      </c>
      <c r="B54" s="32">
        <v>4</v>
      </c>
      <c r="C54" s="32">
        <v>0</v>
      </c>
      <c r="D54" s="32">
        <v>15</v>
      </c>
      <c r="E54" s="32" t="s">
        <v>8</v>
      </c>
      <c r="F54" s="32" t="s">
        <v>16</v>
      </c>
      <c r="G54" s="32">
        <v>2227</v>
      </c>
      <c r="H54" s="32">
        <v>3</v>
      </c>
      <c r="I54" s="32">
        <v>20</v>
      </c>
      <c r="J54" s="32">
        <v>5</v>
      </c>
      <c r="K54" s="32">
        <v>17</v>
      </c>
      <c r="L54" s="32">
        <v>50</v>
      </c>
      <c r="M54" s="32">
        <v>5</v>
      </c>
      <c r="N54" s="32">
        <v>3</v>
      </c>
      <c r="O54" s="32">
        <v>20</v>
      </c>
      <c r="P54" s="32">
        <v>3</v>
      </c>
      <c r="Q54" s="32">
        <v>20</v>
      </c>
      <c r="R54" s="32">
        <v>37</v>
      </c>
      <c r="S54" s="32">
        <v>18</v>
      </c>
      <c r="T54" s="32">
        <v>2</v>
      </c>
      <c r="U54" s="32">
        <v>17</v>
      </c>
      <c r="V54" s="32">
        <v>1</v>
      </c>
      <c r="W54" s="32">
        <v>21</v>
      </c>
      <c r="X54" s="32">
        <v>39</v>
      </c>
      <c r="Y54" s="32">
        <v>20</v>
      </c>
      <c r="Z54" s="32">
        <v>2</v>
      </c>
      <c r="AA54" s="32">
        <v>18</v>
      </c>
      <c r="AB54" s="32">
        <v>1</v>
      </c>
      <c r="AC54" s="32">
        <v>13</v>
      </c>
      <c r="AD54" s="32">
        <v>55</v>
      </c>
      <c r="AE54" s="32">
        <v>12</v>
      </c>
      <c r="AF54" s="32">
        <v>2</v>
      </c>
      <c r="AG54" s="32">
        <v>18</v>
      </c>
      <c r="AH54" s="32">
        <v>2</v>
      </c>
      <c r="AI54" s="32">
        <v>9</v>
      </c>
      <c r="AJ54" s="32">
        <v>46</v>
      </c>
      <c r="AK54" s="32">
        <v>23</v>
      </c>
    </row>
    <row r="55" spans="1:37" ht="12.75">
      <c r="A55" s="32">
        <v>2001</v>
      </c>
      <c r="B55" s="32">
        <v>4</v>
      </c>
      <c r="C55" s="32">
        <v>0</v>
      </c>
      <c r="D55" s="32">
        <v>15</v>
      </c>
      <c r="E55" s="32" t="s">
        <v>8</v>
      </c>
      <c r="F55" s="32" t="s">
        <v>16</v>
      </c>
      <c r="G55" s="32">
        <v>2309</v>
      </c>
      <c r="H55" s="32">
        <v>1</v>
      </c>
      <c r="I55" s="32">
        <v>21</v>
      </c>
      <c r="J55" s="32">
        <v>6</v>
      </c>
      <c r="K55" s="32">
        <v>21</v>
      </c>
      <c r="L55" s="32">
        <v>43</v>
      </c>
      <c r="M55" s="32">
        <v>7</v>
      </c>
      <c r="N55" s="32">
        <v>1</v>
      </c>
      <c r="O55" s="32">
        <v>21</v>
      </c>
      <c r="P55" s="32">
        <v>4</v>
      </c>
      <c r="Q55" s="32">
        <v>28</v>
      </c>
      <c r="R55" s="32">
        <v>32</v>
      </c>
      <c r="S55" s="32">
        <v>14</v>
      </c>
      <c r="T55" s="32">
        <v>1</v>
      </c>
      <c r="U55" s="32">
        <v>20</v>
      </c>
      <c r="V55" s="32">
        <v>3</v>
      </c>
      <c r="W55" s="32">
        <v>28</v>
      </c>
      <c r="X55" s="32">
        <v>36</v>
      </c>
      <c r="Y55" s="32">
        <v>12</v>
      </c>
      <c r="Z55" s="32">
        <v>1</v>
      </c>
      <c r="AA55" s="32">
        <v>20</v>
      </c>
      <c r="AB55" s="32">
        <v>6</v>
      </c>
      <c r="AC55" s="32">
        <v>25</v>
      </c>
      <c r="AD55" s="32">
        <v>37</v>
      </c>
      <c r="AE55" s="32">
        <v>12</v>
      </c>
      <c r="AF55" s="32">
        <v>1</v>
      </c>
      <c r="AG55" s="32">
        <v>20</v>
      </c>
      <c r="AH55" s="32">
        <v>6</v>
      </c>
      <c r="AI55" s="32">
        <v>17</v>
      </c>
      <c r="AJ55" s="32">
        <v>38</v>
      </c>
      <c r="AK55" s="32">
        <v>18</v>
      </c>
    </row>
    <row r="56" spans="1:37" ht="11.25" customHeight="1">
      <c r="A56" s="32">
        <v>2002</v>
      </c>
      <c r="B56" s="32">
        <v>4</v>
      </c>
      <c r="C56" s="32">
        <v>0</v>
      </c>
      <c r="D56" s="32">
        <v>15</v>
      </c>
      <c r="E56" s="32" t="s">
        <v>8</v>
      </c>
      <c r="F56" s="32" t="s">
        <v>16</v>
      </c>
      <c r="G56" s="32">
        <v>2206</v>
      </c>
      <c r="H56" s="32">
        <v>1</v>
      </c>
      <c r="I56" s="32">
        <v>17</v>
      </c>
      <c r="J56" s="32">
        <v>4</v>
      </c>
      <c r="K56" s="32">
        <v>15</v>
      </c>
      <c r="L56" s="32">
        <v>54</v>
      </c>
      <c r="M56" s="32">
        <v>9</v>
      </c>
      <c r="N56" s="32">
        <v>1</v>
      </c>
      <c r="O56" s="32">
        <v>17</v>
      </c>
      <c r="P56" s="32">
        <v>2</v>
      </c>
      <c r="Q56" s="32">
        <v>21</v>
      </c>
      <c r="R56" s="32">
        <v>40</v>
      </c>
      <c r="S56" s="32">
        <v>18</v>
      </c>
      <c r="T56" s="32">
        <v>1</v>
      </c>
      <c r="U56" s="32">
        <v>16</v>
      </c>
      <c r="V56" s="32">
        <v>2</v>
      </c>
      <c r="W56" s="32">
        <v>23</v>
      </c>
      <c r="X56" s="32">
        <v>38</v>
      </c>
      <c r="Y56" s="32">
        <v>19</v>
      </c>
      <c r="Z56" s="32">
        <v>1</v>
      </c>
      <c r="AA56" s="32">
        <v>16</v>
      </c>
      <c r="AB56" s="32">
        <v>5</v>
      </c>
      <c r="AC56" s="32">
        <v>23</v>
      </c>
      <c r="AD56" s="32">
        <v>45</v>
      </c>
      <c r="AE56" s="32">
        <v>10</v>
      </c>
      <c r="AF56" s="32">
        <v>1</v>
      </c>
      <c r="AG56" s="32">
        <v>16</v>
      </c>
      <c r="AH56" s="32">
        <v>5</v>
      </c>
      <c r="AI56" s="32">
        <v>16</v>
      </c>
      <c r="AJ56" s="32">
        <v>42</v>
      </c>
      <c r="AK56" s="32">
        <v>20</v>
      </c>
    </row>
    <row r="57" spans="1:37" ht="11.25" customHeight="1">
      <c r="A57" s="32">
        <v>1998</v>
      </c>
      <c r="B57" s="32">
        <v>4</v>
      </c>
      <c r="C57" s="32">
        <v>0</v>
      </c>
      <c r="D57" s="32">
        <v>16</v>
      </c>
      <c r="E57" s="32" t="s">
        <v>8</v>
      </c>
      <c r="F57" s="32" t="s">
        <v>17</v>
      </c>
      <c r="G57" s="32">
        <v>6518</v>
      </c>
      <c r="H57" s="32">
        <v>10</v>
      </c>
      <c r="I57" s="32">
        <v>0</v>
      </c>
      <c r="J57" s="32">
        <v>26</v>
      </c>
      <c r="K57" s="32">
        <v>26</v>
      </c>
      <c r="L57" s="32">
        <v>36</v>
      </c>
      <c r="M57" s="32">
        <v>2</v>
      </c>
      <c r="N57" s="32">
        <v>10</v>
      </c>
      <c r="O57" s="32">
        <v>0</v>
      </c>
      <c r="P57" s="32">
        <v>32</v>
      </c>
      <c r="Q57" s="32">
        <v>45</v>
      </c>
      <c r="R57" s="32">
        <v>12</v>
      </c>
      <c r="S57" s="32">
        <v>1</v>
      </c>
      <c r="T57" s="32">
        <v>9</v>
      </c>
      <c r="U57" s="32">
        <v>0</v>
      </c>
      <c r="V57" s="32">
        <v>29</v>
      </c>
      <c r="W57" s="32">
        <v>45</v>
      </c>
      <c r="X57" s="32">
        <v>15</v>
      </c>
      <c r="Y57" s="32">
        <v>2</v>
      </c>
      <c r="Z57" s="32">
        <v>10</v>
      </c>
      <c r="AA57" s="32">
        <v>0</v>
      </c>
      <c r="AB57" s="32">
        <v>37</v>
      </c>
      <c r="AC57" s="32">
        <v>32</v>
      </c>
      <c r="AD57" s="32">
        <v>20</v>
      </c>
      <c r="AE57" s="32">
        <v>1</v>
      </c>
      <c r="AF57" s="32">
        <v>10</v>
      </c>
      <c r="AG57" s="32">
        <v>0</v>
      </c>
      <c r="AH57" s="32">
        <v>39</v>
      </c>
      <c r="AI57" s="32">
        <v>28</v>
      </c>
      <c r="AJ57" s="32">
        <v>21</v>
      </c>
      <c r="AK57" s="32">
        <v>2</v>
      </c>
    </row>
    <row r="58" spans="1:37" ht="11.25" customHeight="1">
      <c r="A58" s="32">
        <v>1999</v>
      </c>
      <c r="B58" s="32">
        <v>4</v>
      </c>
      <c r="C58" s="32">
        <v>0</v>
      </c>
      <c r="D58" s="32">
        <v>16</v>
      </c>
      <c r="E58" s="32" t="s">
        <v>8</v>
      </c>
      <c r="F58" s="32" t="s">
        <v>17</v>
      </c>
      <c r="G58" s="32">
        <v>6966</v>
      </c>
      <c r="H58" s="32">
        <v>8</v>
      </c>
      <c r="I58" s="32">
        <v>0</v>
      </c>
      <c r="J58" s="32">
        <v>17</v>
      </c>
      <c r="K58" s="32">
        <v>25</v>
      </c>
      <c r="L58" s="32">
        <v>46</v>
      </c>
      <c r="M58" s="32">
        <v>4</v>
      </c>
      <c r="N58" s="32">
        <v>8</v>
      </c>
      <c r="O58" s="32">
        <v>0</v>
      </c>
      <c r="P58" s="32">
        <v>12</v>
      </c>
      <c r="Q58" s="32">
        <v>34</v>
      </c>
      <c r="R58" s="32">
        <v>35</v>
      </c>
      <c r="S58" s="32">
        <v>10</v>
      </c>
      <c r="T58" s="32">
        <v>7</v>
      </c>
      <c r="U58" s="32">
        <v>0</v>
      </c>
      <c r="V58" s="32">
        <v>10</v>
      </c>
      <c r="W58" s="32">
        <v>42</v>
      </c>
      <c r="X58" s="32">
        <v>34</v>
      </c>
      <c r="Y58" s="32">
        <v>7</v>
      </c>
      <c r="Z58" s="32">
        <v>7</v>
      </c>
      <c r="AA58" s="32">
        <v>0</v>
      </c>
      <c r="AB58" s="32">
        <v>8</v>
      </c>
      <c r="AC58" s="32">
        <v>26</v>
      </c>
      <c r="AD58" s="32">
        <v>52</v>
      </c>
      <c r="AE58" s="32">
        <v>7</v>
      </c>
      <c r="AF58" s="32">
        <v>7</v>
      </c>
      <c r="AG58" s="32">
        <v>0</v>
      </c>
      <c r="AH58" s="32">
        <v>13</v>
      </c>
      <c r="AI58" s="32">
        <v>23</v>
      </c>
      <c r="AJ58" s="32">
        <v>46</v>
      </c>
      <c r="AK58" s="32">
        <v>11</v>
      </c>
    </row>
    <row r="59" spans="1:37" ht="12.75">
      <c r="A59" s="32">
        <v>2000</v>
      </c>
      <c r="B59" s="32">
        <v>4</v>
      </c>
      <c r="C59" s="32">
        <v>0</v>
      </c>
      <c r="D59" s="32">
        <v>16</v>
      </c>
      <c r="E59" s="32" t="s">
        <v>8</v>
      </c>
      <c r="F59" s="32" t="s">
        <v>17</v>
      </c>
      <c r="G59" s="32">
        <v>7164</v>
      </c>
      <c r="H59" s="32">
        <v>4</v>
      </c>
      <c r="I59" s="32">
        <v>4</v>
      </c>
      <c r="J59" s="32">
        <v>16</v>
      </c>
      <c r="K59" s="32">
        <v>25</v>
      </c>
      <c r="L59" s="32">
        <v>47</v>
      </c>
      <c r="M59" s="32">
        <v>4</v>
      </c>
      <c r="N59" s="32">
        <v>4</v>
      </c>
      <c r="O59" s="32">
        <v>4</v>
      </c>
      <c r="P59" s="32">
        <v>11</v>
      </c>
      <c r="Q59" s="32">
        <v>35</v>
      </c>
      <c r="R59" s="32">
        <v>36</v>
      </c>
      <c r="S59" s="32">
        <v>10</v>
      </c>
      <c r="T59" s="32">
        <v>3</v>
      </c>
      <c r="U59" s="32">
        <v>3</v>
      </c>
      <c r="V59" s="32">
        <v>10</v>
      </c>
      <c r="W59" s="32">
        <v>42</v>
      </c>
      <c r="X59" s="32">
        <v>35</v>
      </c>
      <c r="Y59" s="32">
        <v>8</v>
      </c>
      <c r="Z59" s="32">
        <v>3</v>
      </c>
      <c r="AA59" s="32">
        <v>2</v>
      </c>
      <c r="AB59" s="32">
        <v>7</v>
      </c>
      <c r="AC59" s="32">
        <v>26</v>
      </c>
      <c r="AD59" s="32">
        <v>55</v>
      </c>
      <c r="AE59" s="32">
        <v>7</v>
      </c>
      <c r="AF59" s="32">
        <v>3</v>
      </c>
      <c r="AG59" s="32">
        <v>2</v>
      </c>
      <c r="AH59" s="32">
        <v>12</v>
      </c>
      <c r="AI59" s="32">
        <v>22</v>
      </c>
      <c r="AJ59" s="32">
        <v>48</v>
      </c>
      <c r="AK59" s="32">
        <v>12</v>
      </c>
    </row>
    <row r="60" spans="1:37" ht="11.25" customHeight="1">
      <c r="A60" s="32">
        <v>2001</v>
      </c>
      <c r="B60" s="32">
        <v>4</v>
      </c>
      <c r="C60" s="32">
        <v>0</v>
      </c>
      <c r="D60" s="32">
        <v>16</v>
      </c>
      <c r="E60" s="32" t="s">
        <v>8</v>
      </c>
      <c r="F60" s="32" t="s">
        <v>17</v>
      </c>
      <c r="G60" s="32">
        <v>6997</v>
      </c>
      <c r="H60" s="32">
        <v>4</v>
      </c>
      <c r="I60" s="32">
        <v>3</v>
      </c>
      <c r="J60" s="32">
        <v>17</v>
      </c>
      <c r="K60" s="32">
        <v>23</v>
      </c>
      <c r="L60" s="32">
        <v>47</v>
      </c>
      <c r="M60" s="32">
        <v>5</v>
      </c>
      <c r="N60" s="32">
        <v>4</v>
      </c>
      <c r="O60" s="32">
        <v>3</v>
      </c>
      <c r="P60" s="32">
        <v>17</v>
      </c>
      <c r="Q60" s="32">
        <v>37</v>
      </c>
      <c r="R60" s="32">
        <v>30</v>
      </c>
      <c r="S60" s="32">
        <v>9</v>
      </c>
      <c r="T60" s="32">
        <v>2</v>
      </c>
      <c r="U60" s="32">
        <v>3</v>
      </c>
      <c r="V60" s="32">
        <v>18</v>
      </c>
      <c r="W60" s="32">
        <v>44</v>
      </c>
      <c r="X60" s="32">
        <v>27</v>
      </c>
      <c r="Y60" s="32">
        <v>5</v>
      </c>
      <c r="Z60" s="32">
        <v>2</v>
      </c>
      <c r="AA60" s="32">
        <v>2</v>
      </c>
      <c r="AB60" s="32">
        <v>23</v>
      </c>
      <c r="AC60" s="32">
        <v>36</v>
      </c>
      <c r="AD60" s="32">
        <v>30</v>
      </c>
      <c r="AE60" s="32">
        <v>6</v>
      </c>
      <c r="AF60" s="32">
        <v>2</v>
      </c>
      <c r="AG60" s="32">
        <v>2</v>
      </c>
      <c r="AH60" s="32">
        <v>21</v>
      </c>
      <c r="AI60" s="32">
        <v>26</v>
      </c>
      <c r="AJ60" s="32">
        <v>37</v>
      </c>
      <c r="AK60" s="32">
        <v>11</v>
      </c>
    </row>
    <row r="61" spans="1:37" ht="12.75">
      <c r="A61" s="32">
        <v>2002</v>
      </c>
      <c r="B61" s="32">
        <v>4</v>
      </c>
      <c r="C61" s="32">
        <v>0</v>
      </c>
      <c r="D61" s="32">
        <v>16</v>
      </c>
      <c r="E61" s="32" t="s">
        <v>8</v>
      </c>
      <c r="F61" s="32" t="s">
        <v>17</v>
      </c>
      <c r="G61" s="32">
        <v>7169</v>
      </c>
      <c r="H61" s="32">
        <v>3</v>
      </c>
      <c r="I61" s="32">
        <v>3</v>
      </c>
      <c r="J61" s="32">
        <v>16</v>
      </c>
      <c r="K61" s="32">
        <v>24</v>
      </c>
      <c r="L61" s="32">
        <v>50</v>
      </c>
      <c r="M61" s="32">
        <v>4</v>
      </c>
      <c r="N61" s="32">
        <v>3</v>
      </c>
      <c r="O61" s="32">
        <v>3</v>
      </c>
      <c r="P61" s="32">
        <v>13</v>
      </c>
      <c r="Q61" s="32">
        <v>32</v>
      </c>
      <c r="R61" s="32">
        <v>38</v>
      </c>
      <c r="S61" s="32">
        <v>12</v>
      </c>
      <c r="T61" s="32">
        <v>2</v>
      </c>
      <c r="U61" s="32">
        <v>2</v>
      </c>
      <c r="V61" s="32">
        <v>16</v>
      </c>
      <c r="W61" s="32">
        <v>43</v>
      </c>
      <c r="X61" s="32">
        <v>29</v>
      </c>
      <c r="Y61" s="32">
        <v>7</v>
      </c>
      <c r="Z61" s="32">
        <v>2</v>
      </c>
      <c r="AA61" s="32">
        <v>2</v>
      </c>
      <c r="AB61" s="32">
        <v>20</v>
      </c>
      <c r="AC61" s="32">
        <v>35</v>
      </c>
      <c r="AD61" s="32">
        <v>37</v>
      </c>
      <c r="AE61" s="32">
        <v>4</v>
      </c>
      <c r="AF61" s="32">
        <v>2</v>
      </c>
      <c r="AG61" s="32">
        <v>2</v>
      </c>
      <c r="AH61" s="32">
        <v>20</v>
      </c>
      <c r="AI61" s="32">
        <v>23</v>
      </c>
      <c r="AJ61" s="32">
        <v>40</v>
      </c>
      <c r="AK61" s="32">
        <v>12</v>
      </c>
    </row>
    <row r="62" spans="1:37" ht="11.25" customHeight="1">
      <c r="A62" s="32">
        <v>1998</v>
      </c>
      <c r="B62" s="32">
        <v>4</v>
      </c>
      <c r="C62" s="32">
        <v>0</v>
      </c>
      <c r="D62" s="32">
        <v>17</v>
      </c>
      <c r="E62" s="32" t="s">
        <v>8</v>
      </c>
      <c r="F62" s="32" t="s">
        <v>18</v>
      </c>
      <c r="G62" s="32">
        <v>2149</v>
      </c>
      <c r="H62" s="32">
        <v>16</v>
      </c>
      <c r="I62" s="32">
        <v>0</v>
      </c>
      <c r="J62" s="32">
        <v>14</v>
      </c>
      <c r="K62" s="32">
        <v>23</v>
      </c>
      <c r="L62" s="32">
        <v>42</v>
      </c>
      <c r="M62" s="32">
        <v>5</v>
      </c>
      <c r="N62" s="32">
        <v>16</v>
      </c>
      <c r="O62" s="32">
        <v>0</v>
      </c>
      <c r="P62" s="32">
        <v>19</v>
      </c>
      <c r="Q62" s="32">
        <v>46</v>
      </c>
      <c r="R62" s="32">
        <v>19</v>
      </c>
      <c r="S62" s="32">
        <v>1</v>
      </c>
      <c r="T62" s="32">
        <v>15</v>
      </c>
      <c r="U62" s="32">
        <v>0</v>
      </c>
      <c r="V62" s="32">
        <v>15</v>
      </c>
      <c r="W62" s="32">
        <v>42</v>
      </c>
      <c r="X62" s="32">
        <v>23</v>
      </c>
      <c r="Y62" s="32">
        <v>5</v>
      </c>
      <c r="Z62" s="32">
        <v>15</v>
      </c>
      <c r="AA62" s="32">
        <v>0</v>
      </c>
      <c r="AB62" s="32">
        <v>16</v>
      </c>
      <c r="AC62" s="32">
        <v>30</v>
      </c>
      <c r="AD62" s="32">
        <v>33</v>
      </c>
      <c r="AE62" s="32">
        <v>5</v>
      </c>
      <c r="AF62" s="32">
        <v>16</v>
      </c>
      <c r="AG62" s="32">
        <v>0</v>
      </c>
      <c r="AH62" s="32">
        <v>20</v>
      </c>
      <c r="AI62" s="32">
        <v>27</v>
      </c>
      <c r="AJ62" s="32">
        <v>33</v>
      </c>
      <c r="AK62" s="32">
        <v>4</v>
      </c>
    </row>
    <row r="63" spans="1:37" ht="12.75">
      <c r="A63" s="32">
        <v>1999</v>
      </c>
      <c r="B63" s="32">
        <v>4</v>
      </c>
      <c r="C63" s="32">
        <v>0</v>
      </c>
      <c r="D63" s="32">
        <v>17</v>
      </c>
      <c r="E63" s="32" t="s">
        <v>8</v>
      </c>
      <c r="F63" s="32" t="s">
        <v>18</v>
      </c>
      <c r="G63" s="32">
        <v>2511</v>
      </c>
      <c r="H63" s="32">
        <v>19</v>
      </c>
      <c r="I63" s="32">
        <v>0</v>
      </c>
      <c r="J63" s="32">
        <v>8</v>
      </c>
      <c r="K63" s="32">
        <v>18</v>
      </c>
      <c r="L63" s="32">
        <v>50</v>
      </c>
      <c r="M63" s="32">
        <v>5</v>
      </c>
      <c r="N63" s="32">
        <v>19</v>
      </c>
      <c r="O63" s="32">
        <v>0</v>
      </c>
      <c r="P63" s="32">
        <v>4</v>
      </c>
      <c r="Q63" s="32">
        <v>26</v>
      </c>
      <c r="R63" s="32">
        <v>39</v>
      </c>
      <c r="S63" s="32">
        <v>12</v>
      </c>
      <c r="T63" s="32">
        <v>17</v>
      </c>
      <c r="U63" s="32">
        <v>0</v>
      </c>
      <c r="V63" s="32">
        <v>4</v>
      </c>
      <c r="W63" s="32">
        <v>29</v>
      </c>
      <c r="X63" s="32">
        <v>39</v>
      </c>
      <c r="Y63" s="32">
        <v>10</v>
      </c>
      <c r="Z63" s="32">
        <v>17</v>
      </c>
      <c r="AA63" s="32">
        <v>0</v>
      </c>
      <c r="AB63" s="32">
        <v>3</v>
      </c>
      <c r="AC63" s="32">
        <v>14</v>
      </c>
      <c r="AD63" s="32">
        <v>58</v>
      </c>
      <c r="AE63" s="32">
        <v>9</v>
      </c>
      <c r="AF63" s="32">
        <v>17</v>
      </c>
      <c r="AG63" s="32">
        <v>0</v>
      </c>
      <c r="AH63" s="32">
        <v>5</v>
      </c>
      <c r="AI63" s="32">
        <v>14</v>
      </c>
      <c r="AJ63" s="32">
        <v>48</v>
      </c>
      <c r="AK63" s="32">
        <v>17</v>
      </c>
    </row>
    <row r="64" spans="1:37" ht="11.25" customHeight="1">
      <c r="A64" s="32">
        <v>2000</v>
      </c>
      <c r="B64" s="32">
        <v>4</v>
      </c>
      <c r="C64" s="32">
        <v>0</v>
      </c>
      <c r="D64" s="32">
        <v>17</v>
      </c>
      <c r="E64" s="32" t="s">
        <v>8</v>
      </c>
      <c r="F64" s="32" t="s">
        <v>18</v>
      </c>
      <c r="G64" s="32">
        <v>2819</v>
      </c>
      <c r="H64" s="32">
        <v>8</v>
      </c>
      <c r="I64" s="32">
        <v>17</v>
      </c>
      <c r="J64" s="32">
        <v>7</v>
      </c>
      <c r="K64" s="32">
        <v>16</v>
      </c>
      <c r="L64" s="32">
        <v>47</v>
      </c>
      <c r="M64" s="32">
        <v>5</v>
      </c>
      <c r="N64" s="32">
        <v>8</v>
      </c>
      <c r="O64" s="32">
        <v>17</v>
      </c>
      <c r="P64" s="32">
        <v>5</v>
      </c>
      <c r="Q64" s="32">
        <v>24</v>
      </c>
      <c r="R64" s="32">
        <v>35</v>
      </c>
      <c r="S64" s="32">
        <v>11</v>
      </c>
      <c r="T64" s="32">
        <v>7</v>
      </c>
      <c r="U64" s="32">
        <v>15</v>
      </c>
      <c r="V64" s="32">
        <v>4</v>
      </c>
      <c r="W64" s="32">
        <v>25</v>
      </c>
      <c r="X64" s="32">
        <v>36</v>
      </c>
      <c r="Y64" s="32">
        <v>13</v>
      </c>
      <c r="Z64" s="32">
        <v>7</v>
      </c>
      <c r="AA64" s="32">
        <v>15</v>
      </c>
      <c r="AB64" s="32">
        <v>2</v>
      </c>
      <c r="AC64" s="32">
        <v>12</v>
      </c>
      <c r="AD64" s="32">
        <v>53</v>
      </c>
      <c r="AE64" s="32">
        <v>10</v>
      </c>
      <c r="AF64" s="32">
        <v>7</v>
      </c>
      <c r="AG64" s="32">
        <v>15</v>
      </c>
      <c r="AH64" s="32">
        <v>4</v>
      </c>
      <c r="AI64" s="32">
        <v>13</v>
      </c>
      <c r="AJ64" s="32">
        <v>43</v>
      </c>
      <c r="AK64" s="32">
        <v>19</v>
      </c>
    </row>
    <row r="65" spans="1:37" ht="11.25" customHeight="1">
      <c r="A65" s="32">
        <v>2001</v>
      </c>
      <c r="B65" s="32">
        <v>4</v>
      </c>
      <c r="C65" s="32">
        <v>0</v>
      </c>
      <c r="D65" s="32">
        <v>17</v>
      </c>
      <c r="E65" s="32" t="s">
        <v>8</v>
      </c>
      <c r="F65" s="32" t="s">
        <v>18</v>
      </c>
      <c r="G65" s="32">
        <v>2973</v>
      </c>
      <c r="H65" s="32">
        <v>3</v>
      </c>
      <c r="I65" s="32">
        <v>21</v>
      </c>
      <c r="J65" s="32">
        <v>7</v>
      </c>
      <c r="K65" s="32">
        <v>17</v>
      </c>
      <c r="L65" s="32">
        <v>46</v>
      </c>
      <c r="M65" s="32">
        <v>7</v>
      </c>
      <c r="N65" s="32">
        <v>3</v>
      </c>
      <c r="O65" s="32">
        <v>21</v>
      </c>
      <c r="P65" s="32">
        <v>6</v>
      </c>
      <c r="Q65" s="32">
        <v>26</v>
      </c>
      <c r="R65" s="32">
        <v>35</v>
      </c>
      <c r="S65" s="32">
        <v>11</v>
      </c>
      <c r="T65" s="32">
        <v>2</v>
      </c>
      <c r="U65" s="32">
        <v>20</v>
      </c>
      <c r="V65" s="32">
        <v>5</v>
      </c>
      <c r="W65" s="32">
        <v>32</v>
      </c>
      <c r="X65" s="32">
        <v>33</v>
      </c>
      <c r="Y65" s="32">
        <v>8</v>
      </c>
      <c r="Z65" s="32">
        <v>2</v>
      </c>
      <c r="AA65" s="32">
        <v>19</v>
      </c>
      <c r="AB65" s="32">
        <v>7</v>
      </c>
      <c r="AC65" s="32">
        <v>23</v>
      </c>
      <c r="AD65" s="32">
        <v>38</v>
      </c>
      <c r="AE65" s="32">
        <v>10</v>
      </c>
      <c r="AF65" s="32">
        <v>2</v>
      </c>
      <c r="AG65" s="32">
        <v>19</v>
      </c>
      <c r="AH65" s="32">
        <v>7</v>
      </c>
      <c r="AI65" s="32">
        <v>17</v>
      </c>
      <c r="AJ65" s="32">
        <v>39</v>
      </c>
      <c r="AK65" s="32">
        <v>15</v>
      </c>
    </row>
    <row r="66" spans="1:37" ht="11.25" customHeight="1">
      <c r="A66" s="32">
        <v>2002</v>
      </c>
      <c r="B66" s="32">
        <v>4</v>
      </c>
      <c r="C66" s="32">
        <v>0</v>
      </c>
      <c r="D66" s="32">
        <v>17</v>
      </c>
      <c r="E66" s="32" t="s">
        <v>8</v>
      </c>
      <c r="F66" s="32" t="s">
        <v>18</v>
      </c>
      <c r="G66" s="32">
        <v>3433</v>
      </c>
      <c r="H66" s="32">
        <v>3</v>
      </c>
      <c r="I66" s="32">
        <v>25</v>
      </c>
      <c r="J66" s="32">
        <v>5</v>
      </c>
      <c r="K66" s="32">
        <v>13</v>
      </c>
      <c r="L66" s="32">
        <v>48</v>
      </c>
      <c r="M66" s="32">
        <v>5</v>
      </c>
      <c r="N66" s="32">
        <v>3</v>
      </c>
      <c r="O66" s="32">
        <v>25</v>
      </c>
      <c r="P66" s="32">
        <v>4</v>
      </c>
      <c r="Q66" s="32">
        <v>20</v>
      </c>
      <c r="R66" s="32">
        <v>35</v>
      </c>
      <c r="S66" s="32">
        <v>13</v>
      </c>
      <c r="T66" s="32">
        <v>3</v>
      </c>
      <c r="U66" s="32">
        <v>23</v>
      </c>
      <c r="V66" s="32">
        <v>5</v>
      </c>
      <c r="W66" s="32">
        <v>27</v>
      </c>
      <c r="X66" s="32">
        <v>33</v>
      </c>
      <c r="Y66" s="32">
        <v>9</v>
      </c>
      <c r="Z66" s="32">
        <v>3</v>
      </c>
      <c r="AA66" s="32">
        <v>23</v>
      </c>
      <c r="AB66" s="32">
        <v>5</v>
      </c>
      <c r="AC66" s="32">
        <v>21</v>
      </c>
      <c r="AD66" s="32">
        <v>41</v>
      </c>
      <c r="AE66" s="32">
        <v>7</v>
      </c>
      <c r="AF66" s="32">
        <v>3</v>
      </c>
      <c r="AG66" s="32">
        <v>23</v>
      </c>
      <c r="AH66" s="32">
        <v>6</v>
      </c>
      <c r="AI66" s="32">
        <v>13</v>
      </c>
      <c r="AJ66" s="32">
        <v>37</v>
      </c>
      <c r="AK66" s="32">
        <v>18</v>
      </c>
    </row>
    <row r="67" spans="1:37" ht="12.75">
      <c r="A67" s="32">
        <v>1998</v>
      </c>
      <c r="B67" s="32">
        <v>4</v>
      </c>
      <c r="C67" s="32">
        <v>0</v>
      </c>
      <c r="D67" s="32">
        <v>18</v>
      </c>
      <c r="E67" s="32" t="s">
        <v>8</v>
      </c>
      <c r="F67" s="32" t="s">
        <v>19</v>
      </c>
      <c r="G67" s="32">
        <v>50312</v>
      </c>
      <c r="H67" s="32">
        <v>6</v>
      </c>
      <c r="I67" s="32">
        <v>0</v>
      </c>
      <c r="J67" s="32">
        <v>4</v>
      </c>
      <c r="K67" s="32">
        <v>15</v>
      </c>
      <c r="L67" s="32">
        <v>62</v>
      </c>
      <c r="M67" s="32">
        <v>14</v>
      </c>
      <c r="N67" s="32">
        <v>6</v>
      </c>
      <c r="O67" s="32">
        <v>0</v>
      </c>
      <c r="P67" s="32">
        <v>7</v>
      </c>
      <c r="Q67" s="32">
        <v>42</v>
      </c>
      <c r="R67" s="32">
        <v>41</v>
      </c>
      <c r="S67" s="32">
        <v>5</v>
      </c>
      <c r="T67" s="32">
        <v>5</v>
      </c>
      <c r="U67" s="32">
        <v>0</v>
      </c>
      <c r="V67" s="32">
        <v>5</v>
      </c>
      <c r="W67" s="32">
        <v>33</v>
      </c>
      <c r="X67" s="32">
        <v>41</v>
      </c>
      <c r="Y67" s="32">
        <v>17</v>
      </c>
      <c r="Z67" s="32">
        <v>4</v>
      </c>
      <c r="AA67" s="32">
        <v>0</v>
      </c>
      <c r="AB67" s="32">
        <v>4</v>
      </c>
      <c r="AC67" s="32">
        <v>20</v>
      </c>
      <c r="AD67" s="32">
        <v>57</v>
      </c>
      <c r="AE67" s="32">
        <v>15</v>
      </c>
      <c r="AF67" s="32">
        <v>4</v>
      </c>
      <c r="AG67" s="32">
        <v>0</v>
      </c>
      <c r="AH67" s="32">
        <v>6</v>
      </c>
      <c r="AI67" s="32">
        <v>20</v>
      </c>
      <c r="AJ67" s="32">
        <v>54</v>
      </c>
      <c r="AK67" s="32">
        <v>15</v>
      </c>
    </row>
    <row r="68" spans="1:37" ht="11.25" customHeight="1">
      <c r="A68" s="32">
        <v>1999</v>
      </c>
      <c r="B68" s="32">
        <v>4</v>
      </c>
      <c r="C68" s="32">
        <v>0</v>
      </c>
      <c r="D68" s="32">
        <v>18</v>
      </c>
      <c r="E68" s="32" t="s">
        <v>8</v>
      </c>
      <c r="F68" s="32" t="s">
        <v>19</v>
      </c>
      <c r="G68" s="32">
        <v>50993</v>
      </c>
      <c r="H68" s="32">
        <v>4</v>
      </c>
      <c r="I68" s="32">
        <v>0</v>
      </c>
      <c r="J68" s="32">
        <v>3</v>
      </c>
      <c r="K68" s="32">
        <v>9</v>
      </c>
      <c r="L68" s="32">
        <v>65</v>
      </c>
      <c r="M68" s="32">
        <v>19</v>
      </c>
      <c r="N68" s="32">
        <v>4</v>
      </c>
      <c r="O68" s="32">
        <v>0</v>
      </c>
      <c r="P68" s="32">
        <v>2</v>
      </c>
      <c r="Q68" s="32">
        <v>16</v>
      </c>
      <c r="R68" s="32">
        <v>47</v>
      </c>
      <c r="S68" s="32">
        <v>31</v>
      </c>
      <c r="T68" s="32">
        <v>2</v>
      </c>
      <c r="U68" s="32">
        <v>0</v>
      </c>
      <c r="V68" s="32">
        <v>1</v>
      </c>
      <c r="W68" s="32">
        <v>15</v>
      </c>
      <c r="X68" s="32">
        <v>47</v>
      </c>
      <c r="Y68" s="32">
        <v>34</v>
      </c>
      <c r="Z68" s="32">
        <v>2</v>
      </c>
      <c r="AA68" s="32">
        <v>0</v>
      </c>
      <c r="AB68" s="32">
        <v>0</v>
      </c>
      <c r="AC68" s="32">
        <v>5</v>
      </c>
      <c r="AD68" s="32">
        <v>61</v>
      </c>
      <c r="AE68" s="32">
        <v>32</v>
      </c>
      <c r="AF68" s="32">
        <v>2</v>
      </c>
      <c r="AG68" s="32">
        <v>0</v>
      </c>
      <c r="AH68" s="32">
        <v>1</v>
      </c>
      <c r="AI68" s="32">
        <v>6</v>
      </c>
      <c r="AJ68" s="32">
        <v>47</v>
      </c>
      <c r="AK68" s="32">
        <v>44</v>
      </c>
    </row>
    <row r="69" spans="1:37" ht="11.25" customHeight="1">
      <c r="A69" s="32">
        <v>2000</v>
      </c>
      <c r="B69" s="32">
        <v>4</v>
      </c>
      <c r="C69" s="32">
        <v>0</v>
      </c>
      <c r="D69" s="32">
        <v>18</v>
      </c>
      <c r="E69" s="32" t="s">
        <v>8</v>
      </c>
      <c r="F69" s="32" t="s">
        <v>19</v>
      </c>
      <c r="G69" s="32">
        <v>51010</v>
      </c>
      <c r="H69" s="32">
        <v>1</v>
      </c>
      <c r="I69" s="32">
        <v>2</v>
      </c>
      <c r="J69" s="32">
        <v>3</v>
      </c>
      <c r="K69" s="32">
        <v>10</v>
      </c>
      <c r="L69" s="32">
        <v>66</v>
      </c>
      <c r="M69" s="32">
        <v>18</v>
      </c>
      <c r="N69" s="32">
        <v>1</v>
      </c>
      <c r="O69" s="32">
        <v>2</v>
      </c>
      <c r="P69" s="32">
        <v>2</v>
      </c>
      <c r="Q69" s="32">
        <v>17</v>
      </c>
      <c r="R69" s="32">
        <v>47</v>
      </c>
      <c r="S69" s="32">
        <v>30</v>
      </c>
      <c r="T69" s="32">
        <v>1</v>
      </c>
      <c r="U69" s="32">
        <v>2</v>
      </c>
      <c r="V69" s="32">
        <v>1</v>
      </c>
      <c r="W69" s="32">
        <v>15</v>
      </c>
      <c r="X69" s="32">
        <v>45</v>
      </c>
      <c r="Y69" s="32">
        <v>36</v>
      </c>
      <c r="Z69" s="32">
        <v>1</v>
      </c>
      <c r="AA69" s="32">
        <v>1</v>
      </c>
      <c r="AB69" s="32">
        <v>0</v>
      </c>
      <c r="AC69" s="32">
        <v>5</v>
      </c>
      <c r="AD69" s="32">
        <v>61</v>
      </c>
      <c r="AE69" s="32">
        <v>31</v>
      </c>
      <c r="AF69" s="32">
        <v>1</v>
      </c>
      <c r="AG69" s="32">
        <v>1</v>
      </c>
      <c r="AH69" s="32">
        <v>1</v>
      </c>
      <c r="AI69" s="32">
        <v>6</v>
      </c>
      <c r="AJ69" s="32">
        <v>47</v>
      </c>
      <c r="AK69" s="32">
        <v>44</v>
      </c>
    </row>
    <row r="70" spans="1:37" ht="12.75">
      <c r="A70" s="32">
        <v>2001</v>
      </c>
      <c r="B70" s="32">
        <v>4</v>
      </c>
      <c r="C70" s="32">
        <v>0</v>
      </c>
      <c r="D70" s="32">
        <v>18</v>
      </c>
      <c r="E70" s="32" t="s">
        <v>8</v>
      </c>
      <c r="F70" s="32" t="s">
        <v>19</v>
      </c>
      <c r="G70" s="32">
        <v>50560</v>
      </c>
      <c r="H70" s="32">
        <v>1</v>
      </c>
      <c r="I70" s="32">
        <v>2</v>
      </c>
      <c r="J70" s="32">
        <v>4</v>
      </c>
      <c r="K70" s="32">
        <v>10</v>
      </c>
      <c r="L70" s="32">
        <v>64</v>
      </c>
      <c r="M70" s="32">
        <v>20</v>
      </c>
      <c r="N70" s="32">
        <v>1</v>
      </c>
      <c r="O70" s="32">
        <v>2</v>
      </c>
      <c r="P70" s="32">
        <v>3</v>
      </c>
      <c r="Q70" s="32">
        <v>20</v>
      </c>
      <c r="R70" s="32">
        <v>45</v>
      </c>
      <c r="S70" s="32">
        <v>29</v>
      </c>
      <c r="T70" s="32">
        <v>1</v>
      </c>
      <c r="U70" s="32">
        <v>2</v>
      </c>
      <c r="V70" s="32">
        <v>3</v>
      </c>
      <c r="W70" s="32">
        <v>23</v>
      </c>
      <c r="X70" s="32">
        <v>47</v>
      </c>
      <c r="Y70" s="32">
        <v>25</v>
      </c>
      <c r="Z70" s="32">
        <v>0</v>
      </c>
      <c r="AA70" s="32">
        <v>1</v>
      </c>
      <c r="AB70" s="32">
        <v>3</v>
      </c>
      <c r="AC70" s="32">
        <v>16</v>
      </c>
      <c r="AD70" s="32">
        <v>52</v>
      </c>
      <c r="AE70" s="32">
        <v>27</v>
      </c>
      <c r="AF70" s="32">
        <v>0</v>
      </c>
      <c r="AG70" s="32">
        <v>1</v>
      </c>
      <c r="AH70" s="32">
        <v>3</v>
      </c>
      <c r="AI70" s="32">
        <v>11</v>
      </c>
      <c r="AJ70" s="32">
        <v>47</v>
      </c>
      <c r="AK70" s="32">
        <v>37</v>
      </c>
    </row>
    <row r="71" spans="1:37" ht="11.25" customHeight="1">
      <c r="A71" s="32">
        <v>2002</v>
      </c>
      <c r="B71" s="32">
        <v>4</v>
      </c>
      <c r="C71" s="32">
        <v>0</v>
      </c>
      <c r="D71" s="32">
        <v>18</v>
      </c>
      <c r="E71" s="32" t="s">
        <v>8</v>
      </c>
      <c r="F71" s="32" t="s">
        <v>19</v>
      </c>
      <c r="G71" s="32">
        <v>49411</v>
      </c>
      <c r="H71" s="32">
        <v>1</v>
      </c>
      <c r="I71" s="32">
        <v>2</v>
      </c>
      <c r="J71" s="32">
        <v>4</v>
      </c>
      <c r="K71" s="32">
        <v>8</v>
      </c>
      <c r="L71" s="32">
        <v>64</v>
      </c>
      <c r="M71" s="32">
        <v>21</v>
      </c>
      <c r="N71" s="32">
        <v>1</v>
      </c>
      <c r="O71" s="32">
        <v>2</v>
      </c>
      <c r="P71" s="32">
        <v>3</v>
      </c>
      <c r="Q71" s="32">
        <v>14</v>
      </c>
      <c r="R71" s="32">
        <v>44</v>
      </c>
      <c r="S71" s="32">
        <v>36</v>
      </c>
      <c r="T71" s="32">
        <v>0</v>
      </c>
      <c r="U71" s="32">
        <v>2</v>
      </c>
      <c r="V71" s="32">
        <v>2</v>
      </c>
      <c r="W71" s="32">
        <v>20</v>
      </c>
      <c r="X71" s="32">
        <v>47</v>
      </c>
      <c r="Y71" s="32">
        <v>30</v>
      </c>
      <c r="Z71" s="32">
        <v>0</v>
      </c>
      <c r="AA71" s="32">
        <v>1</v>
      </c>
      <c r="AB71" s="32">
        <v>2</v>
      </c>
      <c r="AC71" s="32">
        <v>11</v>
      </c>
      <c r="AD71" s="32">
        <v>63</v>
      </c>
      <c r="AE71" s="32">
        <v>23</v>
      </c>
      <c r="AF71" s="32">
        <v>0</v>
      </c>
      <c r="AG71" s="32">
        <v>1</v>
      </c>
      <c r="AH71" s="32">
        <v>2</v>
      </c>
      <c r="AI71" s="32">
        <v>8</v>
      </c>
      <c r="AJ71" s="32">
        <v>43</v>
      </c>
      <c r="AK71" s="32">
        <v>45</v>
      </c>
    </row>
    <row r="72" spans="1:37" ht="11.25" customHeight="1">
      <c r="A72" s="32">
        <v>1998</v>
      </c>
      <c r="B72" s="32">
        <v>4</v>
      </c>
      <c r="C72" s="32">
        <v>0</v>
      </c>
      <c r="D72" s="32">
        <v>21</v>
      </c>
      <c r="E72" s="32" t="s">
        <v>8</v>
      </c>
      <c r="F72" s="32" t="s">
        <v>20</v>
      </c>
      <c r="G72" s="32">
        <v>1550</v>
      </c>
      <c r="H72" s="32">
        <v>39</v>
      </c>
      <c r="I72" s="32">
        <v>0</v>
      </c>
      <c r="J72" s="32">
        <v>13</v>
      </c>
      <c r="K72" s="32">
        <v>22</v>
      </c>
      <c r="L72" s="32">
        <v>24</v>
      </c>
      <c r="M72" s="32">
        <v>1</v>
      </c>
      <c r="N72" s="32">
        <v>39</v>
      </c>
      <c r="O72" s="32">
        <v>0</v>
      </c>
      <c r="P72" s="32">
        <v>14</v>
      </c>
      <c r="Q72" s="32">
        <v>37</v>
      </c>
      <c r="R72" s="32">
        <v>8</v>
      </c>
      <c r="S72" s="32">
        <v>1</v>
      </c>
      <c r="T72" s="32">
        <v>37</v>
      </c>
      <c r="U72" s="32">
        <v>0</v>
      </c>
      <c r="V72" s="32">
        <v>12</v>
      </c>
      <c r="W72" s="32">
        <v>32</v>
      </c>
      <c r="X72" s="32">
        <v>17</v>
      </c>
      <c r="Y72" s="32">
        <v>3</v>
      </c>
      <c r="Z72" s="32">
        <v>37</v>
      </c>
      <c r="AA72" s="32">
        <v>0</v>
      </c>
      <c r="AB72" s="32">
        <v>17</v>
      </c>
      <c r="AC72" s="32">
        <v>25</v>
      </c>
      <c r="AD72" s="32">
        <v>19</v>
      </c>
      <c r="AE72" s="32">
        <v>2</v>
      </c>
      <c r="AF72" s="32">
        <v>37</v>
      </c>
      <c r="AG72" s="32">
        <v>0</v>
      </c>
      <c r="AH72" s="32">
        <v>17</v>
      </c>
      <c r="AI72" s="32">
        <v>23</v>
      </c>
      <c r="AJ72" s="32">
        <v>21</v>
      </c>
      <c r="AK72" s="32">
        <v>3</v>
      </c>
    </row>
    <row r="73" spans="1:37" ht="11.25" customHeight="1">
      <c r="A73" s="32">
        <v>1999</v>
      </c>
      <c r="B73" s="32">
        <v>4</v>
      </c>
      <c r="C73" s="32">
        <v>0</v>
      </c>
      <c r="D73" s="32">
        <v>21</v>
      </c>
      <c r="E73" s="32" t="s">
        <v>8</v>
      </c>
      <c r="F73" s="32" t="s">
        <v>20</v>
      </c>
      <c r="G73" s="32">
        <v>2018</v>
      </c>
      <c r="H73" s="32">
        <v>41</v>
      </c>
      <c r="I73" s="32">
        <v>0</v>
      </c>
      <c r="J73" s="32">
        <v>6</v>
      </c>
      <c r="K73" s="32">
        <v>17</v>
      </c>
      <c r="L73" s="32">
        <v>35</v>
      </c>
      <c r="M73" s="32">
        <v>1</v>
      </c>
      <c r="N73" s="32">
        <v>41</v>
      </c>
      <c r="O73" s="32">
        <v>0</v>
      </c>
      <c r="P73" s="32">
        <v>3</v>
      </c>
      <c r="Q73" s="32">
        <v>23</v>
      </c>
      <c r="R73" s="32">
        <v>28</v>
      </c>
      <c r="S73" s="32">
        <v>5</v>
      </c>
      <c r="T73" s="32">
        <v>38</v>
      </c>
      <c r="U73" s="32">
        <v>0</v>
      </c>
      <c r="V73" s="32">
        <v>2</v>
      </c>
      <c r="W73" s="32">
        <v>23</v>
      </c>
      <c r="X73" s="32">
        <v>30</v>
      </c>
      <c r="Y73" s="32">
        <v>7</v>
      </c>
      <c r="Z73" s="32">
        <v>38</v>
      </c>
      <c r="AA73" s="32">
        <v>0</v>
      </c>
      <c r="AB73" s="32">
        <v>1</v>
      </c>
      <c r="AC73" s="32">
        <v>15</v>
      </c>
      <c r="AD73" s="32">
        <v>42</v>
      </c>
      <c r="AE73" s="32">
        <v>4</v>
      </c>
      <c r="AF73" s="32">
        <v>38</v>
      </c>
      <c r="AG73" s="32">
        <v>0</v>
      </c>
      <c r="AH73" s="32">
        <v>2</v>
      </c>
      <c r="AI73" s="32">
        <v>11</v>
      </c>
      <c r="AJ73" s="32">
        <v>40</v>
      </c>
      <c r="AK73" s="32">
        <v>8</v>
      </c>
    </row>
    <row r="74" spans="1:37" ht="12.75">
      <c r="A74" s="32">
        <v>2000</v>
      </c>
      <c r="B74" s="32">
        <v>4</v>
      </c>
      <c r="C74" s="32">
        <v>0</v>
      </c>
      <c r="D74" s="32">
        <v>21</v>
      </c>
      <c r="E74" s="32" t="s">
        <v>8</v>
      </c>
      <c r="F74" s="32" t="s">
        <v>20</v>
      </c>
      <c r="G74" s="32">
        <v>2273</v>
      </c>
      <c r="H74" s="32">
        <v>5</v>
      </c>
      <c r="I74" s="32">
        <v>39</v>
      </c>
      <c r="J74" s="32">
        <v>6</v>
      </c>
      <c r="K74" s="32">
        <v>17</v>
      </c>
      <c r="L74" s="32">
        <v>32</v>
      </c>
      <c r="M74" s="32">
        <v>1</v>
      </c>
      <c r="N74" s="32">
        <v>5</v>
      </c>
      <c r="O74" s="32">
        <v>39</v>
      </c>
      <c r="P74" s="32">
        <v>3</v>
      </c>
      <c r="Q74" s="32">
        <v>20</v>
      </c>
      <c r="R74" s="32">
        <v>27</v>
      </c>
      <c r="S74" s="32">
        <v>5</v>
      </c>
      <c r="T74" s="32">
        <v>5</v>
      </c>
      <c r="U74" s="32">
        <v>36</v>
      </c>
      <c r="V74" s="32">
        <v>2</v>
      </c>
      <c r="W74" s="32">
        <v>22</v>
      </c>
      <c r="X74" s="32">
        <v>28</v>
      </c>
      <c r="Y74" s="32">
        <v>7</v>
      </c>
      <c r="Z74" s="32">
        <v>5</v>
      </c>
      <c r="AA74" s="32">
        <v>37</v>
      </c>
      <c r="AB74" s="32">
        <v>1</v>
      </c>
      <c r="AC74" s="32">
        <v>14</v>
      </c>
      <c r="AD74" s="32">
        <v>41</v>
      </c>
      <c r="AE74" s="32">
        <v>3</v>
      </c>
      <c r="AF74" s="32">
        <v>5</v>
      </c>
      <c r="AG74" s="32">
        <v>37</v>
      </c>
      <c r="AH74" s="32">
        <v>2</v>
      </c>
      <c r="AI74" s="32">
        <v>11</v>
      </c>
      <c r="AJ74" s="32">
        <v>36</v>
      </c>
      <c r="AK74" s="32">
        <v>9</v>
      </c>
    </row>
    <row r="75" spans="1:37" ht="11.25" customHeight="1">
      <c r="A75" s="32">
        <v>2001</v>
      </c>
      <c r="B75" s="32">
        <v>4</v>
      </c>
      <c r="C75" s="32">
        <v>0</v>
      </c>
      <c r="D75" s="32">
        <v>21</v>
      </c>
      <c r="E75" s="32" t="s">
        <v>8</v>
      </c>
      <c r="F75" s="32" t="s">
        <v>20</v>
      </c>
      <c r="G75" s="32">
        <v>2509</v>
      </c>
      <c r="H75" s="32">
        <v>2</v>
      </c>
      <c r="I75" s="32">
        <v>45</v>
      </c>
      <c r="J75" s="32">
        <v>6</v>
      </c>
      <c r="K75" s="32">
        <v>20</v>
      </c>
      <c r="L75" s="32">
        <v>26</v>
      </c>
      <c r="M75" s="32">
        <v>2</v>
      </c>
      <c r="N75" s="32">
        <v>2</v>
      </c>
      <c r="O75" s="32">
        <v>45</v>
      </c>
      <c r="P75" s="32">
        <v>3</v>
      </c>
      <c r="Q75" s="32">
        <v>26</v>
      </c>
      <c r="R75" s="32">
        <v>20</v>
      </c>
      <c r="S75" s="32">
        <v>4</v>
      </c>
      <c r="T75" s="32">
        <v>2</v>
      </c>
      <c r="U75" s="32">
        <v>44</v>
      </c>
      <c r="V75" s="32">
        <v>3</v>
      </c>
      <c r="W75" s="32">
        <v>25</v>
      </c>
      <c r="X75" s="32">
        <v>23</v>
      </c>
      <c r="Y75" s="32">
        <v>4</v>
      </c>
      <c r="Z75" s="32">
        <v>2</v>
      </c>
      <c r="AA75" s="32">
        <v>44</v>
      </c>
      <c r="AB75" s="32">
        <v>6</v>
      </c>
      <c r="AC75" s="32">
        <v>20</v>
      </c>
      <c r="AD75" s="32">
        <v>25</v>
      </c>
      <c r="AE75" s="32">
        <v>4</v>
      </c>
      <c r="AF75" s="32">
        <v>2</v>
      </c>
      <c r="AG75" s="32">
        <v>44</v>
      </c>
      <c r="AH75" s="32">
        <v>5</v>
      </c>
      <c r="AI75" s="32">
        <v>15</v>
      </c>
      <c r="AJ75" s="32">
        <v>27</v>
      </c>
      <c r="AK75" s="32">
        <v>7</v>
      </c>
    </row>
    <row r="76" spans="1:37" ht="12.75">
      <c r="A76" s="32">
        <v>2002</v>
      </c>
      <c r="B76" s="32">
        <v>4</v>
      </c>
      <c r="C76" s="32">
        <v>0</v>
      </c>
      <c r="D76" s="32">
        <v>21</v>
      </c>
      <c r="E76" s="32" t="s">
        <v>8</v>
      </c>
      <c r="F76" s="32" t="s">
        <v>20</v>
      </c>
      <c r="G76" s="32">
        <v>2796</v>
      </c>
      <c r="H76" s="32">
        <v>2</v>
      </c>
      <c r="I76" s="32">
        <v>44</v>
      </c>
      <c r="J76" s="32">
        <v>4</v>
      </c>
      <c r="K76" s="32">
        <v>13</v>
      </c>
      <c r="L76" s="32">
        <v>36</v>
      </c>
      <c r="M76" s="32">
        <v>2</v>
      </c>
      <c r="N76" s="32">
        <v>2</v>
      </c>
      <c r="O76" s="32">
        <v>44</v>
      </c>
      <c r="P76" s="32">
        <v>3</v>
      </c>
      <c r="Q76" s="32">
        <v>19</v>
      </c>
      <c r="R76" s="32">
        <v>28</v>
      </c>
      <c r="S76" s="32">
        <v>5</v>
      </c>
      <c r="T76" s="32">
        <v>2</v>
      </c>
      <c r="U76" s="32">
        <v>42</v>
      </c>
      <c r="V76" s="32">
        <v>2</v>
      </c>
      <c r="W76" s="32">
        <v>21</v>
      </c>
      <c r="X76" s="32">
        <v>26</v>
      </c>
      <c r="Y76" s="32">
        <v>7</v>
      </c>
      <c r="Z76" s="32">
        <v>2</v>
      </c>
      <c r="AA76" s="32">
        <v>42</v>
      </c>
      <c r="AB76" s="32">
        <v>5</v>
      </c>
      <c r="AC76" s="32">
        <v>20</v>
      </c>
      <c r="AD76" s="32">
        <v>28</v>
      </c>
      <c r="AE76" s="32">
        <v>3</v>
      </c>
      <c r="AF76" s="32">
        <v>2</v>
      </c>
      <c r="AG76" s="32">
        <v>42</v>
      </c>
      <c r="AH76" s="32">
        <v>4</v>
      </c>
      <c r="AI76" s="32">
        <v>14</v>
      </c>
      <c r="AJ76" s="32">
        <v>30</v>
      </c>
      <c r="AK76" s="32">
        <v>7</v>
      </c>
    </row>
    <row r="77" spans="1:37" ht="11.25" customHeight="1">
      <c r="A77" s="32">
        <v>1998</v>
      </c>
      <c r="B77" s="32">
        <v>4</v>
      </c>
      <c r="C77" s="32">
        <v>0</v>
      </c>
      <c r="D77" s="32">
        <v>22</v>
      </c>
      <c r="E77" s="32" t="s">
        <v>8</v>
      </c>
      <c r="F77" s="32" t="s">
        <v>21</v>
      </c>
      <c r="G77" s="32">
        <v>61632</v>
      </c>
      <c r="H77" s="32">
        <v>6</v>
      </c>
      <c r="I77" s="32">
        <v>0</v>
      </c>
      <c r="J77" s="32">
        <v>7</v>
      </c>
      <c r="K77" s="32">
        <v>16</v>
      </c>
      <c r="L77" s="32">
        <v>58</v>
      </c>
      <c r="M77" s="32">
        <v>12</v>
      </c>
      <c r="N77" s="32">
        <v>7</v>
      </c>
      <c r="O77" s="32">
        <v>0</v>
      </c>
      <c r="P77" s="32">
        <v>10</v>
      </c>
      <c r="Q77" s="32">
        <v>43</v>
      </c>
      <c r="R77" s="32">
        <v>37</v>
      </c>
      <c r="S77" s="32">
        <v>4</v>
      </c>
      <c r="T77" s="32">
        <v>5</v>
      </c>
      <c r="U77" s="32">
        <v>0</v>
      </c>
      <c r="V77" s="32">
        <v>8</v>
      </c>
      <c r="W77" s="32">
        <v>34</v>
      </c>
      <c r="X77" s="32">
        <v>37</v>
      </c>
      <c r="Y77" s="32">
        <v>15</v>
      </c>
      <c r="Z77" s="32">
        <v>5</v>
      </c>
      <c r="AA77" s="32">
        <v>0</v>
      </c>
      <c r="AB77" s="32">
        <v>8</v>
      </c>
      <c r="AC77" s="32">
        <v>22</v>
      </c>
      <c r="AD77" s="32">
        <v>52</v>
      </c>
      <c r="AE77" s="32">
        <v>13</v>
      </c>
      <c r="AF77" s="32">
        <v>5</v>
      </c>
      <c r="AG77" s="32">
        <v>0</v>
      </c>
      <c r="AH77" s="32">
        <v>10</v>
      </c>
      <c r="AI77" s="32">
        <v>21</v>
      </c>
      <c r="AJ77" s="32">
        <v>50</v>
      </c>
      <c r="AK77" s="32">
        <v>13</v>
      </c>
    </row>
    <row r="78" spans="1:37" ht="12.75">
      <c r="A78" s="32">
        <v>1999</v>
      </c>
      <c r="B78" s="32">
        <v>4</v>
      </c>
      <c r="C78" s="32">
        <v>0</v>
      </c>
      <c r="D78" s="32">
        <v>22</v>
      </c>
      <c r="E78" s="32" t="s">
        <v>8</v>
      </c>
      <c r="F78" s="32" t="s">
        <v>21</v>
      </c>
      <c r="G78" s="32">
        <v>62189</v>
      </c>
      <c r="H78" s="32">
        <v>4</v>
      </c>
      <c r="I78" s="32">
        <v>0</v>
      </c>
      <c r="J78" s="32">
        <v>5</v>
      </c>
      <c r="K78" s="32">
        <v>12</v>
      </c>
      <c r="L78" s="32">
        <v>63</v>
      </c>
      <c r="M78" s="32">
        <v>16</v>
      </c>
      <c r="N78" s="32">
        <v>4</v>
      </c>
      <c r="O78" s="32">
        <v>0</v>
      </c>
      <c r="P78" s="32">
        <v>3</v>
      </c>
      <c r="Q78" s="32">
        <v>19</v>
      </c>
      <c r="R78" s="32">
        <v>45</v>
      </c>
      <c r="S78" s="32">
        <v>28</v>
      </c>
      <c r="T78" s="32">
        <v>3</v>
      </c>
      <c r="U78" s="32">
        <v>0</v>
      </c>
      <c r="V78" s="32">
        <v>2</v>
      </c>
      <c r="W78" s="32">
        <v>19</v>
      </c>
      <c r="X78" s="32">
        <v>45</v>
      </c>
      <c r="Y78" s="32">
        <v>30</v>
      </c>
      <c r="Z78" s="32">
        <v>3</v>
      </c>
      <c r="AA78" s="32">
        <v>0</v>
      </c>
      <c r="AB78" s="32">
        <v>1</v>
      </c>
      <c r="AC78" s="32">
        <v>8</v>
      </c>
      <c r="AD78" s="32">
        <v>60</v>
      </c>
      <c r="AE78" s="32">
        <v>28</v>
      </c>
      <c r="AF78" s="32">
        <v>3</v>
      </c>
      <c r="AG78" s="32">
        <v>0</v>
      </c>
      <c r="AH78" s="32">
        <v>3</v>
      </c>
      <c r="AI78" s="32">
        <v>8</v>
      </c>
      <c r="AJ78" s="32">
        <v>47</v>
      </c>
      <c r="AK78" s="32">
        <v>39</v>
      </c>
    </row>
    <row r="79" spans="1:37" ht="11.25" customHeight="1">
      <c r="A79" s="32">
        <v>2000</v>
      </c>
      <c r="B79" s="32">
        <v>4</v>
      </c>
      <c r="C79" s="32">
        <v>0</v>
      </c>
      <c r="D79" s="32">
        <v>22</v>
      </c>
      <c r="E79" s="32" t="s">
        <v>8</v>
      </c>
      <c r="F79" s="32" t="s">
        <v>21</v>
      </c>
      <c r="G79" s="32">
        <v>62529</v>
      </c>
      <c r="H79" s="32">
        <v>2</v>
      </c>
      <c r="I79" s="32">
        <v>3</v>
      </c>
      <c r="J79" s="32">
        <v>5</v>
      </c>
      <c r="K79" s="32">
        <v>12</v>
      </c>
      <c r="L79" s="32">
        <v>64</v>
      </c>
      <c r="M79" s="32">
        <v>15</v>
      </c>
      <c r="N79" s="32">
        <v>2</v>
      </c>
      <c r="O79" s="32">
        <v>3</v>
      </c>
      <c r="P79" s="32">
        <v>3</v>
      </c>
      <c r="Q79" s="32">
        <v>20</v>
      </c>
      <c r="R79" s="32">
        <v>45</v>
      </c>
      <c r="S79" s="32">
        <v>27</v>
      </c>
      <c r="T79" s="32">
        <v>1</v>
      </c>
      <c r="U79" s="32">
        <v>2</v>
      </c>
      <c r="V79" s="32">
        <v>2</v>
      </c>
      <c r="W79" s="32">
        <v>19</v>
      </c>
      <c r="X79" s="32">
        <v>44</v>
      </c>
      <c r="Y79" s="32">
        <v>32</v>
      </c>
      <c r="Z79" s="32">
        <v>1</v>
      </c>
      <c r="AA79" s="32">
        <v>1</v>
      </c>
      <c r="AB79" s="32">
        <v>1</v>
      </c>
      <c r="AC79" s="32">
        <v>8</v>
      </c>
      <c r="AD79" s="32">
        <v>61</v>
      </c>
      <c r="AE79" s="32">
        <v>27</v>
      </c>
      <c r="AF79" s="32">
        <v>1</v>
      </c>
      <c r="AG79" s="32">
        <v>1</v>
      </c>
      <c r="AH79" s="32">
        <v>2</v>
      </c>
      <c r="AI79" s="32">
        <v>8</v>
      </c>
      <c r="AJ79" s="32">
        <v>48</v>
      </c>
      <c r="AK79" s="32">
        <v>39</v>
      </c>
    </row>
    <row r="80" spans="1:37" ht="11.25" customHeight="1">
      <c r="A80" s="32">
        <v>2001</v>
      </c>
      <c r="B80" s="32">
        <v>4</v>
      </c>
      <c r="C80" s="32">
        <v>0</v>
      </c>
      <c r="D80" s="32">
        <v>22</v>
      </c>
      <c r="E80" s="32" t="s">
        <v>8</v>
      </c>
      <c r="F80" s="32" t="s">
        <v>21</v>
      </c>
      <c r="G80" s="32">
        <v>61594</v>
      </c>
      <c r="H80" s="32">
        <v>1</v>
      </c>
      <c r="I80" s="32">
        <v>2</v>
      </c>
      <c r="J80" s="32">
        <v>5</v>
      </c>
      <c r="K80" s="32">
        <v>12</v>
      </c>
      <c r="L80" s="32">
        <v>62</v>
      </c>
      <c r="M80" s="32">
        <v>17</v>
      </c>
      <c r="N80" s="32">
        <v>1</v>
      </c>
      <c r="O80" s="32">
        <v>2</v>
      </c>
      <c r="P80" s="32">
        <v>5</v>
      </c>
      <c r="Q80" s="32">
        <v>22</v>
      </c>
      <c r="R80" s="32">
        <v>43</v>
      </c>
      <c r="S80" s="32">
        <v>26</v>
      </c>
      <c r="T80" s="32">
        <v>1</v>
      </c>
      <c r="U80" s="32">
        <v>2</v>
      </c>
      <c r="V80" s="32">
        <v>5</v>
      </c>
      <c r="W80" s="32">
        <v>26</v>
      </c>
      <c r="X80" s="32">
        <v>45</v>
      </c>
      <c r="Y80" s="32">
        <v>22</v>
      </c>
      <c r="Z80" s="32">
        <v>1</v>
      </c>
      <c r="AA80" s="32">
        <v>1</v>
      </c>
      <c r="AB80" s="32">
        <v>5</v>
      </c>
      <c r="AC80" s="32">
        <v>19</v>
      </c>
      <c r="AD80" s="32">
        <v>50</v>
      </c>
      <c r="AE80" s="32">
        <v>24</v>
      </c>
      <c r="AF80" s="32">
        <v>1</v>
      </c>
      <c r="AG80" s="32">
        <v>1</v>
      </c>
      <c r="AH80" s="32">
        <v>5</v>
      </c>
      <c r="AI80" s="32">
        <v>13</v>
      </c>
      <c r="AJ80" s="32">
        <v>46</v>
      </c>
      <c r="AK80" s="32">
        <v>33</v>
      </c>
    </row>
    <row r="81" spans="1:37" ht="11.25" customHeight="1">
      <c r="A81" s="32">
        <v>2002</v>
      </c>
      <c r="B81" s="32">
        <v>4</v>
      </c>
      <c r="C81" s="32">
        <v>0</v>
      </c>
      <c r="D81" s="32">
        <v>22</v>
      </c>
      <c r="E81" s="32" t="s">
        <v>8</v>
      </c>
      <c r="F81" s="32" t="s">
        <v>21</v>
      </c>
      <c r="G81" s="32">
        <v>60608</v>
      </c>
      <c r="H81" s="32">
        <v>1</v>
      </c>
      <c r="I81" s="32">
        <v>2</v>
      </c>
      <c r="J81" s="32">
        <v>5</v>
      </c>
      <c r="K81" s="32">
        <v>11</v>
      </c>
      <c r="L81" s="32">
        <v>62</v>
      </c>
      <c r="M81" s="32">
        <v>18</v>
      </c>
      <c r="N81" s="32">
        <v>1</v>
      </c>
      <c r="O81" s="32">
        <v>2</v>
      </c>
      <c r="P81" s="32">
        <v>4</v>
      </c>
      <c r="Q81" s="32">
        <v>17</v>
      </c>
      <c r="R81" s="32">
        <v>43</v>
      </c>
      <c r="S81" s="32">
        <v>32</v>
      </c>
      <c r="T81" s="32">
        <v>1</v>
      </c>
      <c r="U81" s="32">
        <v>2</v>
      </c>
      <c r="V81" s="32">
        <v>4</v>
      </c>
      <c r="W81" s="32">
        <v>23</v>
      </c>
      <c r="X81" s="32">
        <v>44</v>
      </c>
      <c r="Y81" s="32">
        <v>26</v>
      </c>
      <c r="Z81" s="32">
        <v>1</v>
      </c>
      <c r="AA81" s="32">
        <v>1</v>
      </c>
      <c r="AB81" s="32">
        <v>4</v>
      </c>
      <c r="AC81" s="32">
        <v>15</v>
      </c>
      <c r="AD81" s="32">
        <v>59</v>
      </c>
      <c r="AE81" s="32">
        <v>20</v>
      </c>
      <c r="AF81" s="32">
        <v>1</v>
      </c>
      <c r="AG81" s="32">
        <v>1</v>
      </c>
      <c r="AH81" s="32">
        <v>5</v>
      </c>
      <c r="AI81" s="32">
        <v>10</v>
      </c>
      <c r="AJ81" s="32">
        <v>43</v>
      </c>
      <c r="AK81" s="32">
        <v>40</v>
      </c>
    </row>
    <row r="82" spans="1:37" ht="12.75">
      <c r="A82" s="32">
        <v>1998</v>
      </c>
      <c r="B82" s="32">
        <v>4</v>
      </c>
      <c r="C82" s="32">
        <v>0</v>
      </c>
      <c r="D82" s="32">
        <v>25</v>
      </c>
      <c r="E82" s="32" t="s">
        <v>8</v>
      </c>
      <c r="F82" s="32" t="s">
        <v>22</v>
      </c>
      <c r="G82" s="32">
        <v>7321</v>
      </c>
      <c r="H82" s="32">
        <v>46</v>
      </c>
      <c r="I82" s="32">
        <v>0</v>
      </c>
      <c r="J82" s="32">
        <v>15</v>
      </c>
      <c r="K82" s="32">
        <v>16</v>
      </c>
      <c r="L82" s="32">
        <v>21</v>
      </c>
      <c r="M82" s="32">
        <v>2</v>
      </c>
      <c r="N82" s="32">
        <v>47</v>
      </c>
      <c r="O82" s="32">
        <v>0</v>
      </c>
      <c r="P82" s="32">
        <v>20</v>
      </c>
      <c r="Q82" s="32">
        <v>27</v>
      </c>
      <c r="R82" s="32">
        <v>6</v>
      </c>
      <c r="S82" s="32">
        <v>0</v>
      </c>
      <c r="T82" s="32">
        <v>38</v>
      </c>
      <c r="U82" s="32">
        <v>0</v>
      </c>
      <c r="V82" s="32">
        <v>15</v>
      </c>
      <c r="W82" s="32">
        <v>29</v>
      </c>
      <c r="X82" s="32">
        <v>14</v>
      </c>
      <c r="Y82" s="32">
        <v>3</v>
      </c>
      <c r="Z82" s="32">
        <v>37</v>
      </c>
      <c r="AA82" s="32">
        <v>0</v>
      </c>
      <c r="AB82" s="32">
        <v>13</v>
      </c>
      <c r="AC82" s="32">
        <v>21</v>
      </c>
      <c r="AD82" s="32">
        <v>26</v>
      </c>
      <c r="AE82" s="32">
        <v>3</v>
      </c>
      <c r="AF82" s="32">
        <v>37</v>
      </c>
      <c r="AG82" s="32">
        <v>0</v>
      </c>
      <c r="AH82" s="32">
        <v>16</v>
      </c>
      <c r="AI82" s="32">
        <v>19</v>
      </c>
      <c r="AJ82" s="32">
        <v>24</v>
      </c>
      <c r="AK82" s="32">
        <v>4</v>
      </c>
    </row>
    <row r="83" spans="1:37" ht="11.25" customHeight="1">
      <c r="A83" s="32">
        <v>1999</v>
      </c>
      <c r="B83" s="32">
        <v>4</v>
      </c>
      <c r="C83" s="32">
        <v>0</v>
      </c>
      <c r="D83" s="32">
        <v>25</v>
      </c>
      <c r="E83" s="32" t="s">
        <v>8</v>
      </c>
      <c r="F83" s="32" t="s">
        <v>22</v>
      </c>
      <c r="G83" s="32">
        <v>8318</v>
      </c>
      <c r="H83" s="32">
        <v>29</v>
      </c>
      <c r="I83" s="32">
        <v>0</v>
      </c>
      <c r="J83" s="32">
        <v>15</v>
      </c>
      <c r="K83" s="32">
        <v>19</v>
      </c>
      <c r="L83" s="32">
        <v>34</v>
      </c>
      <c r="M83" s="32">
        <v>3</v>
      </c>
      <c r="N83" s="32">
        <v>29</v>
      </c>
      <c r="O83" s="32">
        <v>0</v>
      </c>
      <c r="P83" s="32">
        <v>10</v>
      </c>
      <c r="Q83" s="32">
        <v>33</v>
      </c>
      <c r="R83" s="32">
        <v>24</v>
      </c>
      <c r="S83" s="32">
        <v>5</v>
      </c>
      <c r="T83" s="32">
        <v>20</v>
      </c>
      <c r="U83" s="32">
        <v>0</v>
      </c>
      <c r="V83" s="32">
        <v>7</v>
      </c>
      <c r="W83" s="32">
        <v>33</v>
      </c>
      <c r="X83" s="32">
        <v>32</v>
      </c>
      <c r="Y83" s="32">
        <v>8</v>
      </c>
      <c r="Z83" s="32">
        <v>17</v>
      </c>
      <c r="AA83" s="32">
        <v>0</v>
      </c>
      <c r="AB83" s="32">
        <v>4</v>
      </c>
      <c r="AC83" s="32">
        <v>15</v>
      </c>
      <c r="AD83" s="32">
        <v>54</v>
      </c>
      <c r="AE83" s="32">
        <v>10</v>
      </c>
      <c r="AF83" s="32">
        <v>17</v>
      </c>
      <c r="AG83" s="32">
        <v>0</v>
      </c>
      <c r="AH83" s="32">
        <v>6</v>
      </c>
      <c r="AI83" s="32">
        <v>14</v>
      </c>
      <c r="AJ83" s="32">
        <v>46</v>
      </c>
      <c r="AK83" s="32">
        <v>16</v>
      </c>
    </row>
    <row r="84" spans="1:37" ht="11.25" customHeight="1">
      <c r="A84" s="32">
        <v>2000</v>
      </c>
      <c r="B84" s="32">
        <v>4</v>
      </c>
      <c r="C84" s="32">
        <v>0</v>
      </c>
      <c r="D84" s="32">
        <v>25</v>
      </c>
      <c r="E84" s="32" t="s">
        <v>8</v>
      </c>
      <c r="F84" s="32" t="s">
        <v>22</v>
      </c>
      <c r="G84" s="32">
        <v>8594</v>
      </c>
      <c r="H84" s="32">
        <v>7</v>
      </c>
      <c r="I84" s="32">
        <v>20</v>
      </c>
      <c r="J84" s="32">
        <v>16</v>
      </c>
      <c r="K84" s="32">
        <v>20</v>
      </c>
      <c r="L84" s="32">
        <v>34</v>
      </c>
      <c r="M84" s="32">
        <v>3</v>
      </c>
      <c r="N84" s="32">
        <v>7</v>
      </c>
      <c r="O84" s="32">
        <v>20</v>
      </c>
      <c r="P84" s="32">
        <v>10</v>
      </c>
      <c r="Q84" s="32">
        <v>34</v>
      </c>
      <c r="R84" s="32">
        <v>24</v>
      </c>
      <c r="S84" s="32">
        <v>5</v>
      </c>
      <c r="T84" s="32">
        <v>4</v>
      </c>
      <c r="U84" s="32">
        <v>13</v>
      </c>
      <c r="V84" s="32">
        <v>8</v>
      </c>
      <c r="W84" s="32">
        <v>35</v>
      </c>
      <c r="X84" s="32">
        <v>31</v>
      </c>
      <c r="Y84" s="32">
        <v>9</v>
      </c>
      <c r="Z84" s="32">
        <v>4</v>
      </c>
      <c r="AA84" s="32">
        <v>10</v>
      </c>
      <c r="AB84" s="32">
        <v>3</v>
      </c>
      <c r="AC84" s="32">
        <v>17</v>
      </c>
      <c r="AD84" s="32">
        <v>56</v>
      </c>
      <c r="AE84" s="32">
        <v>10</v>
      </c>
      <c r="AF84" s="32">
        <v>4</v>
      </c>
      <c r="AG84" s="32">
        <v>10</v>
      </c>
      <c r="AH84" s="32">
        <v>6</v>
      </c>
      <c r="AI84" s="32">
        <v>15</v>
      </c>
      <c r="AJ84" s="32">
        <v>48</v>
      </c>
      <c r="AK84" s="32">
        <v>16</v>
      </c>
    </row>
    <row r="85" spans="1:37" ht="12.75">
      <c r="A85" s="32">
        <v>2001</v>
      </c>
      <c r="B85" s="32">
        <v>4</v>
      </c>
      <c r="C85" s="32">
        <v>0</v>
      </c>
      <c r="D85" s="32">
        <v>25</v>
      </c>
      <c r="E85" s="32" t="s">
        <v>8</v>
      </c>
      <c r="F85" s="32" t="s">
        <v>22</v>
      </c>
      <c r="G85" s="32">
        <v>8903</v>
      </c>
      <c r="H85" s="32">
        <v>6</v>
      </c>
      <c r="I85" s="32">
        <v>17</v>
      </c>
      <c r="J85" s="32">
        <v>19</v>
      </c>
      <c r="K85" s="32">
        <v>21</v>
      </c>
      <c r="L85" s="32">
        <v>34</v>
      </c>
      <c r="M85" s="32">
        <v>4</v>
      </c>
      <c r="N85" s="32">
        <v>6</v>
      </c>
      <c r="O85" s="32">
        <v>17</v>
      </c>
      <c r="P85" s="32">
        <v>17</v>
      </c>
      <c r="Q85" s="32">
        <v>35</v>
      </c>
      <c r="R85" s="32">
        <v>20</v>
      </c>
      <c r="S85" s="32">
        <v>5</v>
      </c>
      <c r="T85" s="32">
        <v>4</v>
      </c>
      <c r="U85" s="32">
        <v>12</v>
      </c>
      <c r="V85" s="32">
        <v>14</v>
      </c>
      <c r="W85" s="32">
        <v>37</v>
      </c>
      <c r="X85" s="32">
        <v>27</v>
      </c>
      <c r="Y85" s="32">
        <v>6</v>
      </c>
      <c r="Z85" s="32">
        <v>3</v>
      </c>
      <c r="AA85" s="32">
        <v>9</v>
      </c>
      <c r="AB85" s="32">
        <v>12</v>
      </c>
      <c r="AC85" s="32">
        <v>27</v>
      </c>
      <c r="AD85" s="32">
        <v>39</v>
      </c>
      <c r="AE85" s="32">
        <v>10</v>
      </c>
      <c r="AF85" s="32">
        <v>3</v>
      </c>
      <c r="AG85" s="32">
        <v>10</v>
      </c>
      <c r="AH85" s="32">
        <v>13</v>
      </c>
      <c r="AI85" s="32">
        <v>22</v>
      </c>
      <c r="AJ85" s="32">
        <v>40</v>
      </c>
      <c r="AK85" s="32">
        <v>12</v>
      </c>
    </row>
    <row r="86" spans="1:37" ht="11.25" customHeight="1">
      <c r="A86" s="32">
        <v>2002</v>
      </c>
      <c r="B86" s="32">
        <v>4</v>
      </c>
      <c r="C86" s="32">
        <v>0</v>
      </c>
      <c r="D86" s="32">
        <v>25</v>
      </c>
      <c r="E86" s="32" t="s">
        <v>8</v>
      </c>
      <c r="F86" s="32" t="s">
        <v>22</v>
      </c>
      <c r="G86" s="32">
        <v>8661</v>
      </c>
      <c r="H86" s="32">
        <v>5</v>
      </c>
      <c r="I86" s="32">
        <v>18</v>
      </c>
      <c r="J86" s="32">
        <v>20</v>
      </c>
      <c r="K86" s="32">
        <v>19</v>
      </c>
      <c r="L86" s="32">
        <v>35</v>
      </c>
      <c r="M86" s="32">
        <v>3</v>
      </c>
      <c r="N86" s="32">
        <v>5</v>
      </c>
      <c r="O86" s="32">
        <v>18</v>
      </c>
      <c r="P86" s="32">
        <v>14</v>
      </c>
      <c r="Q86" s="32">
        <v>30</v>
      </c>
      <c r="R86" s="32">
        <v>26</v>
      </c>
      <c r="S86" s="32">
        <v>6</v>
      </c>
      <c r="T86" s="32">
        <v>3</v>
      </c>
      <c r="U86" s="32">
        <v>13</v>
      </c>
      <c r="V86" s="32">
        <v>12</v>
      </c>
      <c r="W86" s="32">
        <v>36</v>
      </c>
      <c r="X86" s="32">
        <v>28</v>
      </c>
      <c r="Y86" s="32">
        <v>7</v>
      </c>
      <c r="Z86" s="32">
        <v>3</v>
      </c>
      <c r="AA86" s="32">
        <v>10</v>
      </c>
      <c r="AB86" s="32">
        <v>11</v>
      </c>
      <c r="AC86" s="32">
        <v>25</v>
      </c>
      <c r="AD86" s="32">
        <v>44</v>
      </c>
      <c r="AE86" s="32">
        <v>7</v>
      </c>
      <c r="AF86" s="32">
        <v>3</v>
      </c>
      <c r="AG86" s="32">
        <v>10</v>
      </c>
      <c r="AH86" s="32">
        <v>12</v>
      </c>
      <c r="AI86" s="32">
        <v>19</v>
      </c>
      <c r="AJ86" s="32">
        <v>41</v>
      </c>
      <c r="AK86" s="32">
        <v>15</v>
      </c>
    </row>
    <row r="87" spans="1:37" ht="11.25" customHeight="1">
      <c r="A87" s="32">
        <v>1998</v>
      </c>
      <c r="B87" s="32">
        <v>4</v>
      </c>
      <c r="C87" s="32">
        <v>0</v>
      </c>
      <c r="D87" s="32">
        <v>26</v>
      </c>
      <c r="E87" s="32" t="s">
        <v>8</v>
      </c>
      <c r="F87" s="32" t="s">
        <v>23</v>
      </c>
      <c r="G87" s="32">
        <v>55861</v>
      </c>
      <c r="H87" s="32">
        <v>2</v>
      </c>
      <c r="I87" s="32">
        <v>0</v>
      </c>
      <c r="J87" s="32">
        <v>6</v>
      </c>
      <c r="K87" s="32">
        <v>17</v>
      </c>
      <c r="L87" s="32">
        <v>62</v>
      </c>
      <c r="M87" s="32">
        <v>13</v>
      </c>
      <c r="N87" s="32">
        <v>2</v>
      </c>
      <c r="O87" s="32">
        <v>0</v>
      </c>
      <c r="P87" s="32">
        <v>9</v>
      </c>
      <c r="Q87" s="32">
        <v>45</v>
      </c>
      <c r="R87" s="32">
        <v>40</v>
      </c>
      <c r="S87" s="32">
        <v>5</v>
      </c>
      <c r="T87" s="32">
        <v>2</v>
      </c>
      <c r="U87" s="32">
        <v>0</v>
      </c>
      <c r="V87" s="32">
        <v>7</v>
      </c>
      <c r="W87" s="32">
        <v>35</v>
      </c>
      <c r="X87" s="32">
        <v>40</v>
      </c>
      <c r="Y87" s="32">
        <v>16</v>
      </c>
      <c r="Z87" s="32">
        <v>2</v>
      </c>
      <c r="AA87" s="32">
        <v>0</v>
      </c>
      <c r="AB87" s="32">
        <v>8</v>
      </c>
      <c r="AC87" s="32">
        <v>22</v>
      </c>
      <c r="AD87" s="32">
        <v>55</v>
      </c>
      <c r="AE87" s="32">
        <v>14</v>
      </c>
      <c r="AF87" s="32">
        <v>2</v>
      </c>
      <c r="AG87" s="32">
        <v>0</v>
      </c>
      <c r="AH87" s="32">
        <v>10</v>
      </c>
      <c r="AI87" s="32">
        <v>22</v>
      </c>
      <c r="AJ87" s="32">
        <v>52</v>
      </c>
      <c r="AK87" s="32">
        <v>14</v>
      </c>
    </row>
    <row r="88" spans="1:37" ht="11.25" customHeight="1">
      <c r="A88" s="32">
        <v>1999</v>
      </c>
      <c r="B88" s="32">
        <v>4</v>
      </c>
      <c r="C88" s="32">
        <v>0</v>
      </c>
      <c r="D88" s="32">
        <v>26</v>
      </c>
      <c r="E88" s="32" t="s">
        <v>8</v>
      </c>
      <c r="F88" s="32" t="s">
        <v>23</v>
      </c>
      <c r="G88" s="32">
        <v>55889</v>
      </c>
      <c r="H88" s="32">
        <v>2</v>
      </c>
      <c r="I88" s="32">
        <v>0</v>
      </c>
      <c r="J88" s="32">
        <v>3</v>
      </c>
      <c r="K88" s="32">
        <v>11</v>
      </c>
      <c r="L88" s="32">
        <v>66</v>
      </c>
      <c r="M88" s="32">
        <v>18</v>
      </c>
      <c r="N88" s="32">
        <v>2</v>
      </c>
      <c r="O88" s="32">
        <v>0</v>
      </c>
      <c r="P88" s="32">
        <v>2</v>
      </c>
      <c r="Q88" s="32">
        <v>17</v>
      </c>
      <c r="R88" s="32">
        <v>48</v>
      </c>
      <c r="S88" s="32">
        <v>31</v>
      </c>
      <c r="T88" s="32">
        <v>2</v>
      </c>
      <c r="U88" s="32">
        <v>0</v>
      </c>
      <c r="V88" s="32">
        <v>2</v>
      </c>
      <c r="W88" s="32">
        <v>17</v>
      </c>
      <c r="X88" s="32">
        <v>47</v>
      </c>
      <c r="Y88" s="32">
        <v>33</v>
      </c>
      <c r="Z88" s="32">
        <v>2</v>
      </c>
      <c r="AA88" s="32">
        <v>0</v>
      </c>
      <c r="AB88" s="32">
        <v>1</v>
      </c>
      <c r="AC88" s="32">
        <v>7</v>
      </c>
      <c r="AD88" s="32">
        <v>60</v>
      </c>
      <c r="AE88" s="32">
        <v>30</v>
      </c>
      <c r="AF88" s="32">
        <v>2</v>
      </c>
      <c r="AG88" s="32">
        <v>0</v>
      </c>
      <c r="AH88" s="32">
        <v>2</v>
      </c>
      <c r="AI88" s="32">
        <v>7</v>
      </c>
      <c r="AJ88" s="32">
        <v>47</v>
      </c>
      <c r="AK88" s="32">
        <v>42</v>
      </c>
    </row>
    <row r="89" spans="1:37" ht="12.75">
      <c r="A89" s="32">
        <v>2000</v>
      </c>
      <c r="B89" s="32">
        <v>4</v>
      </c>
      <c r="C89" s="32">
        <v>0</v>
      </c>
      <c r="D89" s="32">
        <v>26</v>
      </c>
      <c r="E89" s="32" t="s">
        <v>8</v>
      </c>
      <c r="F89" s="32" t="s">
        <v>23</v>
      </c>
      <c r="G89" s="32">
        <v>56208</v>
      </c>
      <c r="H89" s="32">
        <v>1</v>
      </c>
      <c r="I89" s="32">
        <v>1</v>
      </c>
      <c r="J89" s="32">
        <v>3</v>
      </c>
      <c r="K89" s="32">
        <v>11</v>
      </c>
      <c r="L89" s="32">
        <v>67</v>
      </c>
      <c r="M89" s="32">
        <v>17</v>
      </c>
      <c r="N89" s="32">
        <v>1</v>
      </c>
      <c r="O89" s="32">
        <v>1</v>
      </c>
      <c r="P89" s="32">
        <v>2</v>
      </c>
      <c r="Q89" s="32">
        <v>17</v>
      </c>
      <c r="R89" s="32">
        <v>48</v>
      </c>
      <c r="S89" s="32">
        <v>30</v>
      </c>
      <c r="T89" s="32">
        <v>1</v>
      </c>
      <c r="U89" s="32">
        <v>1</v>
      </c>
      <c r="V89" s="32">
        <v>1</v>
      </c>
      <c r="W89" s="32">
        <v>17</v>
      </c>
      <c r="X89" s="32">
        <v>45</v>
      </c>
      <c r="Y89" s="32">
        <v>35</v>
      </c>
      <c r="Z89" s="32">
        <v>1</v>
      </c>
      <c r="AA89" s="32">
        <v>1</v>
      </c>
      <c r="AB89" s="32">
        <v>1</v>
      </c>
      <c r="AC89" s="32">
        <v>7</v>
      </c>
      <c r="AD89" s="32">
        <v>61</v>
      </c>
      <c r="AE89" s="32">
        <v>29</v>
      </c>
      <c r="AF89" s="32">
        <v>1</v>
      </c>
      <c r="AG89" s="32">
        <v>1</v>
      </c>
      <c r="AH89" s="32">
        <v>2</v>
      </c>
      <c r="AI89" s="32">
        <v>7</v>
      </c>
      <c r="AJ89" s="32">
        <v>47</v>
      </c>
      <c r="AK89" s="32">
        <v>42</v>
      </c>
    </row>
    <row r="90" spans="1:37" ht="11.25" customHeight="1">
      <c r="A90" s="32">
        <v>2001</v>
      </c>
      <c r="B90" s="32">
        <v>4</v>
      </c>
      <c r="C90" s="32">
        <v>0</v>
      </c>
      <c r="D90" s="32">
        <v>26</v>
      </c>
      <c r="E90" s="32" t="s">
        <v>8</v>
      </c>
      <c r="F90" s="32" t="s">
        <v>23</v>
      </c>
      <c r="G90" s="32">
        <v>55200</v>
      </c>
      <c r="H90" s="32">
        <v>1</v>
      </c>
      <c r="I90" s="32">
        <v>2</v>
      </c>
      <c r="J90" s="32">
        <v>3</v>
      </c>
      <c r="K90" s="32">
        <v>10</v>
      </c>
      <c r="L90" s="32">
        <v>65</v>
      </c>
      <c r="M90" s="32">
        <v>19</v>
      </c>
      <c r="N90" s="32">
        <v>1</v>
      </c>
      <c r="O90" s="32">
        <v>2</v>
      </c>
      <c r="P90" s="32">
        <v>3</v>
      </c>
      <c r="Q90" s="32">
        <v>20</v>
      </c>
      <c r="R90" s="32">
        <v>46</v>
      </c>
      <c r="S90" s="32">
        <v>29</v>
      </c>
      <c r="T90" s="32">
        <v>0</v>
      </c>
      <c r="U90" s="32">
        <v>2</v>
      </c>
      <c r="V90" s="32">
        <v>3</v>
      </c>
      <c r="W90" s="32">
        <v>24</v>
      </c>
      <c r="X90" s="32">
        <v>47</v>
      </c>
      <c r="Y90" s="32">
        <v>24</v>
      </c>
      <c r="Z90" s="32">
        <v>0</v>
      </c>
      <c r="AA90" s="32">
        <v>2</v>
      </c>
      <c r="AB90" s="32">
        <v>4</v>
      </c>
      <c r="AC90" s="32">
        <v>18</v>
      </c>
      <c r="AD90" s="32">
        <v>50</v>
      </c>
      <c r="AE90" s="32">
        <v>25</v>
      </c>
      <c r="AF90" s="32">
        <v>0</v>
      </c>
      <c r="AG90" s="32">
        <v>2</v>
      </c>
      <c r="AH90" s="32">
        <v>4</v>
      </c>
      <c r="AI90" s="32">
        <v>12</v>
      </c>
      <c r="AJ90" s="32">
        <v>46</v>
      </c>
      <c r="AK90" s="32">
        <v>36</v>
      </c>
    </row>
    <row r="91" spans="1:37" ht="12.75">
      <c r="A91" s="32">
        <v>2002</v>
      </c>
      <c r="B91" s="32">
        <v>4</v>
      </c>
      <c r="C91" s="32">
        <v>0</v>
      </c>
      <c r="D91" s="32">
        <v>26</v>
      </c>
      <c r="E91" s="32" t="s">
        <v>8</v>
      </c>
      <c r="F91" s="32" t="s">
        <v>23</v>
      </c>
      <c r="G91" s="32">
        <v>54743</v>
      </c>
      <c r="H91" s="32">
        <v>1</v>
      </c>
      <c r="I91" s="32">
        <v>2</v>
      </c>
      <c r="J91" s="32">
        <v>3</v>
      </c>
      <c r="K91" s="32">
        <v>9</v>
      </c>
      <c r="L91" s="32">
        <v>65</v>
      </c>
      <c r="M91" s="32">
        <v>20</v>
      </c>
      <c r="N91" s="32">
        <v>1</v>
      </c>
      <c r="O91" s="32">
        <v>2</v>
      </c>
      <c r="P91" s="32">
        <v>2</v>
      </c>
      <c r="Q91" s="32">
        <v>15</v>
      </c>
      <c r="R91" s="32">
        <v>45</v>
      </c>
      <c r="S91" s="32">
        <v>35</v>
      </c>
      <c r="T91" s="32">
        <v>1</v>
      </c>
      <c r="U91" s="32">
        <v>2</v>
      </c>
      <c r="V91" s="32">
        <v>3</v>
      </c>
      <c r="W91" s="32">
        <v>21</v>
      </c>
      <c r="X91" s="32">
        <v>46</v>
      </c>
      <c r="Y91" s="32">
        <v>28</v>
      </c>
      <c r="Z91" s="32">
        <v>1</v>
      </c>
      <c r="AA91" s="32">
        <v>2</v>
      </c>
      <c r="AB91" s="32">
        <v>3</v>
      </c>
      <c r="AC91" s="32">
        <v>13</v>
      </c>
      <c r="AD91" s="32">
        <v>60</v>
      </c>
      <c r="AE91" s="32">
        <v>21</v>
      </c>
      <c r="AF91" s="32">
        <v>1</v>
      </c>
      <c r="AG91" s="32">
        <v>2</v>
      </c>
      <c r="AH91" s="32">
        <v>3</v>
      </c>
      <c r="AI91" s="32">
        <v>9</v>
      </c>
      <c r="AJ91" s="32">
        <v>43</v>
      </c>
      <c r="AK91" s="32">
        <v>43</v>
      </c>
    </row>
    <row r="92" spans="1:37" ht="11.25" customHeight="1">
      <c r="A92" s="32">
        <v>1998</v>
      </c>
      <c r="B92" s="32">
        <v>4</v>
      </c>
      <c r="C92" s="32">
        <v>0</v>
      </c>
      <c r="D92" s="32">
        <v>27</v>
      </c>
      <c r="E92" s="32" t="s">
        <v>8</v>
      </c>
      <c r="F92" s="32" t="s">
        <v>24</v>
      </c>
      <c r="G92" s="32">
        <v>16405</v>
      </c>
      <c r="H92" s="32">
        <v>12</v>
      </c>
      <c r="I92" s="32">
        <v>0</v>
      </c>
      <c r="J92" s="32">
        <v>16</v>
      </c>
      <c r="K92" s="32">
        <v>24</v>
      </c>
      <c r="L92" s="32">
        <v>43</v>
      </c>
      <c r="M92" s="32">
        <v>5</v>
      </c>
      <c r="N92" s="32">
        <v>12</v>
      </c>
      <c r="O92" s="32">
        <v>0</v>
      </c>
      <c r="P92" s="32">
        <v>20</v>
      </c>
      <c r="Q92" s="32">
        <v>47</v>
      </c>
      <c r="R92" s="32">
        <v>19</v>
      </c>
      <c r="S92" s="32">
        <v>1</v>
      </c>
      <c r="T92" s="32">
        <v>11</v>
      </c>
      <c r="U92" s="32">
        <v>0</v>
      </c>
      <c r="V92" s="32">
        <v>17</v>
      </c>
      <c r="W92" s="32">
        <v>43</v>
      </c>
      <c r="X92" s="32">
        <v>24</v>
      </c>
      <c r="Y92" s="32">
        <v>5</v>
      </c>
      <c r="Z92" s="32">
        <v>11</v>
      </c>
      <c r="AA92" s="32">
        <v>0</v>
      </c>
      <c r="AB92" s="32">
        <v>20</v>
      </c>
      <c r="AC92" s="32">
        <v>30</v>
      </c>
      <c r="AD92" s="32">
        <v>35</v>
      </c>
      <c r="AE92" s="32">
        <v>4</v>
      </c>
      <c r="AF92" s="32">
        <v>11</v>
      </c>
      <c r="AG92" s="32">
        <v>0</v>
      </c>
      <c r="AH92" s="32">
        <v>23</v>
      </c>
      <c r="AI92" s="32">
        <v>27</v>
      </c>
      <c r="AJ92" s="32">
        <v>34</v>
      </c>
      <c r="AK92" s="32">
        <v>5</v>
      </c>
    </row>
    <row r="93" spans="1:37" ht="12.75">
      <c r="A93" s="32">
        <v>1999</v>
      </c>
      <c r="B93" s="32">
        <v>4</v>
      </c>
      <c r="C93" s="32">
        <v>0</v>
      </c>
      <c r="D93" s="32">
        <v>27</v>
      </c>
      <c r="E93" s="32" t="s">
        <v>8</v>
      </c>
      <c r="F93" s="32" t="s">
        <v>24</v>
      </c>
      <c r="G93" s="32">
        <v>17411</v>
      </c>
      <c r="H93" s="32">
        <v>9</v>
      </c>
      <c r="I93" s="32">
        <v>0</v>
      </c>
      <c r="J93" s="32">
        <v>11</v>
      </c>
      <c r="K93" s="32">
        <v>20</v>
      </c>
      <c r="L93" s="32">
        <v>54</v>
      </c>
      <c r="M93" s="32">
        <v>6</v>
      </c>
      <c r="N93" s="32">
        <v>9</v>
      </c>
      <c r="O93" s="32">
        <v>0</v>
      </c>
      <c r="P93" s="32">
        <v>7</v>
      </c>
      <c r="Q93" s="32">
        <v>30</v>
      </c>
      <c r="R93" s="32">
        <v>40</v>
      </c>
      <c r="S93" s="32">
        <v>14</v>
      </c>
      <c r="T93" s="32">
        <v>7</v>
      </c>
      <c r="U93" s="32">
        <v>0</v>
      </c>
      <c r="V93" s="32">
        <v>6</v>
      </c>
      <c r="W93" s="32">
        <v>33</v>
      </c>
      <c r="X93" s="32">
        <v>42</v>
      </c>
      <c r="Y93" s="32">
        <v>13</v>
      </c>
      <c r="Z93" s="32">
        <v>7</v>
      </c>
      <c r="AA93" s="32">
        <v>0</v>
      </c>
      <c r="AB93" s="32">
        <v>4</v>
      </c>
      <c r="AC93" s="32">
        <v>17</v>
      </c>
      <c r="AD93" s="32">
        <v>60</v>
      </c>
      <c r="AE93" s="32">
        <v>12</v>
      </c>
      <c r="AF93" s="32">
        <v>7</v>
      </c>
      <c r="AG93" s="32">
        <v>0</v>
      </c>
      <c r="AH93" s="32">
        <v>7</v>
      </c>
      <c r="AI93" s="32">
        <v>16</v>
      </c>
      <c r="AJ93" s="32">
        <v>51</v>
      </c>
      <c r="AK93" s="32">
        <v>19</v>
      </c>
    </row>
    <row r="94" spans="1:37" ht="12.75">
      <c r="A94" s="32">
        <v>2000</v>
      </c>
      <c r="B94" s="32">
        <v>4</v>
      </c>
      <c r="C94" s="32">
        <v>0</v>
      </c>
      <c r="D94" s="32">
        <v>27</v>
      </c>
      <c r="E94" s="32" t="s">
        <v>8</v>
      </c>
      <c r="F94" s="32" t="s">
        <v>24</v>
      </c>
      <c r="G94" s="32">
        <v>17665</v>
      </c>
      <c r="H94" s="32">
        <v>3</v>
      </c>
      <c r="I94" s="32">
        <v>6</v>
      </c>
      <c r="J94" s="32">
        <v>11</v>
      </c>
      <c r="K94" s="32">
        <v>20</v>
      </c>
      <c r="L94" s="32">
        <v>55</v>
      </c>
      <c r="M94" s="32">
        <v>6</v>
      </c>
      <c r="N94" s="32">
        <v>3</v>
      </c>
      <c r="O94" s="32">
        <v>6</v>
      </c>
      <c r="P94" s="32">
        <v>7</v>
      </c>
      <c r="Q94" s="32">
        <v>29</v>
      </c>
      <c r="R94" s="32">
        <v>41</v>
      </c>
      <c r="S94" s="32">
        <v>13</v>
      </c>
      <c r="T94" s="32">
        <v>2</v>
      </c>
      <c r="U94" s="32">
        <v>5</v>
      </c>
      <c r="V94" s="32">
        <v>5</v>
      </c>
      <c r="W94" s="32">
        <v>32</v>
      </c>
      <c r="X94" s="32">
        <v>42</v>
      </c>
      <c r="Y94" s="32">
        <v>15</v>
      </c>
      <c r="Z94" s="32">
        <v>2</v>
      </c>
      <c r="AA94" s="32">
        <v>4</v>
      </c>
      <c r="AB94" s="32">
        <v>3</v>
      </c>
      <c r="AC94" s="32">
        <v>17</v>
      </c>
      <c r="AD94" s="32">
        <v>62</v>
      </c>
      <c r="AE94" s="32">
        <v>12</v>
      </c>
      <c r="AF94" s="32">
        <v>2</v>
      </c>
      <c r="AG94" s="32">
        <v>4</v>
      </c>
      <c r="AH94" s="32">
        <v>6</v>
      </c>
      <c r="AI94" s="32">
        <v>16</v>
      </c>
      <c r="AJ94" s="32">
        <v>53</v>
      </c>
      <c r="AK94" s="32">
        <v>19</v>
      </c>
    </row>
    <row r="95" spans="1:37" ht="11.25" customHeight="1">
      <c r="A95" s="32">
        <v>2001</v>
      </c>
      <c r="B95" s="32">
        <v>4</v>
      </c>
      <c r="C95" s="32">
        <v>0</v>
      </c>
      <c r="D95" s="32">
        <v>27</v>
      </c>
      <c r="E95" s="32" t="s">
        <v>8</v>
      </c>
      <c r="F95" s="32" t="s">
        <v>24</v>
      </c>
      <c r="G95" s="32">
        <v>16930</v>
      </c>
      <c r="H95" s="32">
        <v>2</v>
      </c>
      <c r="I95" s="32">
        <v>7</v>
      </c>
      <c r="J95" s="32">
        <v>11</v>
      </c>
      <c r="K95" s="32">
        <v>19</v>
      </c>
      <c r="L95" s="32">
        <v>52</v>
      </c>
      <c r="M95" s="32">
        <v>8</v>
      </c>
      <c r="N95" s="32">
        <v>2</v>
      </c>
      <c r="O95" s="32">
        <v>7</v>
      </c>
      <c r="P95" s="32">
        <v>10</v>
      </c>
      <c r="Q95" s="32">
        <v>33</v>
      </c>
      <c r="R95" s="32">
        <v>36</v>
      </c>
      <c r="S95" s="32">
        <v>12</v>
      </c>
      <c r="T95" s="32">
        <v>2</v>
      </c>
      <c r="U95" s="32">
        <v>7</v>
      </c>
      <c r="V95" s="32">
        <v>10</v>
      </c>
      <c r="W95" s="32">
        <v>37</v>
      </c>
      <c r="X95" s="32">
        <v>36</v>
      </c>
      <c r="Y95" s="32">
        <v>9</v>
      </c>
      <c r="Z95" s="32">
        <v>2</v>
      </c>
      <c r="AA95" s="32">
        <v>6</v>
      </c>
      <c r="AB95" s="32">
        <v>12</v>
      </c>
      <c r="AC95" s="32">
        <v>29</v>
      </c>
      <c r="AD95" s="32">
        <v>41</v>
      </c>
      <c r="AE95" s="32">
        <v>11</v>
      </c>
      <c r="AF95" s="32">
        <v>2</v>
      </c>
      <c r="AG95" s="32">
        <v>6</v>
      </c>
      <c r="AH95" s="32">
        <v>11</v>
      </c>
      <c r="AI95" s="32">
        <v>21</v>
      </c>
      <c r="AJ95" s="32">
        <v>43</v>
      </c>
      <c r="AK95" s="32">
        <v>16</v>
      </c>
    </row>
    <row r="96" spans="1:37" ht="11.25" customHeight="1">
      <c r="A96" s="32">
        <v>2002</v>
      </c>
      <c r="B96" s="32">
        <v>4</v>
      </c>
      <c r="C96" s="32">
        <v>0</v>
      </c>
      <c r="D96" s="32">
        <v>27</v>
      </c>
      <c r="E96" s="32" t="s">
        <v>8</v>
      </c>
      <c r="F96" s="32" t="s">
        <v>24</v>
      </c>
      <c r="G96" s="32">
        <v>18104</v>
      </c>
      <c r="H96" s="32">
        <v>2</v>
      </c>
      <c r="I96" s="32">
        <v>7</v>
      </c>
      <c r="J96" s="32">
        <v>10</v>
      </c>
      <c r="K96" s="32">
        <v>18</v>
      </c>
      <c r="L96" s="32">
        <v>56</v>
      </c>
      <c r="M96" s="32">
        <v>7</v>
      </c>
      <c r="N96" s="32">
        <v>2</v>
      </c>
      <c r="O96" s="32">
        <v>7</v>
      </c>
      <c r="P96" s="32">
        <v>8</v>
      </c>
      <c r="Q96" s="32">
        <v>26</v>
      </c>
      <c r="R96" s="32">
        <v>41</v>
      </c>
      <c r="S96" s="32">
        <v>15</v>
      </c>
      <c r="T96" s="32">
        <v>2</v>
      </c>
      <c r="U96" s="32">
        <v>7</v>
      </c>
      <c r="V96" s="32">
        <v>8</v>
      </c>
      <c r="W96" s="32">
        <v>35</v>
      </c>
      <c r="X96" s="32">
        <v>38</v>
      </c>
      <c r="Y96" s="32">
        <v>11</v>
      </c>
      <c r="Z96" s="32">
        <v>2</v>
      </c>
      <c r="AA96" s="32">
        <v>6</v>
      </c>
      <c r="AB96" s="32">
        <v>10</v>
      </c>
      <c r="AC96" s="32">
        <v>25</v>
      </c>
      <c r="AD96" s="32">
        <v>49</v>
      </c>
      <c r="AE96" s="32">
        <v>9</v>
      </c>
      <c r="AF96" s="32">
        <v>2</v>
      </c>
      <c r="AG96" s="32">
        <v>6</v>
      </c>
      <c r="AH96" s="32">
        <v>11</v>
      </c>
      <c r="AI96" s="32">
        <v>18</v>
      </c>
      <c r="AJ96" s="32">
        <v>44</v>
      </c>
      <c r="AK96" s="32">
        <v>19</v>
      </c>
    </row>
    <row r="97" spans="1:37" ht="11.25" customHeight="1">
      <c r="A97" s="32">
        <v>1998</v>
      </c>
      <c r="B97" s="32">
        <v>4</v>
      </c>
      <c r="C97" s="32">
        <v>0</v>
      </c>
      <c r="D97" s="32">
        <v>28</v>
      </c>
      <c r="E97" s="32" t="s">
        <v>8</v>
      </c>
      <c r="F97" s="32" t="s">
        <v>25</v>
      </c>
      <c r="G97" s="32">
        <v>46777</v>
      </c>
      <c r="H97" s="32">
        <v>6</v>
      </c>
      <c r="I97" s="32">
        <v>0</v>
      </c>
      <c r="J97" s="32">
        <v>4</v>
      </c>
      <c r="K97" s="32">
        <v>14</v>
      </c>
      <c r="L97" s="32">
        <v>62</v>
      </c>
      <c r="M97" s="32">
        <v>14</v>
      </c>
      <c r="N97" s="32">
        <v>6</v>
      </c>
      <c r="O97" s="32">
        <v>0</v>
      </c>
      <c r="P97" s="32">
        <v>6</v>
      </c>
      <c r="Q97" s="32">
        <v>41</v>
      </c>
      <c r="R97" s="32">
        <v>42</v>
      </c>
      <c r="S97" s="32">
        <v>5</v>
      </c>
      <c r="T97" s="32">
        <v>5</v>
      </c>
      <c r="U97" s="32">
        <v>0</v>
      </c>
      <c r="V97" s="32">
        <v>5</v>
      </c>
      <c r="W97" s="32">
        <v>31</v>
      </c>
      <c r="X97" s="32">
        <v>41</v>
      </c>
      <c r="Y97" s="32">
        <v>18</v>
      </c>
      <c r="Z97" s="32">
        <v>4</v>
      </c>
      <c r="AA97" s="32">
        <v>0</v>
      </c>
      <c r="AB97" s="32">
        <v>4</v>
      </c>
      <c r="AC97" s="32">
        <v>19</v>
      </c>
      <c r="AD97" s="32">
        <v>57</v>
      </c>
      <c r="AE97" s="32">
        <v>16</v>
      </c>
      <c r="AF97" s="32">
        <v>4</v>
      </c>
      <c r="AG97" s="32">
        <v>0</v>
      </c>
      <c r="AH97" s="32">
        <v>6</v>
      </c>
      <c r="AI97" s="32">
        <v>20</v>
      </c>
      <c r="AJ97" s="32">
        <v>54</v>
      </c>
      <c r="AK97" s="32">
        <v>16</v>
      </c>
    </row>
    <row r="98" spans="1:37" ht="12.75">
      <c r="A98" s="32">
        <v>1999</v>
      </c>
      <c r="B98" s="32">
        <v>4</v>
      </c>
      <c r="C98" s="32">
        <v>0</v>
      </c>
      <c r="D98" s="32">
        <v>28</v>
      </c>
      <c r="E98" s="32" t="s">
        <v>8</v>
      </c>
      <c r="F98" s="32" t="s">
        <v>25</v>
      </c>
      <c r="G98" s="32">
        <v>46796</v>
      </c>
      <c r="H98" s="32">
        <v>4</v>
      </c>
      <c r="I98" s="32">
        <v>0</v>
      </c>
      <c r="J98" s="32">
        <v>3</v>
      </c>
      <c r="K98" s="32">
        <v>9</v>
      </c>
      <c r="L98" s="32">
        <v>65</v>
      </c>
      <c r="M98" s="32">
        <v>20</v>
      </c>
      <c r="N98" s="32">
        <v>4</v>
      </c>
      <c r="O98" s="32">
        <v>0</v>
      </c>
      <c r="P98" s="32">
        <v>2</v>
      </c>
      <c r="Q98" s="32">
        <v>15</v>
      </c>
      <c r="R98" s="32">
        <v>46</v>
      </c>
      <c r="S98" s="32">
        <v>32</v>
      </c>
      <c r="T98" s="32">
        <v>3</v>
      </c>
      <c r="U98" s="32">
        <v>0</v>
      </c>
      <c r="V98" s="32">
        <v>1</v>
      </c>
      <c r="W98" s="32">
        <v>14</v>
      </c>
      <c r="X98" s="32">
        <v>46</v>
      </c>
      <c r="Y98" s="32">
        <v>36</v>
      </c>
      <c r="Z98" s="32">
        <v>3</v>
      </c>
      <c r="AA98" s="32">
        <v>0</v>
      </c>
      <c r="AB98" s="32">
        <v>1</v>
      </c>
      <c r="AC98" s="32">
        <v>5</v>
      </c>
      <c r="AD98" s="32">
        <v>59</v>
      </c>
      <c r="AE98" s="32">
        <v>33</v>
      </c>
      <c r="AF98" s="32">
        <v>3</v>
      </c>
      <c r="AG98" s="32">
        <v>0</v>
      </c>
      <c r="AH98" s="32">
        <v>1</v>
      </c>
      <c r="AI98" s="32">
        <v>5</v>
      </c>
      <c r="AJ98" s="32">
        <v>45</v>
      </c>
      <c r="AK98" s="32">
        <v>46</v>
      </c>
    </row>
    <row r="99" spans="1:37" ht="11.25" customHeight="1">
      <c r="A99" s="32">
        <v>2000</v>
      </c>
      <c r="B99" s="32">
        <v>4</v>
      </c>
      <c r="C99" s="32">
        <v>0</v>
      </c>
      <c r="D99" s="32">
        <v>28</v>
      </c>
      <c r="E99" s="32" t="s">
        <v>8</v>
      </c>
      <c r="F99" s="32" t="s">
        <v>25</v>
      </c>
      <c r="G99" s="32">
        <v>47137</v>
      </c>
      <c r="H99" s="32">
        <v>1</v>
      </c>
      <c r="I99" s="32">
        <v>3</v>
      </c>
      <c r="J99" s="32">
        <v>3</v>
      </c>
      <c r="K99" s="32">
        <v>9</v>
      </c>
      <c r="L99" s="32">
        <v>66</v>
      </c>
      <c r="M99" s="32">
        <v>18</v>
      </c>
      <c r="N99" s="32">
        <v>1</v>
      </c>
      <c r="O99" s="32">
        <v>3</v>
      </c>
      <c r="P99" s="32">
        <v>2</v>
      </c>
      <c r="Q99" s="32">
        <v>16</v>
      </c>
      <c r="R99" s="32">
        <v>46</v>
      </c>
      <c r="S99" s="32">
        <v>32</v>
      </c>
      <c r="T99" s="32">
        <v>1</v>
      </c>
      <c r="U99" s="32">
        <v>2</v>
      </c>
      <c r="V99" s="32">
        <v>1</v>
      </c>
      <c r="W99" s="32">
        <v>15</v>
      </c>
      <c r="X99" s="32">
        <v>44</v>
      </c>
      <c r="Y99" s="32">
        <v>37</v>
      </c>
      <c r="Z99" s="32">
        <v>1</v>
      </c>
      <c r="AA99" s="32">
        <v>2</v>
      </c>
      <c r="AB99" s="32">
        <v>1</v>
      </c>
      <c r="AC99" s="32">
        <v>5</v>
      </c>
      <c r="AD99" s="32">
        <v>60</v>
      </c>
      <c r="AE99" s="32">
        <v>32</v>
      </c>
      <c r="AF99" s="32">
        <v>1</v>
      </c>
      <c r="AG99" s="32">
        <v>2</v>
      </c>
      <c r="AH99" s="32">
        <v>1</v>
      </c>
      <c r="AI99" s="32">
        <v>5</v>
      </c>
      <c r="AJ99" s="32">
        <v>45</v>
      </c>
      <c r="AK99" s="32">
        <v>45</v>
      </c>
    </row>
    <row r="100" spans="1:37" ht="11.25" customHeight="1">
      <c r="A100" s="32">
        <v>2001</v>
      </c>
      <c r="B100" s="32">
        <v>4</v>
      </c>
      <c r="C100" s="32">
        <v>0</v>
      </c>
      <c r="D100" s="32">
        <v>28</v>
      </c>
      <c r="E100" s="32" t="s">
        <v>8</v>
      </c>
      <c r="F100" s="32" t="s">
        <v>25</v>
      </c>
      <c r="G100" s="32">
        <v>47173</v>
      </c>
      <c r="H100" s="32">
        <v>1</v>
      </c>
      <c r="I100" s="32">
        <v>3</v>
      </c>
      <c r="J100" s="32">
        <v>3</v>
      </c>
      <c r="K100" s="32">
        <v>9</v>
      </c>
      <c r="L100" s="32">
        <v>64</v>
      </c>
      <c r="M100" s="32">
        <v>20</v>
      </c>
      <c r="N100" s="32">
        <v>1</v>
      </c>
      <c r="O100" s="32">
        <v>3</v>
      </c>
      <c r="P100" s="32">
        <v>3</v>
      </c>
      <c r="Q100" s="32">
        <v>19</v>
      </c>
      <c r="R100" s="32">
        <v>45</v>
      </c>
      <c r="S100" s="32">
        <v>30</v>
      </c>
      <c r="T100" s="32">
        <v>1</v>
      </c>
      <c r="U100" s="32">
        <v>2</v>
      </c>
      <c r="V100" s="32">
        <v>3</v>
      </c>
      <c r="W100" s="32">
        <v>22</v>
      </c>
      <c r="X100" s="32">
        <v>47</v>
      </c>
      <c r="Y100" s="32">
        <v>26</v>
      </c>
      <c r="Z100" s="32">
        <v>1</v>
      </c>
      <c r="AA100" s="32">
        <v>2</v>
      </c>
      <c r="AB100" s="32">
        <v>3</v>
      </c>
      <c r="AC100" s="32">
        <v>16</v>
      </c>
      <c r="AD100" s="32">
        <v>51</v>
      </c>
      <c r="AE100" s="32">
        <v>28</v>
      </c>
      <c r="AF100" s="32">
        <v>1</v>
      </c>
      <c r="AG100" s="32">
        <v>2</v>
      </c>
      <c r="AH100" s="32">
        <v>3</v>
      </c>
      <c r="AI100" s="32">
        <v>10</v>
      </c>
      <c r="AJ100" s="32">
        <v>46</v>
      </c>
      <c r="AK100" s="32">
        <v>38</v>
      </c>
    </row>
    <row r="101" spans="1:37" ht="11.25" customHeight="1">
      <c r="A101" s="32">
        <v>2002</v>
      </c>
      <c r="B101" s="32">
        <v>4</v>
      </c>
      <c r="C101" s="32">
        <v>0</v>
      </c>
      <c r="D101" s="32">
        <v>28</v>
      </c>
      <c r="E101" s="32" t="s">
        <v>8</v>
      </c>
      <c r="F101" s="32" t="s">
        <v>25</v>
      </c>
      <c r="G101" s="32">
        <v>45300</v>
      </c>
      <c r="H101" s="32">
        <v>1</v>
      </c>
      <c r="I101" s="32">
        <v>3</v>
      </c>
      <c r="J101" s="32">
        <v>3</v>
      </c>
      <c r="K101" s="32">
        <v>8</v>
      </c>
      <c r="L101" s="32">
        <v>63</v>
      </c>
      <c r="M101" s="32">
        <v>22</v>
      </c>
      <c r="N101" s="32">
        <v>1</v>
      </c>
      <c r="O101" s="32">
        <v>3</v>
      </c>
      <c r="P101" s="32">
        <v>2</v>
      </c>
      <c r="Q101" s="32">
        <v>14</v>
      </c>
      <c r="R101" s="32">
        <v>43</v>
      </c>
      <c r="S101" s="32">
        <v>38</v>
      </c>
      <c r="T101" s="32">
        <v>1</v>
      </c>
      <c r="U101" s="32">
        <v>2</v>
      </c>
      <c r="V101" s="32">
        <v>2</v>
      </c>
      <c r="W101" s="32">
        <v>18</v>
      </c>
      <c r="X101" s="32">
        <v>46</v>
      </c>
      <c r="Y101" s="32">
        <v>31</v>
      </c>
      <c r="Z101" s="32">
        <v>1</v>
      </c>
      <c r="AA101" s="32">
        <v>2</v>
      </c>
      <c r="AB101" s="32">
        <v>2</v>
      </c>
      <c r="AC101" s="32">
        <v>11</v>
      </c>
      <c r="AD101" s="32">
        <v>61</v>
      </c>
      <c r="AE101" s="32">
        <v>23</v>
      </c>
      <c r="AF101" s="32">
        <v>1</v>
      </c>
      <c r="AG101" s="32">
        <v>2</v>
      </c>
      <c r="AH101" s="32">
        <v>2</v>
      </c>
      <c r="AI101" s="32">
        <v>7</v>
      </c>
      <c r="AJ101" s="32">
        <v>42</v>
      </c>
      <c r="AK101" s="32">
        <v>47</v>
      </c>
    </row>
    <row r="102" spans="1:37" ht="12.75">
      <c r="A102" s="32">
        <v>1998</v>
      </c>
      <c r="B102" s="32">
        <v>8</v>
      </c>
      <c r="C102" s="32">
        <v>0</v>
      </c>
      <c r="D102" s="32">
        <v>1</v>
      </c>
      <c r="E102" s="32" t="s">
        <v>6</v>
      </c>
      <c r="F102" s="32" t="s">
        <v>7</v>
      </c>
      <c r="G102" s="32" t="s">
        <v>33</v>
      </c>
      <c r="H102" s="32" t="s">
        <v>33</v>
      </c>
      <c r="I102" s="32" t="s">
        <v>33</v>
      </c>
      <c r="J102" s="32">
        <v>30</v>
      </c>
      <c r="K102" s="32">
        <v>21</v>
      </c>
      <c r="L102" s="32">
        <v>37</v>
      </c>
      <c r="M102" s="32">
        <v>12</v>
      </c>
      <c r="N102" s="32" t="s">
        <v>33</v>
      </c>
      <c r="O102" s="32" t="s">
        <v>33</v>
      </c>
      <c r="P102" s="32">
        <v>30</v>
      </c>
      <c r="Q102" s="32">
        <v>55</v>
      </c>
      <c r="R102" s="32">
        <v>12</v>
      </c>
      <c r="S102" s="32">
        <v>3</v>
      </c>
      <c r="T102" s="32" t="s">
        <v>33</v>
      </c>
      <c r="U102" s="32" t="s">
        <v>33</v>
      </c>
      <c r="V102" s="32">
        <v>42</v>
      </c>
      <c r="W102" s="32">
        <v>37</v>
      </c>
      <c r="X102" s="32">
        <v>15</v>
      </c>
      <c r="Y102" s="32">
        <v>6</v>
      </c>
      <c r="Z102" s="32" t="s">
        <v>33</v>
      </c>
      <c r="AA102" s="32" t="s">
        <v>33</v>
      </c>
      <c r="AB102" s="32">
        <v>29</v>
      </c>
      <c r="AC102" s="32">
        <v>30</v>
      </c>
      <c r="AD102" s="32">
        <v>30</v>
      </c>
      <c r="AE102" s="32">
        <v>11</v>
      </c>
      <c r="AF102" s="32" t="s">
        <v>33</v>
      </c>
      <c r="AG102" s="32" t="s">
        <v>33</v>
      </c>
      <c r="AH102" s="32">
        <v>23</v>
      </c>
      <c r="AI102" s="32">
        <v>21</v>
      </c>
      <c r="AJ102" s="32">
        <v>35</v>
      </c>
      <c r="AK102" s="32">
        <v>21</v>
      </c>
    </row>
    <row r="103" spans="1:37" ht="11.25" customHeight="1">
      <c r="A103" s="32">
        <v>1999</v>
      </c>
      <c r="B103" s="32">
        <v>8</v>
      </c>
      <c r="C103" s="32">
        <v>0</v>
      </c>
      <c r="D103" s="32">
        <v>1</v>
      </c>
      <c r="E103" s="32" t="s">
        <v>6</v>
      </c>
      <c r="F103" s="32" t="s">
        <v>7</v>
      </c>
      <c r="G103" s="32" t="s">
        <v>33</v>
      </c>
      <c r="H103" s="32" t="s">
        <v>33</v>
      </c>
      <c r="I103" s="32" t="s">
        <v>33</v>
      </c>
      <c r="J103" s="32">
        <v>31</v>
      </c>
      <c r="K103" s="32">
        <v>15</v>
      </c>
      <c r="L103" s="32">
        <v>39</v>
      </c>
      <c r="M103" s="32">
        <v>15</v>
      </c>
      <c r="N103" s="32" t="s">
        <v>33</v>
      </c>
      <c r="O103" s="32" t="s">
        <v>33</v>
      </c>
      <c r="P103" s="32">
        <v>21</v>
      </c>
      <c r="Q103" s="32">
        <v>26</v>
      </c>
      <c r="R103" s="32">
        <v>35</v>
      </c>
      <c r="S103" s="32">
        <v>18</v>
      </c>
      <c r="T103" s="32" t="s">
        <v>33</v>
      </c>
      <c r="U103" s="32" t="s">
        <v>33</v>
      </c>
      <c r="V103" s="32">
        <v>37</v>
      </c>
      <c r="W103" s="32">
        <v>39</v>
      </c>
      <c r="X103" s="32">
        <v>17</v>
      </c>
      <c r="Y103" s="32">
        <v>7</v>
      </c>
      <c r="Z103" s="32" t="s">
        <v>33</v>
      </c>
      <c r="AA103" s="32" t="s">
        <v>33</v>
      </c>
      <c r="AB103" s="32">
        <v>27</v>
      </c>
      <c r="AC103" s="32">
        <v>29</v>
      </c>
      <c r="AD103" s="32">
        <v>32</v>
      </c>
      <c r="AE103" s="32">
        <v>12</v>
      </c>
      <c r="AF103" s="32" t="s">
        <v>33</v>
      </c>
      <c r="AG103" s="32" t="s">
        <v>33</v>
      </c>
      <c r="AH103" s="32">
        <v>21</v>
      </c>
      <c r="AI103" s="32">
        <v>19</v>
      </c>
      <c r="AJ103" s="32">
        <v>35</v>
      </c>
      <c r="AK103" s="32">
        <v>25</v>
      </c>
    </row>
    <row r="104" spans="1:37" ht="11.25" customHeight="1">
      <c r="A104" s="32">
        <v>2000</v>
      </c>
      <c r="B104" s="32">
        <v>8</v>
      </c>
      <c r="C104" s="32">
        <v>0</v>
      </c>
      <c r="D104" s="32">
        <v>1</v>
      </c>
      <c r="E104" s="32" t="s">
        <v>6</v>
      </c>
      <c r="F104" s="32" t="s">
        <v>7</v>
      </c>
      <c r="G104" s="32" t="s">
        <v>33</v>
      </c>
      <c r="H104" s="32" t="s">
        <v>33</v>
      </c>
      <c r="I104" s="32" t="s">
        <v>33</v>
      </c>
      <c r="J104" s="32">
        <v>31</v>
      </c>
      <c r="K104" s="32">
        <v>15</v>
      </c>
      <c r="L104" s="32">
        <v>39</v>
      </c>
      <c r="M104" s="32">
        <v>15</v>
      </c>
      <c r="N104" s="32" t="s">
        <v>33</v>
      </c>
      <c r="O104" s="32" t="s">
        <v>33</v>
      </c>
      <c r="P104" s="32">
        <v>21</v>
      </c>
      <c r="Q104" s="32">
        <v>26</v>
      </c>
      <c r="R104" s="32">
        <v>35</v>
      </c>
      <c r="S104" s="32">
        <v>18</v>
      </c>
      <c r="T104" s="32" t="s">
        <v>33</v>
      </c>
      <c r="U104" s="32" t="s">
        <v>33</v>
      </c>
      <c r="V104" s="32">
        <v>37</v>
      </c>
      <c r="W104" s="32">
        <v>39</v>
      </c>
      <c r="X104" s="32">
        <v>17</v>
      </c>
      <c r="Y104" s="32">
        <v>7</v>
      </c>
      <c r="Z104" s="32" t="s">
        <v>33</v>
      </c>
      <c r="AA104" s="32" t="s">
        <v>33</v>
      </c>
      <c r="AB104" s="32">
        <v>27</v>
      </c>
      <c r="AC104" s="32">
        <v>29</v>
      </c>
      <c r="AD104" s="32">
        <v>32</v>
      </c>
      <c r="AE104" s="32">
        <v>12</v>
      </c>
      <c r="AF104" s="32" t="s">
        <v>33</v>
      </c>
      <c r="AG104" s="32" t="s">
        <v>33</v>
      </c>
      <c r="AH104" s="32">
        <v>21</v>
      </c>
      <c r="AI104" s="32">
        <v>19</v>
      </c>
      <c r="AJ104" s="32">
        <v>35</v>
      </c>
      <c r="AK104" s="32">
        <v>25</v>
      </c>
    </row>
    <row r="105" spans="1:37" ht="11.25" customHeight="1">
      <c r="A105" s="32">
        <v>2001</v>
      </c>
      <c r="B105" s="32">
        <v>8</v>
      </c>
      <c r="C105" s="32">
        <v>0</v>
      </c>
      <c r="D105" s="32">
        <v>1</v>
      </c>
      <c r="E105" s="32" t="s">
        <v>6</v>
      </c>
      <c r="F105" s="32" t="s">
        <v>7</v>
      </c>
      <c r="G105" s="32" t="s">
        <v>33</v>
      </c>
      <c r="H105" s="32" t="s">
        <v>33</v>
      </c>
      <c r="I105" s="32" t="s">
        <v>33</v>
      </c>
      <c r="J105" s="32">
        <v>31</v>
      </c>
      <c r="K105" s="32">
        <v>15</v>
      </c>
      <c r="L105" s="32">
        <v>39</v>
      </c>
      <c r="M105" s="32">
        <v>15</v>
      </c>
      <c r="N105" s="32" t="s">
        <v>33</v>
      </c>
      <c r="O105" s="32" t="s">
        <v>33</v>
      </c>
      <c r="P105" s="32">
        <v>21</v>
      </c>
      <c r="Q105" s="32">
        <v>26</v>
      </c>
      <c r="R105" s="32">
        <v>35</v>
      </c>
      <c r="S105" s="32">
        <v>18</v>
      </c>
      <c r="T105" s="32" t="s">
        <v>33</v>
      </c>
      <c r="U105" s="32" t="s">
        <v>33</v>
      </c>
      <c r="V105" s="32">
        <v>37</v>
      </c>
      <c r="W105" s="32">
        <v>39</v>
      </c>
      <c r="X105" s="32">
        <v>17</v>
      </c>
      <c r="Y105" s="32">
        <v>7</v>
      </c>
      <c r="Z105" s="32" t="s">
        <v>33</v>
      </c>
      <c r="AA105" s="32" t="s">
        <v>33</v>
      </c>
      <c r="AB105" s="32">
        <v>27</v>
      </c>
      <c r="AC105" s="32">
        <v>29</v>
      </c>
      <c r="AD105" s="32">
        <v>32</v>
      </c>
      <c r="AE105" s="32">
        <v>12</v>
      </c>
      <c r="AF105" s="32" t="s">
        <v>33</v>
      </c>
      <c r="AG105" s="32" t="s">
        <v>33</v>
      </c>
      <c r="AH105" s="32">
        <v>21</v>
      </c>
      <c r="AI105" s="32">
        <v>19</v>
      </c>
      <c r="AJ105" s="32">
        <v>35</v>
      </c>
      <c r="AK105" s="32">
        <v>25</v>
      </c>
    </row>
    <row r="106" spans="1:37" ht="12.75">
      <c r="A106" s="32">
        <v>2002</v>
      </c>
      <c r="B106" s="32">
        <v>8</v>
      </c>
      <c r="C106" s="32">
        <v>0</v>
      </c>
      <c r="D106" s="32">
        <v>1</v>
      </c>
      <c r="E106" s="32" t="s">
        <v>6</v>
      </c>
      <c r="F106" s="32" t="s">
        <v>7</v>
      </c>
      <c r="G106" s="32" t="s">
        <v>33</v>
      </c>
      <c r="H106" s="32" t="s">
        <v>33</v>
      </c>
      <c r="I106" s="32" t="s">
        <v>33</v>
      </c>
      <c r="J106" s="32">
        <v>32</v>
      </c>
      <c r="K106" s="32">
        <v>15</v>
      </c>
      <c r="L106" s="32">
        <v>38</v>
      </c>
      <c r="M106" s="32">
        <v>15</v>
      </c>
      <c r="N106" s="32" t="s">
        <v>33</v>
      </c>
      <c r="O106" s="32" t="s">
        <v>33</v>
      </c>
      <c r="P106" s="32">
        <v>22</v>
      </c>
      <c r="Q106" s="32">
        <v>27</v>
      </c>
      <c r="R106" s="32">
        <v>34</v>
      </c>
      <c r="S106" s="32">
        <v>17</v>
      </c>
      <c r="T106" s="32" t="s">
        <v>33</v>
      </c>
      <c r="U106" s="32" t="s">
        <v>33</v>
      </c>
      <c r="V106" s="32">
        <v>38</v>
      </c>
      <c r="W106" s="32">
        <v>38</v>
      </c>
      <c r="X106" s="32">
        <v>17</v>
      </c>
      <c r="Y106" s="32">
        <v>7</v>
      </c>
      <c r="Z106" s="32" t="s">
        <v>33</v>
      </c>
      <c r="AA106" s="32" t="s">
        <v>33</v>
      </c>
      <c r="AB106" s="32">
        <v>26</v>
      </c>
      <c r="AC106" s="32">
        <v>30</v>
      </c>
      <c r="AD106" s="32">
        <v>32</v>
      </c>
      <c r="AE106" s="32">
        <v>12</v>
      </c>
      <c r="AF106" s="32" t="s">
        <v>33</v>
      </c>
      <c r="AG106" s="32" t="s">
        <v>33</v>
      </c>
      <c r="AH106" s="32">
        <v>19</v>
      </c>
      <c r="AI106" s="32">
        <v>21</v>
      </c>
      <c r="AJ106" s="32">
        <v>36</v>
      </c>
      <c r="AK106" s="32">
        <v>24</v>
      </c>
    </row>
    <row r="107" spans="1:37" ht="11.25" customHeight="1">
      <c r="A107" s="32">
        <v>1998</v>
      </c>
      <c r="B107" s="32">
        <v>8</v>
      </c>
      <c r="C107" s="32">
        <v>0</v>
      </c>
      <c r="D107" s="32">
        <v>2</v>
      </c>
      <c r="E107" s="32" t="s">
        <v>8</v>
      </c>
      <c r="F107" s="32" t="s">
        <v>9</v>
      </c>
      <c r="G107" s="32">
        <v>66305</v>
      </c>
      <c r="H107" s="32">
        <v>5</v>
      </c>
      <c r="I107" s="32">
        <v>0</v>
      </c>
      <c r="J107" s="32">
        <v>17</v>
      </c>
      <c r="K107" s="32">
        <v>15</v>
      </c>
      <c r="L107" s="32">
        <v>48</v>
      </c>
      <c r="M107" s="32">
        <v>16</v>
      </c>
      <c r="N107" s="32">
        <v>5</v>
      </c>
      <c r="O107" s="32">
        <v>0</v>
      </c>
      <c r="P107" s="32">
        <v>16</v>
      </c>
      <c r="Q107" s="32">
        <v>61</v>
      </c>
      <c r="R107" s="32">
        <v>17</v>
      </c>
      <c r="S107" s="32">
        <v>1</v>
      </c>
      <c r="T107" s="32">
        <v>5</v>
      </c>
      <c r="U107" s="32">
        <v>0</v>
      </c>
      <c r="V107" s="32">
        <v>24</v>
      </c>
      <c r="W107" s="32">
        <v>41</v>
      </c>
      <c r="X107" s="32">
        <v>22</v>
      </c>
      <c r="Y107" s="32">
        <v>8</v>
      </c>
      <c r="Z107" s="32">
        <v>5</v>
      </c>
      <c r="AA107" s="32">
        <v>0</v>
      </c>
      <c r="AB107" s="32">
        <v>12</v>
      </c>
      <c r="AC107" s="32">
        <v>27</v>
      </c>
      <c r="AD107" s="32">
        <v>40</v>
      </c>
      <c r="AE107" s="32">
        <v>16</v>
      </c>
      <c r="AF107" s="32">
        <v>5</v>
      </c>
      <c r="AG107" s="32">
        <v>0</v>
      </c>
      <c r="AH107" s="32">
        <v>8</v>
      </c>
      <c r="AI107" s="32">
        <v>18</v>
      </c>
      <c r="AJ107" s="32">
        <v>43</v>
      </c>
      <c r="AK107" s="32">
        <v>26</v>
      </c>
    </row>
    <row r="108" spans="1:37" ht="12.75">
      <c r="A108" s="32">
        <v>1999</v>
      </c>
      <c r="B108" s="32">
        <v>8</v>
      </c>
      <c r="C108" s="32">
        <v>0</v>
      </c>
      <c r="D108" s="32">
        <v>2</v>
      </c>
      <c r="E108" s="32" t="s">
        <v>8</v>
      </c>
      <c r="F108" s="32" t="s">
        <v>9</v>
      </c>
      <c r="G108" s="32">
        <v>68149</v>
      </c>
      <c r="H108" s="32">
        <v>4</v>
      </c>
      <c r="I108" s="32">
        <v>0</v>
      </c>
      <c r="J108" s="32">
        <v>11</v>
      </c>
      <c r="K108" s="32">
        <v>12</v>
      </c>
      <c r="L108" s="32">
        <v>57</v>
      </c>
      <c r="M108" s="32">
        <v>17</v>
      </c>
      <c r="N108" s="32">
        <v>4</v>
      </c>
      <c r="O108" s="32">
        <v>0</v>
      </c>
      <c r="P108" s="32">
        <v>6</v>
      </c>
      <c r="Q108" s="32">
        <v>20</v>
      </c>
      <c r="R108" s="32">
        <v>43</v>
      </c>
      <c r="S108" s="32">
        <v>28</v>
      </c>
      <c r="T108" s="32">
        <v>4</v>
      </c>
      <c r="U108" s="32">
        <v>0</v>
      </c>
      <c r="V108" s="32">
        <v>16</v>
      </c>
      <c r="W108" s="32">
        <v>38</v>
      </c>
      <c r="X108" s="32">
        <v>28</v>
      </c>
      <c r="Y108" s="32">
        <v>14</v>
      </c>
      <c r="Z108" s="32">
        <v>4</v>
      </c>
      <c r="AA108" s="32">
        <v>0</v>
      </c>
      <c r="AB108" s="32">
        <v>7</v>
      </c>
      <c r="AC108" s="32">
        <v>23</v>
      </c>
      <c r="AD108" s="32">
        <v>49</v>
      </c>
      <c r="AE108" s="32">
        <v>17</v>
      </c>
      <c r="AF108" s="32">
        <v>4</v>
      </c>
      <c r="AG108" s="32">
        <v>0</v>
      </c>
      <c r="AH108" s="32">
        <v>4</v>
      </c>
      <c r="AI108" s="32">
        <v>10</v>
      </c>
      <c r="AJ108" s="32">
        <v>43</v>
      </c>
      <c r="AK108" s="32">
        <v>40</v>
      </c>
    </row>
    <row r="109" spans="1:37" ht="11.25" customHeight="1">
      <c r="A109" s="32">
        <v>2000</v>
      </c>
      <c r="B109" s="32">
        <v>8</v>
      </c>
      <c r="C109" s="32">
        <v>0</v>
      </c>
      <c r="D109" s="32">
        <v>2</v>
      </c>
      <c r="E109" s="32" t="s">
        <v>8</v>
      </c>
      <c r="F109" s="32" t="s">
        <v>9</v>
      </c>
      <c r="G109" s="32">
        <v>67387</v>
      </c>
      <c r="H109" s="32">
        <v>2</v>
      </c>
      <c r="I109" s="32">
        <v>2</v>
      </c>
      <c r="J109" s="32">
        <v>11</v>
      </c>
      <c r="K109" s="32">
        <v>12</v>
      </c>
      <c r="L109" s="32">
        <v>56</v>
      </c>
      <c r="M109" s="32">
        <v>17</v>
      </c>
      <c r="N109" s="32">
        <v>2</v>
      </c>
      <c r="O109" s="32">
        <v>2</v>
      </c>
      <c r="P109" s="32">
        <v>5</v>
      </c>
      <c r="Q109" s="32">
        <v>20</v>
      </c>
      <c r="R109" s="32">
        <v>44</v>
      </c>
      <c r="S109" s="32">
        <v>27</v>
      </c>
      <c r="T109" s="32">
        <v>2</v>
      </c>
      <c r="U109" s="32">
        <v>2</v>
      </c>
      <c r="V109" s="32">
        <v>16</v>
      </c>
      <c r="W109" s="32">
        <v>38</v>
      </c>
      <c r="X109" s="32">
        <v>28</v>
      </c>
      <c r="Y109" s="32">
        <v>14</v>
      </c>
      <c r="Z109" s="32">
        <v>2</v>
      </c>
      <c r="AA109" s="32">
        <v>2</v>
      </c>
      <c r="AB109" s="32">
        <v>6</v>
      </c>
      <c r="AC109" s="32">
        <v>23</v>
      </c>
      <c r="AD109" s="32">
        <v>50</v>
      </c>
      <c r="AE109" s="32">
        <v>18</v>
      </c>
      <c r="AF109" s="32">
        <v>3</v>
      </c>
      <c r="AG109" s="32">
        <v>2</v>
      </c>
      <c r="AH109" s="32">
        <v>4</v>
      </c>
      <c r="AI109" s="32">
        <v>11</v>
      </c>
      <c r="AJ109" s="32">
        <v>44</v>
      </c>
      <c r="AK109" s="32">
        <v>37</v>
      </c>
    </row>
    <row r="110" spans="1:37" ht="11.25" customHeight="1">
      <c r="A110" s="32">
        <v>2001</v>
      </c>
      <c r="B110" s="32">
        <v>8</v>
      </c>
      <c r="C110" s="32">
        <v>0</v>
      </c>
      <c r="D110" s="32">
        <v>2</v>
      </c>
      <c r="E110" s="32" t="s">
        <v>8</v>
      </c>
      <c r="F110" s="32" t="s">
        <v>9</v>
      </c>
      <c r="G110" s="32">
        <v>66913</v>
      </c>
      <c r="H110" s="32">
        <v>2</v>
      </c>
      <c r="I110" s="32">
        <v>2</v>
      </c>
      <c r="J110" s="32">
        <v>12</v>
      </c>
      <c r="K110" s="32">
        <v>11</v>
      </c>
      <c r="L110" s="32">
        <v>49</v>
      </c>
      <c r="M110" s="32">
        <v>24</v>
      </c>
      <c r="N110" s="32">
        <v>2</v>
      </c>
      <c r="O110" s="32">
        <v>2</v>
      </c>
      <c r="P110" s="32">
        <v>8</v>
      </c>
      <c r="Q110" s="32">
        <v>24</v>
      </c>
      <c r="R110" s="32">
        <v>42</v>
      </c>
      <c r="S110" s="32">
        <v>22</v>
      </c>
      <c r="T110" s="32">
        <v>2</v>
      </c>
      <c r="U110" s="32">
        <v>2</v>
      </c>
      <c r="V110" s="32">
        <v>17</v>
      </c>
      <c r="W110" s="32">
        <v>40</v>
      </c>
      <c r="X110" s="32">
        <v>26</v>
      </c>
      <c r="Y110" s="32">
        <v>13</v>
      </c>
      <c r="Z110" s="32">
        <v>2</v>
      </c>
      <c r="AA110" s="32">
        <v>2</v>
      </c>
      <c r="AB110" s="32">
        <v>10</v>
      </c>
      <c r="AC110" s="32">
        <v>25</v>
      </c>
      <c r="AD110" s="32">
        <v>42</v>
      </c>
      <c r="AE110" s="32">
        <v>20</v>
      </c>
      <c r="AF110" s="32">
        <v>2</v>
      </c>
      <c r="AG110" s="32">
        <v>2</v>
      </c>
      <c r="AH110" s="32">
        <v>5</v>
      </c>
      <c r="AI110" s="32">
        <v>12</v>
      </c>
      <c r="AJ110" s="32">
        <v>44</v>
      </c>
      <c r="AK110" s="32">
        <v>36</v>
      </c>
    </row>
    <row r="111" spans="1:37" ht="11.25" customHeight="1">
      <c r="A111" s="32">
        <v>2002</v>
      </c>
      <c r="B111" s="32">
        <v>8</v>
      </c>
      <c r="C111" s="32">
        <v>0</v>
      </c>
      <c r="D111" s="32">
        <v>2</v>
      </c>
      <c r="E111" s="32" t="s">
        <v>8</v>
      </c>
      <c r="F111" s="32" t="s">
        <v>9</v>
      </c>
      <c r="G111" s="32">
        <v>66206</v>
      </c>
      <c r="H111" s="32">
        <v>2</v>
      </c>
      <c r="I111" s="32">
        <v>2</v>
      </c>
      <c r="J111" s="32">
        <v>11</v>
      </c>
      <c r="K111" s="32">
        <v>12</v>
      </c>
      <c r="L111" s="32">
        <v>56</v>
      </c>
      <c r="M111" s="32">
        <v>18</v>
      </c>
      <c r="N111" s="32">
        <v>2</v>
      </c>
      <c r="O111" s="32">
        <v>2</v>
      </c>
      <c r="P111" s="32">
        <v>6</v>
      </c>
      <c r="Q111" s="32">
        <v>21</v>
      </c>
      <c r="R111" s="32">
        <v>51</v>
      </c>
      <c r="S111" s="32">
        <v>19</v>
      </c>
      <c r="T111" s="32">
        <v>2</v>
      </c>
      <c r="U111" s="32">
        <v>2</v>
      </c>
      <c r="V111" s="32">
        <v>17</v>
      </c>
      <c r="W111" s="32">
        <v>35</v>
      </c>
      <c r="X111" s="32">
        <v>28</v>
      </c>
      <c r="Y111" s="32">
        <v>16</v>
      </c>
      <c r="Z111" s="32">
        <v>2</v>
      </c>
      <c r="AA111" s="32">
        <v>2</v>
      </c>
      <c r="AB111" s="32">
        <v>11</v>
      </c>
      <c r="AC111" s="32">
        <v>26</v>
      </c>
      <c r="AD111" s="32">
        <v>43</v>
      </c>
      <c r="AE111" s="32">
        <v>17</v>
      </c>
      <c r="AF111" s="32">
        <v>2</v>
      </c>
      <c r="AG111" s="32">
        <v>2</v>
      </c>
      <c r="AH111" s="32">
        <v>5</v>
      </c>
      <c r="AI111" s="32">
        <v>11</v>
      </c>
      <c r="AJ111" s="32">
        <v>45</v>
      </c>
      <c r="AK111" s="32">
        <v>35</v>
      </c>
    </row>
    <row r="112" spans="1:37" ht="12.75">
      <c r="A112" s="32">
        <v>1998</v>
      </c>
      <c r="B112" s="32">
        <v>8</v>
      </c>
      <c r="C112" s="32">
        <v>0</v>
      </c>
      <c r="D112" s="32">
        <v>4</v>
      </c>
      <c r="E112" s="32" t="s">
        <v>8</v>
      </c>
      <c r="F112" s="32" t="s">
        <v>10</v>
      </c>
      <c r="G112" s="32">
        <v>3422</v>
      </c>
      <c r="H112" s="32">
        <v>11</v>
      </c>
      <c r="I112" s="32">
        <v>0</v>
      </c>
      <c r="J112" s="32">
        <v>25</v>
      </c>
      <c r="K112" s="32">
        <v>16</v>
      </c>
      <c r="L112" s="32">
        <v>38</v>
      </c>
      <c r="M112" s="32">
        <v>10</v>
      </c>
      <c r="N112" s="32">
        <v>11</v>
      </c>
      <c r="O112" s="32">
        <v>0</v>
      </c>
      <c r="P112" s="32">
        <v>24</v>
      </c>
      <c r="Q112" s="32">
        <v>55</v>
      </c>
      <c r="R112" s="32">
        <v>10</v>
      </c>
      <c r="S112" s="32">
        <v>0</v>
      </c>
      <c r="T112" s="32">
        <v>11</v>
      </c>
      <c r="U112" s="32">
        <v>0</v>
      </c>
      <c r="V112" s="32">
        <v>35</v>
      </c>
      <c r="W112" s="32">
        <v>36</v>
      </c>
      <c r="X112" s="32">
        <v>14</v>
      </c>
      <c r="Y112" s="32">
        <v>4</v>
      </c>
      <c r="Z112" s="32">
        <v>11</v>
      </c>
      <c r="AA112" s="32">
        <v>0</v>
      </c>
      <c r="AB112" s="32">
        <v>19</v>
      </c>
      <c r="AC112" s="32">
        <v>31</v>
      </c>
      <c r="AD112" s="32">
        <v>30</v>
      </c>
      <c r="AE112" s="32">
        <v>9</v>
      </c>
      <c r="AF112" s="32">
        <v>11</v>
      </c>
      <c r="AG112" s="32">
        <v>0</v>
      </c>
      <c r="AH112" s="32">
        <v>14</v>
      </c>
      <c r="AI112" s="32">
        <v>21</v>
      </c>
      <c r="AJ112" s="32">
        <v>38</v>
      </c>
      <c r="AK112" s="32">
        <v>16</v>
      </c>
    </row>
    <row r="113" spans="1:37" ht="11.25" customHeight="1">
      <c r="A113" s="32">
        <v>1999</v>
      </c>
      <c r="B113" s="32">
        <v>8</v>
      </c>
      <c r="C113" s="32">
        <v>0</v>
      </c>
      <c r="D113" s="32">
        <v>4</v>
      </c>
      <c r="E113" s="32" t="s">
        <v>8</v>
      </c>
      <c r="F113" s="32" t="s">
        <v>10</v>
      </c>
      <c r="G113" s="32">
        <v>4306</v>
      </c>
      <c r="H113" s="32">
        <v>7</v>
      </c>
      <c r="I113" s="32">
        <v>0</v>
      </c>
      <c r="J113" s="32">
        <v>15</v>
      </c>
      <c r="K113" s="32">
        <v>14</v>
      </c>
      <c r="L113" s="32">
        <v>52</v>
      </c>
      <c r="M113" s="32">
        <v>12</v>
      </c>
      <c r="N113" s="32">
        <v>7</v>
      </c>
      <c r="O113" s="32">
        <v>0</v>
      </c>
      <c r="P113" s="32">
        <v>8</v>
      </c>
      <c r="Q113" s="32">
        <v>25</v>
      </c>
      <c r="R113" s="32">
        <v>41</v>
      </c>
      <c r="S113" s="32">
        <v>19</v>
      </c>
      <c r="T113" s="32">
        <v>7</v>
      </c>
      <c r="U113" s="32">
        <v>0</v>
      </c>
      <c r="V113" s="32">
        <v>23</v>
      </c>
      <c r="W113" s="32">
        <v>40</v>
      </c>
      <c r="X113" s="32">
        <v>21</v>
      </c>
      <c r="Y113" s="32">
        <v>9</v>
      </c>
      <c r="Z113" s="32">
        <v>8</v>
      </c>
      <c r="AA113" s="32">
        <v>0</v>
      </c>
      <c r="AB113" s="32">
        <v>9</v>
      </c>
      <c r="AC113" s="32">
        <v>28</v>
      </c>
      <c r="AD113" s="32">
        <v>43</v>
      </c>
      <c r="AE113" s="32">
        <v>12</v>
      </c>
      <c r="AF113" s="32">
        <v>8</v>
      </c>
      <c r="AG113" s="32">
        <v>0</v>
      </c>
      <c r="AH113" s="32">
        <v>6</v>
      </c>
      <c r="AI113" s="32">
        <v>14</v>
      </c>
      <c r="AJ113" s="32">
        <v>43</v>
      </c>
      <c r="AK113" s="32">
        <v>30</v>
      </c>
    </row>
    <row r="114" spans="1:37" ht="11.25" customHeight="1">
      <c r="A114" s="32">
        <v>2000</v>
      </c>
      <c r="B114" s="32">
        <v>8</v>
      </c>
      <c r="C114" s="32">
        <v>0</v>
      </c>
      <c r="D114" s="32">
        <v>4</v>
      </c>
      <c r="E114" s="32" t="s">
        <v>8</v>
      </c>
      <c r="F114" s="32" t="s">
        <v>10</v>
      </c>
      <c r="G114" s="32">
        <v>4466</v>
      </c>
      <c r="H114" s="32">
        <v>5</v>
      </c>
      <c r="I114" s="32">
        <v>5</v>
      </c>
      <c r="J114" s="32">
        <v>16</v>
      </c>
      <c r="K114" s="32">
        <v>14</v>
      </c>
      <c r="L114" s="32">
        <v>49</v>
      </c>
      <c r="M114" s="32">
        <v>11</v>
      </c>
      <c r="N114" s="32">
        <v>5</v>
      </c>
      <c r="O114" s="32">
        <v>5</v>
      </c>
      <c r="P114" s="32">
        <v>9</v>
      </c>
      <c r="Q114" s="32">
        <v>24</v>
      </c>
      <c r="R114" s="32">
        <v>39</v>
      </c>
      <c r="S114" s="32">
        <v>18</v>
      </c>
      <c r="T114" s="32">
        <v>5</v>
      </c>
      <c r="U114" s="32">
        <v>5</v>
      </c>
      <c r="V114" s="32">
        <v>24</v>
      </c>
      <c r="W114" s="32">
        <v>39</v>
      </c>
      <c r="X114" s="32">
        <v>20</v>
      </c>
      <c r="Y114" s="32">
        <v>8</v>
      </c>
      <c r="Z114" s="32">
        <v>4</v>
      </c>
      <c r="AA114" s="32">
        <v>5</v>
      </c>
      <c r="AB114" s="32">
        <v>10</v>
      </c>
      <c r="AC114" s="32">
        <v>28</v>
      </c>
      <c r="AD114" s="32">
        <v>42</v>
      </c>
      <c r="AE114" s="32">
        <v>11</v>
      </c>
      <c r="AF114" s="32">
        <v>5</v>
      </c>
      <c r="AG114" s="32">
        <v>5</v>
      </c>
      <c r="AH114" s="32">
        <v>8</v>
      </c>
      <c r="AI114" s="32">
        <v>14</v>
      </c>
      <c r="AJ114" s="32">
        <v>41</v>
      </c>
      <c r="AK114" s="32">
        <v>27</v>
      </c>
    </row>
    <row r="115" spans="1:37" ht="12.75">
      <c r="A115" s="32">
        <v>2001</v>
      </c>
      <c r="B115" s="32">
        <v>8</v>
      </c>
      <c r="C115" s="32">
        <v>0</v>
      </c>
      <c r="D115" s="32">
        <v>4</v>
      </c>
      <c r="E115" s="32" t="s">
        <v>8</v>
      </c>
      <c r="F115" s="32" t="s">
        <v>10</v>
      </c>
      <c r="G115" s="32">
        <v>4346</v>
      </c>
      <c r="H115" s="32">
        <v>4</v>
      </c>
      <c r="I115" s="32">
        <v>6</v>
      </c>
      <c r="J115" s="32">
        <v>18</v>
      </c>
      <c r="K115" s="32">
        <v>15</v>
      </c>
      <c r="L115" s="32">
        <v>42</v>
      </c>
      <c r="M115" s="32">
        <v>15</v>
      </c>
      <c r="N115" s="32">
        <v>4</v>
      </c>
      <c r="O115" s="32">
        <v>6</v>
      </c>
      <c r="P115" s="32">
        <v>14</v>
      </c>
      <c r="Q115" s="32">
        <v>29</v>
      </c>
      <c r="R115" s="32">
        <v>34</v>
      </c>
      <c r="S115" s="32">
        <v>14</v>
      </c>
      <c r="T115" s="32">
        <v>4</v>
      </c>
      <c r="U115" s="32">
        <v>5</v>
      </c>
      <c r="V115" s="32">
        <v>27</v>
      </c>
      <c r="W115" s="32">
        <v>39</v>
      </c>
      <c r="X115" s="32">
        <v>17</v>
      </c>
      <c r="Y115" s="32">
        <v>7</v>
      </c>
      <c r="Z115" s="32">
        <v>4</v>
      </c>
      <c r="AA115" s="32">
        <v>5</v>
      </c>
      <c r="AB115" s="32">
        <v>15</v>
      </c>
      <c r="AC115" s="32">
        <v>29</v>
      </c>
      <c r="AD115" s="32">
        <v>34</v>
      </c>
      <c r="AE115" s="32">
        <v>12</v>
      </c>
      <c r="AF115" s="32">
        <v>5</v>
      </c>
      <c r="AG115" s="32">
        <v>5</v>
      </c>
      <c r="AH115" s="32">
        <v>8</v>
      </c>
      <c r="AI115" s="32">
        <v>17</v>
      </c>
      <c r="AJ115" s="32">
        <v>42</v>
      </c>
      <c r="AK115" s="32">
        <v>23</v>
      </c>
    </row>
    <row r="116" spans="1:37" ht="11.25" customHeight="1">
      <c r="A116" s="32">
        <v>2002</v>
      </c>
      <c r="B116" s="32">
        <v>8</v>
      </c>
      <c r="C116" s="32">
        <v>0</v>
      </c>
      <c r="D116" s="32">
        <v>4</v>
      </c>
      <c r="E116" s="32" t="s">
        <v>8</v>
      </c>
      <c r="F116" s="32" t="s">
        <v>10</v>
      </c>
      <c r="G116" s="32">
        <v>4294</v>
      </c>
      <c r="H116" s="32">
        <v>4</v>
      </c>
      <c r="I116" s="32">
        <v>4</v>
      </c>
      <c r="J116" s="32">
        <v>16</v>
      </c>
      <c r="K116" s="32">
        <v>15</v>
      </c>
      <c r="L116" s="32">
        <v>50</v>
      </c>
      <c r="M116" s="32">
        <v>11</v>
      </c>
      <c r="N116" s="32">
        <v>4</v>
      </c>
      <c r="O116" s="32">
        <v>4</v>
      </c>
      <c r="P116" s="32">
        <v>9</v>
      </c>
      <c r="Q116" s="32">
        <v>27</v>
      </c>
      <c r="R116" s="32">
        <v>44</v>
      </c>
      <c r="S116" s="32">
        <v>11</v>
      </c>
      <c r="T116" s="32">
        <v>4</v>
      </c>
      <c r="U116" s="32">
        <v>4</v>
      </c>
      <c r="V116" s="32">
        <v>26</v>
      </c>
      <c r="W116" s="32">
        <v>38</v>
      </c>
      <c r="X116" s="32">
        <v>20</v>
      </c>
      <c r="Y116" s="32">
        <v>8</v>
      </c>
      <c r="Z116" s="32">
        <v>4</v>
      </c>
      <c r="AA116" s="32">
        <v>4</v>
      </c>
      <c r="AB116" s="32">
        <v>17</v>
      </c>
      <c r="AC116" s="32">
        <v>31</v>
      </c>
      <c r="AD116" s="32">
        <v>34</v>
      </c>
      <c r="AE116" s="32">
        <v>10</v>
      </c>
      <c r="AF116" s="32">
        <v>4</v>
      </c>
      <c r="AG116" s="32">
        <v>4</v>
      </c>
      <c r="AH116" s="32">
        <v>8</v>
      </c>
      <c r="AI116" s="32">
        <v>17</v>
      </c>
      <c r="AJ116" s="32">
        <v>44</v>
      </c>
      <c r="AK116" s="32">
        <v>23</v>
      </c>
    </row>
    <row r="117" spans="1:37" ht="11.25" customHeight="1">
      <c r="A117" s="32">
        <v>1998</v>
      </c>
      <c r="B117" s="32">
        <v>8</v>
      </c>
      <c r="C117" s="32">
        <v>0</v>
      </c>
      <c r="D117" s="32">
        <v>5</v>
      </c>
      <c r="E117" s="32" t="s">
        <v>8</v>
      </c>
      <c r="F117" s="32" t="s">
        <v>11</v>
      </c>
      <c r="G117" s="32">
        <v>62883</v>
      </c>
      <c r="H117" s="32">
        <v>5</v>
      </c>
      <c r="I117" s="32">
        <v>0</v>
      </c>
      <c r="J117" s="32">
        <v>17</v>
      </c>
      <c r="K117" s="32">
        <v>14</v>
      </c>
      <c r="L117" s="32">
        <v>48</v>
      </c>
      <c r="M117" s="32">
        <v>16</v>
      </c>
      <c r="N117" s="32">
        <v>5</v>
      </c>
      <c r="O117" s="32">
        <v>0</v>
      </c>
      <c r="P117" s="32">
        <v>15</v>
      </c>
      <c r="Q117" s="32">
        <v>62</v>
      </c>
      <c r="R117" s="32">
        <v>17</v>
      </c>
      <c r="S117" s="32">
        <v>1</v>
      </c>
      <c r="T117" s="32">
        <v>5</v>
      </c>
      <c r="U117" s="32">
        <v>0</v>
      </c>
      <c r="V117" s="32">
        <v>23</v>
      </c>
      <c r="W117" s="32">
        <v>41</v>
      </c>
      <c r="X117" s="32">
        <v>22</v>
      </c>
      <c r="Y117" s="32">
        <v>9</v>
      </c>
      <c r="Z117" s="32">
        <v>5</v>
      </c>
      <c r="AA117" s="32">
        <v>0</v>
      </c>
      <c r="AB117" s="32">
        <v>12</v>
      </c>
      <c r="AC117" s="32">
        <v>27</v>
      </c>
      <c r="AD117" s="32">
        <v>40</v>
      </c>
      <c r="AE117" s="32">
        <v>16</v>
      </c>
      <c r="AF117" s="32">
        <v>5</v>
      </c>
      <c r="AG117" s="32">
        <v>0</v>
      </c>
      <c r="AH117" s="32">
        <v>8</v>
      </c>
      <c r="AI117" s="32">
        <v>17</v>
      </c>
      <c r="AJ117" s="32">
        <v>43</v>
      </c>
      <c r="AK117" s="32">
        <v>26</v>
      </c>
    </row>
    <row r="118" spans="1:37" ht="11.25" customHeight="1">
      <c r="A118" s="32">
        <v>1999</v>
      </c>
      <c r="B118" s="32">
        <v>8</v>
      </c>
      <c r="C118" s="32">
        <v>0</v>
      </c>
      <c r="D118" s="32">
        <v>5</v>
      </c>
      <c r="E118" s="32" t="s">
        <v>8</v>
      </c>
      <c r="F118" s="32" t="s">
        <v>11</v>
      </c>
      <c r="G118" s="32">
        <v>63843</v>
      </c>
      <c r="H118" s="32">
        <v>3</v>
      </c>
      <c r="I118" s="32">
        <v>0</v>
      </c>
      <c r="J118" s="32">
        <v>11</v>
      </c>
      <c r="K118" s="32">
        <v>12</v>
      </c>
      <c r="L118" s="32">
        <v>57</v>
      </c>
      <c r="M118" s="32">
        <v>17</v>
      </c>
      <c r="N118" s="32">
        <v>3</v>
      </c>
      <c r="O118" s="32">
        <v>0</v>
      </c>
      <c r="P118" s="32">
        <v>5</v>
      </c>
      <c r="Q118" s="32">
        <v>19</v>
      </c>
      <c r="R118" s="32">
        <v>43</v>
      </c>
      <c r="S118" s="32">
        <v>29</v>
      </c>
      <c r="T118" s="32">
        <v>3</v>
      </c>
      <c r="U118" s="32">
        <v>0</v>
      </c>
      <c r="V118" s="32">
        <v>16</v>
      </c>
      <c r="W118" s="32">
        <v>38</v>
      </c>
      <c r="X118" s="32">
        <v>29</v>
      </c>
      <c r="Y118" s="32">
        <v>14</v>
      </c>
      <c r="Z118" s="32">
        <v>3</v>
      </c>
      <c r="AA118" s="32">
        <v>0</v>
      </c>
      <c r="AB118" s="32">
        <v>6</v>
      </c>
      <c r="AC118" s="32">
        <v>23</v>
      </c>
      <c r="AD118" s="32">
        <v>50</v>
      </c>
      <c r="AE118" s="32">
        <v>17</v>
      </c>
      <c r="AF118" s="32">
        <v>3</v>
      </c>
      <c r="AG118" s="32">
        <v>0</v>
      </c>
      <c r="AH118" s="32">
        <v>4</v>
      </c>
      <c r="AI118" s="32">
        <v>10</v>
      </c>
      <c r="AJ118" s="32">
        <v>43</v>
      </c>
      <c r="AK118" s="32">
        <v>40</v>
      </c>
    </row>
    <row r="119" spans="1:37" ht="12.75">
      <c r="A119" s="32">
        <v>2000</v>
      </c>
      <c r="B119" s="32">
        <v>8</v>
      </c>
      <c r="C119" s="32">
        <v>0</v>
      </c>
      <c r="D119" s="32">
        <v>5</v>
      </c>
      <c r="E119" s="32" t="s">
        <v>8</v>
      </c>
      <c r="F119" s="32" t="s">
        <v>11</v>
      </c>
      <c r="G119" s="32">
        <v>62921</v>
      </c>
      <c r="H119" s="32">
        <v>2</v>
      </c>
      <c r="I119" s="32">
        <v>2</v>
      </c>
      <c r="J119" s="32">
        <v>10</v>
      </c>
      <c r="K119" s="32">
        <v>12</v>
      </c>
      <c r="L119" s="32">
        <v>57</v>
      </c>
      <c r="M119" s="32">
        <v>18</v>
      </c>
      <c r="N119" s="32">
        <v>2</v>
      </c>
      <c r="O119" s="32">
        <v>2</v>
      </c>
      <c r="P119" s="32">
        <v>5</v>
      </c>
      <c r="Q119" s="32">
        <v>19</v>
      </c>
      <c r="R119" s="32">
        <v>44</v>
      </c>
      <c r="S119" s="32">
        <v>28</v>
      </c>
      <c r="T119" s="32">
        <v>2</v>
      </c>
      <c r="U119" s="32">
        <v>1</v>
      </c>
      <c r="V119" s="32">
        <v>16</v>
      </c>
      <c r="W119" s="32">
        <v>38</v>
      </c>
      <c r="X119" s="32">
        <v>29</v>
      </c>
      <c r="Y119" s="32">
        <v>15</v>
      </c>
      <c r="Z119" s="32">
        <v>2</v>
      </c>
      <c r="AA119" s="32">
        <v>1</v>
      </c>
      <c r="AB119" s="32">
        <v>6</v>
      </c>
      <c r="AC119" s="32">
        <v>23</v>
      </c>
      <c r="AD119" s="32">
        <v>50</v>
      </c>
      <c r="AE119" s="32">
        <v>18</v>
      </c>
      <c r="AF119" s="32">
        <v>2</v>
      </c>
      <c r="AG119" s="32">
        <v>1</v>
      </c>
      <c r="AH119" s="32">
        <v>4</v>
      </c>
      <c r="AI119" s="32">
        <v>10</v>
      </c>
      <c r="AJ119" s="32">
        <v>44</v>
      </c>
      <c r="AK119" s="32">
        <v>38</v>
      </c>
    </row>
    <row r="120" spans="1:37" ht="11.25" customHeight="1">
      <c r="A120" s="32">
        <v>2001</v>
      </c>
      <c r="B120" s="32">
        <v>8</v>
      </c>
      <c r="C120" s="32">
        <v>0</v>
      </c>
      <c r="D120" s="32">
        <v>5</v>
      </c>
      <c r="E120" s="32" t="s">
        <v>8</v>
      </c>
      <c r="F120" s="32" t="s">
        <v>11</v>
      </c>
      <c r="G120" s="32">
        <v>62567</v>
      </c>
      <c r="H120" s="32">
        <v>2</v>
      </c>
      <c r="I120" s="32">
        <v>2</v>
      </c>
      <c r="J120" s="32">
        <v>12</v>
      </c>
      <c r="K120" s="32">
        <v>11</v>
      </c>
      <c r="L120" s="32">
        <v>50</v>
      </c>
      <c r="M120" s="32">
        <v>24</v>
      </c>
      <c r="N120" s="32">
        <v>2</v>
      </c>
      <c r="O120" s="32">
        <v>2</v>
      </c>
      <c r="P120" s="32">
        <v>8</v>
      </c>
      <c r="Q120" s="32">
        <v>24</v>
      </c>
      <c r="R120" s="32">
        <v>42</v>
      </c>
      <c r="S120" s="32">
        <v>23</v>
      </c>
      <c r="T120" s="32">
        <v>2</v>
      </c>
      <c r="U120" s="32">
        <v>2</v>
      </c>
      <c r="V120" s="32">
        <v>17</v>
      </c>
      <c r="W120" s="32">
        <v>40</v>
      </c>
      <c r="X120" s="32">
        <v>27</v>
      </c>
      <c r="Y120" s="32">
        <v>13</v>
      </c>
      <c r="Z120" s="32">
        <v>2</v>
      </c>
      <c r="AA120" s="32">
        <v>2</v>
      </c>
      <c r="AB120" s="32">
        <v>9</v>
      </c>
      <c r="AC120" s="32">
        <v>25</v>
      </c>
      <c r="AD120" s="32">
        <v>43</v>
      </c>
      <c r="AE120" s="32">
        <v>20</v>
      </c>
      <c r="AF120" s="32">
        <v>2</v>
      </c>
      <c r="AG120" s="32">
        <v>2</v>
      </c>
      <c r="AH120" s="32">
        <v>5</v>
      </c>
      <c r="AI120" s="32">
        <v>11</v>
      </c>
      <c r="AJ120" s="32">
        <v>44</v>
      </c>
      <c r="AK120" s="32">
        <v>37</v>
      </c>
    </row>
    <row r="121" spans="1:37" ht="12.75">
      <c r="A121" s="32">
        <v>2002</v>
      </c>
      <c r="B121" s="32">
        <v>8</v>
      </c>
      <c r="C121" s="32">
        <v>0</v>
      </c>
      <c r="D121" s="32">
        <v>5</v>
      </c>
      <c r="E121" s="32" t="s">
        <v>8</v>
      </c>
      <c r="F121" s="32" t="s">
        <v>11</v>
      </c>
      <c r="G121" s="32">
        <v>61912</v>
      </c>
      <c r="H121" s="32">
        <v>2</v>
      </c>
      <c r="I121" s="32">
        <v>2</v>
      </c>
      <c r="J121" s="32">
        <v>10</v>
      </c>
      <c r="K121" s="32">
        <v>12</v>
      </c>
      <c r="L121" s="32">
        <v>56</v>
      </c>
      <c r="M121" s="32">
        <v>18</v>
      </c>
      <c r="N121" s="32">
        <v>2</v>
      </c>
      <c r="O121" s="32">
        <v>2</v>
      </c>
      <c r="P121" s="32">
        <v>6</v>
      </c>
      <c r="Q121" s="32">
        <v>21</v>
      </c>
      <c r="R121" s="32">
        <v>51</v>
      </c>
      <c r="S121" s="32">
        <v>19</v>
      </c>
      <c r="T121" s="32">
        <v>2</v>
      </c>
      <c r="U121" s="32">
        <v>2</v>
      </c>
      <c r="V121" s="32">
        <v>16</v>
      </c>
      <c r="W121" s="32">
        <v>35</v>
      </c>
      <c r="X121" s="32">
        <v>29</v>
      </c>
      <c r="Y121" s="32">
        <v>16</v>
      </c>
      <c r="Z121" s="32">
        <v>2</v>
      </c>
      <c r="AA121" s="32">
        <v>2</v>
      </c>
      <c r="AB121" s="32">
        <v>11</v>
      </c>
      <c r="AC121" s="32">
        <v>25</v>
      </c>
      <c r="AD121" s="32">
        <v>43</v>
      </c>
      <c r="AE121" s="32">
        <v>17</v>
      </c>
      <c r="AF121" s="32">
        <v>2</v>
      </c>
      <c r="AG121" s="32">
        <v>2</v>
      </c>
      <c r="AH121" s="32">
        <v>5</v>
      </c>
      <c r="AI121" s="32">
        <v>11</v>
      </c>
      <c r="AJ121" s="32">
        <v>45</v>
      </c>
      <c r="AK121" s="32">
        <v>36</v>
      </c>
    </row>
    <row r="122" spans="1:37" ht="11.25" customHeight="1">
      <c r="A122" s="32">
        <v>1998</v>
      </c>
      <c r="B122" s="32">
        <v>8</v>
      </c>
      <c r="C122" s="32">
        <v>0</v>
      </c>
      <c r="D122" s="32">
        <v>7</v>
      </c>
      <c r="E122" s="32" t="s">
        <v>8</v>
      </c>
      <c r="F122" s="32" t="s">
        <v>12</v>
      </c>
      <c r="G122" s="32">
        <v>61091</v>
      </c>
      <c r="H122" s="32">
        <v>5</v>
      </c>
      <c r="I122" s="32">
        <v>0</v>
      </c>
      <c r="J122" s="32">
        <v>16</v>
      </c>
      <c r="K122" s="32">
        <v>14</v>
      </c>
      <c r="L122" s="32">
        <v>49</v>
      </c>
      <c r="M122" s="32">
        <v>16</v>
      </c>
      <c r="N122" s="32">
        <v>5</v>
      </c>
      <c r="O122" s="32">
        <v>0</v>
      </c>
      <c r="P122" s="32">
        <v>15</v>
      </c>
      <c r="Q122" s="32">
        <v>62</v>
      </c>
      <c r="R122" s="32">
        <v>17</v>
      </c>
      <c r="S122" s="32">
        <v>1</v>
      </c>
      <c r="T122" s="32">
        <v>5</v>
      </c>
      <c r="U122" s="32">
        <v>0</v>
      </c>
      <c r="V122" s="32">
        <v>23</v>
      </c>
      <c r="W122" s="32">
        <v>41</v>
      </c>
      <c r="X122" s="32">
        <v>23</v>
      </c>
      <c r="Y122" s="32">
        <v>9</v>
      </c>
      <c r="Z122" s="32">
        <v>5</v>
      </c>
      <c r="AA122" s="32">
        <v>0</v>
      </c>
      <c r="AB122" s="32">
        <v>11</v>
      </c>
      <c r="AC122" s="32">
        <v>27</v>
      </c>
      <c r="AD122" s="32">
        <v>41</v>
      </c>
      <c r="AE122" s="32">
        <v>16</v>
      </c>
      <c r="AF122" s="32">
        <v>5</v>
      </c>
      <c r="AG122" s="32">
        <v>0</v>
      </c>
      <c r="AH122" s="32">
        <v>8</v>
      </c>
      <c r="AI122" s="32">
        <v>17</v>
      </c>
      <c r="AJ122" s="32">
        <v>44</v>
      </c>
      <c r="AK122" s="32">
        <v>27</v>
      </c>
    </row>
    <row r="123" spans="1:37" ht="12.75">
      <c r="A123" s="32">
        <v>1999</v>
      </c>
      <c r="B123" s="32">
        <v>8</v>
      </c>
      <c r="C123" s="32">
        <v>0</v>
      </c>
      <c r="D123" s="32">
        <v>7</v>
      </c>
      <c r="E123" s="32" t="s">
        <v>8</v>
      </c>
      <c r="F123" s="32" t="s">
        <v>12</v>
      </c>
      <c r="G123" s="32">
        <v>62220</v>
      </c>
      <c r="H123" s="32">
        <v>3</v>
      </c>
      <c r="I123" s="32">
        <v>0</v>
      </c>
      <c r="J123" s="32">
        <v>10</v>
      </c>
      <c r="K123" s="32">
        <v>12</v>
      </c>
      <c r="L123" s="32">
        <v>58</v>
      </c>
      <c r="M123" s="32">
        <v>18</v>
      </c>
      <c r="N123" s="32">
        <v>3</v>
      </c>
      <c r="O123" s="32">
        <v>0</v>
      </c>
      <c r="P123" s="32">
        <v>5</v>
      </c>
      <c r="Q123" s="32">
        <v>19</v>
      </c>
      <c r="R123" s="32">
        <v>44</v>
      </c>
      <c r="S123" s="32">
        <v>29</v>
      </c>
      <c r="T123" s="32">
        <v>3</v>
      </c>
      <c r="U123" s="32">
        <v>0</v>
      </c>
      <c r="V123" s="32">
        <v>15</v>
      </c>
      <c r="W123" s="32">
        <v>38</v>
      </c>
      <c r="X123" s="32">
        <v>29</v>
      </c>
      <c r="Y123" s="32">
        <v>15</v>
      </c>
      <c r="Z123" s="32">
        <v>3</v>
      </c>
      <c r="AA123" s="32">
        <v>0</v>
      </c>
      <c r="AB123" s="32">
        <v>6</v>
      </c>
      <c r="AC123" s="32">
        <v>23</v>
      </c>
      <c r="AD123" s="32">
        <v>50</v>
      </c>
      <c r="AE123" s="32">
        <v>18</v>
      </c>
      <c r="AF123" s="32">
        <v>3</v>
      </c>
      <c r="AG123" s="32">
        <v>0</v>
      </c>
      <c r="AH123" s="32">
        <v>4</v>
      </c>
      <c r="AI123" s="32">
        <v>9</v>
      </c>
      <c r="AJ123" s="32">
        <v>43</v>
      </c>
      <c r="AK123" s="32">
        <v>41</v>
      </c>
    </row>
    <row r="124" spans="1:37" ht="11.25" customHeight="1">
      <c r="A124" s="32">
        <v>2000</v>
      </c>
      <c r="B124" s="32">
        <v>8</v>
      </c>
      <c r="C124" s="32">
        <v>0</v>
      </c>
      <c r="D124" s="32">
        <v>7</v>
      </c>
      <c r="E124" s="32" t="s">
        <v>8</v>
      </c>
      <c r="F124" s="32" t="s">
        <v>12</v>
      </c>
      <c r="G124" s="32">
        <v>61385</v>
      </c>
      <c r="H124" s="32">
        <v>2</v>
      </c>
      <c r="I124" s="32">
        <v>2</v>
      </c>
      <c r="J124" s="32">
        <v>10</v>
      </c>
      <c r="K124" s="32">
        <v>12</v>
      </c>
      <c r="L124" s="32">
        <v>57</v>
      </c>
      <c r="M124" s="32">
        <v>18</v>
      </c>
      <c r="N124" s="32">
        <v>2</v>
      </c>
      <c r="O124" s="32">
        <v>2</v>
      </c>
      <c r="P124" s="32">
        <v>5</v>
      </c>
      <c r="Q124" s="32">
        <v>19</v>
      </c>
      <c r="R124" s="32">
        <v>45</v>
      </c>
      <c r="S124" s="32">
        <v>28</v>
      </c>
      <c r="T124" s="32">
        <v>2</v>
      </c>
      <c r="U124" s="32">
        <v>1</v>
      </c>
      <c r="V124" s="32">
        <v>15</v>
      </c>
      <c r="W124" s="32">
        <v>38</v>
      </c>
      <c r="X124" s="32">
        <v>29</v>
      </c>
      <c r="Y124" s="32">
        <v>15</v>
      </c>
      <c r="Z124" s="32">
        <v>2</v>
      </c>
      <c r="AA124" s="32">
        <v>1</v>
      </c>
      <c r="AB124" s="32">
        <v>5</v>
      </c>
      <c r="AC124" s="32">
        <v>22</v>
      </c>
      <c r="AD124" s="32">
        <v>51</v>
      </c>
      <c r="AE124" s="32">
        <v>19</v>
      </c>
      <c r="AF124" s="32">
        <v>2</v>
      </c>
      <c r="AG124" s="32">
        <v>1</v>
      </c>
      <c r="AH124" s="32">
        <v>4</v>
      </c>
      <c r="AI124" s="32">
        <v>10</v>
      </c>
      <c r="AJ124" s="32">
        <v>44</v>
      </c>
      <c r="AK124" s="32">
        <v>38</v>
      </c>
    </row>
    <row r="125" spans="1:37" ht="11.25" customHeight="1">
      <c r="A125" s="32">
        <v>2001</v>
      </c>
      <c r="B125" s="32">
        <v>8</v>
      </c>
      <c r="C125" s="32">
        <v>0</v>
      </c>
      <c r="D125" s="32">
        <v>7</v>
      </c>
      <c r="E125" s="32" t="s">
        <v>8</v>
      </c>
      <c r="F125" s="32" t="s">
        <v>12</v>
      </c>
      <c r="G125" s="32">
        <v>60835</v>
      </c>
      <c r="H125" s="32">
        <v>1</v>
      </c>
      <c r="I125" s="32">
        <v>2</v>
      </c>
      <c r="J125" s="32">
        <v>11</v>
      </c>
      <c r="K125" s="32">
        <v>11</v>
      </c>
      <c r="L125" s="32">
        <v>50</v>
      </c>
      <c r="M125" s="32">
        <v>25</v>
      </c>
      <c r="N125" s="32">
        <v>1</v>
      </c>
      <c r="O125" s="32">
        <v>2</v>
      </c>
      <c r="P125" s="32">
        <v>8</v>
      </c>
      <c r="Q125" s="32">
        <v>23</v>
      </c>
      <c r="R125" s="32">
        <v>43</v>
      </c>
      <c r="S125" s="32">
        <v>23</v>
      </c>
      <c r="T125" s="32">
        <v>1</v>
      </c>
      <c r="U125" s="32">
        <v>2</v>
      </c>
      <c r="V125" s="32">
        <v>16</v>
      </c>
      <c r="W125" s="32">
        <v>40</v>
      </c>
      <c r="X125" s="32">
        <v>28</v>
      </c>
      <c r="Y125" s="32">
        <v>14</v>
      </c>
      <c r="Z125" s="32">
        <v>1</v>
      </c>
      <c r="AA125" s="32">
        <v>1</v>
      </c>
      <c r="AB125" s="32">
        <v>9</v>
      </c>
      <c r="AC125" s="32">
        <v>24</v>
      </c>
      <c r="AD125" s="32">
        <v>44</v>
      </c>
      <c r="AE125" s="32">
        <v>21</v>
      </c>
      <c r="AF125" s="32">
        <v>2</v>
      </c>
      <c r="AG125" s="32">
        <v>2</v>
      </c>
      <c r="AH125" s="32">
        <v>4</v>
      </c>
      <c r="AI125" s="32">
        <v>11</v>
      </c>
      <c r="AJ125" s="32">
        <v>44</v>
      </c>
      <c r="AK125" s="32">
        <v>37</v>
      </c>
    </row>
    <row r="126" spans="1:37" ht="11.25" customHeight="1">
      <c r="A126" s="32">
        <v>2002</v>
      </c>
      <c r="B126" s="32">
        <v>8</v>
      </c>
      <c r="C126" s="32">
        <v>0</v>
      </c>
      <c r="D126" s="32">
        <v>7</v>
      </c>
      <c r="E126" s="32" t="s">
        <v>8</v>
      </c>
      <c r="F126" s="32" t="s">
        <v>12</v>
      </c>
      <c r="G126" s="32">
        <v>60258</v>
      </c>
      <c r="H126" s="32">
        <v>1</v>
      </c>
      <c r="I126" s="32">
        <v>2</v>
      </c>
      <c r="J126" s="32">
        <v>10</v>
      </c>
      <c r="K126" s="32">
        <v>12</v>
      </c>
      <c r="L126" s="32">
        <v>57</v>
      </c>
      <c r="M126" s="32">
        <v>18</v>
      </c>
      <c r="N126" s="32">
        <v>1</v>
      </c>
      <c r="O126" s="32">
        <v>2</v>
      </c>
      <c r="P126" s="32">
        <v>5</v>
      </c>
      <c r="Q126" s="32">
        <v>20</v>
      </c>
      <c r="R126" s="32">
        <v>52</v>
      </c>
      <c r="S126" s="32">
        <v>20</v>
      </c>
      <c r="T126" s="32">
        <v>1</v>
      </c>
      <c r="U126" s="32">
        <v>2</v>
      </c>
      <c r="V126" s="32">
        <v>16</v>
      </c>
      <c r="W126" s="32">
        <v>35</v>
      </c>
      <c r="X126" s="32">
        <v>30</v>
      </c>
      <c r="Y126" s="32">
        <v>17</v>
      </c>
      <c r="Z126" s="32">
        <v>1</v>
      </c>
      <c r="AA126" s="32">
        <v>2</v>
      </c>
      <c r="AB126" s="32">
        <v>10</v>
      </c>
      <c r="AC126" s="32">
        <v>25</v>
      </c>
      <c r="AD126" s="32">
        <v>44</v>
      </c>
      <c r="AE126" s="32">
        <v>18</v>
      </c>
      <c r="AF126" s="32">
        <v>1</v>
      </c>
      <c r="AG126" s="32">
        <v>2</v>
      </c>
      <c r="AH126" s="32">
        <v>4</v>
      </c>
      <c r="AI126" s="32">
        <v>11</v>
      </c>
      <c r="AJ126" s="32">
        <v>45</v>
      </c>
      <c r="AK126" s="32">
        <v>37</v>
      </c>
    </row>
    <row r="127" spans="1:37" ht="12.75">
      <c r="A127" s="32">
        <v>1998</v>
      </c>
      <c r="B127" s="32">
        <v>8</v>
      </c>
      <c r="C127" s="32">
        <v>0</v>
      </c>
      <c r="D127" s="32">
        <v>11</v>
      </c>
      <c r="E127" s="32" t="s">
        <v>8</v>
      </c>
      <c r="F127" s="32" t="s">
        <v>13</v>
      </c>
      <c r="G127" s="32">
        <v>31698</v>
      </c>
      <c r="H127" s="32">
        <v>4</v>
      </c>
      <c r="I127" s="32">
        <v>0</v>
      </c>
      <c r="J127" s="32">
        <v>14</v>
      </c>
      <c r="K127" s="32">
        <v>14</v>
      </c>
      <c r="L127" s="32">
        <v>50</v>
      </c>
      <c r="M127" s="32">
        <v>19</v>
      </c>
      <c r="N127" s="32">
        <v>4</v>
      </c>
      <c r="O127" s="32">
        <v>0</v>
      </c>
      <c r="P127" s="32">
        <v>11</v>
      </c>
      <c r="Q127" s="32">
        <v>63</v>
      </c>
      <c r="R127" s="32">
        <v>21</v>
      </c>
      <c r="S127" s="32">
        <v>1</v>
      </c>
      <c r="T127" s="32">
        <v>4</v>
      </c>
      <c r="U127" s="32">
        <v>0</v>
      </c>
      <c r="V127" s="32">
        <v>25</v>
      </c>
      <c r="W127" s="32">
        <v>42</v>
      </c>
      <c r="X127" s="32">
        <v>22</v>
      </c>
      <c r="Y127" s="32">
        <v>8</v>
      </c>
      <c r="Z127" s="32">
        <v>4</v>
      </c>
      <c r="AA127" s="32">
        <v>0</v>
      </c>
      <c r="AB127" s="32">
        <v>12</v>
      </c>
      <c r="AC127" s="32">
        <v>29</v>
      </c>
      <c r="AD127" s="32">
        <v>41</v>
      </c>
      <c r="AE127" s="32">
        <v>13</v>
      </c>
      <c r="AF127" s="32">
        <v>4</v>
      </c>
      <c r="AG127" s="32">
        <v>0</v>
      </c>
      <c r="AH127" s="32">
        <v>7</v>
      </c>
      <c r="AI127" s="32">
        <v>18</v>
      </c>
      <c r="AJ127" s="32">
        <v>45</v>
      </c>
      <c r="AK127" s="32">
        <v>26</v>
      </c>
    </row>
    <row r="128" spans="1:37" ht="11.25" customHeight="1">
      <c r="A128" s="32">
        <v>1999</v>
      </c>
      <c r="B128" s="32">
        <v>8</v>
      </c>
      <c r="C128" s="32">
        <v>0</v>
      </c>
      <c r="D128" s="32">
        <v>11</v>
      </c>
      <c r="E128" s="32" t="s">
        <v>8</v>
      </c>
      <c r="F128" s="32" t="s">
        <v>13</v>
      </c>
      <c r="G128" s="32">
        <v>33096</v>
      </c>
      <c r="H128" s="32">
        <v>3</v>
      </c>
      <c r="I128" s="32">
        <v>0</v>
      </c>
      <c r="J128" s="32">
        <v>8</v>
      </c>
      <c r="K128" s="32">
        <v>10</v>
      </c>
      <c r="L128" s="32">
        <v>58</v>
      </c>
      <c r="M128" s="32">
        <v>21</v>
      </c>
      <c r="N128" s="32">
        <v>3</v>
      </c>
      <c r="O128" s="32">
        <v>0</v>
      </c>
      <c r="P128" s="32">
        <v>3</v>
      </c>
      <c r="Q128" s="32">
        <v>15</v>
      </c>
      <c r="R128" s="32">
        <v>43</v>
      </c>
      <c r="S128" s="32">
        <v>35</v>
      </c>
      <c r="T128" s="32">
        <v>3</v>
      </c>
      <c r="U128" s="32">
        <v>0</v>
      </c>
      <c r="V128" s="32">
        <v>17</v>
      </c>
      <c r="W128" s="32">
        <v>39</v>
      </c>
      <c r="X128" s="32">
        <v>28</v>
      </c>
      <c r="Y128" s="32">
        <v>13</v>
      </c>
      <c r="Z128" s="32">
        <v>3</v>
      </c>
      <c r="AA128" s="32">
        <v>0</v>
      </c>
      <c r="AB128" s="32">
        <v>7</v>
      </c>
      <c r="AC128" s="32">
        <v>26</v>
      </c>
      <c r="AD128" s="32">
        <v>50</v>
      </c>
      <c r="AE128" s="32">
        <v>14</v>
      </c>
      <c r="AF128" s="32">
        <v>3</v>
      </c>
      <c r="AG128" s="32">
        <v>0</v>
      </c>
      <c r="AH128" s="32">
        <v>4</v>
      </c>
      <c r="AI128" s="32">
        <v>10</v>
      </c>
      <c r="AJ128" s="32">
        <v>45</v>
      </c>
      <c r="AK128" s="32">
        <v>39</v>
      </c>
    </row>
    <row r="129" spans="1:37" ht="11.25" customHeight="1">
      <c r="A129" s="32">
        <v>2000</v>
      </c>
      <c r="B129" s="32">
        <v>8</v>
      </c>
      <c r="C129" s="32">
        <v>0</v>
      </c>
      <c r="D129" s="32">
        <v>11</v>
      </c>
      <c r="E129" s="32" t="s">
        <v>8</v>
      </c>
      <c r="F129" s="32" t="s">
        <v>13</v>
      </c>
      <c r="G129" s="32">
        <v>32661</v>
      </c>
      <c r="H129" s="32">
        <v>2</v>
      </c>
      <c r="I129" s="32">
        <v>1</v>
      </c>
      <c r="J129" s="32">
        <v>7</v>
      </c>
      <c r="K129" s="32">
        <v>10</v>
      </c>
      <c r="L129" s="32">
        <v>58</v>
      </c>
      <c r="M129" s="32">
        <v>21</v>
      </c>
      <c r="N129" s="32">
        <v>2</v>
      </c>
      <c r="O129" s="32">
        <v>1</v>
      </c>
      <c r="P129" s="32">
        <v>3</v>
      </c>
      <c r="Q129" s="32">
        <v>16</v>
      </c>
      <c r="R129" s="32">
        <v>44</v>
      </c>
      <c r="S129" s="32">
        <v>34</v>
      </c>
      <c r="T129" s="32">
        <v>2</v>
      </c>
      <c r="U129" s="32">
        <v>1</v>
      </c>
      <c r="V129" s="32">
        <v>16</v>
      </c>
      <c r="W129" s="32">
        <v>39</v>
      </c>
      <c r="X129" s="32">
        <v>28</v>
      </c>
      <c r="Y129" s="32">
        <v>14</v>
      </c>
      <c r="Z129" s="32">
        <v>2</v>
      </c>
      <c r="AA129" s="32">
        <v>1</v>
      </c>
      <c r="AB129" s="32">
        <v>6</v>
      </c>
      <c r="AC129" s="32">
        <v>25</v>
      </c>
      <c r="AD129" s="32">
        <v>51</v>
      </c>
      <c r="AE129" s="32">
        <v>15</v>
      </c>
      <c r="AF129" s="32">
        <v>2</v>
      </c>
      <c r="AG129" s="32">
        <v>1</v>
      </c>
      <c r="AH129" s="32">
        <v>4</v>
      </c>
      <c r="AI129" s="32">
        <v>11</v>
      </c>
      <c r="AJ129" s="32">
        <v>45</v>
      </c>
      <c r="AK129" s="32">
        <v>36</v>
      </c>
    </row>
    <row r="130" spans="1:37" ht="12.75">
      <c r="A130" s="32">
        <v>2001</v>
      </c>
      <c r="B130" s="32">
        <v>8</v>
      </c>
      <c r="C130" s="32">
        <v>0</v>
      </c>
      <c r="D130" s="32">
        <v>11</v>
      </c>
      <c r="E130" s="32" t="s">
        <v>8</v>
      </c>
      <c r="F130" s="32" t="s">
        <v>13</v>
      </c>
      <c r="G130" s="32">
        <v>32389</v>
      </c>
      <c r="H130" s="32">
        <v>1</v>
      </c>
      <c r="I130" s="32">
        <v>2</v>
      </c>
      <c r="J130" s="32">
        <v>9</v>
      </c>
      <c r="K130" s="32">
        <v>9</v>
      </c>
      <c r="L130" s="32">
        <v>49</v>
      </c>
      <c r="M130" s="32">
        <v>30</v>
      </c>
      <c r="N130" s="32">
        <v>1</v>
      </c>
      <c r="O130" s="32">
        <v>2</v>
      </c>
      <c r="P130" s="32">
        <v>6</v>
      </c>
      <c r="Q130" s="32">
        <v>21</v>
      </c>
      <c r="R130" s="32">
        <v>43</v>
      </c>
      <c r="S130" s="32">
        <v>27</v>
      </c>
      <c r="T130" s="32">
        <v>1</v>
      </c>
      <c r="U130" s="32">
        <v>2</v>
      </c>
      <c r="V130" s="32">
        <v>17</v>
      </c>
      <c r="W130" s="32">
        <v>42</v>
      </c>
      <c r="X130" s="32">
        <v>26</v>
      </c>
      <c r="Y130" s="32">
        <v>12</v>
      </c>
      <c r="Z130" s="32">
        <v>1</v>
      </c>
      <c r="AA130" s="32">
        <v>2</v>
      </c>
      <c r="AB130" s="32">
        <v>11</v>
      </c>
      <c r="AC130" s="32">
        <v>29</v>
      </c>
      <c r="AD130" s="32">
        <v>43</v>
      </c>
      <c r="AE130" s="32">
        <v>15</v>
      </c>
      <c r="AF130" s="32">
        <v>2</v>
      </c>
      <c r="AG130" s="32">
        <v>2</v>
      </c>
      <c r="AH130" s="32">
        <v>5</v>
      </c>
      <c r="AI130" s="32">
        <v>12</v>
      </c>
      <c r="AJ130" s="32">
        <v>47</v>
      </c>
      <c r="AK130" s="32">
        <v>33</v>
      </c>
    </row>
    <row r="131" spans="1:37" ht="11.25" customHeight="1">
      <c r="A131" s="32">
        <v>2002</v>
      </c>
      <c r="B131" s="32">
        <v>8</v>
      </c>
      <c r="C131" s="32">
        <v>0</v>
      </c>
      <c r="D131" s="32">
        <v>11</v>
      </c>
      <c r="E131" s="32" t="s">
        <v>8</v>
      </c>
      <c r="F131" s="32" t="s">
        <v>13</v>
      </c>
      <c r="G131" s="32">
        <v>31976</v>
      </c>
      <c r="H131" s="32">
        <v>1</v>
      </c>
      <c r="I131" s="32">
        <v>2</v>
      </c>
      <c r="J131" s="32">
        <v>8</v>
      </c>
      <c r="K131" s="32">
        <v>11</v>
      </c>
      <c r="L131" s="32">
        <v>57</v>
      </c>
      <c r="M131" s="32">
        <v>21</v>
      </c>
      <c r="N131" s="32">
        <v>1</v>
      </c>
      <c r="O131" s="32">
        <v>2</v>
      </c>
      <c r="P131" s="32">
        <v>4</v>
      </c>
      <c r="Q131" s="32">
        <v>18</v>
      </c>
      <c r="R131" s="32">
        <v>53</v>
      </c>
      <c r="S131" s="32">
        <v>23</v>
      </c>
      <c r="T131" s="32">
        <v>1</v>
      </c>
      <c r="U131" s="32">
        <v>2</v>
      </c>
      <c r="V131" s="32">
        <v>17</v>
      </c>
      <c r="W131" s="32">
        <v>37</v>
      </c>
      <c r="X131" s="32">
        <v>28</v>
      </c>
      <c r="Y131" s="32">
        <v>15</v>
      </c>
      <c r="Z131" s="32">
        <v>1</v>
      </c>
      <c r="AA131" s="32">
        <v>2</v>
      </c>
      <c r="AB131" s="32">
        <v>12</v>
      </c>
      <c r="AC131" s="32">
        <v>28</v>
      </c>
      <c r="AD131" s="32">
        <v>43</v>
      </c>
      <c r="AE131" s="32">
        <v>14</v>
      </c>
      <c r="AF131" s="32">
        <v>2</v>
      </c>
      <c r="AG131" s="32">
        <v>2</v>
      </c>
      <c r="AH131" s="32">
        <v>5</v>
      </c>
      <c r="AI131" s="32">
        <v>12</v>
      </c>
      <c r="AJ131" s="32">
        <v>48</v>
      </c>
      <c r="AK131" s="32">
        <v>32</v>
      </c>
    </row>
    <row r="132" spans="1:37" ht="11.25" customHeight="1">
      <c r="A132" s="32">
        <v>1998</v>
      </c>
      <c r="B132" s="32">
        <v>8</v>
      </c>
      <c r="C132" s="32">
        <v>0</v>
      </c>
      <c r="D132" s="32">
        <v>12</v>
      </c>
      <c r="E132" s="32" t="s">
        <v>8</v>
      </c>
      <c r="F132" s="32" t="s">
        <v>14</v>
      </c>
      <c r="G132" s="32">
        <v>33078</v>
      </c>
      <c r="H132" s="32">
        <v>6</v>
      </c>
      <c r="I132" s="32">
        <v>0</v>
      </c>
      <c r="J132" s="32">
        <v>20</v>
      </c>
      <c r="K132" s="32">
        <v>15</v>
      </c>
      <c r="L132" s="32">
        <v>46</v>
      </c>
      <c r="M132" s="32">
        <v>13</v>
      </c>
      <c r="N132" s="32">
        <v>6</v>
      </c>
      <c r="O132" s="32">
        <v>0</v>
      </c>
      <c r="P132" s="32">
        <v>20</v>
      </c>
      <c r="Q132" s="32">
        <v>60</v>
      </c>
      <c r="R132" s="32">
        <v>13</v>
      </c>
      <c r="S132" s="32">
        <v>0</v>
      </c>
      <c r="T132" s="32">
        <v>6</v>
      </c>
      <c r="U132" s="32">
        <v>0</v>
      </c>
      <c r="V132" s="32">
        <v>23</v>
      </c>
      <c r="W132" s="32">
        <v>39</v>
      </c>
      <c r="X132" s="32">
        <v>22</v>
      </c>
      <c r="Y132" s="32">
        <v>9</v>
      </c>
      <c r="Z132" s="32">
        <v>6</v>
      </c>
      <c r="AA132" s="32">
        <v>0</v>
      </c>
      <c r="AB132" s="32">
        <v>11</v>
      </c>
      <c r="AC132" s="32">
        <v>25</v>
      </c>
      <c r="AD132" s="32">
        <v>39</v>
      </c>
      <c r="AE132" s="32">
        <v>18</v>
      </c>
      <c r="AF132" s="32">
        <v>6</v>
      </c>
      <c r="AG132" s="32">
        <v>0</v>
      </c>
      <c r="AH132" s="32">
        <v>9</v>
      </c>
      <c r="AI132" s="32">
        <v>18</v>
      </c>
      <c r="AJ132" s="32">
        <v>41</v>
      </c>
      <c r="AK132" s="32">
        <v>26</v>
      </c>
    </row>
    <row r="133" spans="1:37" ht="11.25" customHeight="1">
      <c r="A133" s="32">
        <v>1999</v>
      </c>
      <c r="B133" s="32">
        <v>8</v>
      </c>
      <c r="C133" s="32">
        <v>0</v>
      </c>
      <c r="D133" s="32">
        <v>12</v>
      </c>
      <c r="E133" s="32" t="s">
        <v>8</v>
      </c>
      <c r="F133" s="32" t="s">
        <v>14</v>
      </c>
      <c r="G133" s="32">
        <v>34920</v>
      </c>
      <c r="H133" s="32">
        <v>4</v>
      </c>
      <c r="I133" s="32">
        <v>0</v>
      </c>
      <c r="J133" s="32">
        <v>13</v>
      </c>
      <c r="K133" s="32">
        <v>14</v>
      </c>
      <c r="L133" s="32">
        <v>55</v>
      </c>
      <c r="M133" s="32">
        <v>14</v>
      </c>
      <c r="N133" s="32">
        <v>4</v>
      </c>
      <c r="O133" s="32">
        <v>0</v>
      </c>
      <c r="P133" s="32">
        <v>8</v>
      </c>
      <c r="Q133" s="32">
        <v>24</v>
      </c>
      <c r="R133" s="32">
        <v>43</v>
      </c>
      <c r="S133" s="32">
        <v>22</v>
      </c>
      <c r="T133" s="32">
        <v>4</v>
      </c>
      <c r="U133" s="32">
        <v>0</v>
      </c>
      <c r="V133" s="32">
        <v>16</v>
      </c>
      <c r="W133" s="32">
        <v>37</v>
      </c>
      <c r="X133" s="32">
        <v>28</v>
      </c>
      <c r="Y133" s="32">
        <v>15</v>
      </c>
      <c r="Z133" s="32">
        <v>4</v>
      </c>
      <c r="AA133" s="32">
        <v>0</v>
      </c>
      <c r="AB133" s="32">
        <v>6</v>
      </c>
      <c r="AC133" s="32">
        <v>21</v>
      </c>
      <c r="AD133" s="32">
        <v>48</v>
      </c>
      <c r="AE133" s="32">
        <v>20</v>
      </c>
      <c r="AF133" s="32">
        <v>4</v>
      </c>
      <c r="AG133" s="32">
        <v>0</v>
      </c>
      <c r="AH133" s="32">
        <v>4</v>
      </c>
      <c r="AI133" s="32">
        <v>10</v>
      </c>
      <c r="AJ133" s="32">
        <v>41</v>
      </c>
      <c r="AK133" s="32">
        <v>40</v>
      </c>
    </row>
    <row r="134" spans="1:37" ht="12.75">
      <c r="A134" s="32">
        <v>2000</v>
      </c>
      <c r="B134" s="32">
        <v>8</v>
      </c>
      <c r="C134" s="32">
        <v>0</v>
      </c>
      <c r="D134" s="32">
        <v>12</v>
      </c>
      <c r="E134" s="32" t="s">
        <v>8</v>
      </c>
      <c r="F134" s="32" t="s">
        <v>14</v>
      </c>
      <c r="G134" s="32">
        <v>34603</v>
      </c>
      <c r="H134" s="32">
        <v>2</v>
      </c>
      <c r="I134" s="32">
        <v>2</v>
      </c>
      <c r="J134" s="32">
        <v>13</v>
      </c>
      <c r="K134" s="32">
        <v>14</v>
      </c>
      <c r="L134" s="32">
        <v>55</v>
      </c>
      <c r="M134" s="32">
        <v>14</v>
      </c>
      <c r="N134" s="32">
        <v>2</v>
      </c>
      <c r="O134" s="32">
        <v>2</v>
      </c>
      <c r="P134" s="32">
        <v>8</v>
      </c>
      <c r="Q134" s="32">
        <v>24</v>
      </c>
      <c r="R134" s="32">
        <v>43</v>
      </c>
      <c r="S134" s="32">
        <v>21</v>
      </c>
      <c r="T134" s="32">
        <v>2</v>
      </c>
      <c r="U134" s="32">
        <v>2</v>
      </c>
      <c r="V134" s="32">
        <v>16</v>
      </c>
      <c r="W134" s="32">
        <v>37</v>
      </c>
      <c r="X134" s="32">
        <v>28</v>
      </c>
      <c r="Y134" s="32">
        <v>15</v>
      </c>
      <c r="Z134" s="32">
        <v>2</v>
      </c>
      <c r="AA134" s="32">
        <v>2</v>
      </c>
      <c r="AB134" s="32">
        <v>6</v>
      </c>
      <c r="AC134" s="32">
        <v>21</v>
      </c>
      <c r="AD134" s="32">
        <v>49</v>
      </c>
      <c r="AE134" s="32">
        <v>21</v>
      </c>
      <c r="AF134" s="32">
        <v>3</v>
      </c>
      <c r="AG134" s="32">
        <v>2</v>
      </c>
      <c r="AH134" s="32">
        <v>5</v>
      </c>
      <c r="AI134" s="32">
        <v>10</v>
      </c>
      <c r="AJ134" s="32">
        <v>42</v>
      </c>
      <c r="AK134" s="32">
        <v>38</v>
      </c>
    </row>
    <row r="135" spans="1:37" ht="11.25" customHeight="1">
      <c r="A135" s="32">
        <v>2001</v>
      </c>
      <c r="B135" s="32">
        <v>8</v>
      </c>
      <c r="C135" s="32">
        <v>0</v>
      </c>
      <c r="D135" s="32">
        <v>12</v>
      </c>
      <c r="E135" s="32" t="s">
        <v>8</v>
      </c>
      <c r="F135" s="32" t="s">
        <v>14</v>
      </c>
      <c r="G135" s="32">
        <v>34389</v>
      </c>
      <c r="H135" s="32">
        <v>2</v>
      </c>
      <c r="I135" s="32">
        <v>2</v>
      </c>
      <c r="J135" s="32">
        <v>15</v>
      </c>
      <c r="K135" s="32">
        <v>13</v>
      </c>
      <c r="L135" s="32">
        <v>50</v>
      </c>
      <c r="M135" s="32">
        <v>18</v>
      </c>
      <c r="N135" s="32">
        <v>2</v>
      </c>
      <c r="O135" s="32">
        <v>2</v>
      </c>
      <c r="P135" s="32">
        <v>11</v>
      </c>
      <c r="Q135" s="32">
        <v>27</v>
      </c>
      <c r="R135" s="32">
        <v>40</v>
      </c>
      <c r="S135" s="32">
        <v>18</v>
      </c>
      <c r="T135" s="32">
        <v>2</v>
      </c>
      <c r="U135" s="32">
        <v>2</v>
      </c>
      <c r="V135" s="32">
        <v>18</v>
      </c>
      <c r="W135" s="32">
        <v>37</v>
      </c>
      <c r="X135" s="32">
        <v>26</v>
      </c>
      <c r="Y135" s="32">
        <v>14</v>
      </c>
      <c r="Z135" s="32">
        <v>2</v>
      </c>
      <c r="AA135" s="32">
        <v>2</v>
      </c>
      <c r="AB135" s="32">
        <v>9</v>
      </c>
      <c r="AC135" s="32">
        <v>21</v>
      </c>
      <c r="AD135" s="32">
        <v>42</v>
      </c>
      <c r="AE135" s="32">
        <v>24</v>
      </c>
      <c r="AF135" s="32">
        <v>2</v>
      </c>
      <c r="AG135" s="32">
        <v>2</v>
      </c>
      <c r="AH135" s="32">
        <v>6</v>
      </c>
      <c r="AI135" s="32">
        <v>11</v>
      </c>
      <c r="AJ135" s="32">
        <v>41</v>
      </c>
      <c r="AK135" s="32">
        <v>38</v>
      </c>
    </row>
    <row r="136" spans="1:37" ht="12.75">
      <c r="A136" s="32">
        <v>2002</v>
      </c>
      <c r="B136" s="32">
        <v>8</v>
      </c>
      <c r="C136" s="32">
        <v>0</v>
      </c>
      <c r="D136" s="32">
        <v>12</v>
      </c>
      <c r="E136" s="32" t="s">
        <v>8</v>
      </c>
      <c r="F136" s="32" t="s">
        <v>14</v>
      </c>
      <c r="G136" s="32">
        <v>34160</v>
      </c>
      <c r="H136" s="32">
        <v>2</v>
      </c>
      <c r="I136" s="32">
        <v>2</v>
      </c>
      <c r="J136" s="32">
        <v>13</v>
      </c>
      <c r="K136" s="32">
        <v>13</v>
      </c>
      <c r="L136" s="32">
        <v>56</v>
      </c>
      <c r="M136" s="32">
        <v>14</v>
      </c>
      <c r="N136" s="32">
        <v>2</v>
      </c>
      <c r="O136" s="32">
        <v>2</v>
      </c>
      <c r="P136" s="32">
        <v>8</v>
      </c>
      <c r="Q136" s="32">
        <v>24</v>
      </c>
      <c r="R136" s="32">
        <v>49</v>
      </c>
      <c r="S136" s="32">
        <v>15</v>
      </c>
      <c r="T136" s="32">
        <v>2</v>
      </c>
      <c r="U136" s="32">
        <v>2</v>
      </c>
      <c r="V136" s="32">
        <v>17</v>
      </c>
      <c r="W136" s="32">
        <v>34</v>
      </c>
      <c r="X136" s="32">
        <v>29</v>
      </c>
      <c r="Y136" s="32">
        <v>17</v>
      </c>
      <c r="Z136" s="32">
        <v>2</v>
      </c>
      <c r="AA136" s="32">
        <v>2</v>
      </c>
      <c r="AB136" s="32">
        <v>11</v>
      </c>
      <c r="AC136" s="32">
        <v>24</v>
      </c>
      <c r="AD136" s="32">
        <v>42</v>
      </c>
      <c r="AE136" s="32">
        <v>19</v>
      </c>
      <c r="AF136" s="32">
        <v>2</v>
      </c>
      <c r="AG136" s="32">
        <v>2</v>
      </c>
      <c r="AH136" s="32">
        <v>5</v>
      </c>
      <c r="AI136" s="32">
        <v>11</v>
      </c>
      <c r="AJ136" s="32">
        <v>42</v>
      </c>
      <c r="AK136" s="32">
        <v>38</v>
      </c>
    </row>
    <row r="137" spans="1:37" ht="11.25" customHeight="1">
      <c r="A137" s="32">
        <v>1998</v>
      </c>
      <c r="B137" s="32">
        <v>8</v>
      </c>
      <c r="C137" s="32">
        <v>0</v>
      </c>
      <c r="D137" s="32">
        <v>14</v>
      </c>
      <c r="E137" s="32" t="s">
        <v>8</v>
      </c>
      <c r="F137" s="32" t="s">
        <v>15</v>
      </c>
      <c r="G137" s="32">
        <v>975</v>
      </c>
      <c r="H137" s="32">
        <v>10</v>
      </c>
      <c r="I137" s="32">
        <v>0</v>
      </c>
      <c r="J137" s="32">
        <v>29</v>
      </c>
      <c r="K137" s="32">
        <v>19</v>
      </c>
      <c r="L137" s="32">
        <v>37</v>
      </c>
      <c r="M137" s="32">
        <v>5</v>
      </c>
      <c r="N137" s="32">
        <v>10</v>
      </c>
      <c r="O137" s="32">
        <v>0</v>
      </c>
      <c r="P137" s="32">
        <v>28</v>
      </c>
      <c r="Q137" s="32">
        <v>55</v>
      </c>
      <c r="R137" s="32">
        <v>7</v>
      </c>
      <c r="S137" s="32">
        <v>0</v>
      </c>
      <c r="T137" s="32">
        <v>10</v>
      </c>
      <c r="U137" s="32">
        <v>0</v>
      </c>
      <c r="V137" s="32">
        <v>40</v>
      </c>
      <c r="W137" s="32">
        <v>38</v>
      </c>
      <c r="X137" s="32">
        <v>9</v>
      </c>
      <c r="Y137" s="32">
        <v>2</v>
      </c>
      <c r="Z137" s="32">
        <v>10</v>
      </c>
      <c r="AA137" s="32">
        <v>0</v>
      </c>
      <c r="AB137" s="32">
        <v>21</v>
      </c>
      <c r="AC137" s="32">
        <v>36</v>
      </c>
      <c r="AD137" s="32">
        <v>28</v>
      </c>
      <c r="AE137" s="32">
        <v>5</v>
      </c>
      <c r="AF137" s="32">
        <v>10</v>
      </c>
      <c r="AG137" s="32">
        <v>0</v>
      </c>
      <c r="AH137" s="32">
        <v>16</v>
      </c>
      <c r="AI137" s="32">
        <v>26</v>
      </c>
      <c r="AJ137" s="32">
        <v>39</v>
      </c>
      <c r="AK137" s="32">
        <v>9</v>
      </c>
    </row>
    <row r="138" spans="1:37" ht="12.75">
      <c r="A138" s="32">
        <v>1999</v>
      </c>
      <c r="B138" s="32">
        <v>8</v>
      </c>
      <c r="C138" s="32">
        <v>0</v>
      </c>
      <c r="D138" s="32">
        <v>14</v>
      </c>
      <c r="E138" s="32" t="s">
        <v>8</v>
      </c>
      <c r="F138" s="32" t="s">
        <v>15</v>
      </c>
      <c r="G138" s="32">
        <v>946</v>
      </c>
      <c r="H138" s="32">
        <v>6</v>
      </c>
      <c r="I138" s="32">
        <v>0</v>
      </c>
      <c r="J138" s="32">
        <v>20</v>
      </c>
      <c r="K138" s="32">
        <v>14</v>
      </c>
      <c r="L138" s="32">
        <v>53</v>
      </c>
      <c r="M138" s="32">
        <v>6</v>
      </c>
      <c r="N138" s="32">
        <v>6</v>
      </c>
      <c r="O138" s="32">
        <v>0</v>
      </c>
      <c r="P138" s="32">
        <v>12</v>
      </c>
      <c r="Q138" s="32">
        <v>28</v>
      </c>
      <c r="R138" s="32">
        <v>42</v>
      </c>
      <c r="S138" s="32">
        <v>11</v>
      </c>
      <c r="T138" s="32">
        <v>6</v>
      </c>
      <c r="U138" s="32">
        <v>0</v>
      </c>
      <c r="V138" s="32">
        <v>29</v>
      </c>
      <c r="W138" s="32">
        <v>43</v>
      </c>
      <c r="X138" s="32">
        <v>17</v>
      </c>
      <c r="Y138" s="32">
        <v>5</v>
      </c>
      <c r="Z138" s="32">
        <v>6</v>
      </c>
      <c r="AA138" s="32">
        <v>0</v>
      </c>
      <c r="AB138" s="32">
        <v>11</v>
      </c>
      <c r="AC138" s="32">
        <v>36</v>
      </c>
      <c r="AD138" s="32">
        <v>39</v>
      </c>
      <c r="AE138" s="32">
        <v>8</v>
      </c>
      <c r="AF138" s="32">
        <v>6</v>
      </c>
      <c r="AG138" s="32">
        <v>0</v>
      </c>
      <c r="AH138" s="32">
        <v>9</v>
      </c>
      <c r="AI138" s="32">
        <v>16</v>
      </c>
      <c r="AJ138" s="32">
        <v>50</v>
      </c>
      <c r="AK138" s="32">
        <v>19</v>
      </c>
    </row>
    <row r="139" spans="1:37" ht="11.25" customHeight="1">
      <c r="A139" s="32">
        <v>2000</v>
      </c>
      <c r="B139" s="32">
        <v>8</v>
      </c>
      <c r="C139" s="32">
        <v>0</v>
      </c>
      <c r="D139" s="32">
        <v>14</v>
      </c>
      <c r="E139" s="32" t="s">
        <v>8</v>
      </c>
      <c r="F139" s="32" t="s">
        <v>15</v>
      </c>
      <c r="G139" s="32">
        <v>962</v>
      </c>
      <c r="H139" s="32">
        <v>4</v>
      </c>
      <c r="I139" s="32">
        <v>1</v>
      </c>
      <c r="J139" s="32">
        <v>18</v>
      </c>
      <c r="K139" s="32">
        <v>17</v>
      </c>
      <c r="L139" s="32">
        <v>50</v>
      </c>
      <c r="M139" s="32">
        <v>10</v>
      </c>
      <c r="N139" s="32">
        <v>4</v>
      </c>
      <c r="O139" s="32">
        <v>1</v>
      </c>
      <c r="P139" s="32">
        <v>11</v>
      </c>
      <c r="Q139" s="32">
        <v>30</v>
      </c>
      <c r="R139" s="32">
        <v>41</v>
      </c>
      <c r="S139" s="32">
        <v>13</v>
      </c>
      <c r="T139" s="32">
        <v>4</v>
      </c>
      <c r="U139" s="32">
        <v>1</v>
      </c>
      <c r="V139" s="32">
        <v>25</v>
      </c>
      <c r="W139" s="32">
        <v>43</v>
      </c>
      <c r="X139" s="32">
        <v>20</v>
      </c>
      <c r="Y139" s="32">
        <v>6</v>
      </c>
      <c r="Z139" s="32">
        <v>3</v>
      </c>
      <c r="AA139" s="32">
        <v>1</v>
      </c>
      <c r="AB139" s="32">
        <v>11</v>
      </c>
      <c r="AC139" s="32">
        <v>33</v>
      </c>
      <c r="AD139" s="32">
        <v>44</v>
      </c>
      <c r="AE139" s="32">
        <v>8</v>
      </c>
      <c r="AF139" s="32">
        <v>5</v>
      </c>
      <c r="AG139" s="32">
        <v>1</v>
      </c>
      <c r="AH139" s="32">
        <v>9</v>
      </c>
      <c r="AI139" s="32">
        <v>17</v>
      </c>
      <c r="AJ139" s="32">
        <v>47</v>
      </c>
      <c r="AK139" s="32">
        <v>21</v>
      </c>
    </row>
    <row r="140" spans="1:37" ht="11.25" customHeight="1">
      <c r="A140" s="32">
        <v>2001</v>
      </c>
      <c r="B140" s="32">
        <v>8</v>
      </c>
      <c r="C140" s="32">
        <v>0</v>
      </c>
      <c r="D140" s="32">
        <v>14</v>
      </c>
      <c r="E140" s="32" t="s">
        <v>8</v>
      </c>
      <c r="F140" s="32" t="s">
        <v>15</v>
      </c>
      <c r="G140" s="32">
        <v>936</v>
      </c>
      <c r="H140" s="32">
        <v>1</v>
      </c>
      <c r="I140" s="32">
        <v>2</v>
      </c>
      <c r="J140" s="32">
        <v>22</v>
      </c>
      <c r="K140" s="32">
        <v>19</v>
      </c>
      <c r="L140" s="32">
        <v>45</v>
      </c>
      <c r="M140" s="32">
        <v>12</v>
      </c>
      <c r="N140" s="32">
        <v>1</v>
      </c>
      <c r="O140" s="32">
        <v>2</v>
      </c>
      <c r="P140" s="32">
        <v>19</v>
      </c>
      <c r="Q140" s="32">
        <v>34</v>
      </c>
      <c r="R140" s="32">
        <v>35</v>
      </c>
      <c r="S140" s="32">
        <v>8</v>
      </c>
      <c r="T140" s="32">
        <v>2</v>
      </c>
      <c r="U140" s="32">
        <v>2</v>
      </c>
      <c r="V140" s="32">
        <v>27</v>
      </c>
      <c r="W140" s="32">
        <v>49</v>
      </c>
      <c r="X140" s="32">
        <v>16</v>
      </c>
      <c r="Y140" s="32">
        <v>5</v>
      </c>
      <c r="Z140" s="32">
        <v>2</v>
      </c>
      <c r="AA140" s="32">
        <v>1</v>
      </c>
      <c r="AB140" s="32">
        <v>20</v>
      </c>
      <c r="AC140" s="32">
        <v>34</v>
      </c>
      <c r="AD140" s="32">
        <v>35</v>
      </c>
      <c r="AE140" s="32">
        <v>8</v>
      </c>
      <c r="AF140" s="32">
        <v>2</v>
      </c>
      <c r="AG140" s="32">
        <v>1</v>
      </c>
      <c r="AH140" s="32">
        <v>11</v>
      </c>
      <c r="AI140" s="32">
        <v>20</v>
      </c>
      <c r="AJ140" s="32">
        <v>49</v>
      </c>
      <c r="AK140" s="32">
        <v>17</v>
      </c>
    </row>
    <row r="141" spans="1:37" ht="11.25" customHeight="1">
      <c r="A141" s="32">
        <v>2002</v>
      </c>
      <c r="B141" s="32">
        <v>8</v>
      </c>
      <c r="C141" s="32">
        <v>0</v>
      </c>
      <c r="D141" s="32">
        <v>14</v>
      </c>
      <c r="E141" s="32" t="s">
        <v>8</v>
      </c>
      <c r="F141" s="32" t="s">
        <v>15</v>
      </c>
      <c r="G141" s="32">
        <v>1021</v>
      </c>
      <c r="H141" s="32">
        <v>3</v>
      </c>
      <c r="I141" s="32">
        <v>1</v>
      </c>
      <c r="J141" s="32">
        <v>21</v>
      </c>
      <c r="K141" s="32">
        <v>17</v>
      </c>
      <c r="L141" s="32">
        <v>50</v>
      </c>
      <c r="M141" s="32">
        <v>7</v>
      </c>
      <c r="N141" s="32">
        <v>3</v>
      </c>
      <c r="O141" s="32">
        <v>1</v>
      </c>
      <c r="P141" s="32">
        <v>11</v>
      </c>
      <c r="Q141" s="32">
        <v>33</v>
      </c>
      <c r="R141" s="32">
        <v>43</v>
      </c>
      <c r="S141" s="32">
        <v>7</v>
      </c>
      <c r="T141" s="32">
        <v>3</v>
      </c>
      <c r="U141" s="32">
        <v>1</v>
      </c>
      <c r="V141" s="32">
        <v>30</v>
      </c>
      <c r="W141" s="32">
        <v>43</v>
      </c>
      <c r="X141" s="32">
        <v>17</v>
      </c>
      <c r="Y141" s="32">
        <v>6</v>
      </c>
      <c r="Z141" s="32">
        <v>4</v>
      </c>
      <c r="AA141" s="32">
        <v>1</v>
      </c>
      <c r="AB141" s="32">
        <v>20</v>
      </c>
      <c r="AC141" s="32">
        <v>36</v>
      </c>
      <c r="AD141" s="32">
        <v>33</v>
      </c>
      <c r="AE141" s="32">
        <v>6</v>
      </c>
      <c r="AF141" s="32">
        <v>4</v>
      </c>
      <c r="AG141" s="32">
        <v>1</v>
      </c>
      <c r="AH141" s="32">
        <v>8</v>
      </c>
      <c r="AI141" s="32">
        <v>20</v>
      </c>
      <c r="AJ141" s="32">
        <v>50</v>
      </c>
      <c r="AK141" s="32">
        <v>18</v>
      </c>
    </row>
    <row r="142" spans="1:37" ht="12.75">
      <c r="A142" s="32">
        <v>1998</v>
      </c>
      <c r="B142" s="32">
        <v>8</v>
      </c>
      <c r="C142" s="32">
        <v>0</v>
      </c>
      <c r="D142" s="32">
        <v>15</v>
      </c>
      <c r="E142" s="32" t="s">
        <v>8</v>
      </c>
      <c r="F142" s="32" t="s">
        <v>16</v>
      </c>
      <c r="G142" s="32">
        <v>1965</v>
      </c>
      <c r="H142" s="32">
        <v>15</v>
      </c>
      <c r="I142" s="32">
        <v>0</v>
      </c>
      <c r="J142" s="32">
        <v>29</v>
      </c>
      <c r="K142" s="32">
        <v>17</v>
      </c>
      <c r="L142" s="32">
        <v>30</v>
      </c>
      <c r="M142" s="32">
        <v>9</v>
      </c>
      <c r="N142" s="32">
        <v>15</v>
      </c>
      <c r="O142" s="32">
        <v>0</v>
      </c>
      <c r="P142" s="32">
        <v>18</v>
      </c>
      <c r="Q142" s="32">
        <v>56</v>
      </c>
      <c r="R142" s="32">
        <v>10</v>
      </c>
      <c r="S142" s="32">
        <v>1</v>
      </c>
      <c r="T142" s="32">
        <v>14</v>
      </c>
      <c r="U142" s="32">
        <v>0</v>
      </c>
      <c r="V142" s="32">
        <v>27</v>
      </c>
      <c r="W142" s="32">
        <v>37</v>
      </c>
      <c r="X142" s="32">
        <v>15</v>
      </c>
      <c r="Y142" s="32">
        <v>7</v>
      </c>
      <c r="Z142" s="32">
        <v>14</v>
      </c>
      <c r="AA142" s="32">
        <v>0</v>
      </c>
      <c r="AB142" s="32">
        <v>21</v>
      </c>
      <c r="AC142" s="32">
        <v>32</v>
      </c>
      <c r="AD142" s="32">
        <v>25</v>
      </c>
      <c r="AE142" s="32">
        <v>8</v>
      </c>
      <c r="AF142" s="32">
        <v>14</v>
      </c>
      <c r="AG142" s="32">
        <v>0</v>
      </c>
      <c r="AH142" s="32">
        <v>10</v>
      </c>
      <c r="AI142" s="32">
        <v>24</v>
      </c>
      <c r="AJ142" s="32">
        <v>36</v>
      </c>
      <c r="AK142" s="32">
        <v>15</v>
      </c>
    </row>
    <row r="143" spans="1:37" ht="11.25" customHeight="1">
      <c r="A143" s="32">
        <v>1999</v>
      </c>
      <c r="B143" s="32">
        <v>8</v>
      </c>
      <c r="C143" s="32">
        <v>0</v>
      </c>
      <c r="D143" s="32">
        <v>15</v>
      </c>
      <c r="E143" s="32" t="s">
        <v>8</v>
      </c>
      <c r="F143" s="32" t="s">
        <v>16</v>
      </c>
      <c r="G143" s="32">
        <v>2022</v>
      </c>
      <c r="H143" s="32">
        <v>13</v>
      </c>
      <c r="I143" s="32">
        <v>0</v>
      </c>
      <c r="J143" s="32">
        <v>14</v>
      </c>
      <c r="K143" s="32">
        <v>16</v>
      </c>
      <c r="L143" s="32">
        <v>46</v>
      </c>
      <c r="M143" s="32">
        <v>12</v>
      </c>
      <c r="N143" s="32">
        <v>13</v>
      </c>
      <c r="O143" s="32">
        <v>0</v>
      </c>
      <c r="P143" s="32">
        <v>4</v>
      </c>
      <c r="Q143" s="32">
        <v>24</v>
      </c>
      <c r="R143" s="32">
        <v>40</v>
      </c>
      <c r="S143" s="32">
        <v>18</v>
      </c>
      <c r="T143" s="32">
        <v>13</v>
      </c>
      <c r="U143" s="32">
        <v>0</v>
      </c>
      <c r="V143" s="32">
        <v>16</v>
      </c>
      <c r="W143" s="32">
        <v>40</v>
      </c>
      <c r="X143" s="32">
        <v>20</v>
      </c>
      <c r="Y143" s="32">
        <v>11</v>
      </c>
      <c r="Z143" s="32">
        <v>13</v>
      </c>
      <c r="AA143" s="32">
        <v>0</v>
      </c>
      <c r="AB143" s="32">
        <v>9</v>
      </c>
      <c r="AC143" s="32">
        <v>32</v>
      </c>
      <c r="AD143" s="32">
        <v>36</v>
      </c>
      <c r="AE143" s="32">
        <v>10</v>
      </c>
      <c r="AF143" s="32">
        <v>13</v>
      </c>
      <c r="AG143" s="32">
        <v>0</v>
      </c>
      <c r="AH143" s="32">
        <v>5</v>
      </c>
      <c r="AI143" s="32">
        <v>14</v>
      </c>
      <c r="AJ143" s="32">
        <v>42</v>
      </c>
      <c r="AK143" s="32">
        <v>26</v>
      </c>
    </row>
    <row r="144" spans="1:37" ht="11.25" customHeight="1">
      <c r="A144" s="32">
        <v>2000</v>
      </c>
      <c r="B144" s="32">
        <v>8</v>
      </c>
      <c r="C144" s="32">
        <v>0</v>
      </c>
      <c r="D144" s="32">
        <v>15</v>
      </c>
      <c r="E144" s="32" t="s">
        <v>8</v>
      </c>
      <c r="F144" s="32" t="s">
        <v>16</v>
      </c>
      <c r="G144" s="32">
        <v>2108</v>
      </c>
      <c r="H144" s="32">
        <v>2</v>
      </c>
      <c r="I144" s="32">
        <v>10</v>
      </c>
      <c r="J144" s="32">
        <v>13</v>
      </c>
      <c r="K144" s="32">
        <v>18</v>
      </c>
      <c r="L144" s="32">
        <v>46</v>
      </c>
      <c r="M144" s="32">
        <v>12</v>
      </c>
      <c r="N144" s="32">
        <v>2</v>
      </c>
      <c r="O144" s="32">
        <v>10</v>
      </c>
      <c r="P144" s="32">
        <v>4</v>
      </c>
      <c r="Q144" s="32">
        <v>26</v>
      </c>
      <c r="R144" s="32">
        <v>40</v>
      </c>
      <c r="S144" s="32">
        <v>18</v>
      </c>
      <c r="T144" s="32">
        <v>2</v>
      </c>
      <c r="U144" s="32">
        <v>10</v>
      </c>
      <c r="V144" s="32">
        <v>15</v>
      </c>
      <c r="W144" s="32">
        <v>41</v>
      </c>
      <c r="X144" s="32">
        <v>21</v>
      </c>
      <c r="Y144" s="32">
        <v>12</v>
      </c>
      <c r="Z144" s="32">
        <v>2</v>
      </c>
      <c r="AA144" s="32">
        <v>10</v>
      </c>
      <c r="AB144" s="32">
        <v>8</v>
      </c>
      <c r="AC144" s="32">
        <v>31</v>
      </c>
      <c r="AD144" s="32">
        <v>40</v>
      </c>
      <c r="AE144" s="32">
        <v>10</v>
      </c>
      <c r="AF144" s="32">
        <v>3</v>
      </c>
      <c r="AG144" s="32">
        <v>10</v>
      </c>
      <c r="AH144" s="32">
        <v>5</v>
      </c>
      <c r="AI144" s="32">
        <v>16</v>
      </c>
      <c r="AJ144" s="32">
        <v>43</v>
      </c>
      <c r="AK144" s="32">
        <v>24</v>
      </c>
    </row>
    <row r="145" spans="1:37" ht="12.75">
      <c r="A145" s="32">
        <v>2001</v>
      </c>
      <c r="B145" s="32">
        <v>8</v>
      </c>
      <c r="C145" s="32">
        <v>0</v>
      </c>
      <c r="D145" s="32">
        <v>15</v>
      </c>
      <c r="E145" s="32" t="s">
        <v>8</v>
      </c>
      <c r="F145" s="32" t="s">
        <v>16</v>
      </c>
      <c r="G145" s="32">
        <v>2042</v>
      </c>
      <c r="H145" s="32">
        <v>2</v>
      </c>
      <c r="I145" s="32">
        <v>10</v>
      </c>
      <c r="J145" s="32">
        <v>17</v>
      </c>
      <c r="K145" s="32">
        <v>15</v>
      </c>
      <c r="L145" s="32">
        <v>42</v>
      </c>
      <c r="M145" s="32">
        <v>13</v>
      </c>
      <c r="N145" s="32">
        <v>2</v>
      </c>
      <c r="O145" s="32">
        <v>10</v>
      </c>
      <c r="P145" s="32">
        <v>7</v>
      </c>
      <c r="Q145" s="32">
        <v>34</v>
      </c>
      <c r="R145" s="32">
        <v>32</v>
      </c>
      <c r="S145" s="32">
        <v>14</v>
      </c>
      <c r="T145" s="32">
        <v>2</v>
      </c>
      <c r="U145" s="32">
        <v>10</v>
      </c>
      <c r="V145" s="32">
        <v>15</v>
      </c>
      <c r="W145" s="32">
        <v>43</v>
      </c>
      <c r="X145" s="32">
        <v>19</v>
      </c>
      <c r="Y145" s="32">
        <v>10</v>
      </c>
      <c r="Z145" s="32">
        <v>2</v>
      </c>
      <c r="AA145" s="32">
        <v>10</v>
      </c>
      <c r="AB145" s="32">
        <v>15</v>
      </c>
      <c r="AC145" s="32">
        <v>33</v>
      </c>
      <c r="AD145" s="32">
        <v>28</v>
      </c>
      <c r="AE145" s="32">
        <v>11</v>
      </c>
      <c r="AF145" s="32">
        <v>2</v>
      </c>
      <c r="AG145" s="32">
        <v>10</v>
      </c>
      <c r="AH145" s="32">
        <v>5</v>
      </c>
      <c r="AI145" s="32">
        <v>17</v>
      </c>
      <c r="AJ145" s="32">
        <v>43</v>
      </c>
      <c r="AK145" s="32">
        <v>23</v>
      </c>
    </row>
    <row r="146" spans="1:37" ht="11.25" customHeight="1">
      <c r="A146" s="32">
        <v>2002</v>
      </c>
      <c r="B146" s="32">
        <v>8</v>
      </c>
      <c r="C146" s="32">
        <v>0</v>
      </c>
      <c r="D146" s="32">
        <v>15</v>
      </c>
      <c r="E146" s="32" t="s">
        <v>8</v>
      </c>
      <c r="F146" s="32" t="s">
        <v>16</v>
      </c>
      <c r="G146" s="32">
        <v>2177</v>
      </c>
      <c r="H146" s="32">
        <v>2</v>
      </c>
      <c r="I146" s="32">
        <v>8</v>
      </c>
      <c r="J146" s="32">
        <v>15</v>
      </c>
      <c r="K146" s="32">
        <v>17</v>
      </c>
      <c r="L146" s="32">
        <v>47</v>
      </c>
      <c r="M146" s="32">
        <v>12</v>
      </c>
      <c r="N146" s="32">
        <v>2</v>
      </c>
      <c r="O146" s="32">
        <v>8</v>
      </c>
      <c r="P146" s="32">
        <v>6</v>
      </c>
      <c r="Q146" s="32">
        <v>31</v>
      </c>
      <c r="R146" s="32">
        <v>42</v>
      </c>
      <c r="S146" s="32">
        <v>11</v>
      </c>
      <c r="T146" s="32">
        <v>2</v>
      </c>
      <c r="U146" s="32">
        <v>8</v>
      </c>
      <c r="V146" s="32">
        <v>21</v>
      </c>
      <c r="W146" s="32">
        <v>38</v>
      </c>
      <c r="X146" s="32">
        <v>20</v>
      </c>
      <c r="Y146" s="32">
        <v>11</v>
      </c>
      <c r="Z146" s="32">
        <v>1</v>
      </c>
      <c r="AA146" s="32">
        <v>7</v>
      </c>
      <c r="AB146" s="32">
        <v>18</v>
      </c>
      <c r="AC146" s="32">
        <v>32</v>
      </c>
      <c r="AD146" s="32">
        <v>30</v>
      </c>
      <c r="AE146" s="32">
        <v>10</v>
      </c>
      <c r="AF146" s="32">
        <v>1</v>
      </c>
      <c r="AG146" s="32">
        <v>7</v>
      </c>
      <c r="AH146" s="32">
        <v>5</v>
      </c>
      <c r="AI146" s="32">
        <v>17</v>
      </c>
      <c r="AJ146" s="32">
        <v>45</v>
      </c>
      <c r="AK146" s="32">
        <v>24</v>
      </c>
    </row>
    <row r="147" spans="1:37" ht="11.25" customHeight="1">
      <c r="A147" s="32">
        <v>1998</v>
      </c>
      <c r="B147" s="32">
        <v>8</v>
      </c>
      <c r="C147" s="32">
        <v>0</v>
      </c>
      <c r="D147" s="32">
        <v>16</v>
      </c>
      <c r="E147" s="32" t="s">
        <v>8</v>
      </c>
      <c r="F147" s="32" t="s">
        <v>17</v>
      </c>
      <c r="G147" s="32">
        <v>5536</v>
      </c>
      <c r="H147" s="32">
        <v>12</v>
      </c>
      <c r="I147" s="32">
        <v>0</v>
      </c>
      <c r="J147" s="32">
        <v>47</v>
      </c>
      <c r="K147" s="32">
        <v>18</v>
      </c>
      <c r="L147" s="32">
        <v>21</v>
      </c>
      <c r="M147" s="32">
        <v>3</v>
      </c>
      <c r="N147" s="32">
        <v>12</v>
      </c>
      <c r="O147" s="32">
        <v>0</v>
      </c>
      <c r="P147" s="32">
        <v>43</v>
      </c>
      <c r="Q147" s="32">
        <v>42</v>
      </c>
      <c r="R147" s="32">
        <v>3</v>
      </c>
      <c r="S147" s="32">
        <v>0</v>
      </c>
      <c r="T147" s="32">
        <v>13</v>
      </c>
      <c r="U147" s="32">
        <v>0</v>
      </c>
      <c r="V147" s="32">
        <v>58</v>
      </c>
      <c r="W147" s="32">
        <v>24</v>
      </c>
      <c r="X147" s="32">
        <v>4</v>
      </c>
      <c r="Y147" s="32">
        <v>1</v>
      </c>
      <c r="Z147" s="32">
        <v>13</v>
      </c>
      <c r="AA147" s="32">
        <v>0</v>
      </c>
      <c r="AB147" s="32">
        <v>44</v>
      </c>
      <c r="AC147" s="32">
        <v>30</v>
      </c>
      <c r="AD147" s="32">
        <v>11</v>
      </c>
      <c r="AE147" s="32">
        <v>1</v>
      </c>
      <c r="AF147" s="32">
        <v>13</v>
      </c>
      <c r="AG147" s="32">
        <v>0</v>
      </c>
      <c r="AH147" s="32">
        <v>29</v>
      </c>
      <c r="AI147" s="32">
        <v>28</v>
      </c>
      <c r="AJ147" s="32">
        <v>25</v>
      </c>
      <c r="AK147" s="32">
        <v>4</v>
      </c>
    </row>
    <row r="148" spans="1:37" ht="11.25" customHeight="1">
      <c r="A148" s="32">
        <v>1999</v>
      </c>
      <c r="B148" s="32">
        <v>8</v>
      </c>
      <c r="C148" s="32">
        <v>0</v>
      </c>
      <c r="D148" s="32">
        <v>16</v>
      </c>
      <c r="E148" s="32" t="s">
        <v>8</v>
      </c>
      <c r="F148" s="32" t="s">
        <v>17</v>
      </c>
      <c r="G148" s="32">
        <v>5791</v>
      </c>
      <c r="H148" s="32">
        <v>9</v>
      </c>
      <c r="I148" s="32">
        <v>0</v>
      </c>
      <c r="J148" s="32">
        <v>35</v>
      </c>
      <c r="K148" s="32">
        <v>20</v>
      </c>
      <c r="L148" s="32">
        <v>33</v>
      </c>
      <c r="M148" s="32">
        <v>3</v>
      </c>
      <c r="N148" s="32">
        <v>9</v>
      </c>
      <c r="O148" s="32">
        <v>0</v>
      </c>
      <c r="P148" s="32">
        <v>21</v>
      </c>
      <c r="Q148" s="32">
        <v>36</v>
      </c>
      <c r="R148" s="32">
        <v>28</v>
      </c>
      <c r="S148" s="32">
        <v>6</v>
      </c>
      <c r="T148" s="32">
        <v>9</v>
      </c>
      <c r="U148" s="32">
        <v>0</v>
      </c>
      <c r="V148" s="32">
        <v>53</v>
      </c>
      <c r="W148" s="32">
        <v>30</v>
      </c>
      <c r="X148" s="32">
        <v>6</v>
      </c>
      <c r="Y148" s="32">
        <v>1</v>
      </c>
      <c r="Z148" s="32">
        <v>10</v>
      </c>
      <c r="AA148" s="32">
        <v>0</v>
      </c>
      <c r="AB148" s="32">
        <v>31</v>
      </c>
      <c r="AC148" s="32">
        <v>37</v>
      </c>
      <c r="AD148" s="32">
        <v>20</v>
      </c>
      <c r="AE148" s="32">
        <v>2</v>
      </c>
      <c r="AF148" s="32">
        <v>10</v>
      </c>
      <c r="AG148" s="32">
        <v>0</v>
      </c>
      <c r="AH148" s="32">
        <v>20</v>
      </c>
      <c r="AI148" s="32">
        <v>26</v>
      </c>
      <c r="AJ148" s="32">
        <v>35</v>
      </c>
      <c r="AK148" s="32">
        <v>9</v>
      </c>
    </row>
    <row r="149" spans="1:37" ht="12.75">
      <c r="A149" s="32">
        <v>2000</v>
      </c>
      <c r="B149" s="32">
        <v>8</v>
      </c>
      <c r="C149" s="32">
        <v>0</v>
      </c>
      <c r="D149" s="32">
        <v>16</v>
      </c>
      <c r="E149" s="32" t="s">
        <v>8</v>
      </c>
      <c r="F149" s="32" t="s">
        <v>17</v>
      </c>
      <c r="G149" s="32">
        <v>5742</v>
      </c>
      <c r="H149" s="32">
        <v>9</v>
      </c>
      <c r="I149" s="32">
        <v>2</v>
      </c>
      <c r="J149" s="32">
        <v>33</v>
      </c>
      <c r="K149" s="32">
        <v>18</v>
      </c>
      <c r="L149" s="32">
        <v>35</v>
      </c>
      <c r="M149" s="32">
        <v>3</v>
      </c>
      <c r="N149" s="32">
        <v>9</v>
      </c>
      <c r="O149" s="32">
        <v>2</v>
      </c>
      <c r="P149" s="32">
        <v>19</v>
      </c>
      <c r="Q149" s="32">
        <v>35</v>
      </c>
      <c r="R149" s="32">
        <v>30</v>
      </c>
      <c r="S149" s="32">
        <v>6</v>
      </c>
      <c r="T149" s="32">
        <v>9</v>
      </c>
      <c r="U149" s="32">
        <v>2</v>
      </c>
      <c r="V149" s="32">
        <v>52</v>
      </c>
      <c r="W149" s="32">
        <v>31</v>
      </c>
      <c r="X149" s="32">
        <v>6</v>
      </c>
      <c r="Y149" s="32">
        <v>1</v>
      </c>
      <c r="Z149" s="32">
        <v>9</v>
      </c>
      <c r="AA149" s="32">
        <v>2</v>
      </c>
      <c r="AB149" s="32">
        <v>29</v>
      </c>
      <c r="AC149" s="32">
        <v>38</v>
      </c>
      <c r="AD149" s="32">
        <v>20</v>
      </c>
      <c r="AE149" s="32">
        <v>2</v>
      </c>
      <c r="AF149" s="32">
        <v>10</v>
      </c>
      <c r="AG149" s="32">
        <v>2</v>
      </c>
      <c r="AH149" s="32">
        <v>21</v>
      </c>
      <c r="AI149" s="32">
        <v>26</v>
      </c>
      <c r="AJ149" s="32">
        <v>34</v>
      </c>
      <c r="AK149" s="32">
        <v>8</v>
      </c>
    </row>
    <row r="150" spans="1:37" ht="11.25" customHeight="1">
      <c r="A150" s="32">
        <v>2001</v>
      </c>
      <c r="B150" s="32">
        <v>8</v>
      </c>
      <c r="C150" s="32">
        <v>0</v>
      </c>
      <c r="D150" s="32">
        <v>16</v>
      </c>
      <c r="E150" s="32" t="s">
        <v>8</v>
      </c>
      <c r="F150" s="32" t="s">
        <v>17</v>
      </c>
      <c r="G150" s="32">
        <v>6058</v>
      </c>
      <c r="H150" s="32">
        <v>7</v>
      </c>
      <c r="I150" s="32">
        <v>2</v>
      </c>
      <c r="J150" s="32">
        <v>37</v>
      </c>
      <c r="K150" s="32">
        <v>19</v>
      </c>
      <c r="L150" s="32">
        <v>31</v>
      </c>
      <c r="M150" s="32">
        <v>4</v>
      </c>
      <c r="N150" s="32">
        <v>7</v>
      </c>
      <c r="O150" s="32">
        <v>2</v>
      </c>
      <c r="P150" s="32">
        <v>27</v>
      </c>
      <c r="Q150" s="32">
        <v>37</v>
      </c>
      <c r="R150" s="32">
        <v>23</v>
      </c>
      <c r="S150" s="32">
        <v>3</v>
      </c>
      <c r="T150" s="32">
        <v>7</v>
      </c>
      <c r="U150" s="32">
        <v>2</v>
      </c>
      <c r="V150" s="32">
        <v>55</v>
      </c>
      <c r="W150" s="32">
        <v>30</v>
      </c>
      <c r="X150" s="32">
        <v>5</v>
      </c>
      <c r="Y150" s="32">
        <v>1</v>
      </c>
      <c r="Z150" s="32">
        <v>7</v>
      </c>
      <c r="AA150" s="32">
        <v>2</v>
      </c>
      <c r="AB150" s="32">
        <v>40</v>
      </c>
      <c r="AC150" s="32">
        <v>34</v>
      </c>
      <c r="AD150" s="32">
        <v>15</v>
      </c>
      <c r="AE150" s="32">
        <v>2</v>
      </c>
      <c r="AF150" s="32">
        <v>9</v>
      </c>
      <c r="AG150" s="32">
        <v>2</v>
      </c>
      <c r="AH150" s="32">
        <v>24</v>
      </c>
      <c r="AI150" s="32">
        <v>28</v>
      </c>
      <c r="AJ150" s="32">
        <v>31</v>
      </c>
      <c r="AK150" s="32">
        <v>6</v>
      </c>
    </row>
    <row r="151" spans="1:37" ht="12.75">
      <c r="A151" s="32">
        <v>2002</v>
      </c>
      <c r="B151" s="32">
        <v>8</v>
      </c>
      <c r="C151" s="32">
        <v>0</v>
      </c>
      <c r="D151" s="32">
        <v>16</v>
      </c>
      <c r="E151" s="32" t="s">
        <v>8</v>
      </c>
      <c r="F151" s="32" t="s">
        <v>17</v>
      </c>
      <c r="G151" s="32">
        <v>6266</v>
      </c>
      <c r="H151" s="32">
        <v>7</v>
      </c>
      <c r="I151" s="32">
        <v>2</v>
      </c>
      <c r="J151" s="32">
        <v>33</v>
      </c>
      <c r="K151" s="32">
        <v>20</v>
      </c>
      <c r="L151" s="32">
        <v>35</v>
      </c>
      <c r="M151" s="32">
        <v>3</v>
      </c>
      <c r="N151" s="32">
        <v>7</v>
      </c>
      <c r="O151" s="32">
        <v>2</v>
      </c>
      <c r="P151" s="32">
        <v>23</v>
      </c>
      <c r="Q151" s="32">
        <v>37</v>
      </c>
      <c r="R151" s="32">
        <v>29</v>
      </c>
      <c r="S151" s="32">
        <v>3</v>
      </c>
      <c r="T151" s="32">
        <v>7</v>
      </c>
      <c r="U151" s="32">
        <v>1</v>
      </c>
      <c r="V151" s="32">
        <v>55</v>
      </c>
      <c r="W151" s="32">
        <v>29</v>
      </c>
      <c r="X151" s="32">
        <v>6</v>
      </c>
      <c r="Y151" s="32">
        <v>1</v>
      </c>
      <c r="Z151" s="32">
        <v>8</v>
      </c>
      <c r="AA151" s="32">
        <v>1</v>
      </c>
      <c r="AB151" s="32">
        <v>43</v>
      </c>
      <c r="AC151" s="32">
        <v>33</v>
      </c>
      <c r="AD151" s="32">
        <v>14</v>
      </c>
      <c r="AE151" s="32">
        <v>2</v>
      </c>
      <c r="AF151" s="32">
        <v>8</v>
      </c>
      <c r="AG151" s="32">
        <v>1</v>
      </c>
      <c r="AH151" s="32">
        <v>24</v>
      </c>
      <c r="AI151" s="32">
        <v>28</v>
      </c>
      <c r="AJ151" s="32">
        <v>32</v>
      </c>
      <c r="AK151" s="32">
        <v>6</v>
      </c>
    </row>
    <row r="152" spans="1:37" ht="11.25" customHeight="1">
      <c r="A152" s="32">
        <v>1998</v>
      </c>
      <c r="B152" s="32">
        <v>8</v>
      </c>
      <c r="C152" s="32">
        <v>0</v>
      </c>
      <c r="D152" s="32">
        <v>17</v>
      </c>
      <c r="E152" s="32" t="s">
        <v>8</v>
      </c>
      <c r="F152" s="32" t="s">
        <v>18</v>
      </c>
      <c r="G152" s="32">
        <v>2075</v>
      </c>
      <c r="H152" s="32">
        <v>14</v>
      </c>
      <c r="I152" s="32">
        <v>0</v>
      </c>
      <c r="J152" s="32">
        <v>32</v>
      </c>
      <c r="K152" s="32">
        <v>18</v>
      </c>
      <c r="L152" s="32">
        <v>31</v>
      </c>
      <c r="M152" s="32">
        <v>5</v>
      </c>
      <c r="N152" s="32">
        <v>15</v>
      </c>
      <c r="O152" s="32">
        <v>0</v>
      </c>
      <c r="P152" s="32">
        <v>28</v>
      </c>
      <c r="Q152" s="32">
        <v>53</v>
      </c>
      <c r="R152" s="32">
        <v>5</v>
      </c>
      <c r="S152" s="32">
        <v>0</v>
      </c>
      <c r="T152" s="32">
        <v>14</v>
      </c>
      <c r="U152" s="32">
        <v>0</v>
      </c>
      <c r="V152" s="32">
        <v>42</v>
      </c>
      <c r="W152" s="32">
        <v>33</v>
      </c>
      <c r="X152" s="32">
        <v>9</v>
      </c>
      <c r="Y152" s="32">
        <v>2</v>
      </c>
      <c r="Z152" s="32">
        <v>14</v>
      </c>
      <c r="AA152" s="32">
        <v>0</v>
      </c>
      <c r="AB152" s="32">
        <v>26</v>
      </c>
      <c r="AC152" s="32">
        <v>34</v>
      </c>
      <c r="AD152" s="32">
        <v>22</v>
      </c>
      <c r="AE152" s="32">
        <v>3</v>
      </c>
      <c r="AF152" s="32">
        <v>15</v>
      </c>
      <c r="AG152" s="32">
        <v>0</v>
      </c>
      <c r="AH152" s="32">
        <v>16</v>
      </c>
      <c r="AI152" s="32">
        <v>26</v>
      </c>
      <c r="AJ152" s="32">
        <v>34</v>
      </c>
      <c r="AK152" s="32">
        <v>9</v>
      </c>
    </row>
    <row r="153" spans="1:37" ht="12.75">
      <c r="A153" s="32">
        <v>1999</v>
      </c>
      <c r="B153" s="32">
        <v>8</v>
      </c>
      <c r="C153" s="32">
        <v>0</v>
      </c>
      <c r="D153" s="32">
        <v>17</v>
      </c>
      <c r="E153" s="32" t="s">
        <v>8</v>
      </c>
      <c r="F153" s="32" t="s">
        <v>18</v>
      </c>
      <c r="G153" s="32">
        <v>2274</v>
      </c>
      <c r="H153" s="32">
        <v>14</v>
      </c>
      <c r="I153" s="32">
        <v>0</v>
      </c>
      <c r="J153" s="32">
        <v>19</v>
      </c>
      <c r="K153" s="32">
        <v>17</v>
      </c>
      <c r="L153" s="32">
        <v>43</v>
      </c>
      <c r="M153" s="32">
        <v>7</v>
      </c>
      <c r="N153" s="32">
        <v>14</v>
      </c>
      <c r="O153" s="32">
        <v>0</v>
      </c>
      <c r="P153" s="32">
        <v>9</v>
      </c>
      <c r="Q153" s="32">
        <v>29</v>
      </c>
      <c r="R153" s="32">
        <v>36</v>
      </c>
      <c r="S153" s="32">
        <v>12</v>
      </c>
      <c r="T153" s="32">
        <v>14</v>
      </c>
      <c r="U153" s="32">
        <v>0</v>
      </c>
      <c r="V153" s="32">
        <v>28</v>
      </c>
      <c r="W153" s="32">
        <v>40</v>
      </c>
      <c r="X153" s="32">
        <v>14</v>
      </c>
      <c r="Y153" s="32">
        <v>3</v>
      </c>
      <c r="Z153" s="32">
        <v>15</v>
      </c>
      <c r="AA153" s="32">
        <v>0</v>
      </c>
      <c r="AB153" s="32">
        <v>15</v>
      </c>
      <c r="AC153" s="32">
        <v>35</v>
      </c>
      <c r="AD153" s="32">
        <v>30</v>
      </c>
      <c r="AE153" s="32">
        <v>6</v>
      </c>
      <c r="AF153" s="32">
        <v>15</v>
      </c>
      <c r="AG153" s="32">
        <v>0</v>
      </c>
      <c r="AH153" s="32">
        <v>8</v>
      </c>
      <c r="AI153" s="32">
        <v>17</v>
      </c>
      <c r="AJ153" s="32">
        <v>43</v>
      </c>
      <c r="AK153" s="32">
        <v>17</v>
      </c>
    </row>
    <row r="154" spans="1:37" ht="11.25" customHeight="1">
      <c r="A154" s="32">
        <v>2000</v>
      </c>
      <c r="B154" s="32">
        <v>8</v>
      </c>
      <c r="C154" s="32">
        <v>0</v>
      </c>
      <c r="D154" s="32">
        <v>17</v>
      </c>
      <c r="E154" s="32" t="s">
        <v>8</v>
      </c>
      <c r="F154" s="32" t="s">
        <v>18</v>
      </c>
      <c r="G154" s="32">
        <v>2353</v>
      </c>
      <c r="H154" s="32">
        <v>6</v>
      </c>
      <c r="I154" s="32">
        <v>12</v>
      </c>
      <c r="J154" s="32">
        <v>18</v>
      </c>
      <c r="K154" s="32">
        <v>16</v>
      </c>
      <c r="L154" s="32">
        <v>42</v>
      </c>
      <c r="M154" s="32">
        <v>7</v>
      </c>
      <c r="N154" s="32">
        <v>6</v>
      </c>
      <c r="O154" s="32">
        <v>12</v>
      </c>
      <c r="P154" s="32">
        <v>9</v>
      </c>
      <c r="Q154" s="32">
        <v>28</v>
      </c>
      <c r="R154" s="32">
        <v>36</v>
      </c>
      <c r="S154" s="32">
        <v>10</v>
      </c>
      <c r="T154" s="32">
        <v>6</v>
      </c>
      <c r="U154" s="32">
        <v>11</v>
      </c>
      <c r="V154" s="32">
        <v>30</v>
      </c>
      <c r="W154" s="32">
        <v>36</v>
      </c>
      <c r="X154" s="32">
        <v>14</v>
      </c>
      <c r="Y154" s="32">
        <v>4</v>
      </c>
      <c r="Z154" s="32">
        <v>6</v>
      </c>
      <c r="AA154" s="32">
        <v>11</v>
      </c>
      <c r="AB154" s="32">
        <v>13</v>
      </c>
      <c r="AC154" s="32">
        <v>33</v>
      </c>
      <c r="AD154" s="32">
        <v>32</v>
      </c>
      <c r="AE154" s="32">
        <v>6</v>
      </c>
      <c r="AF154" s="32">
        <v>7</v>
      </c>
      <c r="AG154" s="32">
        <v>11</v>
      </c>
      <c r="AH154" s="32">
        <v>7</v>
      </c>
      <c r="AI154" s="32">
        <v>18</v>
      </c>
      <c r="AJ154" s="32">
        <v>40</v>
      </c>
      <c r="AK154" s="32">
        <v>17</v>
      </c>
    </row>
    <row r="155" spans="1:37" ht="11.25" customHeight="1">
      <c r="A155" s="32">
        <v>2001</v>
      </c>
      <c r="B155" s="32">
        <v>8</v>
      </c>
      <c r="C155" s="32">
        <v>0</v>
      </c>
      <c r="D155" s="32">
        <v>17</v>
      </c>
      <c r="E155" s="32" t="s">
        <v>8</v>
      </c>
      <c r="F155" s="32" t="s">
        <v>18</v>
      </c>
      <c r="G155" s="32">
        <v>2617</v>
      </c>
      <c r="H155" s="32">
        <v>4</v>
      </c>
      <c r="I155" s="32">
        <v>15</v>
      </c>
      <c r="J155" s="32">
        <v>19</v>
      </c>
      <c r="K155" s="32">
        <v>15</v>
      </c>
      <c r="L155" s="32">
        <v>39</v>
      </c>
      <c r="M155" s="32">
        <v>8</v>
      </c>
      <c r="N155" s="32">
        <v>4</v>
      </c>
      <c r="O155" s="32">
        <v>15</v>
      </c>
      <c r="P155" s="32">
        <v>13</v>
      </c>
      <c r="Q155" s="32">
        <v>32</v>
      </c>
      <c r="R155" s="32">
        <v>28</v>
      </c>
      <c r="S155" s="32">
        <v>7</v>
      </c>
      <c r="T155" s="32">
        <v>4</v>
      </c>
      <c r="U155" s="32">
        <v>15</v>
      </c>
      <c r="V155" s="32">
        <v>28</v>
      </c>
      <c r="W155" s="32">
        <v>38</v>
      </c>
      <c r="X155" s="32">
        <v>12</v>
      </c>
      <c r="Y155" s="32">
        <v>3</v>
      </c>
      <c r="Z155" s="32">
        <v>4</v>
      </c>
      <c r="AA155" s="32">
        <v>15</v>
      </c>
      <c r="AB155" s="32">
        <v>19</v>
      </c>
      <c r="AC155" s="32">
        <v>34</v>
      </c>
      <c r="AD155" s="32">
        <v>23</v>
      </c>
      <c r="AE155" s="32">
        <v>5</v>
      </c>
      <c r="AF155" s="32">
        <v>4</v>
      </c>
      <c r="AG155" s="32">
        <v>15</v>
      </c>
      <c r="AH155" s="32">
        <v>8</v>
      </c>
      <c r="AI155" s="32">
        <v>20</v>
      </c>
      <c r="AJ155" s="32">
        <v>39</v>
      </c>
      <c r="AK155" s="32">
        <v>13</v>
      </c>
    </row>
    <row r="156" spans="1:37" ht="11.25" customHeight="1">
      <c r="A156" s="32">
        <v>2002</v>
      </c>
      <c r="B156" s="32">
        <v>8</v>
      </c>
      <c r="C156" s="32">
        <v>0</v>
      </c>
      <c r="D156" s="32">
        <v>17</v>
      </c>
      <c r="E156" s="32" t="s">
        <v>8</v>
      </c>
      <c r="F156" s="32" t="s">
        <v>18</v>
      </c>
      <c r="G156" s="32">
        <v>2824</v>
      </c>
      <c r="H156" s="32">
        <v>4</v>
      </c>
      <c r="I156" s="32">
        <v>14</v>
      </c>
      <c r="J156" s="32">
        <v>16</v>
      </c>
      <c r="K156" s="32">
        <v>17</v>
      </c>
      <c r="L156" s="32">
        <v>43</v>
      </c>
      <c r="M156" s="32">
        <v>6</v>
      </c>
      <c r="N156" s="32">
        <v>4</v>
      </c>
      <c r="O156" s="32">
        <v>14</v>
      </c>
      <c r="P156" s="32">
        <v>9</v>
      </c>
      <c r="Q156" s="32">
        <v>29</v>
      </c>
      <c r="R156" s="32">
        <v>38</v>
      </c>
      <c r="S156" s="32">
        <v>6</v>
      </c>
      <c r="T156" s="32">
        <v>4</v>
      </c>
      <c r="U156" s="32">
        <v>14</v>
      </c>
      <c r="V156" s="32">
        <v>29</v>
      </c>
      <c r="W156" s="32">
        <v>35</v>
      </c>
      <c r="X156" s="32">
        <v>13</v>
      </c>
      <c r="Y156" s="32">
        <v>4</v>
      </c>
      <c r="Z156" s="32">
        <v>5</v>
      </c>
      <c r="AA156" s="32">
        <v>14</v>
      </c>
      <c r="AB156" s="32">
        <v>21</v>
      </c>
      <c r="AC156" s="32">
        <v>32</v>
      </c>
      <c r="AD156" s="32">
        <v>24</v>
      </c>
      <c r="AE156" s="32">
        <v>5</v>
      </c>
      <c r="AF156" s="32">
        <v>4</v>
      </c>
      <c r="AG156" s="32">
        <v>14</v>
      </c>
      <c r="AH156" s="32">
        <v>8</v>
      </c>
      <c r="AI156" s="32">
        <v>19</v>
      </c>
      <c r="AJ156" s="32">
        <v>40</v>
      </c>
      <c r="AK156" s="32">
        <v>15</v>
      </c>
    </row>
    <row r="157" spans="1:37" ht="12.75">
      <c r="A157" s="32">
        <v>1998</v>
      </c>
      <c r="B157" s="32">
        <v>8</v>
      </c>
      <c r="C157" s="32">
        <v>0</v>
      </c>
      <c r="D157" s="32">
        <v>18</v>
      </c>
      <c r="E157" s="32" t="s">
        <v>8</v>
      </c>
      <c r="F157" s="32" t="s">
        <v>19</v>
      </c>
      <c r="G157" s="32">
        <v>54345</v>
      </c>
      <c r="H157" s="32">
        <v>4</v>
      </c>
      <c r="I157" s="32">
        <v>0</v>
      </c>
      <c r="J157" s="32">
        <v>13</v>
      </c>
      <c r="K157" s="32">
        <v>14</v>
      </c>
      <c r="L157" s="32">
        <v>52</v>
      </c>
      <c r="M157" s="32">
        <v>18</v>
      </c>
      <c r="N157" s="32">
        <v>4</v>
      </c>
      <c r="O157" s="32">
        <v>0</v>
      </c>
      <c r="P157" s="32">
        <v>12</v>
      </c>
      <c r="Q157" s="32">
        <v>64</v>
      </c>
      <c r="R157" s="32">
        <v>19</v>
      </c>
      <c r="S157" s="32">
        <v>1</v>
      </c>
      <c r="T157" s="32">
        <v>3</v>
      </c>
      <c r="U157" s="32">
        <v>0</v>
      </c>
      <c r="V157" s="32">
        <v>19</v>
      </c>
      <c r="W157" s="32">
        <v>43</v>
      </c>
      <c r="X157" s="32">
        <v>25</v>
      </c>
      <c r="Y157" s="32">
        <v>10</v>
      </c>
      <c r="Z157" s="32">
        <v>3</v>
      </c>
      <c r="AA157" s="32">
        <v>0</v>
      </c>
      <c r="AB157" s="32">
        <v>8</v>
      </c>
      <c r="AC157" s="32">
        <v>26</v>
      </c>
      <c r="AD157" s="32">
        <v>44</v>
      </c>
      <c r="AE157" s="32">
        <v>18</v>
      </c>
      <c r="AF157" s="32">
        <v>3</v>
      </c>
      <c r="AG157" s="32">
        <v>0</v>
      </c>
      <c r="AH157" s="32">
        <v>5</v>
      </c>
      <c r="AI157" s="32">
        <v>16</v>
      </c>
      <c r="AJ157" s="32">
        <v>46</v>
      </c>
      <c r="AK157" s="32">
        <v>29</v>
      </c>
    </row>
    <row r="158" spans="1:37" ht="11.25" customHeight="1">
      <c r="A158" s="32">
        <v>1999</v>
      </c>
      <c r="B158" s="32">
        <v>8</v>
      </c>
      <c r="C158" s="32">
        <v>0</v>
      </c>
      <c r="D158" s="32">
        <v>18</v>
      </c>
      <c r="E158" s="32" t="s">
        <v>8</v>
      </c>
      <c r="F158" s="32" t="s">
        <v>19</v>
      </c>
      <c r="G158" s="32">
        <v>56403</v>
      </c>
      <c r="H158" s="32">
        <v>2</v>
      </c>
      <c r="I158" s="32">
        <v>0</v>
      </c>
      <c r="J158" s="32">
        <v>8</v>
      </c>
      <c r="K158" s="32">
        <v>11</v>
      </c>
      <c r="L158" s="32">
        <v>60</v>
      </c>
      <c r="M158" s="32">
        <v>19</v>
      </c>
      <c r="N158" s="32">
        <v>2</v>
      </c>
      <c r="O158" s="32">
        <v>0</v>
      </c>
      <c r="P158" s="32">
        <v>4</v>
      </c>
      <c r="Q158" s="32">
        <v>17</v>
      </c>
      <c r="R158" s="32">
        <v>45</v>
      </c>
      <c r="S158" s="32">
        <v>32</v>
      </c>
      <c r="T158" s="32">
        <v>2</v>
      </c>
      <c r="U158" s="32">
        <v>0</v>
      </c>
      <c r="V158" s="32">
        <v>12</v>
      </c>
      <c r="W158" s="32">
        <v>38</v>
      </c>
      <c r="X158" s="32">
        <v>32</v>
      </c>
      <c r="Y158" s="32">
        <v>16</v>
      </c>
      <c r="Z158" s="32">
        <v>2</v>
      </c>
      <c r="AA158" s="32">
        <v>0</v>
      </c>
      <c r="AB158" s="32">
        <v>3</v>
      </c>
      <c r="AC158" s="32">
        <v>21</v>
      </c>
      <c r="AD158" s="32">
        <v>54</v>
      </c>
      <c r="AE158" s="32">
        <v>20</v>
      </c>
      <c r="AF158" s="32">
        <v>2</v>
      </c>
      <c r="AG158" s="32">
        <v>0</v>
      </c>
      <c r="AH158" s="32">
        <v>2</v>
      </c>
      <c r="AI158" s="32">
        <v>8</v>
      </c>
      <c r="AJ158" s="32">
        <v>43</v>
      </c>
      <c r="AK158" s="32">
        <v>45</v>
      </c>
    </row>
    <row r="159" spans="1:37" ht="11.25" customHeight="1">
      <c r="A159" s="32">
        <v>2000</v>
      </c>
      <c r="B159" s="32">
        <v>8</v>
      </c>
      <c r="C159" s="32">
        <v>0</v>
      </c>
      <c r="D159" s="32">
        <v>18</v>
      </c>
      <c r="E159" s="32" t="s">
        <v>8</v>
      </c>
      <c r="F159" s="32" t="s">
        <v>19</v>
      </c>
      <c r="G159" s="32">
        <v>55481</v>
      </c>
      <c r="H159" s="32">
        <v>1</v>
      </c>
      <c r="I159" s="32">
        <v>1</v>
      </c>
      <c r="J159" s="32">
        <v>8</v>
      </c>
      <c r="K159" s="32">
        <v>11</v>
      </c>
      <c r="L159" s="32">
        <v>60</v>
      </c>
      <c r="M159" s="32">
        <v>20</v>
      </c>
      <c r="N159" s="32">
        <v>1</v>
      </c>
      <c r="O159" s="32">
        <v>1</v>
      </c>
      <c r="P159" s="32">
        <v>4</v>
      </c>
      <c r="Q159" s="32">
        <v>17</v>
      </c>
      <c r="R159" s="32">
        <v>46</v>
      </c>
      <c r="S159" s="32">
        <v>31</v>
      </c>
      <c r="T159" s="32">
        <v>1</v>
      </c>
      <c r="U159" s="32">
        <v>1</v>
      </c>
      <c r="V159" s="32">
        <v>12</v>
      </c>
      <c r="W159" s="32">
        <v>38</v>
      </c>
      <c r="X159" s="32">
        <v>31</v>
      </c>
      <c r="Y159" s="32">
        <v>16</v>
      </c>
      <c r="Z159" s="32">
        <v>1</v>
      </c>
      <c r="AA159" s="32">
        <v>1</v>
      </c>
      <c r="AB159" s="32">
        <v>3</v>
      </c>
      <c r="AC159" s="32">
        <v>20</v>
      </c>
      <c r="AD159" s="32">
        <v>54</v>
      </c>
      <c r="AE159" s="32">
        <v>21</v>
      </c>
      <c r="AF159" s="32">
        <v>2</v>
      </c>
      <c r="AG159" s="32">
        <v>1</v>
      </c>
      <c r="AH159" s="32">
        <v>2</v>
      </c>
      <c r="AI159" s="32">
        <v>8</v>
      </c>
      <c r="AJ159" s="32">
        <v>45</v>
      </c>
      <c r="AK159" s="32">
        <v>42</v>
      </c>
    </row>
    <row r="160" spans="1:37" ht="12.75">
      <c r="A160" s="32">
        <v>2001</v>
      </c>
      <c r="B160" s="32">
        <v>8</v>
      </c>
      <c r="C160" s="32">
        <v>0</v>
      </c>
      <c r="D160" s="32">
        <v>18</v>
      </c>
      <c r="E160" s="32" t="s">
        <v>8</v>
      </c>
      <c r="F160" s="32" t="s">
        <v>19</v>
      </c>
      <c r="G160" s="32">
        <v>54851</v>
      </c>
      <c r="H160" s="32">
        <v>1</v>
      </c>
      <c r="I160" s="32">
        <v>1</v>
      </c>
      <c r="J160" s="32">
        <v>9</v>
      </c>
      <c r="K160" s="32">
        <v>10</v>
      </c>
      <c r="L160" s="32">
        <v>52</v>
      </c>
      <c r="M160" s="32">
        <v>27</v>
      </c>
      <c r="N160" s="32">
        <v>1</v>
      </c>
      <c r="O160" s="32">
        <v>1</v>
      </c>
      <c r="P160" s="32">
        <v>6</v>
      </c>
      <c r="Q160" s="32">
        <v>22</v>
      </c>
      <c r="R160" s="32">
        <v>45</v>
      </c>
      <c r="S160" s="32">
        <v>26</v>
      </c>
      <c r="T160" s="32">
        <v>1</v>
      </c>
      <c r="U160" s="32">
        <v>1</v>
      </c>
      <c r="V160" s="32">
        <v>12</v>
      </c>
      <c r="W160" s="32">
        <v>40</v>
      </c>
      <c r="X160" s="32">
        <v>30</v>
      </c>
      <c r="Y160" s="32">
        <v>15</v>
      </c>
      <c r="Z160" s="32">
        <v>1</v>
      </c>
      <c r="AA160" s="32">
        <v>1</v>
      </c>
      <c r="AB160" s="32">
        <v>5</v>
      </c>
      <c r="AC160" s="32">
        <v>23</v>
      </c>
      <c r="AD160" s="32">
        <v>47</v>
      </c>
      <c r="AE160" s="32">
        <v>23</v>
      </c>
      <c r="AF160" s="32">
        <v>1</v>
      </c>
      <c r="AG160" s="32">
        <v>1</v>
      </c>
      <c r="AH160" s="32">
        <v>3</v>
      </c>
      <c r="AI160" s="32">
        <v>9</v>
      </c>
      <c r="AJ160" s="32">
        <v>45</v>
      </c>
      <c r="AK160" s="32">
        <v>41</v>
      </c>
    </row>
    <row r="161" spans="1:37" ht="11.25" customHeight="1">
      <c r="A161" s="32">
        <v>2002</v>
      </c>
      <c r="B161" s="32">
        <v>8</v>
      </c>
      <c r="C161" s="32">
        <v>0</v>
      </c>
      <c r="D161" s="32">
        <v>18</v>
      </c>
      <c r="E161" s="32" t="s">
        <v>8</v>
      </c>
      <c r="F161" s="32" t="s">
        <v>19</v>
      </c>
      <c r="G161" s="32">
        <v>53580</v>
      </c>
      <c r="H161" s="32">
        <v>1</v>
      </c>
      <c r="I161" s="32">
        <v>1</v>
      </c>
      <c r="J161" s="32">
        <v>7</v>
      </c>
      <c r="K161" s="32">
        <v>11</v>
      </c>
      <c r="L161" s="32">
        <v>60</v>
      </c>
      <c r="M161" s="32">
        <v>20</v>
      </c>
      <c r="N161" s="32">
        <v>1</v>
      </c>
      <c r="O161" s="32">
        <v>1</v>
      </c>
      <c r="P161" s="32">
        <v>4</v>
      </c>
      <c r="Q161" s="32">
        <v>18</v>
      </c>
      <c r="R161" s="32">
        <v>54</v>
      </c>
      <c r="S161" s="32">
        <v>22</v>
      </c>
      <c r="T161" s="32">
        <v>1</v>
      </c>
      <c r="U161" s="32">
        <v>1</v>
      </c>
      <c r="V161" s="32">
        <v>11</v>
      </c>
      <c r="W161" s="32">
        <v>36</v>
      </c>
      <c r="X161" s="32">
        <v>33</v>
      </c>
      <c r="Y161" s="32">
        <v>18</v>
      </c>
      <c r="Z161" s="32">
        <v>1</v>
      </c>
      <c r="AA161" s="32">
        <v>1</v>
      </c>
      <c r="AB161" s="32">
        <v>7</v>
      </c>
      <c r="AC161" s="32">
        <v>24</v>
      </c>
      <c r="AD161" s="32">
        <v>48</v>
      </c>
      <c r="AE161" s="32">
        <v>20</v>
      </c>
      <c r="AF161" s="32">
        <v>1</v>
      </c>
      <c r="AG161" s="32">
        <v>1</v>
      </c>
      <c r="AH161" s="32">
        <v>2</v>
      </c>
      <c r="AI161" s="32">
        <v>8</v>
      </c>
      <c r="AJ161" s="32">
        <v>47</v>
      </c>
      <c r="AK161" s="32">
        <v>41</v>
      </c>
    </row>
    <row r="162" spans="1:37" ht="11.25" customHeight="1">
      <c r="A162" s="32">
        <v>1998</v>
      </c>
      <c r="B162" s="32">
        <v>8</v>
      </c>
      <c r="C162" s="32">
        <v>0</v>
      </c>
      <c r="D162" s="32">
        <v>21</v>
      </c>
      <c r="E162" s="32" t="s">
        <v>8</v>
      </c>
      <c r="F162" s="32" t="s">
        <v>20</v>
      </c>
      <c r="G162" s="32">
        <v>1110</v>
      </c>
      <c r="H162" s="32">
        <v>36</v>
      </c>
      <c r="I162" s="32">
        <v>0</v>
      </c>
      <c r="J162" s="32">
        <v>41</v>
      </c>
      <c r="K162" s="32">
        <v>13</v>
      </c>
      <c r="L162" s="32">
        <v>9</v>
      </c>
      <c r="M162" s="32">
        <v>1</v>
      </c>
      <c r="N162" s="32">
        <v>36</v>
      </c>
      <c r="O162" s="32">
        <v>0</v>
      </c>
      <c r="P162" s="32">
        <v>31</v>
      </c>
      <c r="Q162" s="32">
        <v>32</v>
      </c>
      <c r="R162" s="32">
        <v>1</v>
      </c>
      <c r="S162" s="32">
        <v>0</v>
      </c>
      <c r="T162" s="32">
        <v>34</v>
      </c>
      <c r="U162" s="32">
        <v>0</v>
      </c>
      <c r="V162" s="32">
        <v>39</v>
      </c>
      <c r="W162" s="32">
        <v>23</v>
      </c>
      <c r="X162" s="32">
        <v>3</v>
      </c>
      <c r="Y162" s="32">
        <v>0</v>
      </c>
      <c r="Z162" s="32">
        <v>35</v>
      </c>
      <c r="AA162" s="32">
        <v>0</v>
      </c>
      <c r="AB162" s="32">
        <v>32</v>
      </c>
      <c r="AC162" s="32">
        <v>24</v>
      </c>
      <c r="AD162" s="32">
        <v>8</v>
      </c>
      <c r="AE162" s="32">
        <v>1</v>
      </c>
      <c r="AF162" s="32">
        <v>35</v>
      </c>
      <c r="AG162" s="32">
        <v>0</v>
      </c>
      <c r="AH162" s="32">
        <v>20</v>
      </c>
      <c r="AI162" s="32">
        <v>25</v>
      </c>
      <c r="AJ162" s="32">
        <v>17</v>
      </c>
      <c r="AK162" s="32">
        <v>2</v>
      </c>
    </row>
    <row r="163" spans="1:37" ht="11.25" customHeight="1">
      <c r="A163" s="32">
        <v>1999</v>
      </c>
      <c r="B163" s="32">
        <v>8</v>
      </c>
      <c r="C163" s="32">
        <v>0</v>
      </c>
      <c r="D163" s="32">
        <v>21</v>
      </c>
      <c r="E163" s="32" t="s">
        <v>8</v>
      </c>
      <c r="F163" s="32" t="s">
        <v>20</v>
      </c>
      <c r="G163" s="32">
        <v>1218</v>
      </c>
      <c r="H163" s="32">
        <v>41</v>
      </c>
      <c r="I163" s="32">
        <v>0</v>
      </c>
      <c r="J163" s="32">
        <v>23</v>
      </c>
      <c r="K163" s="32">
        <v>15</v>
      </c>
      <c r="L163" s="32">
        <v>20</v>
      </c>
      <c r="M163" s="32">
        <v>1</v>
      </c>
      <c r="N163" s="32">
        <v>41</v>
      </c>
      <c r="O163" s="32">
        <v>0</v>
      </c>
      <c r="P163" s="32">
        <v>9</v>
      </c>
      <c r="Q163" s="32">
        <v>29</v>
      </c>
      <c r="R163" s="32">
        <v>19</v>
      </c>
      <c r="S163" s="32">
        <v>2</v>
      </c>
      <c r="T163" s="32">
        <v>40</v>
      </c>
      <c r="U163" s="32">
        <v>0</v>
      </c>
      <c r="V163" s="32">
        <v>23</v>
      </c>
      <c r="W163" s="32">
        <v>28</v>
      </c>
      <c r="X163" s="32">
        <v>7</v>
      </c>
      <c r="Y163" s="32">
        <v>1</v>
      </c>
      <c r="Z163" s="32">
        <v>41</v>
      </c>
      <c r="AA163" s="32">
        <v>0</v>
      </c>
      <c r="AB163" s="32">
        <v>17</v>
      </c>
      <c r="AC163" s="32">
        <v>28</v>
      </c>
      <c r="AD163" s="32">
        <v>13</v>
      </c>
      <c r="AE163" s="32">
        <v>1</v>
      </c>
      <c r="AF163" s="32">
        <v>40</v>
      </c>
      <c r="AG163" s="32">
        <v>0</v>
      </c>
      <c r="AH163" s="32">
        <v>10</v>
      </c>
      <c r="AI163" s="32">
        <v>18</v>
      </c>
      <c r="AJ163" s="32">
        <v>26</v>
      </c>
      <c r="AK163" s="32">
        <v>5</v>
      </c>
    </row>
    <row r="164" spans="1:37" ht="12.75">
      <c r="A164" s="32">
        <v>2000</v>
      </c>
      <c r="B164" s="32">
        <v>8</v>
      </c>
      <c r="C164" s="32">
        <v>0</v>
      </c>
      <c r="D164" s="32">
        <v>21</v>
      </c>
      <c r="E164" s="32" t="s">
        <v>8</v>
      </c>
      <c r="F164" s="32" t="s">
        <v>20</v>
      </c>
      <c r="G164" s="32">
        <v>1276</v>
      </c>
      <c r="H164" s="32">
        <v>5</v>
      </c>
      <c r="I164" s="32">
        <v>39</v>
      </c>
      <c r="J164" s="32">
        <v>17</v>
      </c>
      <c r="K164" s="32">
        <v>16</v>
      </c>
      <c r="L164" s="32">
        <v>23</v>
      </c>
      <c r="M164" s="32">
        <v>1</v>
      </c>
      <c r="N164" s="32">
        <v>5</v>
      </c>
      <c r="O164" s="32">
        <v>39</v>
      </c>
      <c r="P164" s="32">
        <v>8</v>
      </c>
      <c r="Q164" s="32">
        <v>26</v>
      </c>
      <c r="R164" s="32">
        <v>21</v>
      </c>
      <c r="S164" s="32">
        <v>2</v>
      </c>
      <c r="T164" s="32">
        <v>4</v>
      </c>
      <c r="U164" s="32">
        <v>38</v>
      </c>
      <c r="V164" s="32">
        <v>20</v>
      </c>
      <c r="W164" s="32">
        <v>29</v>
      </c>
      <c r="X164" s="32">
        <v>7</v>
      </c>
      <c r="Y164" s="32">
        <v>2</v>
      </c>
      <c r="Z164" s="32">
        <v>4</v>
      </c>
      <c r="AA164" s="32">
        <v>38</v>
      </c>
      <c r="AB164" s="32">
        <v>12</v>
      </c>
      <c r="AC164" s="32">
        <v>28</v>
      </c>
      <c r="AD164" s="32">
        <v>17</v>
      </c>
      <c r="AE164" s="32">
        <v>1</v>
      </c>
      <c r="AF164" s="32">
        <v>6</v>
      </c>
      <c r="AG164" s="32">
        <v>38</v>
      </c>
      <c r="AH164" s="32">
        <v>7</v>
      </c>
      <c r="AI164" s="32">
        <v>17</v>
      </c>
      <c r="AJ164" s="32">
        <v>28</v>
      </c>
      <c r="AK164" s="32">
        <v>4</v>
      </c>
    </row>
    <row r="165" spans="1:37" ht="11.25" customHeight="1">
      <c r="A165" s="32">
        <v>2001</v>
      </c>
      <c r="B165" s="32">
        <v>8</v>
      </c>
      <c r="C165" s="32">
        <v>0</v>
      </c>
      <c r="D165" s="32">
        <v>21</v>
      </c>
      <c r="E165" s="32" t="s">
        <v>8</v>
      </c>
      <c r="F165" s="32" t="s">
        <v>20</v>
      </c>
      <c r="G165" s="32">
        <v>1535</v>
      </c>
      <c r="H165" s="32">
        <v>2</v>
      </c>
      <c r="I165" s="32">
        <v>41</v>
      </c>
      <c r="J165" s="32">
        <v>21</v>
      </c>
      <c r="K165" s="32">
        <v>13</v>
      </c>
      <c r="L165" s="32">
        <v>21</v>
      </c>
      <c r="M165" s="32">
        <v>3</v>
      </c>
      <c r="N165" s="32">
        <v>2</v>
      </c>
      <c r="O165" s="32">
        <v>41</v>
      </c>
      <c r="P165" s="32">
        <v>11</v>
      </c>
      <c r="Q165" s="32">
        <v>30</v>
      </c>
      <c r="R165" s="32">
        <v>14</v>
      </c>
      <c r="S165" s="32">
        <v>2</v>
      </c>
      <c r="T165" s="32">
        <v>2</v>
      </c>
      <c r="U165" s="32">
        <v>41</v>
      </c>
      <c r="V165" s="32">
        <v>19</v>
      </c>
      <c r="W165" s="32">
        <v>28</v>
      </c>
      <c r="X165" s="32">
        <v>8</v>
      </c>
      <c r="Y165" s="32">
        <v>2</v>
      </c>
      <c r="Z165" s="32">
        <v>2</v>
      </c>
      <c r="AA165" s="32">
        <v>41</v>
      </c>
      <c r="AB165" s="32">
        <v>16</v>
      </c>
      <c r="AC165" s="32">
        <v>26</v>
      </c>
      <c r="AD165" s="32">
        <v>13</v>
      </c>
      <c r="AE165" s="32">
        <v>2</v>
      </c>
      <c r="AF165" s="32">
        <v>1</v>
      </c>
      <c r="AG165" s="32">
        <v>41</v>
      </c>
      <c r="AH165" s="32">
        <v>7</v>
      </c>
      <c r="AI165" s="32">
        <v>17</v>
      </c>
      <c r="AJ165" s="32">
        <v>28</v>
      </c>
      <c r="AK165" s="32">
        <v>6</v>
      </c>
    </row>
    <row r="166" spans="1:37" ht="12.75">
      <c r="A166" s="32">
        <v>2002</v>
      </c>
      <c r="B166" s="32">
        <v>8</v>
      </c>
      <c r="C166" s="32">
        <v>0</v>
      </c>
      <c r="D166" s="32">
        <v>21</v>
      </c>
      <c r="E166" s="32" t="s">
        <v>8</v>
      </c>
      <c r="F166" s="32" t="s">
        <v>20</v>
      </c>
      <c r="G166" s="32">
        <v>1643</v>
      </c>
      <c r="H166" s="32">
        <v>2</v>
      </c>
      <c r="I166" s="32">
        <v>37</v>
      </c>
      <c r="J166" s="32">
        <v>21</v>
      </c>
      <c r="K166" s="32">
        <v>18</v>
      </c>
      <c r="L166" s="32">
        <v>22</v>
      </c>
      <c r="M166" s="32">
        <v>1</v>
      </c>
      <c r="N166" s="32">
        <v>2</v>
      </c>
      <c r="O166" s="32">
        <v>37</v>
      </c>
      <c r="P166" s="32">
        <v>9</v>
      </c>
      <c r="Q166" s="32">
        <v>33</v>
      </c>
      <c r="R166" s="32">
        <v>18</v>
      </c>
      <c r="S166" s="32">
        <v>1</v>
      </c>
      <c r="T166" s="32">
        <v>2</v>
      </c>
      <c r="U166" s="32">
        <v>37</v>
      </c>
      <c r="V166" s="32">
        <v>27</v>
      </c>
      <c r="W166" s="32">
        <v>27</v>
      </c>
      <c r="X166" s="32">
        <v>6</v>
      </c>
      <c r="Y166" s="32">
        <v>1</v>
      </c>
      <c r="Z166" s="32">
        <v>2</v>
      </c>
      <c r="AA166" s="32">
        <v>37</v>
      </c>
      <c r="AB166" s="32">
        <v>23</v>
      </c>
      <c r="AC166" s="32">
        <v>27</v>
      </c>
      <c r="AD166" s="32">
        <v>11</v>
      </c>
      <c r="AE166" s="32">
        <v>1</v>
      </c>
      <c r="AF166" s="32">
        <v>2</v>
      </c>
      <c r="AG166" s="32">
        <v>37</v>
      </c>
      <c r="AH166" s="32">
        <v>7</v>
      </c>
      <c r="AI166" s="32">
        <v>21</v>
      </c>
      <c r="AJ166" s="32">
        <v>29</v>
      </c>
      <c r="AK166" s="32">
        <v>4</v>
      </c>
    </row>
    <row r="167" spans="1:37" ht="11.25" customHeight="1">
      <c r="A167" s="32">
        <v>1998</v>
      </c>
      <c r="B167" s="32">
        <v>8</v>
      </c>
      <c r="C167" s="32">
        <v>0</v>
      </c>
      <c r="D167" s="32">
        <v>22</v>
      </c>
      <c r="E167" s="32" t="s">
        <v>8</v>
      </c>
      <c r="F167" s="32" t="s">
        <v>21</v>
      </c>
      <c r="G167" s="32">
        <v>65195</v>
      </c>
      <c r="H167" s="32">
        <v>5</v>
      </c>
      <c r="I167" s="32">
        <v>0</v>
      </c>
      <c r="J167" s="32">
        <v>17</v>
      </c>
      <c r="K167" s="32">
        <v>15</v>
      </c>
      <c r="L167" s="32">
        <v>48</v>
      </c>
      <c r="M167" s="32">
        <v>16</v>
      </c>
      <c r="N167" s="32">
        <v>5</v>
      </c>
      <c r="O167" s="32">
        <v>0</v>
      </c>
      <c r="P167" s="32">
        <v>16</v>
      </c>
      <c r="Q167" s="32">
        <v>62</v>
      </c>
      <c r="R167" s="32">
        <v>17</v>
      </c>
      <c r="S167" s="32">
        <v>1</v>
      </c>
      <c r="T167" s="32">
        <v>5</v>
      </c>
      <c r="U167" s="32">
        <v>0</v>
      </c>
      <c r="V167" s="32">
        <v>24</v>
      </c>
      <c r="W167" s="32">
        <v>41</v>
      </c>
      <c r="X167" s="32">
        <v>22</v>
      </c>
      <c r="Y167" s="32">
        <v>9</v>
      </c>
      <c r="Z167" s="32">
        <v>5</v>
      </c>
      <c r="AA167" s="32">
        <v>0</v>
      </c>
      <c r="AB167" s="32">
        <v>12</v>
      </c>
      <c r="AC167" s="32">
        <v>27</v>
      </c>
      <c r="AD167" s="32">
        <v>40</v>
      </c>
      <c r="AE167" s="32">
        <v>16</v>
      </c>
      <c r="AF167" s="32">
        <v>5</v>
      </c>
      <c r="AG167" s="32">
        <v>0</v>
      </c>
      <c r="AH167" s="32">
        <v>8</v>
      </c>
      <c r="AI167" s="32">
        <v>18</v>
      </c>
      <c r="AJ167" s="32">
        <v>44</v>
      </c>
      <c r="AK167" s="32">
        <v>26</v>
      </c>
    </row>
    <row r="168" spans="1:37" ht="12.75">
      <c r="A168" s="32">
        <v>1999</v>
      </c>
      <c r="B168" s="32">
        <v>8</v>
      </c>
      <c r="C168" s="32">
        <v>0</v>
      </c>
      <c r="D168" s="32">
        <v>22</v>
      </c>
      <c r="E168" s="32" t="s">
        <v>8</v>
      </c>
      <c r="F168" s="32" t="s">
        <v>21</v>
      </c>
      <c r="G168" s="32">
        <v>66931</v>
      </c>
      <c r="H168" s="32">
        <v>3</v>
      </c>
      <c r="I168" s="32">
        <v>0</v>
      </c>
      <c r="J168" s="32">
        <v>11</v>
      </c>
      <c r="K168" s="32">
        <v>12</v>
      </c>
      <c r="L168" s="32">
        <v>57</v>
      </c>
      <c r="M168" s="32">
        <v>17</v>
      </c>
      <c r="N168" s="32">
        <v>3</v>
      </c>
      <c r="O168" s="32">
        <v>0</v>
      </c>
      <c r="P168" s="32">
        <v>5</v>
      </c>
      <c r="Q168" s="32">
        <v>20</v>
      </c>
      <c r="R168" s="32">
        <v>43</v>
      </c>
      <c r="S168" s="32">
        <v>29</v>
      </c>
      <c r="T168" s="32">
        <v>3</v>
      </c>
      <c r="U168" s="32">
        <v>0</v>
      </c>
      <c r="V168" s="32">
        <v>16</v>
      </c>
      <c r="W168" s="32">
        <v>38</v>
      </c>
      <c r="X168" s="32">
        <v>29</v>
      </c>
      <c r="Y168" s="32">
        <v>14</v>
      </c>
      <c r="Z168" s="32">
        <v>3</v>
      </c>
      <c r="AA168" s="32">
        <v>0</v>
      </c>
      <c r="AB168" s="32">
        <v>6</v>
      </c>
      <c r="AC168" s="32">
        <v>23</v>
      </c>
      <c r="AD168" s="32">
        <v>50</v>
      </c>
      <c r="AE168" s="32">
        <v>17</v>
      </c>
      <c r="AF168" s="32">
        <v>3</v>
      </c>
      <c r="AG168" s="32">
        <v>0</v>
      </c>
      <c r="AH168" s="32">
        <v>4</v>
      </c>
      <c r="AI168" s="32">
        <v>10</v>
      </c>
      <c r="AJ168" s="32">
        <v>43</v>
      </c>
      <c r="AK168" s="32">
        <v>40</v>
      </c>
    </row>
    <row r="169" spans="1:37" ht="11.25" customHeight="1">
      <c r="A169" s="32">
        <v>2000</v>
      </c>
      <c r="B169" s="32">
        <v>8</v>
      </c>
      <c r="C169" s="32">
        <v>0</v>
      </c>
      <c r="D169" s="32">
        <v>22</v>
      </c>
      <c r="E169" s="32" t="s">
        <v>8</v>
      </c>
      <c r="F169" s="32" t="s">
        <v>21</v>
      </c>
      <c r="G169" s="32">
        <v>66111</v>
      </c>
      <c r="H169" s="32">
        <v>2</v>
      </c>
      <c r="I169" s="32">
        <v>1</v>
      </c>
      <c r="J169" s="32">
        <v>10</v>
      </c>
      <c r="K169" s="32">
        <v>12</v>
      </c>
      <c r="L169" s="32">
        <v>57</v>
      </c>
      <c r="M169" s="32">
        <v>18</v>
      </c>
      <c r="N169" s="32">
        <v>2</v>
      </c>
      <c r="O169" s="32">
        <v>1</v>
      </c>
      <c r="P169" s="32">
        <v>5</v>
      </c>
      <c r="Q169" s="32">
        <v>20</v>
      </c>
      <c r="R169" s="32">
        <v>44</v>
      </c>
      <c r="S169" s="32">
        <v>28</v>
      </c>
      <c r="T169" s="32">
        <v>2</v>
      </c>
      <c r="U169" s="32">
        <v>1</v>
      </c>
      <c r="V169" s="32">
        <v>16</v>
      </c>
      <c r="W169" s="32">
        <v>38</v>
      </c>
      <c r="X169" s="32">
        <v>28</v>
      </c>
      <c r="Y169" s="32">
        <v>15</v>
      </c>
      <c r="Z169" s="32">
        <v>2</v>
      </c>
      <c r="AA169" s="32">
        <v>1</v>
      </c>
      <c r="AB169" s="32">
        <v>6</v>
      </c>
      <c r="AC169" s="32">
        <v>23</v>
      </c>
      <c r="AD169" s="32">
        <v>50</v>
      </c>
      <c r="AE169" s="32">
        <v>18</v>
      </c>
      <c r="AF169" s="32">
        <v>3</v>
      </c>
      <c r="AG169" s="32">
        <v>1</v>
      </c>
      <c r="AH169" s="32">
        <v>4</v>
      </c>
      <c r="AI169" s="32">
        <v>10</v>
      </c>
      <c r="AJ169" s="32">
        <v>44</v>
      </c>
      <c r="AK169" s="32">
        <v>38</v>
      </c>
    </row>
    <row r="170" spans="1:37" ht="11.25" customHeight="1">
      <c r="A170" s="32">
        <v>2001</v>
      </c>
      <c r="B170" s="32">
        <v>8</v>
      </c>
      <c r="C170" s="32">
        <v>0</v>
      </c>
      <c r="D170" s="32">
        <v>22</v>
      </c>
      <c r="E170" s="32" t="s">
        <v>8</v>
      </c>
      <c r="F170" s="32" t="s">
        <v>21</v>
      </c>
      <c r="G170" s="32">
        <v>65378</v>
      </c>
      <c r="H170" s="32">
        <v>2</v>
      </c>
      <c r="I170" s="32">
        <v>1</v>
      </c>
      <c r="J170" s="32">
        <v>12</v>
      </c>
      <c r="K170" s="32">
        <v>11</v>
      </c>
      <c r="L170" s="32">
        <v>50</v>
      </c>
      <c r="M170" s="32">
        <v>24</v>
      </c>
      <c r="N170" s="32">
        <v>2</v>
      </c>
      <c r="O170" s="32">
        <v>1</v>
      </c>
      <c r="P170" s="32">
        <v>8</v>
      </c>
      <c r="Q170" s="32">
        <v>24</v>
      </c>
      <c r="R170" s="32">
        <v>42</v>
      </c>
      <c r="S170" s="32">
        <v>23</v>
      </c>
      <c r="T170" s="32">
        <v>2</v>
      </c>
      <c r="U170" s="32">
        <v>1</v>
      </c>
      <c r="V170" s="32">
        <v>17</v>
      </c>
      <c r="W170" s="32">
        <v>40</v>
      </c>
      <c r="X170" s="32">
        <v>27</v>
      </c>
      <c r="Y170" s="32">
        <v>13</v>
      </c>
      <c r="Z170" s="32">
        <v>2</v>
      </c>
      <c r="AA170" s="32">
        <v>1</v>
      </c>
      <c r="AB170" s="32">
        <v>9</v>
      </c>
      <c r="AC170" s="32">
        <v>25</v>
      </c>
      <c r="AD170" s="32">
        <v>43</v>
      </c>
      <c r="AE170" s="32">
        <v>20</v>
      </c>
      <c r="AF170" s="32">
        <v>2</v>
      </c>
      <c r="AG170" s="32">
        <v>1</v>
      </c>
      <c r="AH170" s="32">
        <v>5</v>
      </c>
      <c r="AI170" s="32">
        <v>11</v>
      </c>
      <c r="AJ170" s="32">
        <v>44</v>
      </c>
      <c r="AK170" s="32">
        <v>36</v>
      </c>
    </row>
    <row r="171" spans="1:37" ht="11.25" customHeight="1">
      <c r="A171" s="32">
        <v>2002</v>
      </c>
      <c r="B171" s="32">
        <v>8</v>
      </c>
      <c r="C171" s="32">
        <v>0</v>
      </c>
      <c r="D171" s="32">
        <v>22</v>
      </c>
      <c r="E171" s="32" t="s">
        <v>8</v>
      </c>
      <c r="F171" s="32" t="s">
        <v>21</v>
      </c>
      <c r="G171" s="32">
        <v>64563</v>
      </c>
      <c r="H171" s="32">
        <v>2</v>
      </c>
      <c r="I171" s="32">
        <v>1</v>
      </c>
      <c r="J171" s="32">
        <v>11</v>
      </c>
      <c r="K171" s="32">
        <v>12</v>
      </c>
      <c r="L171" s="32">
        <v>57</v>
      </c>
      <c r="M171" s="32">
        <v>18</v>
      </c>
      <c r="N171" s="32">
        <v>2</v>
      </c>
      <c r="O171" s="32">
        <v>1</v>
      </c>
      <c r="P171" s="32">
        <v>6</v>
      </c>
      <c r="Q171" s="32">
        <v>21</v>
      </c>
      <c r="R171" s="32">
        <v>51</v>
      </c>
      <c r="S171" s="32">
        <v>19</v>
      </c>
      <c r="T171" s="32">
        <v>2</v>
      </c>
      <c r="U171" s="32">
        <v>1</v>
      </c>
      <c r="V171" s="32">
        <v>17</v>
      </c>
      <c r="W171" s="32">
        <v>35</v>
      </c>
      <c r="X171" s="32">
        <v>29</v>
      </c>
      <c r="Y171" s="32">
        <v>16</v>
      </c>
      <c r="Z171" s="32">
        <v>2</v>
      </c>
      <c r="AA171" s="32">
        <v>1</v>
      </c>
      <c r="AB171" s="32">
        <v>11</v>
      </c>
      <c r="AC171" s="32">
        <v>26</v>
      </c>
      <c r="AD171" s="32">
        <v>43</v>
      </c>
      <c r="AE171" s="32">
        <v>17</v>
      </c>
      <c r="AF171" s="32">
        <v>2</v>
      </c>
      <c r="AG171" s="32">
        <v>1</v>
      </c>
      <c r="AH171" s="32">
        <v>5</v>
      </c>
      <c r="AI171" s="32">
        <v>11</v>
      </c>
      <c r="AJ171" s="32">
        <v>45</v>
      </c>
      <c r="AK171" s="32">
        <v>36</v>
      </c>
    </row>
    <row r="172" spans="1:37" ht="12.75">
      <c r="A172" s="32">
        <v>1998</v>
      </c>
      <c r="B172" s="32">
        <v>8</v>
      </c>
      <c r="C172" s="32">
        <v>0</v>
      </c>
      <c r="D172" s="32">
        <v>25</v>
      </c>
      <c r="E172" s="32" t="s">
        <v>8</v>
      </c>
      <c r="F172" s="32" t="s">
        <v>22</v>
      </c>
      <c r="G172" s="32">
        <v>7034</v>
      </c>
      <c r="H172" s="32">
        <v>31</v>
      </c>
      <c r="I172" s="32">
        <v>0</v>
      </c>
      <c r="J172" s="32">
        <v>41</v>
      </c>
      <c r="K172" s="32">
        <v>13</v>
      </c>
      <c r="L172" s="32">
        <v>14</v>
      </c>
      <c r="M172" s="32">
        <v>1</v>
      </c>
      <c r="N172" s="32">
        <v>31</v>
      </c>
      <c r="O172" s="32">
        <v>0</v>
      </c>
      <c r="P172" s="32">
        <v>41</v>
      </c>
      <c r="Q172" s="32">
        <v>28</v>
      </c>
      <c r="R172" s="32">
        <v>1</v>
      </c>
      <c r="S172" s="32">
        <v>0</v>
      </c>
      <c r="T172" s="32">
        <v>30</v>
      </c>
      <c r="U172" s="32">
        <v>0</v>
      </c>
      <c r="V172" s="32">
        <v>47</v>
      </c>
      <c r="W172" s="32">
        <v>19</v>
      </c>
      <c r="X172" s="32">
        <v>3</v>
      </c>
      <c r="Y172" s="32">
        <v>0</v>
      </c>
      <c r="Z172" s="32">
        <v>29</v>
      </c>
      <c r="AA172" s="32">
        <v>0</v>
      </c>
      <c r="AB172" s="32">
        <v>28</v>
      </c>
      <c r="AC172" s="32">
        <v>27</v>
      </c>
      <c r="AD172" s="32">
        <v>14</v>
      </c>
      <c r="AE172" s="32">
        <v>3</v>
      </c>
      <c r="AF172" s="32">
        <v>29</v>
      </c>
      <c r="AG172" s="32">
        <v>0</v>
      </c>
      <c r="AH172" s="32">
        <v>23</v>
      </c>
      <c r="AI172" s="32">
        <v>23</v>
      </c>
      <c r="AJ172" s="32">
        <v>21</v>
      </c>
      <c r="AK172" s="32">
        <v>4</v>
      </c>
    </row>
    <row r="173" spans="1:37" ht="11.25" customHeight="1">
      <c r="A173" s="32">
        <v>1999</v>
      </c>
      <c r="B173" s="32">
        <v>8</v>
      </c>
      <c r="C173" s="32">
        <v>0</v>
      </c>
      <c r="D173" s="32">
        <v>25</v>
      </c>
      <c r="E173" s="32" t="s">
        <v>8</v>
      </c>
      <c r="F173" s="32" t="s">
        <v>22</v>
      </c>
      <c r="G173" s="32">
        <v>8222</v>
      </c>
      <c r="H173" s="32">
        <v>15</v>
      </c>
      <c r="I173" s="32">
        <v>0</v>
      </c>
      <c r="J173" s="32">
        <v>35</v>
      </c>
      <c r="K173" s="32">
        <v>20</v>
      </c>
      <c r="L173" s="32">
        <v>27</v>
      </c>
      <c r="M173" s="32">
        <v>2</v>
      </c>
      <c r="N173" s="32">
        <v>15</v>
      </c>
      <c r="O173" s="32">
        <v>0</v>
      </c>
      <c r="P173" s="32">
        <v>22</v>
      </c>
      <c r="Q173" s="32">
        <v>40</v>
      </c>
      <c r="R173" s="32">
        <v>20</v>
      </c>
      <c r="S173" s="32">
        <v>2</v>
      </c>
      <c r="T173" s="32">
        <v>15</v>
      </c>
      <c r="U173" s="32">
        <v>0</v>
      </c>
      <c r="V173" s="32">
        <v>45</v>
      </c>
      <c r="W173" s="32">
        <v>32</v>
      </c>
      <c r="X173" s="32">
        <v>7</v>
      </c>
      <c r="Y173" s="32">
        <v>1</v>
      </c>
      <c r="Z173" s="32">
        <v>14</v>
      </c>
      <c r="AA173" s="32">
        <v>0</v>
      </c>
      <c r="AB173" s="32">
        <v>20</v>
      </c>
      <c r="AC173" s="32">
        <v>36</v>
      </c>
      <c r="AD173" s="32">
        <v>26</v>
      </c>
      <c r="AE173" s="32">
        <v>3</v>
      </c>
      <c r="AF173" s="32">
        <v>14</v>
      </c>
      <c r="AG173" s="32">
        <v>0</v>
      </c>
      <c r="AH173" s="32">
        <v>15</v>
      </c>
      <c r="AI173" s="32">
        <v>25</v>
      </c>
      <c r="AJ173" s="32">
        <v>38</v>
      </c>
      <c r="AK173" s="32">
        <v>9</v>
      </c>
    </row>
    <row r="174" spans="1:37" ht="11.25" customHeight="1">
      <c r="A174" s="32">
        <v>2000</v>
      </c>
      <c r="B174" s="32">
        <v>8</v>
      </c>
      <c r="C174" s="32">
        <v>0</v>
      </c>
      <c r="D174" s="32">
        <v>25</v>
      </c>
      <c r="E174" s="32" t="s">
        <v>8</v>
      </c>
      <c r="F174" s="32" t="s">
        <v>22</v>
      </c>
      <c r="G174" s="32">
        <v>8736</v>
      </c>
      <c r="H174" s="32">
        <v>6</v>
      </c>
      <c r="I174" s="32">
        <v>9</v>
      </c>
      <c r="J174" s="32">
        <v>36</v>
      </c>
      <c r="K174" s="32">
        <v>20</v>
      </c>
      <c r="L174" s="32">
        <v>28</v>
      </c>
      <c r="M174" s="32">
        <v>2</v>
      </c>
      <c r="N174" s="32">
        <v>6</v>
      </c>
      <c r="O174" s="32">
        <v>9</v>
      </c>
      <c r="P174" s="32">
        <v>23</v>
      </c>
      <c r="Q174" s="32">
        <v>41</v>
      </c>
      <c r="R174" s="32">
        <v>19</v>
      </c>
      <c r="S174" s="32">
        <v>2</v>
      </c>
      <c r="T174" s="32">
        <v>5</v>
      </c>
      <c r="U174" s="32">
        <v>8</v>
      </c>
      <c r="V174" s="32">
        <v>46</v>
      </c>
      <c r="W174" s="32">
        <v>33</v>
      </c>
      <c r="X174" s="32">
        <v>7</v>
      </c>
      <c r="Y174" s="32">
        <v>1</v>
      </c>
      <c r="Z174" s="32">
        <v>5</v>
      </c>
      <c r="AA174" s="32">
        <v>7</v>
      </c>
      <c r="AB174" s="32">
        <v>19</v>
      </c>
      <c r="AC174" s="32">
        <v>37</v>
      </c>
      <c r="AD174" s="32">
        <v>28</v>
      </c>
      <c r="AE174" s="32">
        <v>4</v>
      </c>
      <c r="AF174" s="32">
        <v>6</v>
      </c>
      <c r="AG174" s="32">
        <v>7</v>
      </c>
      <c r="AH174" s="32">
        <v>16</v>
      </c>
      <c r="AI174" s="32">
        <v>24</v>
      </c>
      <c r="AJ174" s="32">
        <v>38</v>
      </c>
      <c r="AK174" s="32">
        <v>8</v>
      </c>
    </row>
    <row r="175" spans="1:37" ht="12.75">
      <c r="A175" s="32">
        <v>2001</v>
      </c>
      <c r="B175" s="32">
        <v>8</v>
      </c>
      <c r="C175" s="32">
        <v>0</v>
      </c>
      <c r="D175" s="32">
        <v>25</v>
      </c>
      <c r="E175" s="32" t="s">
        <v>8</v>
      </c>
      <c r="F175" s="32" t="s">
        <v>22</v>
      </c>
      <c r="G175" s="32">
        <v>9119</v>
      </c>
      <c r="H175" s="32">
        <v>6</v>
      </c>
      <c r="I175" s="32">
        <v>9</v>
      </c>
      <c r="J175" s="32">
        <v>41</v>
      </c>
      <c r="K175" s="32">
        <v>19</v>
      </c>
      <c r="L175" s="32">
        <v>23</v>
      </c>
      <c r="M175" s="32">
        <v>2</v>
      </c>
      <c r="N175" s="32">
        <v>6</v>
      </c>
      <c r="O175" s="32">
        <v>9</v>
      </c>
      <c r="P175" s="32">
        <v>32</v>
      </c>
      <c r="Q175" s="32">
        <v>38</v>
      </c>
      <c r="R175" s="32">
        <v>13</v>
      </c>
      <c r="S175" s="32">
        <v>2</v>
      </c>
      <c r="T175" s="32">
        <v>6</v>
      </c>
      <c r="U175" s="32">
        <v>8</v>
      </c>
      <c r="V175" s="32">
        <v>48</v>
      </c>
      <c r="W175" s="32">
        <v>31</v>
      </c>
      <c r="X175" s="32">
        <v>6</v>
      </c>
      <c r="Y175" s="32">
        <v>1</v>
      </c>
      <c r="Z175" s="32">
        <v>5</v>
      </c>
      <c r="AA175" s="32">
        <v>7</v>
      </c>
      <c r="AB175" s="32">
        <v>28</v>
      </c>
      <c r="AC175" s="32">
        <v>34</v>
      </c>
      <c r="AD175" s="32">
        <v>22</v>
      </c>
      <c r="AE175" s="32">
        <v>4</v>
      </c>
      <c r="AF175" s="32">
        <v>6</v>
      </c>
      <c r="AG175" s="32">
        <v>7</v>
      </c>
      <c r="AH175" s="32">
        <v>18</v>
      </c>
      <c r="AI175" s="32">
        <v>26</v>
      </c>
      <c r="AJ175" s="32">
        <v>35</v>
      </c>
      <c r="AK175" s="32">
        <v>7</v>
      </c>
    </row>
    <row r="176" spans="1:37" ht="11.25" customHeight="1">
      <c r="A176" s="32">
        <v>2002</v>
      </c>
      <c r="B176" s="32">
        <v>8</v>
      </c>
      <c r="C176" s="32">
        <v>0</v>
      </c>
      <c r="D176" s="32">
        <v>25</v>
      </c>
      <c r="E176" s="32" t="s">
        <v>8</v>
      </c>
      <c r="F176" s="32" t="s">
        <v>22</v>
      </c>
      <c r="G176" s="32">
        <v>9327</v>
      </c>
      <c r="H176" s="32">
        <v>5</v>
      </c>
      <c r="I176" s="32">
        <v>8</v>
      </c>
      <c r="J176" s="32">
        <v>39</v>
      </c>
      <c r="K176" s="32">
        <v>21</v>
      </c>
      <c r="L176" s="32">
        <v>25</v>
      </c>
      <c r="M176" s="32">
        <v>2</v>
      </c>
      <c r="N176" s="32">
        <v>5</v>
      </c>
      <c r="O176" s="32">
        <v>8</v>
      </c>
      <c r="P176" s="32">
        <v>24</v>
      </c>
      <c r="Q176" s="32">
        <v>42</v>
      </c>
      <c r="R176" s="32">
        <v>20</v>
      </c>
      <c r="S176" s="32">
        <v>2</v>
      </c>
      <c r="T176" s="32">
        <v>5</v>
      </c>
      <c r="U176" s="32">
        <v>8</v>
      </c>
      <c r="V176" s="32">
        <v>47</v>
      </c>
      <c r="W176" s="32">
        <v>31</v>
      </c>
      <c r="X176" s="32">
        <v>7</v>
      </c>
      <c r="Y176" s="32">
        <v>1</v>
      </c>
      <c r="Z176" s="32">
        <v>5</v>
      </c>
      <c r="AA176" s="32">
        <v>7</v>
      </c>
      <c r="AB176" s="32">
        <v>33</v>
      </c>
      <c r="AC176" s="32">
        <v>32</v>
      </c>
      <c r="AD176" s="32">
        <v>20</v>
      </c>
      <c r="AE176" s="32">
        <v>3</v>
      </c>
      <c r="AF176" s="32">
        <v>5</v>
      </c>
      <c r="AG176" s="32">
        <v>7</v>
      </c>
      <c r="AH176" s="32">
        <v>18</v>
      </c>
      <c r="AI176" s="32">
        <v>25</v>
      </c>
      <c r="AJ176" s="32">
        <v>36</v>
      </c>
      <c r="AK176" s="32">
        <v>9</v>
      </c>
    </row>
    <row r="177" spans="1:37" ht="11.25" customHeight="1">
      <c r="A177" s="32">
        <v>1998</v>
      </c>
      <c r="B177" s="32">
        <v>8</v>
      </c>
      <c r="C177" s="32">
        <v>0</v>
      </c>
      <c r="D177" s="32">
        <v>26</v>
      </c>
      <c r="E177" s="32" t="s">
        <v>8</v>
      </c>
      <c r="F177" s="32" t="s">
        <v>23</v>
      </c>
      <c r="G177" s="32">
        <v>59271</v>
      </c>
      <c r="H177" s="32">
        <v>2</v>
      </c>
      <c r="I177" s="32">
        <v>0</v>
      </c>
      <c r="J177" s="32">
        <v>14</v>
      </c>
      <c r="K177" s="32">
        <v>15</v>
      </c>
      <c r="L177" s="32">
        <v>52</v>
      </c>
      <c r="M177" s="32">
        <v>17</v>
      </c>
      <c r="N177" s="32">
        <v>2</v>
      </c>
      <c r="O177" s="32">
        <v>0</v>
      </c>
      <c r="P177" s="32">
        <v>13</v>
      </c>
      <c r="Q177" s="32">
        <v>65</v>
      </c>
      <c r="R177" s="32">
        <v>19</v>
      </c>
      <c r="S177" s="32">
        <v>1</v>
      </c>
      <c r="T177" s="32">
        <v>2</v>
      </c>
      <c r="U177" s="32">
        <v>0</v>
      </c>
      <c r="V177" s="32">
        <v>21</v>
      </c>
      <c r="W177" s="32">
        <v>43</v>
      </c>
      <c r="X177" s="32">
        <v>24</v>
      </c>
      <c r="Y177" s="32">
        <v>9</v>
      </c>
      <c r="Z177" s="32">
        <v>3</v>
      </c>
      <c r="AA177" s="32">
        <v>0</v>
      </c>
      <c r="AB177" s="32">
        <v>10</v>
      </c>
      <c r="AC177" s="32">
        <v>27</v>
      </c>
      <c r="AD177" s="32">
        <v>43</v>
      </c>
      <c r="AE177" s="32">
        <v>17</v>
      </c>
      <c r="AF177" s="32">
        <v>3</v>
      </c>
      <c r="AG177" s="32">
        <v>0</v>
      </c>
      <c r="AH177" s="32">
        <v>6</v>
      </c>
      <c r="AI177" s="32">
        <v>17</v>
      </c>
      <c r="AJ177" s="32">
        <v>46</v>
      </c>
      <c r="AK177" s="32">
        <v>28</v>
      </c>
    </row>
    <row r="178" spans="1:37" ht="11.25" customHeight="1">
      <c r="A178" s="32">
        <v>1999</v>
      </c>
      <c r="B178" s="32">
        <v>8</v>
      </c>
      <c r="C178" s="32">
        <v>0</v>
      </c>
      <c r="D178" s="32">
        <v>26</v>
      </c>
      <c r="E178" s="32" t="s">
        <v>8</v>
      </c>
      <c r="F178" s="32" t="s">
        <v>23</v>
      </c>
      <c r="G178" s="32">
        <v>59927</v>
      </c>
      <c r="H178" s="32">
        <v>2</v>
      </c>
      <c r="I178" s="32">
        <v>0</v>
      </c>
      <c r="J178" s="32">
        <v>7</v>
      </c>
      <c r="K178" s="32">
        <v>11</v>
      </c>
      <c r="L178" s="32">
        <v>61</v>
      </c>
      <c r="M178" s="32">
        <v>19</v>
      </c>
      <c r="N178" s="32">
        <v>2</v>
      </c>
      <c r="O178" s="32">
        <v>0</v>
      </c>
      <c r="P178" s="32">
        <v>3</v>
      </c>
      <c r="Q178" s="32">
        <v>17</v>
      </c>
      <c r="R178" s="32">
        <v>46</v>
      </c>
      <c r="S178" s="32">
        <v>32</v>
      </c>
      <c r="T178" s="32">
        <v>2</v>
      </c>
      <c r="U178" s="32">
        <v>0</v>
      </c>
      <c r="V178" s="32">
        <v>12</v>
      </c>
      <c r="W178" s="32">
        <v>39</v>
      </c>
      <c r="X178" s="32">
        <v>31</v>
      </c>
      <c r="Y178" s="32">
        <v>16</v>
      </c>
      <c r="Z178" s="32">
        <v>2</v>
      </c>
      <c r="AA178" s="32">
        <v>0</v>
      </c>
      <c r="AB178" s="32">
        <v>5</v>
      </c>
      <c r="AC178" s="32">
        <v>22</v>
      </c>
      <c r="AD178" s="32">
        <v>52</v>
      </c>
      <c r="AE178" s="32">
        <v>19</v>
      </c>
      <c r="AF178" s="32">
        <v>2</v>
      </c>
      <c r="AG178" s="32">
        <v>0</v>
      </c>
      <c r="AH178" s="32">
        <v>3</v>
      </c>
      <c r="AI178" s="32">
        <v>8</v>
      </c>
      <c r="AJ178" s="32">
        <v>43</v>
      </c>
      <c r="AK178" s="32">
        <v>44</v>
      </c>
    </row>
    <row r="179" spans="1:37" ht="12.75">
      <c r="A179" s="32">
        <v>2000</v>
      </c>
      <c r="B179" s="32">
        <v>8</v>
      </c>
      <c r="C179" s="32">
        <v>0</v>
      </c>
      <c r="D179" s="32">
        <v>26</v>
      </c>
      <c r="E179" s="32" t="s">
        <v>8</v>
      </c>
      <c r="F179" s="32" t="s">
        <v>23</v>
      </c>
      <c r="G179" s="32">
        <v>58651</v>
      </c>
      <c r="H179" s="32">
        <v>2</v>
      </c>
      <c r="I179" s="32">
        <v>1</v>
      </c>
      <c r="J179" s="32">
        <v>7</v>
      </c>
      <c r="K179" s="32">
        <v>11</v>
      </c>
      <c r="L179" s="32">
        <v>61</v>
      </c>
      <c r="M179" s="32">
        <v>20</v>
      </c>
      <c r="N179" s="32">
        <v>2</v>
      </c>
      <c r="O179" s="32">
        <v>1</v>
      </c>
      <c r="P179" s="32">
        <v>3</v>
      </c>
      <c r="Q179" s="32">
        <v>17</v>
      </c>
      <c r="R179" s="32">
        <v>47</v>
      </c>
      <c r="S179" s="32">
        <v>31</v>
      </c>
      <c r="T179" s="32">
        <v>2</v>
      </c>
      <c r="U179" s="32">
        <v>1</v>
      </c>
      <c r="V179" s="32">
        <v>12</v>
      </c>
      <c r="W179" s="32">
        <v>38</v>
      </c>
      <c r="X179" s="32">
        <v>31</v>
      </c>
      <c r="Y179" s="32">
        <v>16</v>
      </c>
      <c r="Z179" s="32">
        <v>1</v>
      </c>
      <c r="AA179" s="32">
        <v>1</v>
      </c>
      <c r="AB179" s="32">
        <v>4</v>
      </c>
      <c r="AC179" s="32">
        <v>21</v>
      </c>
      <c r="AD179" s="32">
        <v>53</v>
      </c>
      <c r="AE179" s="32">
        <v>20</v>
      </c>
      <c r="AF179" s="32">
        <v>2</v>
      </c>
      <c r="AG179" s="32">
        <v>1</v>
      </c>
      <c r="AH179" s="32">
        <v>3</v>
      </c>
      <c r="AI179" s="32">
        <v>8</v>
      </c>
      <c r="AJ179" s="32">
        <v>45</v>
      </c>
      <c r="AK179" s="32">
        <v>41</v>
      </c>
    </row>
    <row r="180" spans="1:37" ht="11.25" customHeight="1">
      <c r="A180" s="32">
        <v>2001</v>
      </c>
      <c r="B180" s="32">
        <v>8</v>
      </c>
      <c r="C180" s="32">
        <v>0</v>
      </c>
      <c r="D180" s="32">
        <v>26</v>
      </c>
      <c r="E180" s="32" t="s">
        <v>8</v>
      </c>
      <c r="F180" s="32" t="s">
        <v>23</v>
      </c>
      <c r="G180" s="32">
        <v>57794</v>
      </c>
      <c r="H180" s="32">
        <v>1</v>
      </c>
      <c r="I180" s="32">
        <v>1</v>
      </c>
      <c r="J180" s="32">
        <v>8</v>
      </c>
      <c r="K180" s="32">
        <v>10</v>
      </c>
      <c r="L180" s="32">
        <v>53</v>
      </c>
      <c r="M180" s="32">
        <v>27</v>
      </c>
      <c r="N180" s="32">
        <v>1</v>
      </c>
      <c r="O180" s="32">
        <v>1</v>
      </c>
      <c r="P180" s="32">
        <v>5</v>
      </c>
      <c r="Q180" s="32">
        <v>22</v>
      </c>
      <c r="R180" s="32">
        <v>46</v>
      </c>
      <c r="S180" s="32">
        <v>25</v>
      </c>
      <c r="T180" s="32">
        <v>1</v>
      </c>
      <c r="U180" s="32">
        <v>1</v>
      </c>
      <c r="V180" s="32">
        <v>12</v>
      </c>
      <c r="W180" s="32">
        <v>41</v>
      </c>
      <c r="X180" s="32">
        <v>30</v>
      </c>
      <c r="Y180" s="32">
        <v>15</v>
      </c>
      <c r="Z180" s="32">
        <v>1</v>
      </c>
      <c r="AA180" s="32">
        <v>1</v>
      </c>
      <c r="AB180" s="32">
        <v>7</v>
      </c>
      <c r="AC180" s="32">
        <v>23</v>
      </c>
      <c r="AD180" s="32">
        <v>46</v>
      </c>
      <c r="AE180" s="32">
        <v>22</v>
      </c>
      <c r="AF180" s="32">
        <v>1</v>
      </c>
      <c r="AG180" s="32">
        <v>1</v>
      </c>
      <c r="AH180" s="32">
        <v>3</v>
      </c>
      <c r="AI180" s="32">
        <v>9</v>
      </c>
      <c r="AJ180" s="32">
        <v>45</v>
      </c>
      <c r="AK180" s="32">
        <v>40</v>
      </c>
    </row>
    <row r="181" spans="1:37" ht="12.75">
      <c r="A181" s="32">
        <v>2002</v>
      </c>
      <c r="B181" s="32">
        <v>8</v>
      </c>
      <c r="C181" s="32">
        <v>0</v>
      </c>
      <c r="D181" s="32">
        <v>26</v>
      </c>
      <c r="E181" s="32" t="s">
        <v>8</v>
      </c>
      <c r="F181" s="32" t="s">
        <v>23</v>
      </c>
      <c r="G181" s="32">
        <v>56879</v>
      </c>
      <c r="H181" s="32">
        <v>1</v>
      </c>
      <c r="I181" s="32">
        <v>1</v>
      </c>
      <c r="J181" s="32">
        <v>6</v>
      </c>
      <c r="K181" s="32">
        <v>11</v>
      </c>
      <c r="L181" s="32">
        <v>61</v>
      </c>
      <c r="M181" s="32">
        <v>20</v>
      </c>
      <c r="N181" s="32">
        <v>1</v>
      </c>
      <c r="O181" s="32">
        <v>1</v>
      </c>
      <c r="P181" s="32">
        <v>3</v>
      </c>
      <c r="Q181" s="32">
        <v>18</v>
      </c>
      <c r="R181" s="32">
        <v>56</v>
      </c>
      <c r="S181" s="32">
        <v>22</v>
      </c>
      <c r="T181" s="32">
        <v>1</v>
      </c>
      <c r="U181" s="32">
        <v>1</v>
      </c>
      <c r="V181" s="32">
        <v>12</v>
      </c>
      <c r="W181" s="32">
        <v>36</v>
      </c>
      <c r="X181" s="32">
        <v>32</v>
      </c>
      <c r="Y181" s="32">
        <v>18</v>
      </c>
      <c r="Z181" s="32">
        <v>1</v>
      </c>
      <c r="AA181" s="32">
        <v>1</v>
      </c>
      <c r="AB181" s="32">
        <v>8</v>
      </c>
      <c r="AC181" s="32">
        <v>25</v>
      </c>
      <c r="AD181" s="32">
        <v>46</v>
      </c>
      <c r="AE181" s="32">
        <v>19</v>
      </c>
      <c r="AF181" s="32">
        <v>1</v>
      </c>
      <c r="AG181" s="32">
        <v>1</v>
      </c>
      <c r="AH181" s="32">
        <v>3</v>
      </c>
      <c r="AI181" s="32">
        <v>9</v>
      </c>
      <c r="AJ181" s="32">
        <v>46</v>
      </c>
      <c r="AK181" s="32">
        <v>40</v>
      </c>
    </row>
    <row r="182" spans="1:37" ht="11.25" customHeight="1">
      <c r="A182" s="32">
        <v>1998</v>
      </c>
      <c r="B182" s="32">
        <v>8</v>
      </c>
      <c r="C182" s="32">
        <v>0</v>
      </c>
      <c r="D182" s="32">
        <v>27</v>
      </c>
      <c r="E182" s="32" t="s">
        <v>8</v>
      </c>
      <c r="F182" s="32" t="s">
        <v>24</v>
      </c>
      <c r="G182" s="32">
        <v>13857</v>
      </c>
      <c r="H182" s="32">
        <v>11</v>
      </c>
      <c r="I182" s="32">
        <v>0</v>
      </c>
      <c r="J182" s="32">
        <v>34</v>
      </c>
      <c r="K182" s="32">
        <v>18</v>
      </c>
      <c r="L182" s="32">
        <v>31</v>
      </c>
      <c r="M182" s="32">
        <v>5</v>
      </c>
      <c r="N182" s="32">
        <v>11</v>
      </c>
      <c r="O182" s="32">
        <v>0</v>
      </c>
      <c r="P182" s="32">
        <v>31</v>
      </c>
      <c r="Q182" s="32">
        <v>52</v>
      </c>
      <c r="R182" s="32">
        <v>6</v>
      </c>
      <c r="S182" s="32">
        <v>0</v>
      </c>
      <c r="T182" s="32">
        <v>11</v>
      </c>
      <c r="U182" s="32">
        <v>0</v>
      </c>
      <c r="V182" s="32">
        <v>43</v>
      </c>
      <c r="W182" s="32">
        <v>34</v>
      </c>
      <c r="X182" s="32">
        <v>10</v>
      </c>
      <c r="Y182" s="32">
        <v>2</v>
      </c>
      <c r="Z182" s="32">
        <v>11</v>
      </c>
      <c r="AA182" s="32">
        <v>0</v>
      </c>
      <c r="AB182" s="32">
        <v>28</v>
      </c>
      <c r="AC182" s="32">
        <v>32</v>
      </c>
      <c r="AD182" s="32">
        <v>23</v>
      </c>
      <c r="AE182" s="32">
        <v>5</v>
      </c>
      <c r="AF182" s="32">
        <v>11</v>
      </c>
      <c r="AG182" s="32">
        <v>0</v>
      </c>
      <c r="AH182" s="32">
        <v>19</v>
      </c>
      <c r="AI182" s="32">
        <v>26</v>
      </c>
      <c r="AJ182" s="32">
        <v>34</v>
      </c>
      <c r="AK182" s="32">
        <v>9</v>
      </c>
    </row>
    <row r="183" spans="1:37" ht="12.75">
      <c r="A183" s="32">
        <v>1999</v>
      </c>
      <c r="B183" s="32">
        <v>8</v>
      </c>
      <c r="C183" s="32">
        <v>0</v>
      </c>
      <c r="D183" s="32">
        <v>27</v>
      </c>
      <c r="E183" s="32" t="s">
        <v>8</v>
      </c>
      <c r="F183" s="32" t="s">
        <v>24</v>
      </c>
      <c r="G183" s="32">
        <v>14024</v>
      </c>
      <c r="H183" s="32">
        <v>7</v>
      </c>
      <c r="I183" s="32">
        <v>0</v>
      </c>
      <c r="J183" s="32">
        <v>24</v>
      </c>
      <c r="K183" s="32">
        <v>18</v>
      </c>
      <c r="L183" s="32">
        <v>44</v>
      </c>
      <c r="M183" s="32">
        <v>6</v>
      </c>
      <c r="N183" s="32">
        <v>7</v>
      </c>
      <c r="O183" s="32">
        <v>0</v>
      </c>
      <c r="P183" s="32">
        <v>13</v>
      </c>
      <c r="Q183" s="32">
        <v>32</v>
      </c>
      <c r="R183" s="32">
        <v>36</v>
      </c>
      <c r="S183" s="32">
        <v>11</v>
      </c>
      <c r="T183" s="32">
        <v>7</v>
      </c>
      <c r="U183" s="32">
        <v>0</v>
      </c>
      <c r="V183" s="32">
        <v>35</v>
      </c>
      <c r="W183" s="32">
        <v>39</v>
      </c>
      <c r="X183" s="32">
        <v>15</v>
      </c>
      <c r="Y183" s="32">
        <v>4</v>
      </c>
      <c r="Z183" s="32">
        <v>7</v>
      </c>
      <c r="AA183" s="32">
        <v>0</v>
      </c>
      <c r="AB183" s="32">
        <v>18</v>
      </c>
      <c r="AC183" s="32">
        <v>35</v>
      </c>
      <c r="AD183" s="32">
        <v>33</v>
      </c>
      <c r="AE183" s="32">
        <v>7</v>
      </c>
      <c r="AF183" s="32">
        <v>8</v>
      </c>
      <c r="AG183" s="32">
        <v>0</v>
      </c>
      <c r="AH183" s="32">
        <v>11</v>
      </c>
      <c r="AI183" s="32">
        <v>20</v>
      </c>
      <c r="AJ183" s="32">
        <v>43</v>
      </c>
      <c r="AK183" s="32">
        <v>18</v>
      </c>
    </row>
    <row r="184" spans="1:37" ht="12.75">
      <c r="A184" s="32">
        <v>2000</v>
      </c>
      <c r="B184" s="32">
        <v>8</v>
      </c>
      <c r="C184" s="32">
        <v>0</v>
      </c>
      <c r="D184" s="32">
        <v>27</v>
      </c>
      <c r="E184" s="32" t="s">
        <v>8</v>
      </c>
      <c r="F184" s="32" t="s">
        <v>24</v>
      </c>
      <c r="G184" s="32">
        <v>13854</v>
      </c>
      <c r="H184" s="32">
        <v>5</v>
      </c>
      <c r="I184" s="32">
        <v>4</v>
      </c>
      <c r="J184" s="32">
        <v>22</v>
      </c>
      <c r="K184" s="32">
        <v>17</v>
      </c>
      <c r="L184" s="32">
        <v>46</v>
      </c>
      <c r="M184" s="32">
        <v>6</v>
      </c>
      <c r="N184" s="32">
        <v>5</v>
      </c>
      <c r="O184" s="32">
        <v>4</v>
      </c>
      <c r="P184" s="32">
        <v>12</v>
      </c>
      <c r="Q184" s="32">
        <v>31</v>
      </c>
      <c r="R184" s="32">
        <v>38</v>
      </c>
      <c r="S184" s="32">
        <v>11</v>
      </c>
      <c r="T184" s="32">
        <v>5</v>
      </c>
      <c r="U184" s="32">
        <v>3</v>
      </c>
      <c r="V184" s="32">
        <v>33</v>
      </c>
      <c r="W184" s="32">
        <v>39</v>
      </c>
      <c r="X184" s="32">
        <v>15</v>
      </c>
      <c r="Y184" s="32">
        <v>5</v>
      </c>
      <c r="Z184" s="32">
        <v>5</v>
      </c>
      <c r="AA184" s="32">
        <v>3</v>
      </c>
      <c r="AB184" s="32">
        <v>15</v>
      </c>
      <c r="AC184" s="32">
        <v>34</v>
      </c>
      <c r="AD184" s="32">
        <v>36</v>
      </c>
      <c r="AE184" s="32">
        <v>7</v>
      </c>
      <c r="AF184" s="32">
        <v>6</v>
      </c>
      <c r="AG184" s="32">
        <v>3</v>
      </c>
      <c r="AH184" s="32">
        <v>12</v>
      </c>
      <c r="AI184" s="32">
        <v>20</v>
      </c>
      <c r="AJ184" s="32">
        <v>43</v>
      </c>
      <c r="AK184" s="32">
        <v>17</v>
      </c>
    </row>
    <row r="185" spans="1:37" ht="12.75">
      <c r="A185" s="32">
        <v>2001</v>
      </c>
      <c r="B185" s="32">
        <v>8</v>
      </c>
      <c r="C185" s="32">
        <v>0</v>
      </c>
      <c r="D185" s="32">
        <v>27</v>
      </c>
      <c r="E185" s="32" t="s">
        <v>8</v>
      </c>
      <c r="F185" s="32" t="s">
        <v>24</v>
      </c>
      <c r="G185" s="32">
        <v>13812</v>
      </c>
      <c r="H185" s="32">
        <v>4</v>
      </c>
      <c r="I185" s="32">
        <v>5</v>
      </c>
      <c r="J185" s="32">
        <v>26</v>
      </c>
      <c r="K185" s="32">
        <v>17</v>
      </c>
      <c r="L185" s="32">
        <v>40</v>
      </c>
      <c r="M185" s="32">
        <v>8</v>
      </c>
      <c r="N185" s="32">
        <v>4</v>
      </c>
      <c r="O185" s="32">
        <v>5</v>
      </c>
      <c r="P185" s="32">
        <v>18</v>
      </c>
      <c r="Q185" s="32">
        <v>35</v>
      </c>
      <c r="R185" s="32">
        <v>31</v>
      </c>
      <c r="S185" s="32">
        <v>8</v>
      </c>
      <c r="T185" s="32">
        <v>4</v>
      </c>
      <c r="U185" s="32">
        <v>4</v>
      </c>
      <c r="V185" s="32">
        <v>35</v>
      </c>
      <c r="W185" s="32">
        <v>40</v>
      </c>
      <c r="X185" s="32">
        <v>13</v>
      </c>
      <c r="Y185" s="32">
        <v>3</v>
      </c>
      <c r="Z185" s="32">
        <v>4</v>
      </c>
      <c r="AA185" s="32">
        <v>4</v>
      </c>
      <c r="AB185" s="32">
        <v>23</v>
      </c>
      <c r="AC185" s="32">
        <v>34</v>
      </c>
      <c r="AD185" s="32">
        <v>28</v>
      </c>
      <c r="AE185" s="32">
        <v>7</v>
      </c>
      <c r="AF185" s="32">
        <v>5</v>
      </c>
      <c r="AG185" s="32">
        <v>4</v>
      </c>
      <c r="AH185" s="32">
        <v>13</v>
      </c>
      <c r="AI185" s="32">
        <v>22</v>
      </c>
      <c r="AJ185" s="32">
        <v>41</v>
      </c>
      <c r="AK185" s="32">
        <v>15</v>
      </c>
    </row>
    <row r="186" spans="1:37" ht="11.25" customHeight="1">
      <c r="A186" s="32">
        <v>2002</v>
      </c>
      <c r="B186" s="32">
        <v>8</v>
      </c>
      <c r="C186" s="32">
        <v>0</v>
      </c>
      <c r="D186" s="32">
        <v>27</v>
      </c>
      <c r="E186" s="32" t="s">
        <v>8</v>
      </c>
      <c r="F186" s="32" t="s">
        <v>24</v>
      </c>
      <c r="G186" s="32">
        <v>14802</v>
      </c>
      <c r="H186" s="32">
        <v>3</v>
      </c>
      <c r="I186" s="32">
        <v>4</v>
      </c>
      <c r="J186" s="32">
        <v>23</v>
      </c>
      <c r="K186" s="32">
        <v>19</v>
      </c>
      <c r="L186" s="32">
        <v>46</v>
      </c>
      <c r="M186" s="32">
        <v>5</v>
      </c>
      <c r="N186" s="32">
        <v>3</v>
      </c>
      <c r="O186" s="32">
        <v>4</v>
      </c>
      <c r="P186" s="32">
        <v>13</v>
      </c>
      <c r="Q186" s="32">
        <v>33</v>
      </c>
      <c r="R186" s="32">
        <v>40</v>
      </c>
      <c r="S186" s="32">
        <v>6</v>
      </c>
      <c r="T186" s="32">
        <v>4</v>
      </c>
      <c r="U186" s="32">
        <v>4</v>
      </c>
      <c r="V186" s="32">
        <v>35</v>
      </c>
      <c r="W186" s="32">
        <v>37</v>
      </c>
      <c r="X186" s="32">
        <v>15</v>
      </c>
      <c r="Y186" s="32">
        <v>5</v>
      </c>
      <c r="Z186" s="32">
        <v>4</v>
      </c>
      <c r="AA186" s="32">
        <v>4</v>
      </c>
      <c r="AB186" s="32">
        <v>25</v>
      </c>
      <c r="AC186" s="32">
        <v>33</v>
      </c>
      <c r="AD186" s="32">
        <v>28</v>
      </c>
      <c r="AE186" s="32">
        <v>6</v>
      </c>
      <c r="AF186" s="32">
        <v>4</v>
      </c>
      <c r="AG186" s="32">
        <v>4</v>
      </c>
      <c r="AH186" s="32">
        <v>12</v>
      </c>
      <c r="AI186" s="32">
        <v>21</v>
      </c>
      <c r="AJ186" s="32">
        <v>44</v>
      </c>
      <c r="AK186" s="32">
        <v>15</v>
      </c>
    </row>
    <row r="187" spans="1:37" ht="12.75">
      <c r="A187" s="32">
        <v>1998</v>
      </c>
      <c r="B187" s="32">
        <v>8</v>
      </c>
      <c r="C187" s="32">
        <v>0</v>
      </c>
      <c r="D187" s="32">
        <v>28</v>
      </c>
      <c r="E187" s="32" t="s">
        <v>8</v>
      </c>
      <c r="F187" s="32" t="s">
        <v>25</v>
      </c>
      <c r="G187" s="32">
        <v>52448</v>
      </c>
      <c r="H187" s="32">
        <v>4</v>
      </c>
      <c r="I187" s="32">
        <v>0</v>
      </c>
      <c r="J187" s="32">
        <v>12</v>
      </c>
      <c r="K187" s="32">
        <v>14</v>
      </c>
      <c r="L187" s="32">
        <v>52</v>
      </c>
      <c r="M187" s="32">
        <v>18</v>
      </c>
      <c r="N187" s="32">
        <v>4</v>
      </c>
      <c r="O187" s="32">
        <v>0</v>
      </c>
      <c r="P187" s="32">
        <v>12</v>
      </c>
      <c r="Q187" s="32">
        <v>64</v>
      </c>
      <c r="R187" s="32">
        <v>20</v>
      </c>
      <c r="S187" s="32">
        <v>1</v>
      </c>
      <c r="T187" s="32">
        <v>4</v>
      </c>
      <c r="U187" s="32">
        <v>0</v>
      </c>
      <c r="V187" s="32">
        <v>19</v>
      </c>
      <c r="W187" s="32">
        <v>42</v>
      </c>
      <c r="X187" s="32">
        <v>25</v>
      </c>
      <c r="Y187" s="32">
        <v>10</v>
      </c>
      <c r="Z187" s="32">
        <v>4</v>
      </c>
      <c r="AA187" s="32">
        <v>0</v>
      </c>
      <c r="AB187" s="32">
        <v>8</v>
      </c>
      <c r="AC187" s="32">
        <v>26</v>
      </c>
      <c r="AD187" s="32">
        <v>44</v>
      </c>
      <c r="AE187" s="32">
        <v>19</v>
      </c>
      <c r="AF187" s="32">
        <v>4</v>
      </c>
      <c r="AG187" s="32">
        <v>0</v>
      </c>
      <c r="AH187" s="32">
        <v>5</v>
      </c>
      <c r="AI187" s="32">
        <v>15</v>
      </c>
      <c r="AJ187" s="32">
        <v>45</v>
      </c>
      <c r="AK187" s="32">
        <v>30</v>
      </c>
    </row>
    <row r="188" spans="1:37" ht="11.25" customHeight="1">
      <c r="A188" s="32">
        <v>1999</v>
      </c>
      <c r="B188" s="32">
        <v>8</v>
      </c>
      <c r="C188" s="32">
        <v>0</v>
      </c>
      <c r="D188" s="32">
        <v>28</v>
      </c>
      <c r="E188" s="32" t="s">
        <v>8</v>
      </c>
      <c r="F188" s="32" t="s">
        <v>25</v>
      </c>
      <c r="G188" s="32">
        <v>54125</v>
      </c>
      <c r="H188" s="32">
        <v>3</v>
      </c>
      <c r="I188" s="32">
        <v>0</v>
      </c>
      <c r="J188" s="32">
        <v>7</v>
      </c>
      <c r="K188" s="32">
        <v>10</v>
      </c>
      <c r="L188" s="32">
        <v>60</v>
      </c>
      <c r="M188" s="32">
        <v>20</v>
      </c>
      <c r="N188" s="32">
        <v>3</v>
      </c>
      <c r="O188" s="32">
        <v>0</v>
      </c>
      <c r="P188" s="32">
        <v>4</v>
      </c>
      <c r="Q188" s="32">
        <v>17</v>
      </c>
      <c r="R188" s="32">
        <v>45</v>
      </c>
      <c r="S188" s="32">
        <v>33</v>
      </c>
      <c r="T188" s="32">
        <v>3</v>
      </c>
      <c r="U188" s="32">
        <v>0</v>
      </c>
      <c r="V188" s="32">
        <v>11</v>
      </c>
      <c r="W188" s="32">
        <v>38</v>
      </c>
      <c r="X188" s="32">
        <v>32</v>
      </c>
      <c r="Y188" s="32">
        <v>17</v>
      </c>
      <c r="Z188" s="32">
        <v>3</v>
      </c>
      <c r="AA188" s="32">
        <v>0</v>
      </c>
      <c r="AB188" s="32">
        <v>4</v>
      </c>
      <c r="AC188" s="32">
        <v>20</v>
      </c>
      <c r="AD188" s="32">
        <v>53</v>
      </c>
      <c r="AE188" s="32">
        <v>20</v>
      </c>
      <c r="AF188" s="32">
        <v>3</v>
      </c>
      <c r="AG188" s="32">
        <v>0</v>
      </c>
      <c r="AH188" s="32">
        <v>2</v>
      </c>
      <c r="AI188" s="32">
        <v>7</v>
      </c>
      <c r="AJ188" s="32">
        <v>43</v>
      </c>
      <c r="AK188" s="32">
        <v>45</v>
      </c>
    </row>
    <row r="189" spans="1:37" ht="11.25" customHeight="1">
      <c r="A189" s="32">
        <v>2000</v>
      </c>
      <c r="B189" s="32">
        <v>8</v>
      </c>
      <c r="C189" s="32">
        <v>0</v>
      </c>
      <c r="D189" s="32">
        <v>28</v>
      </c>
      <c r="E189" s="32" t="s">
        <v>8</v>
      </c>
      <c r="F189" s="32" t="s">
        <v>25</v>
      </c>
      <c r="G189" s="32">
        <v>53533</v>
      </c>
      <c r="H189" s="32">
        <v>1</v>
      </c>
      <c r="I189" s="32">
        <v>1</v>
      </c>
      <c r="J189" s="32">
        <v>7</v>
      </c>
      <c r="K189" s="32">
        <v>11</v>
      </c>
      <c r="L189" s="32">
        <v>59</v>
      </c>
      <c r="M189" s="32">
        <v>20</v>
      </c>
      <c r="N189" s="32">
        <v>1</v>
      </c>
      <c r="O189" s="32">
        <v>1</v>
      </c>
      <c r="P189" s="32">
        <v>4</v>
      </c>
      <c r="Q189" s="32">
        <v>17</v>
      </c>
      <c r="R189" s="32">
        <v>45</v>
      </c>
      <c r="S189" s="32">
        <v>31</v>
      </c>
      <c r="T189" s="32">
        <v>1</v>
      </c>
      <c r="U189" s="32">
        <v>1</v>
      </c>
      <c r="V189" s="32">
        <v>12</v>
      </c>
      <c r="W189" s="32">
        <v>37</v>
      </c>
      <c r="X189" s="32">
        <v>31</v>
      </c>
      <c r="Y189" s="32">
        <v>17</v>
      </c>
      <c r="Z189" s="32">
        <v>1</v>
      </c>
      <c r="AA189" s="32">
        <v>1</v>
      </c>
      <c r="AB189" s="32">
        <v>4</v>
      </c>
      <c r="AC189" s="32">
        <v>20</v>
      </c>
      <c r="AD189" s="32">
        <v>53</v>
      </c>
      <c r="AE189" s="32">
        <v>21</v>
      </c>
      <c r="AF189" s="32">
        <v>2</v>
      </c>
      <c r="AG189" s="32">
        <v>1</v>
      </c>
      <c r="AH189" s="32">
        <v>3</v>
      </c>
      <c r="AI189" s="32">
        <v>8</v>
      </c>
      <c r="AJ189" s="32">
        <v>44</v>
      </c>
      <c r="AK189" s="32">
        <v>42</v>
      </c>
    </row>
    <row r="190" spans="1:37" ht="12.75">
      <c r="A190" s="32">
        <v>2001</v>
      </c>
      <c r="B190" s="32">
        <v>8</v>
      </c>
      <c r="C190" s="32">
        <v>0</v>
      </c>
      <c r="D190" s="32">
        <v>28</v>
      </c>
      <c r="E190" s="32" t="s">
        <v>8</v>
      </c>
      <c r="F190" s="32" t="s">
        <v>25</v>
      </c>
      <c r="G190" s="32">
        <v>53101</v>
      </c>
      <c r="H190" s="32">
        <v>1</v>
      </c>
      <c r="I190" s="32">
        <v>1</v>
      </c>
      <c r="J190" s="32">
        <v>8</v>
      </c>
      <c r="K190" s="32">
        <v>10</v>
      </c>
      <c r="L190" s="32">
        <v>52</v>
      </c>
      <c r="M190" s="32">
        <v>28</v>
      </c>
      <c r="N190" s="32">
        <v>1</v>
      </c>
      <c r="O190" s="32">
        <v>1</v>
      </c>
      <c r="P190" s="32">
        <v>6</v>
      </c>
      <c r="Q190" s="32">
        <v>21</v>
      </c>
      <c r="R190" s="32">
        <v>44</v>
      </c>
      <c r="S190" s="32">
        <v>26</v>
      </c>
      <c r="T190" s="32">
        <v>1</v>
      </c>
      <c r="U190" s="32">
        <v>1</v>
      </c>
      <c r="V190" s="32">
        <v>13</v>
      </c>
      <c r="W190" s="32">
        <v>39</v>
      </c>
      <c r="X190" s="32">
        <v>30</v>
      </c>
      <c r="Y190" s="32">
        <v>16</v>
      </c>
      <c r="Z190" s="32">
        <v>1</v>
      </c>
      <c r="AA190" s="32">
        <v>1</v>
      </c>
      <c r="AB190" s="32">
        <v>6</v>
      </c>
      <c r="AC190" s="32">
        <v>23</v>
      </c>
      <c r="AD190" s="32">
        <v>46</v>
      </c>
      <c r="AE190" s="32">
        <v>23</v>
      </c>
      <c r="AF190" s="32">
        <v>1</v>
      </c>
      <c r="AG190" s="32">
        <v>1</v>
      </c>
      <c r="AH190" s="32">
        <v>3</v>
      </c>
      <c r="AI190" s="32">
        <v>9</v>
      </c>
      <c r="AJ190" s="32">
        <v>44</v>
      </c>
      <c r="AK190" s="32">
        <v>41</v>
      </c>
    </row>
    <row r="191" spans="1:37" ht="11.25" customHeight="1">
      <c r="A191" s="32">
        <v>2002</v>
      </c>
      <c r="B191" s="32">
        <v>8</v>
      </c>
      <c r="C191" s="32">
        <v>0</v>
      </c>
      <c r="D191" s="32">
        <v>28</v>
      </c>
      <c r="E191" s="32" t="s">
        <v>8</v>
      </c>
      <c r="F191" s="32" t="s">
        <v>25</v>
      </c>
      <c r="G191" s="32">
        <v>51404</v>
      </c>
      <c r="H191" s="32">
        <v>1</v>
      </c>
      <c r="I191" s="32">
        <v>1</v>
      </c>
      <c r="J191" s="32">
        <v>7</v>
      </c>
      <c r="K191" s="32">
        <v>10</v>
      </c>
      <c r="L191" s="32">
        <v>59</v>
      </c>
      <c r="M191" s="32">
        <v>21</v>
      </c>
      <c r="N191" s="32">
        <v>1</v>
      </c>
      <c r="O191" s="32">
        <v>1</v>
      </c>
      <c r="P191" s="32">
        <v>4</v>
      </c>
      <c r="Q191" s="32">
        <v>18</v>
      </c>
      <c r="R191" s="32">
        <v>54</v>
      </c>
      <c r="S191" s="32">
        <v>22</v>
      </c>
      <c r="T191" s="32">
        <v>1</v>
      </c>
      <c r="U191" s="32">
        <v>1</v>
      </c>
      <c r="V191" s="32">
        <v>12</v>
      </c>
      <c r="W191" s="32">
        <v>35</v>
      </c>
      <c r="X191" s="32">
        <v>32</v>
      </c>
      <c r="Y191" s="32">
        <v>19</v>
      </c>
      <c r="Z191" s="32">
        <v>1</v>
      </c>
      <c r="AA191" s="32">
        <v>1</v>
      </c>
      <c r="AB191" s="32">
        <v>7</v>
      </c>
      <c r="AC191" s="32">
        <v>24</v>
      </c>
      <c r="AD191" s="32">
        <v>47</v>
      </c>
      <c r="AE191" s="32">
        <v>20</v>
      </c>
      <c r="AF191" s="32">
        <v>1</v>
      </c>
      <c r="AG191" s="32">
        <v>1</v>
      </c>
      <c r="AH191" s="32">
        <v>3</v>
      </c>
      <c r="AI191" s="32">
        <v>8</v>
      </c>
      <c r="AJ191" s="32">
        <v>45</v>
      </c>
      <c r="AK191" s="32">
        <v>41</v>
      </c>
    </row>
    <row r="192" spans="1:37" ht="11.25" customHeight="1">
      <c r="A192" s="32">
        <v>1998</v>
      </c>
      <c r="B192" s="32">
        <v>10</v>
      </c>
      <c r="C192" s="32">
        <v>0</v>
      </c>
      <c r="D192" s="32">
        <v>1</v>
      </c>
      <c r="E192" s="32" t="s">
        <v>6</v>
      </c>
      <c r="F192" s="32" t="s">
        <v>7</v>
      </c>
      <c r="G192" s="32" t="s">
        <v>33</v>
      </c>
      <c r="H192" s="32" t="s">
        <v>33</v>
      </c>
      <c r="I192" s="32" t="s">
        <v>33</v>
      </c>
      <c r="J192" s="32">
        <v>28</v>
      </c>
      <c r="K192" s="32">
        <v>27</v>
      </c>
      <c r="L192" s="32">
        <v>31</v>
      </c>
      <c r="M192" s="32">
        <v>14</v>
      </c>
      <c r="N192" s="32" t="s">
        <v>33</v>
      </c>
      <c r="O192" s="32" t="s">
        <v>33</v>
      </c>
      <c r="P192" s="32">
        <v>35</v>
      </c>
      <c r="Q192" s="32">
        <v>44</v>
      </c>
      <c r="R192" s="32">
        <v>15</v>
      </c>
      <c r="S192" s="32">
        <v>6</v>
      </c>
      <c r="T192" s="32" t="s">
        <v>33</v>
      </c>
      <c r="U192" s="32" t="s">
        <v>33</v>
      </c>
      <c r="V192" s="32">
        <v>60</v>
      </c>
      <c r="W192" s="32">
        <v>23</v>
      </c>
      <c r="X192" s="32">
        <v>13</v>
      </c>
      <c r="Y192" s="32">
        <v>4</v>
      </c>
      <c r="Z192" s="32" t="s">
        <v>33</v>
      </c>
      <c r="AA192" s="32" t="s">
        <v>33</v>
      </c>
      <c r="AB192" s="32">
        <v>38</v>
      </c>
      <c r="AC192" s="32">
        <v>30</v>
      </c>
      <c r="AD192" s="32">
        <v>26</v>
      </c>
      <c r="AE192" s="32">
        <v>6</v>
      </c>
      <c r="AF192" s="32" t="s">
        <v>33</v>
      </c>
      <c r="AG192" s="32" t="s">
        <v>33</v>
      </c>
      <c r="AH192" s="32">
        <v>31</v>
      </c>
      <c r="AI192" s="32">
        <v>19</v>
      </c>
      <c r="AJ192" s="32">
        <v>30</v>
      </c>
      <c r="AK192" s="32">
        <v>20</v>
      </c>
    </row>
    <row r="193" spans="1:37" ht="11.25" customHeight="1">
      <c r="A193" s="32">
        <v>1999</v>
      </c>
      <c r="B193" s="32">
        <v>10</v>
      </c>
      <c r="C193" s="32">
        <v>0</v>
      </c>
      <c r="D193" s="32">
        <v>1</v>
      </c>
      <c r="E193" s="32" t="s">
        <v>6</v>
      </c>
      <c r="F193" s="32" t="s">
        <v>7</v>
      </c>
      <c r="G193" s="32" t="s">
        <v>33</v>
      </c>
      <c r="H193" s="32" t="s">
        <v>33</v>
      </c>
      <c r="I193" s="32" t="s">
        <v>33</v>
      </c>
      <c r="J193" s="32">
        <v>29</v>
      </c>
      <c r="K193" s="32">
        <v>25</v>
      </c>
      <c r="L193" s="32">
        <v>29</v>
      </c>
      <c r="M193" s="32">
        <v>17</v>
      </c>
      <c r="N193" s="32" t="s">
        <v>33</v>
      </c>
      <c r="O193" s="32" t="s">
        <v>33</v>
      </c>
      <c r="P193" s="32">
        <v>34</v>
      </c>
      <c r="Q193" s="32">
        <v>23</v>
      </c>
      <c r="R193" s="32">
        <v>32</v>
      </c>
      <c r="S193" s="32">
        <v>11</v>
      </c>
      <c r="T193" s="32" t="s">
        <v>33</v>
      </c>
      <c r="U193" s="32" t="s">
        <v>33</v>
      </c>
      <c r="V193" s="32">
        <v>58</v>
      </c>
      <c r="W193" s="32">
        <v>21</v>
      </c>
      <c r="X193" s="32">
        <v>17</v>
      </c>
      <c r="Y193" s="32">
        <v>4</v>
      </c>
      <c r="Z193" s="32" t="s">
        <v>33</v>
      </c>
      <c r="AA193" s="32" t="s">
        <v>33</v>
      </c>
      <c r="AB193" s="32">
        <v>36</v>
      </c>
      <c r="AC193" s="32">
        <v>31</v>
      </c>
      <c r="AD193" s="32">
        <v>25</v>
      </c>
      <c r="AE193" s="32">
        <v>8</v>
      </c>
      <c r="AF193" s="32" t="s">
        <v>33</v>
      </c>
      <c r="AG193" s="32" t="s">
        <v>33</v>
      </c>
      <c r="AH193" s="32">
        <v>31</v>
      </c>
      <c r="AI193" s="32">
        <v>19</v>
      </c>
      <c r="AJ193" s="32">
        <v>29</v>
      </c>
      <c r="AK193" s="32">
        <v>21</v>
      </c>
    </row>
    <row r="194" spans="1:37" ht="12.75">
      <c r="A194" s="32">
        <v>2000</v>
      </c>
      <c r="B194" s="32">
        <v>10</v>
      </c>
      <c r="C194" s="32">
        <v>0</v>
      </c>
      <c r="D194" s="32">
        <v>1</v>
      </c>
      <c r="E194" s="32" t="s">
        <v>6</v>
      </c>
      <c r="F194" s="32" t="s">
        <v>7</v>
      </c>
      <c r="G194" s="32" t="s">
        <v>33</v>
      </c>
      <c r="H194" s="32" t="s">
        <v>33</v>
      </c>
      <c r="I194" s="32" t="s">
        <v>33</v>
      </c>
      <c r="J194" s="32">
        <v>29</v>
      </c>
      <c r="K194" s="32">
        <v>25</v>
      </c>
      <c r="L194" s="32">
        <v>29</v>
      </c>
      <c r="M194" s="32">
        <v>17</v>
      </c>
      <c r="N194" s="32" t="s">
        <v>33</v>
      </c>
      <c r="O194" s="32" t="s">
        <v>33</v>
      </c>
      <c r="P194" s="32">
        <v>34</v>
      </c>
      <c r="Q194" s="32">
        <v>23</v>
      </c>
      <c r="R194" s="32">
        <v>32</v>
      </c>
      <c r="S194" s="32">
        <v>11</v>
      </c>
      <c r="T194" s="32" t="s">
        <v>33</v>
      </c>
      <c r="U194" s="32" t="s">
        <v>33</v>
      </c>
      <c r="V194" s="32">
        <v>58</v>
      </c>
      <c r="W194" s="32">
        <v>21</v>
      </c>
      <c r="X194" s="32">
        <v>17</v>
      </c>
      <c r="Y194" s="32">
        <v>4</v>
      </c>
      <c r="Z194" s="32" t="s">
        <v>33</v>
      </c>
      <c r="AA194" s="32" t="s">
        <v>33</v>
      </c>
      <c r="AB194" s="32">
        <v>36</v>
      </c>
      <c r="AC194" s="32">
        <v>31</v>
      </c>
      <c r="AD194" s="32">
        <v>25</v>
      </c>
      <c r="AE194" s="32">
        <v>8</v>
      </c>
      <c r="AF194" s="32" t="s">
        <v>33</v>
      </c>
      <c r="AG194" s="32" t="s">
        <v>33</v>
      </c>
      <c r="AH194" s="32">
        <v>31</v>
      </c>
      <c r="AI194" s="32">
        <v>19</v>
      </c>
      <c r="AJ194" s="32">
        <v>29</v>
      </c>
      <c r="AK194" s="32">
        <v>21</v>
      </c>
    </row>
    <row r="195" spans="1:37" ht="11.25" customHeight="1">
      <c r="A195" s="32">
        <v>2001</v>
      </c>
      <c r="B195" s="32">
        <v>10</v>
      </c>
      <c r="C195" s="32">
        <v>0</v>
      </c>
      <c r="D195" s="32">
        <v>1</v>
      </c>
      <c r="E195" s="32" t="s">
        <v>6</v>
      </c>
      <c r="F195" s="32" t="s">
        <v>7</v>
      </c>
      <c r="G195" s="32" t="s">
        <v>33</v>
      </c>
      <c r="H195" s="32" t="s">
        <v>33</v>
      </c>
      <c r="I195" s="32" t="s">
        <v>33</v>
      </c>
      <c r="J195" s="32">
        <v>29</v>
      </c>
      <c r="K195" s="32">
        <v>25</v>
      </c>
      <c r="L195" s="32">
        <v>29</v>
      </c>
      <c r="M195" s="32">
        <v>17</v>
      </c>
      <c r="N195" s="32" t="s">
        <v>33</v>
      </c>
      <c r="O195" s="32" t="s">
        <v>33</v>
      </c>
      <c r="P195" s="32">
        <v>34</v>
      </c>
      <c r="Q195" s="32">
        <v>23</v>
      </c>
      <c r="R195" s="32">
        <v>32</v>
      </c>
      <c r="S195" s="32">
        <v>11</v>
      </c>
      <c r="T195" s="32" t="s">
        <v>33</v>
      </c>
      <c r="U195" s="32" t="s">
        <v>33</v>
      </c>
      <c r="V195" s="32">
        <v>58</v>
      </c>
      <c r="W195" s="32">
        <v>21</v>
      </c>
      <c r="X195" s="32">
        <v>17</v>
      </c>
      <c r="Y195" s="32">
        <v>4</v>
      </c>
      <c r="Z195" s="32" t="s">
        <v>33</v>
      </c>
      <c r="AA195" s="32" t="s">
        <v>33</v>
      </c>
      <c r="AB195" s="32">
        <v>36</v>
      </c>
      <c r="AC195" s="32">
        <v>31</v>
      </c>
      <c r="AD195" s="32">
        <v>25</v>
      </c>
      <c r="AE195" s="32">
        <v>8</v>
      </c>
      <c r="AF195" s="32" t="s">
        <v>33</v>
      </c>
      <c r="AG195" s="32" t="s">
        <v>33</v>
      </c>
      <c r="AH195" s="32">
        <v>31</v>
      </c>
      <c r="AI195" s="32">
        <v>19</v>
      </c>
      <c r="AJ195" s="32">
        <v>29</v>
      </c>
      <c r="AK195" s="32">
        <v>21</v>
      </c>
    </row>
    <row r="196" spans="1:37" ht="12.75">
      <c r="A196" s="32">
        <v>2002</v>
      </c>
      <c r="B196" s="32">
        <v>10</v>
      </c>
      <c r="C196" s="32">
        <v>0</v>
      </c>
      <c r="D196" s="32">
        <v>1</v>
      </c>
      <c r="E196" s="32" t="s">
        <v>6</v>
      </c>
      <c r="F196" s="32" t="s">
        <v>7</v>
      </c>
      <c r="G196" s="32" t="s">
        <v>33</v>
      </c>
      <c r="H196" s="32" t="s">
        <v>33</v>
      </c>
      <c r="I196" s="32" t="s">
        <v>33</v>
      </c>
      <c r="J196" s="32">
        <v>31</v>
      </c>
      <c r="K196" s="32">
        <v>27</v>
      </c>
      <c r="L196" s="32">
        <v>27</v>
      </c>
      <c r="M196" s="32">
        <v>15</v>
      </c>
      <c r="N196" s="32" t="s">
        <v>33</v>
      </c>
      <c r="O196" s="32" t="s">
        <v>33</v>
      </c>
      <c r="P196" s="32">
        <v>35</v>
      </c>
      <c r="Q196" s="32">
        <v>26</v>
      </c>
      <c r="R196" s="32">
        <v>30</v>
      </c>
      <c r="S196" s="32">
        <v>9</v>
      </c>
      <c r="T196" s="32" t="s">
        <v>33</v>
      </c>
      <c r="U196" s="32" t="s">
        <v>33</v>
      </c>
      <c r="V196" s="32">
        <v>59</v>
      </c>
      <c r="W196" s="32">
        <v>21</v>
      </c>
      <c r="X196" s="32">
        <v>15</v>
      </c>
      <c r="Y196" s="32">
        <v>5</v>
      </c>
      <c r="Z196" s="32" t="s">
        <v>33</v>
      </c>
      <c r="AA196" s="32" t="s">
        <v>33</v>
      </c>
      <c r="AB196" s="32">
        <v>37</v>
      </c>
      <c r="AC196" s="32">
        <v>31</v>
      </c>
      <c r="AD196" s="32">
        <v>24</v>
      </c>
      <c r="AE196" s="32">
        <v>8</v>
      </c>
      <c r="AF196" s="32" t="s">
        <v>33</v>
      </c>
      <c r="AG196" s="32" t="s">
        <v>33</v>
      </c>
      <c r="AH196" s="32">
        <v>30</v>
      </c>
      <c r="AI196" s="32">
        <v>20</v>
      </c>
      <c r="AJ196" s="32">
        <v>32</v>
      </c>
      <c r="AK196" s="32">
        <v>18</v>
      </c>
    </row>
    <row r="197" spans="1:37" ht="11.25" customHeight="1">
      <c r="A197" s="32">
        <v>1998</v>
      </c>
      <c r="B197" s="32">
        <v>10</v>
      </c>
      <c r="C197" s="32">
        <v>0</v>
      </c>
      <c r="D197" s="32">
        <v>2</v>
      </c>
      <c r="E197" s="32" t="s">
        <v>8</v>
      </c>
      <c r="F197" s="32" t="s">
        <v>9</v>
      </c>
      <c r="G197" s="32">
        <v>69660</v>
      </c>
      <c r="H197" s="32">
        <v>8</v>
      </c>
      <c r="I197" s="32">
        <v>0</v>
      </c>
      <c r="J197" s="32">
        <v>9</v>
      </c>
      <c r="K197" s="32">
        <v>20</v>
      </c>
      <c r="L197" s="32">
        <v>38</v>
      </c>
      <c r="M197" s="32">
        <v>25</v>
      </c>
      <c r="N197" s="32">
        <v>8</v>
      </c>
      <c r="O197" s="32">
        <v>0</v>
      </c>
      <c r="P197" s="32">
        <v>15</v>
      </c>
      <c r="Q197" s="32">
        <v>45</v>
      </c>
      <c r="R197" s="32">
        <v>26</v>
      </c>
      <c r="S197" s="32">
        <v>6</v>
      </c>
      <c r="T197" s="32">
        <v>8</v>
      </c>
      <c r="U197" s="32">
        <v>0</v>
      </c>
      <c r="V197" s="32">
        <v>30</v>
      </c>
      <c r="W197" s="32">
        <v>26</v>
      </c>
      <c r="X197" s="32">
        <v>27</v>
      </c>
      <c r="Y197" s="32">
        <v>8</v>
      </c>
      <c r="Z197" s="32">
        <v>9</v>
      </c>
      <c r="AA197" s="32">
        <v>0</v>
      </c>
      <c r="AB197" s="32">
        <v>18</v>
      </c>
      <c r="AC197" s="32">
        <v>30</v>
      </c>
      <c r="AD197" s="32">
        <v>34</v>
      </c>
      <c r="AE197" s="32">
        <v>9</v>
      </c>
      <c r="AF197" s="32">
        <v>9</v>
      </c>
      <c r="AG197" s="32">
        <v>0</v>
      </c>
      <c r="AH197" s="32">
        <v>10</v>
      </c>
      <c r="AI197" s="32">
        <v>15</v>
      </c>
      <c r="AJ197" s="32">
        <v>38</v>
      </c>
      <c r="AK197" s="32">
        <v>27</v>
      </c>
    </row>
    <row r="198" spans="1:37" ht="12.75">
      <c r="A198" s="32">
        <v>1999</v>
      </c>
      <c r="B198" s="32">
        <v>10</v>
      </c>
      <c r="C198" s="32">
        <v>0</v>
      </c>
      <c r="D198" s="32">
        <v>2</v>
      </c>
      <c r="E198" s="32" t="s">
        <v>8</v>
      </c>
      <c r="F198" s="32" t="s">
        <v>9</v>
      </c>
      <c r="G198" s="32">
        <v>69586</v>
      </c>
      <c r="H198" s="32">
        <v>8</v>
      </c>
      <c r="I198" s="32">
        <v>0</v>
      </c>
      <c r="J198" s="32">
        <v>8</v>
      </c>
      <c r="K198" s="32">
        <v>16</v>
      </c>
      <c r="L198" s="32">
        <v>44</v>
      </c>
      <c r="M198" s="32">
        <v>25</v>
      </c>
      <c r="N198" s="32">
        <v>8</v>
      </c>
      <c r="O198" s="32">
        <v>0</v>
      </c>
      <c r="P198" s="32">
        <v>7</v>
      </c>
      <c r="Q198" s="32">
        <v>23</v>
      </c>
      <c r="R198" s="32">
        <v>45</v>
      </c>
      <c r="S198" s="32">
        <v>17</v>
      </c>
      <c r="T198" s="32">
        <v>8</v>
      </c>
      <c r="U198" s="32">
        <v>0</v>
      </c>
      <c r="V198" s="32">
        <v>28</v>
      </c>
      <c r="W198" s="32">
        <v>25</v>
      </c>
      <c r="X198" s="32">
        <v>28</v>
      </c>
      <c r="Y198" s="32">
        <v>11</v>
      </c>
      <c r="Z198" s="32">
        <v>8</v>
      </c>
      <c r="AA198" s="32">
        <v>0</v>
      </c>
      <c r="AB198" s="32">
        <v>7</v>
      </c>
      <c r="AC198" s="32">
        <v>34</v>
      </c>
      <c r="AD198" s="32">
        <v>43</v>
      </c>
      <c r="AE198" s="32">
        <v>7</v>
      </c>
      <c r="AF198" s="32">
        <v>8</v>
      </c>
      <c r="AG198" s="32">
        <v>0</v>
      </c>
      <c r="AH198" s="32">
        <v>5</v>
      </c>
      <c r="AI198" s="32">
        <v>11</v>
      </c>
      <c r="AJ198" s="32">
        <v>43</v>
      </c>
      <c r="AK198" s="32">
        <v>32</v>
      </c>
    </row>
    <row r="199" spans="1:37" ht="11.25" customHeight="1">
      <c r="A199" s="32">
        <v>2000</v>
      </c>
      <c r="B199" s="32">
        <v>10</v>
      </c>
      <c r="C199" s="32">
        <v>0</v>
      </c>
      <c r="D199" s="32">
        <v>2</v>
      </c>
      <c r="E199" s="32" t="s">
        <v>8</v>
      </c>
      <c r="F199" s="32" t="s">
        <v>9</v>
      </c>
      <c r="G199" s="32">
        <v>69106</v>
      </c>
      <c r="H199" s="32">
        <v>6</v>
      </c>
      <c r="I199" s="32">
        <v>1</v>
      </c>
      <c r="J199" s="32">
        <v>8</v>
      </c>
      <c r="K199" s="32">
        <v>16</v>
      </c>
      <c r="L199" s="32">
        <v>45</v>
      </c>
      <c r="M199" s="32">
        <v>24</v>
      </c>
      <c r="N199" s="32">
        <v>6</v>
      </c>
      <c r="O199" s="32">
        <v>1</v>
      </c>
      <c r="P199" s="32">
        <v>7</v>
      </c>
      <c r="Q199" s="32">
        <v>22</v>
      </c>
      <c r="R199" s="32">
        <v>46</v>
      </c>
      <c r="S199" s="32">
        <v>17</v>
      </c>
      <c r="T199" s="32">
        <v>6</v>
      </c>
      <c r="U199" s="32">
        <v>1</v>
      </c>
      <c r="V199" s="32">
        <v>28</v>
      </c>
      <c r="W199" s="32">
        <v>26</v>
      </c>
      <c r="X199" s="32">
        <v>28</v>
      </c>
      <c r="Y199" s="32">
        <v>11</v>
      </c>
      <c r="Z199" s="32">
        <v>7</v>
      </c>
      <c r="AA199" s="32">
        <v>1</v>
      </c>
      <c r="AB199" s="32">
        <v>7</v>
      </c>
      <c r="AC199" s="32">
        <v>33</v>
      </c>
      <c r="AD199" s="32">
        <v>45</v>
      </c>
      <c r="AE199" s="32">
        <v>8</v>
      </c>
      <c r="AF199" s="32">
        <v>6</v>
      </c>
      <c r="AG199" s="32">
        <v>1</v>
      </c>
      <c r="AH199" s="32">
        <v>5</v>
      </c>
      <c r="AI199" s="32">
        <v>12</v>
      </c>
      <c r="AJ199" s="32">
        <v>44</v>
      </c>
      <c r="AK199" s="32">
        <v>31</v>
      </c>
    </row>
    <row r="200" spans="1:37" ht="11.25" customHeight="1">
      <c r="A200" s="32">
        <v>2001</v>
      </c>
      <c r="B200" s="32">
        <v>10</v>
      </c>
      <c r="C200" s="32">
        <v>0</v>
      </c>
      <c r="D200" s="32">
        <v>2</v>
      </c>
      <c r="E200" s="32" t="s">
        <v>8</v>
      </c>
      <c r="F200" s="32" t="s">
        <v>9</v>
      </c>
      <c r="G200" s="32">
        <v>71834</v>
      </c>
      <c r="H200" s="32">
        <v>5</v>
      </c>
      <c r="I200" s="32">
        <v>2</v>
      </c>
      <c r="J200" s="32">
        <v>7</v>
      </c>
      <c r="K200" s="32">
        <v>17</v>
      </c>
      <c r="L200" s="32">
        <v>36</v>
      </c>
      <c r="M200" s="32">
        <v>33</v>
      </c>
      <c r="N200" s="32">
        <v>5</v>
      </c>
      <c r="O200" s="32">
        <v>2</v>
      </c>
      <c r="P200" s="32">
        <v>12</v>
      </c>
      <c r="Q200" s="32">
        <v>23</v>
      </c>
      <c r="R200" s="32">
        <v>40</v>
      </c>
      <c r="S200" s="32">
        <v>18</v>
      </c>
      <c r="T200" s="32">
        <v>6</v>
      </c>
      <c r="U200" s="32">
        <v>1</v>
      </c>
      <c r="V200" s="32">
        <v>24</v>
      </c>
      <c r="W200" s="32">
        <v>23</v>
      </c>
      <c r="X200" s="32">
        <v>31</v>
      </c>
      <c r="Y200" s="32">
        <v>15</v>
      </c>
      <c r="Z200" s="32">
        <v>6</v>
      </c>
      <c r="AA200" s="32">
        <v>1</v>
      </c>
      <c r="AB200" s="32">
        <v>13</v>
      </c>
      <c r="AC200" s="32">
        <v>24</v>
      </c>
      <c r="AD200" s="32">
        <v>35</v>
      </c>
      <c r="AE200" s="32">
        <v>20</v>
      </c>
      <c r="AF200" s="32">
        <v>6</v>
      </c>
      <c r="AG200" s="32">
        <v>1</v>
      </c>
      <c r="AH200" s="32">
        <v>7</v>
      </c>
      <c r="AI200" s="32">
        <v>13</v>
      </c>
      <c r="AJ200" s="32">
        <v>39</v>
      </c>
      <c r="AK200" s="32">
        <v>34</v>
      </c>
    </row>
    <row r="201" spans="1:37" ht="11.25" customHeight="1">
      <c r="A201" s="32">
        <v>2002</v>
      </c>
      <c r="B201" s="32">
        <v>10</v>
      </c>
      <c r="C201" s="32">
        <v>0</v>
      </c>
      <c r="D201" s="32">
        <v>2</v>
      </c>
      <c r="E201" s="32" t="s">
        <v>8</v>
      </c>
      <c r="F201" s="32" t="s">
        <v>9</v>
      </c>
      <c r="G201" s="32">
        <v>71416</v>
      </c>
      <c r="H201" s="32">
        <v>5</v>
      </c>
      <c r="I201" s="32">
        <v>2</v>
      </c>
      <c r="J201" s="32">
        <v>10</v>
      </c>
      <c r="K201" s="32">
        <v>23</v>
      </c>
      <c r="L201" s="32">
        <v>37</v>
      </c>
      <c r="M201" s="32">
        <v>23</v>
      </c>
      <c r="N201" s="32">
        <v>5</v>
      </c>
      <c r="O201" s="32">
        <v>2</v>
      </c>
      <c r="P201" s="32">
        <v>13</v>
      </c>
      <c r="Q201" s="32">
        <v>20</v>
      </c>
      <c r="R201" s="32">
        <v>44</v>
      </c>
      <c r="S201" s="32">
        <v>18</v>
      </c>
      <c r="T201" s="32">
        <v>5</v>
      </c>
      <c r="U201" s="32">
        <v>2</v>
      </c>
      <c r="V201" s="32">
        <v>29</v>
      </c>
      <c r="W201" s="32">
        <v>22</v>
      </c>
      <c r="X201" s="32">
        <v>27</v>
      </c>
      <c r="Y201" s="32">
        <v>16</v>
      </c>
      <c r="Z201" s="32">
        <v>5</v>
      </c>
      <c r="AA201" s="32">
        <v>2</v>
      </c>
      <c r="AB201" s="32">
        <v>17</v>
      </c>
      <c r="AC201" s="32">
        <v>29</v>
      </c>
      <c r="AD201" s="32">
        <v>35</v>
      </c>
      <c r="AE201" s="32">
        <v>13</v>
      </c>
      <c r="AF201" s="32">
        <v>5</v>
      </c>
      <c r="AG201" s="32">
        <v>2</v>
      </c>
      <c r="AH201" s="32">
        <v>12</v>
      </c>
      <c r="AI201" s="32">
        <v>17</v>
      </c>
      <c r="AJ201" s="32">
        <v>40</v>
      </c>
      <c r="AK201" s="32">
        <v>25</v>
      </c>
    </row>
    <row r="202" spans="1:37" ht="12.75">
      <c r="A202" s="32">
        <v>1998</v>
      </c>
      <c r="B202" s="32">
        <v>10</v>
      </c>
      <c r="C202" s="32">
        <v>0</v>
      </c>
      <c r="D202" s="32">
        <v>4</v>
      </c>
      <c r="E202" s="32" t="s">
        <v>8</v>
      </c>
      <c r="F202" s="32" t="s">
        <v>10</v>
      </c>
      <c r="G202" s="32">
        <v>3083</v>
      </c>
      <c r="H202" s="32">
        <v>19</v>
      </c>
      <c r="I202" s="32">
        <v>0</v>
      </c>
      <c r="J202" s="32">
        <v>14</v>
      </c>
      <c r="K202" s="32">
        <v>24</v>
      </c>
      <c r="L202" s="32">
        <v>29</v>
      </c>
      <c r="M202" s="32">
        <v>13</v>
      </c>
      <c r="N202" s="32">
        <v>19</v>
      </c>
      <c r="O202" s="32">
        <v>0</v>
      </c>
      <c r="P202" s="32">
        <v>23</v>
      </c>
      <c r="Q202" s="32">
        <v>41</v>
      </c>
      <c r="R202" s="32">
        <v>14</v>
      </c>
      <c r="S202" s="32">
        <v>3</v>
      </c>
      <c r="T202" s="32">
        <v>20</v>
      </c>
      <c r="U202" s="32">
        <v>0</v>
      </c>
      <c r="V202" s="32">
        <v>42</v>
      </c>
      <c r="W202" s="32">
        <v>21</v>
      </c>
      <c r="X202" s="32">
        <v>14</v>
      </c>
      <c r="Y202" s="32">
        <v>3</v>
      </c>
      <c r="Z202" s="32">
        <v>21</v>
      </c>
      <c r="AA202" s="32">
        <v>0</v>
      </c>
      <c r="AB202" s="32">
        <v>27</v>
      </c>
      <c r="AC202" s="32">
        <v>27</v>
      </c>
      <c r="AD202" s="32">
        <v>21</v>
      </c>
      <c r="AE202" s="32">
        <v>4</v>
      </c>
      <c r="AF202" s="32">
        <v>21</v>
      </c>
      <c r="AG202" s="32">
        <v>0</v>
      </c>
      <c r="AH202" s="32">
        <v>17</v>
      </c>
      <c r="AI202" s="32">
        <v>18</v>
      </c>
      <c r="AJ202" s="32">
        <v>32</v>
      </c>
      <c r="AK202" s="32">
        <v>13</v>
      </c>
    </row>
    <row r="203" spans="1:37" ht="11.25" customHeight="1">
      <c r="A203" s="32">
        <v>1999</v>
      </c>
      <c r="B203" s="32">
        <v>10</v>
      </c>
      <c r="C203" s="32">
        <v>0</v>
      </c>
      <c r="D203" s="32">
        <v>4</v>
      </c>
      <c r="E203" s="32" t="s">
        <v>8</v>
      </c>
      <c r="F203" s="32" t="s">
        <v>10</v>
      </c>
      <c r="G203" s="32">
        <v>4431</v>
      </c>
      <c r="H203" s="32">
        <v>15</v>
      </c>
      <c r="I203" s="32">
        <v>0</v>
      </c>
      <c r="J203" s="32">
        <v>12</v>
      </c>
      <c r="K203" s="32">
        <v>18</v>
      </c>
      <c r="L203" s="32">
        <v>38</v>
      </c>
      <c r="M203" s="32">
        <v>17</v>
      </c>
      <c r="N203" s="32">
        <v>15</v>
      </c>
      <c r="O203" s="32">
        <v>0</v>
      </c>
      <c r="P203" s="32">
        <v>11</v>
      </c>
      <c r="Q203" s="32">
        <v>26</v>
      </c>
      <c r="R203" s="32">
        <v>37</v>
      </c>
      <c r="S203" s="32">
        <v>11</v>
      </c>
      <c r="T203" s="32">
        <v>16</v>
      </c>
      <c r="U203" s="32">
        <v>0</v>
      </c>
      <c r="V203" s="32">
        <v>37</v>
      </c>
      <c r="W203" s="32">
        <v>24</v>
      </c>
      <c r="X203" s="32">
        <v>18</v>
      </c>
      <c r="Y203" s="32">
        <v>5</v>
      </c>
      <c r="Z203" s="32">
        <v>16</v>
      </c>
      <c r="AA203" s="32">
        <v>0</v>
      </c>
      <c r="AB203" s="32">
        <v>10</v>
      </c>
      <c r="AC203" s="32">
        <v>37</v>
      </c>
      <c r="AD203" s="32">
        <v>34</v>
      </c>
      <c r="AE203" s="32">
        <v>4</v>
      </c>
      <c r="AF203" s="32">
        <v>16</v>
      </c>
      <c r="AG203" s="32">
        <v>0</v>
      </c>
      <c r="AH203" s="32">
        <v>7</v>
      </c>
      <c r="AI203" s="32">
        <v>15</v>
      </c>
      <c r="AJ203" s="32">
        <v>41</v>
      </c>
      <c r="AK203" s="32">
        <v>22</v>
      </c>
    </row>
    <row r="204" spans="1:37" ht="11.25" customHeight="1">
      <c r="A204" s="32">
        <v>2000</v>
      </c>
      <c r="B204" s="32">
        <v>10</v>
      </c>
      <c r="C204" s="32">
        <v>0</v>
      </c>
      <c r="D204" s="32">
        <v>4</v>
      </c>
      <c r="E204" s="32" t="s">
        <v>8</v>
      </c>
      <c r="F204" s="32" t="s">
        <v>10</v>
      </c>
      <c r="G204" s="32">
        <v>3693</v>
      </c>
      <c r="H204" s="32">
        <v>15</v>
      </c>
      <c r="I204" s="32">
        <v>4</v>
      </c>
      <c r="J204" s="32">
        <v>13</v>
      </c>
      <c r="K204" s="32">
        <v>19</v>
      </c>
      <c r="L204" s="32">
        <v>36</v>
      </c>
      <c r="M204" s="32">
        <v>14</v>
      </c>
      <c r="N204" s="32">
        <v>15</v>
      </c>
      <c r="O204" s="32">
        <v>4</v>
      </c>
      <c r="P204" s="32">
        <v>12</v>
      </c>
      <c r="Q204" s="32">
        <v>26</v>
      </c>
      <c r="R204" s="32">
        <v>34</v>
      </c>
      <c r="S204" s="32">
        <v>9</v>
      </c>
      <c r="T204" s="32">
        <v>16</v>
      </c>
      <c r="U204" s="32">
        <v>4</v>
      </c>
      <c r="V204" s="32">
        <v>40</v>
      </c>
      <c r="W204" s="32">
        <v>21</v>
      </c>
      <c r="X204" s="32">
        <v>15</v>
      </c>
      <c r="Y204" s="32">
        <v>4</v>
      </c>
      <c r="Z204" s="32">
        <v>16</v>
      </c>
      <c r="AA204" s="32">
        <v>3</v>
      </c>
      <c r="AB204" s="32">
        <v>12</v>
      </c>
      <c r="AC204" s="32">
        <v>35</v>
      </c>
      <c r="AD204" s="32">
        <v>30</v>
      </c>
      <c r="AE204" s="32">
        <v>4</v>
      </c>
      <c r="AF204" s="32">
        <v>16</v>
      </c>
      <c r="AG204" s="32">
        <v>3</v>
      </c>
      <c r="AH204" s="32">
        <v>9</v>
      </c>
      <c r="AI204" s="32">
        <v>16</v>
      </c>
      <c r="AJ204" s="32">
        <v>38</v>
      </c>
      <c r="AK204" s="32">
        <v>17</v>
      </c>
    </row>
    <row r="205" spans="1:37" ht="12.75">
      <c r="A205" s="32">
        <v>2001</v>
      </c>
      <c r="B205" s="32">
        <v>10</v>
      </c>
      <c r="C205" s="32">
        <v>0</v>
      </c>
      <c r="D205" s="32">
        <v>4</v>
      </c>
      <c r="E205" s="32" t="s">
        <v>8</v>
      </c>
      <c r="F205" s="32" t="s">
        <v>10</v>
      </c>
      <c r="G205" s="32">
        <v>4169</v>
      </c>
      <c r="H205" s="32">
        <v>12</v>
      </c>
      <c r="I205" s="32">
        <v>5</v>
      </c>
      <c r="J205" s="32">
        <v>10</v>
      </c>
      <c r="K205" s="32">
        <v>20</v>
      </c>
      <c r="L205" s="32">
        <v>32</v>
      </c>
      <c r="M205" s="32">
        <v>21</v>
      </c>
      <c r="N205" s="32">
        <v>12</v>
      </c>
      <c r="O205" s="32">
        <v>5</v>
      </c>
      <c r="P205" s="32">
        <v>18</v>
      </c>
      <c r="Q205" s="32">
        <v>24</v>
      </c>
      <c r="R205" s="32">
        <v>31</v>
      </c>
      <c r="S205" s="32">
        <v>10</v>
      </c>
      <c r="T205" s="32">
        <v>13</v>
      </c>
      <c r="U205" s="32">
        <v>5</v>
      </c>
      <c r="V205" s="32">
        <v>33</v>
      </c>
      <c r="W205" s="32">
        <v>21</v>
      </c>
      <c r="X205" s="32">
        <v>21</v>
      </c>
      <c r="Y205" s="32">
        <v>7</v>
      </c>
      <c r="Z205" s="32">
        <v>13</v>
      </c>
      <c r="AA205" s="32">
        <v>5</v>
      </c>
      <c r="AB205" s="32">
        <v>19</v>
      </c>
      <c r="AC205" s="32">
        <v>26</v>
      </c>
      <c r="AD205" s="32">
        <v>26</v>
      </c>
      <c r="AE205" s="32">
        <v>11</v>
      </c>
      <c r="AF205" s="32">
        <v>13</v>
      </c>
      <c r="AG205" s="32">
        <v>5</v>
      </c>
      <c r="AH205" s="32">
        <v>12</v>
      </c>
      <c r="AI205" s="32">
        <v>15</v>
      </c>
      <c r="AJ205" s="32">
        <v>34</v>
      </c>
      <c r="AK205" s="32">
        <v>21</v>
      </c>
    </row>
    <row r="206" spans="1:37" ht="11.25" customHeight="1">
      <c r="A206" s="32">
        <v>2002</v>
      </c>
      <c r="B206" s="32">
        <v>10</v>
      </c>
      <c r="C206" s="32">
        <v>0</v>
      </c>
      <c r="D206" s="32">
        <v>4</v>
      </c>
      <c r="E206" s="32" t="s">
        <v>8</v>
      </c>
      <c r="F206" s="32" t="s">
        <v>10</v>
      </c>
      <c r="G206" s="32">
        <v>3757</v>
      </c>
      <c r="H206" s="32">
        <v>12</v>
      </c>
      <c r="I206" s="32">
        <v>5</v>
      </c>
      <c r="J206" s="32">
        <v>15</v>
      </c>
      <c r="K206" s="32">
        <v>25</v>
      </c>
      <c r="L206" s="32">
        <v>29</v>
      </c>
      <c r="M206" s="32">
        <v>14</v>
      </c>
      <c r="N206" s="32">
        <v>12</v>
      </c>
      <c r="O206" s="32">
        <v>5</v>
      </c>
      <c r="P206" s="32">
        <v>19</v>
      </c>
      <c r="Q206" s="32">
        <v>22</v>
      </c>
      <c r="R206" s="32">
        <v>33</v>
      </c>
      <c r="S206" s="32">
        <v>9</v>
      </c>
      <c r="T206" s="32">
        <v>13</v>
      </c>
      <c r="U206" s="32">
        <v>5</v>
      </c>
      <c r="V206" s="32">
        <v>38</v>
      </c>
      <c r="W206" s="32">
        <v>20</v>
      </c>
      <c r="X206" s="32">
        <v>18</v>
      </c>
      <c r="Y206" s="32">
        <v>7</v>
      </c>
      <c r="Z206" s="32">
        <v>13</v>
      </c>
      <c r="AA206" s="32">
        <v>5</v>
      </c>
      <c r="AB206" s="32">
        <v>23</v>
      </c>
      <c r="AC206" s="32">
        <v>29</v>
      </c>
      <c r="AD206" s="32">
        <v>24</v>
      </c>
      <c r="AE206" s="32">
        <v>7</v>
      </c>
      <c r="AF206" s="32">
        <v>13</v>
      </c>
      <c r="AG206" s="32">
        <v>5</v>
      </c>
      <c r="AH206" s="32">
        <v>17</v>
      </c>
      <c r="AI206" s="32">
        <v>19</v>
      </c>
      <c r="AJ206" s="32">
        <v>32</v>
      </c>
      <c r="AK206" s="32">
        <v>14</v>
      </c>
    </row>
    <row r="207" spans="1:37" ht="11.25" customHeight="1">
      <c r="A207" s="32">
        <v>1998</v>
      </c>
      <c r="B207" s="32">
        <v>10</v>
      </c>
      <c r="C207" s="32">
        <v>0</v>
      </c>
      <c r="D207" s="32">
        <v>5</v>
      </c>
      <c r="E207" s="32" t="s">
        <v>8</v>
      </c>
      <c r="F207" s="32" t="s">
        <v>11</v>
      </c>
      <c r="G207" s="32">
        <v>66577</v>
      </c>
      <c r="H207" s="32">
        <v>7</v>
      </c>
      <c r="I207" s="32">
        <v>0</v>
      </c>
      <c r="J207" s="32">
        <v>8</v>
      </c>
      <c r="K207" s="32">
        <v>20</v>
      </c>
      <c r="L207" s="32">
        <v>39</v>
      </c>
      <c r="M207" s="32">
        <v>26</v>
      </c>
      <c r="N207" s="32">
        <v>7</v>
      </c>
      <c r="O207" s="32">
        <v>0</v>
      </c>
      <c r="P207" s="32">
        <v>15</v>
      </c>
      <c r="Q207" s="32">
        <v>46</v>
      </c>
      <c r="R207" s="32">
        <v>26</v>
      </c>
      <c r="S207" s="32">
        <v>6</v>
      </c>
      <c r="T207" s="32">
        <v>8</v>
      </c>
      <c r="U207" s="32">
        <v>0</v>
      </c>
      <c r="V207" s="32">
        <v>29</v>
      </c>
      <c r="W207" s="32">
        <v>27</v>
      </c>
      <c r="X207" s="32">
        <v>28</v>
      </c>
      <c r="Y207" s="32">
        <v>9</v>
      </c>
      <c r="Z207" s="32">
        <v>8</v>
      </c>
      <c r="AA207" s="32">
        <v>0</v>
      </c>
      <c r="AB207" s="32">
        <v>18</v>
      </c>
      <c r="AC207" s="32">
        <v>31</v>
      </c>
      <c r="AD207" s="32">
        <v>34</v>
      </c>
      <c r="AE207" s="32">
        <v>9</v>
      </c>
      <c r="AF207" s="32">
        <v>8</v>
      </c>
      <c r="AG207" s="32">
        <v>0</v>
      </c>
      <c r="AH207" s="32">
        <v>10</v>
      </c>
      <c r="AI207" s="32">
        <v>15</v>
      </c>
      <c r="AJ207" s="32">
        <v>39</v>
      </c>
      <c r="AK207" s="32">
        <v>28</v>
      </c>
    </row>
    <row r="208" spans="1:37" ht="11.25" customHeight="1">
      <c r="A208" s="32">
        <v>1999</v>
      </c>
      <c r="B208" s="32">
        <v>10</v>
      </c>
      <c r="C208" s="32">
        <v>0</v>
      </c>
      <c r="D208" s="32">
        <v>5</v>
      </c>
      <c r="E208" s="32" t="s">
        <v>8</v>
      </c>
      <c r="F208" s="32" t="s">
        <v>11</v>
      </c>
      <c r="G208" s="32">
        <v>65155</v>
      </c>
      <c r="H208" s="32">
        <v>7</v>
      </c>
      <c r="I208" s="32">
        <v>0</v>
      </c>
      <c r="J208" s="32">
        <v>8</v>
      </c>
      <c r="K208" s="32">
        <v>16</v>
      </c>
      <c r="L208" s="32">
        <v>44</v>
      </c>
      <c r="M208" s="32">
        <v>25</v>
      </c>
      <c r="N208" s="32">
        <v>7</v>
      </c>
      <c r="O208" s="32">
        <v>0</v>
      </c>
      <c r="P208" s="32">
        <v>7</v>
      </c>
      <c r="Q208" s="32">
        <v>22</v>
      </c>
      <c r="R208" s="32">
        <v>46</v>
      </c>
      <c r="S208" s="32">
        <v>17</v>
      </c>
      <c r="T208" s="32">
        <v>7</v>
      </c>
      <c r="U208" s="32">
        <v>0</v>
      </c>
      <c r="V208" s="32">
        <v>28</v>
      </c>
      <c r="W208" s="32">
        <v>26</v>
      </c>
      <c r="X208" s="32">
        <v>28</v>
      </c>
      <c r="Y208" s="32">
        <v>11</v>
      </c>
      <c r="Z208" s="32">
        <v>8</v>
      </c>
      <c r="AA208" s="32">
        <v>0</v>
      </c>
      <c r="AB208" s="32">
        <v>7</v>
      </c>
      <c r="AC208" s="32">
        <v>34</v>
      </c>
      <c r="AD208" s="32">
        <v>44</v>
      </c>
      <c r="AE208" s="32">
        <v>7</v>
      </c>
      <c r="AF208" s="32">
        <v>8</v>
      </c>
      <c r="AG208" s="32">
        <v>0</v>
      </c>
      <c r="AH208" s="32">
        <v>5</v>
      </c>
      <c r="AI208" s="32">
        <v>11</v>
      </c>
      <c r="AJ208" s="32">
        <v>43</v>
      </c>
      <c r="AK208" s="32">
        <v>33</v>
      </c>
    </row>
    <row r="209" spans="1:37" ht="12.75">
      <c r="A209" s="32">
        <v>2000</v>
      </c>
      <c r="B209" s="32">
        <v>10</v>
      </c>
      <c r="C209" s="32">
        <v>0</v>
      </c>
      <c r="D209" s="32">
        <v>5</v>
      </c>
      <c r="E209" s="32" t="s">
        <v>8</v>
      </c>
      <c r="F209" s="32" t="s">
        <v>11</v>
      </c>
      <c r="G209" s="32">
        <v>65413</v>
      </c>
      <c r="H209" s="32">
        <v>5</v>
      </c>
      <c r="I209" s="32">
        <v>1</v>
      </c>
      <c r="J209" s="32">
        <v>8</v>
      </c>
      <c r="K209" s="32">
        <v>16</v>
      </c>
      <c r="L209" s="32">
        <v>45</v>
      </c>
      <c r="M209" s="32">
        <v>24</v>
      </c>
      <c r="N209" s="32">
        <v>5</v>
      </c>
      <c r="O209" s="32">
        <v>1</v>
      </c>
      <c r="P209" s="32">
        <v>7</v>
      </c>
      <c r="Q209" s="32">
        <v>22</v>
      </c>
      <c r="R209" s="32">
        <v>47</v>
      </c>
      <c r="S209" s="32">
        <v>18</v>
      </c>
      <c r="T209" s="32">
        <v>5</v>
      </c>
      <c r="U209" s="32">
        <v>1</v>
      </c>
      <c r="V209" s="32">
        <v>27</v>
      </c>
      <c r="W209" s="32">
        <v>26</v>
      </c>
      <c r="X209" s="32">
        <v>29</v>
      </c>
      <c r="Y209" s="32">
        <v>11</v>
      </c>
      <c r="Z209" s="32">
        <v>6</v>
      </c>
      <c r="AA209" s="32">
        <v>1</v>
      </c>
      <c r="AB209" s="32">
        <v>7</v>
      </c>
      <c r="AC209" s="32">
        <v>33</v>
      </c>
      <c r="AD209" s="32">
        <v>46</v>
      </c>
      <c r="AE209" s="32">
        <v>8</v>
      </c>
      <c r="AF209" s="32">
        <v>6</v>
      </c>
      <c r="AG209" s="32">
        <v>1</v>
      </c>
      <c r="AH209" s="32">
        <v>5</v>
      </c>
      <c r="AI209" s="32">
        <v>12</v>
      </c>
      <c r="AJ209" s="32">
        <v>44</v>
      </c>
      <c r="AK209" s="32">
        <v>32</v>
      </c>
    </row>
    <row r="210" spans="1:37" ht="12.75">
      <c r="A210" s="32">
        <v>2001</v>
      </c>
      <c r="B210" s="32">
        <v>10</v>
      </c>
      <c r="C210" s="32">
        <v>0</v>
      </c>
      <c r="D210" s="32">
        <v>5</v>
      </c>
      <c r="E210" s="32" t="s">
        <v>8</v>
      </c>
      <c r="F210" s="32" t="s">
        <v>11</v>
      </c>
      <c r="G210" s="32">
        <v>67665</v>
      </c>
      <c r="H210" s="32">
        <v>5</v>
      </c>
      <c r="I210" s="32">
        <v>1</v>
      </c>
      <c r="J210" s="32">
        <v>7</v>
      </c>
      <c r="K210" s="32">
        <v>17</v>
      </c>
      <c r="L210" s="32">
        <v>36</v>
      </c>
      <c r="M210" s="32">
        <v>34</v>
      </c>
      <c r="N210" s="32">
        <v>5</v>
      </c>
      <c r="O210" s="32">
        <v>1</v>
      </c>
      <c r="P210" s="32">
        <v>11</v>
      </c>
      <c r="Q210" s="32">
        <v>23</v>
      </c>
      <c r="R210" s="32">
        <v>41</v>
      </c>
      <c r="S210" s="32">
        <v>19</v>
      </c>
      <c r="T210" s="32">
        <v>5</v>
      </c>
      <c r="U210" s="32">
        <v>1</v>
      </c>
      <c r="V210" s="32">
        <v>23</v>
      </c>
      <c r="W210" s="32">
        <v>23</v>
      </c>
      <c r="X210" s="32">
        <v>32</v>
      </c>
      <c r="Y210" s="32">
        <v>16</v>
      </c>
      <c r="Z210" s="32">
        <v>5</v>
      </c>
      <c r="AA210" s="32">
        <v>1</v>
      </c>
      <c r="AB210" s="32">
        <v>13</v>
      </c>
      <c r="AC210" s="32">
        <v>24</v>
      </c>
      <c r="AD210" s="32">
        <v>36</v>
      </c>
      <c r="AE210" s="32">
        <v>21</v>
      </c>
      <c r="AF210" s="32">
        <v>5</v>
      </c>
      <c r="AG210" s="32">
        <v>1</v>
      </c>
      <c r="AH210" s="32">
        <v>7</v>
      </c>
      <c r="AI210" s="32">
        <v>12</v>
      </c>
      <c r="AJ210" s="32">
        <v>40</v>
      </c>
      <c r="AK210" s="32">
        <v>35</v>
      </c>
    </row>
    <row r="211" spans="1:37" ht="12.75">
      <c r="A211" s="32">
        <v>2002</v>
      </c>
      <c r="B211" s="32">
        <v>10</v>
      </c>
      <c r="C211" s="32">
        <v>0</v>
      </c>
      <c r="D211" s="32">
        <v>5</v>
      </c>
      <c r="E211" s="32" t="s">
        <v>8</v>
      </c>
      <c r="F211" s="32" t="s">
        <v>11</v>
      </c>
      <c r="G211" s="32">
        <v>67659</v>
      </c>
      <c r="H211" s="32">
        <v>4</v>
      </c>
      <c r="I211" s="32">
        <v>1</v>
      </c>
      <c r="J211" s="32">
        <v>10</v>
      </c>
      <c r="K211" s="32">
        <v>23</v>
      </c>
      <c r="L211" s="32">
        <v>37</v>
      </c>
      <c r="M211" s="32">
        <v>24</v>
      </c>
      <c r="N211" s="32">
        <v>4</v>
      </c>
      <c r="O211" s="32">
        <v>1</v>
      </c>
      <c r="P211" s="32">
        <v>12</v>
      </c>
      <c r="Q211" s="32">
        <v>20</v>
      </c>
      <c r="R211" s="32">
        <v>44</v>
      </c>
      <c r="S211" s="32">
        <v>18</v>
      </c>
      <c r="T211" s="32">
        <v>4</v>
      </c>
      <c r="U211" s="32">
        <v>1</v>
      </c>
      <c r="V211" s="32">
        <v>28</v>
      </c>
      <c r="W211" s="32">
        <v>22</v>
      </c>
      <c r="X211" s="32">
        <v>27</v>
      </c>
      <c r="Y211" s="32">
        <v>16</v>
      </c>
      <c r="Z211" s="32">
        <v>5</v>
      </c>
      <c r="AA211" s="32">
        <v>1</v>
      </c>
      <c r="AB211" s="32">
        <v>16</v>
      </c>
      <c r="AC211" s="32">
        <v>29</v>
      </c>
      <c r="AD211" s="32">
        <v>35</v>
      </c>
      <c r="AE211" s="32">
        <v>14</v>
      </c>
      <c r="AF211" s="32">
        <v>5</v>
      </c>
      <c r="AG211" s="32">
        <v>1</v>
      </c>
      <c r="AH211" s="32">
        <v>11</v>
      </c>
      <c r="AI211" s="32">
        <v>17</v>
      </c>
      <c r="AJ211" s="32">
        <v>40</v>
      </c>
      <c r="AK211" s="32">
        <v>26</v>
      </c>
    </row>
    <row r="212" spans="1:37" ht="11.25" customHeight="1">
      <c r="A212" s="32">
        <v>1998</v>
      </c>
      <c r="B212" s="32">
        <v>10</v>
      </c>
      <c r="C212" s="32">
        <v>0</v>
      </c>
      <c r="D212" s="32">
        <v>7</v>
      </c>
      <c r="E212" s="32" t="s">
        <v>8</v>
      </c>
      <c r="F212" s="32" t="s">
        <v>12</v>
      </c>
      <c r="G212" s="32">
        <v>61865</v>
      </c>
      <c r="H212" s="32">
        <v>7</v>
      </c>
      <c r="I212" s="32">
        <v>0</v>
      </c>
      <c r="J212" s="32">
        <v>8</v>
      </c>
      <c r="K212" s="32">
        <v>20</v>
      </c>
      <c r="L212" s="32">
        <v>39</v>
      </c>
      <c r="M212" s="32">
        <v>26</v>
      </c>
      <c r="N212" s="32">
        <v>7</v>
      </c>
      <c r="O212" s="32">
        <v>0</v>
      </c>
      <c r="P212" s="32">
        <v>14</v>
      </c>
      <c r="Q212" s="32">
        <v>46</v>
      </c>
      <c r="R212" s="32">
        <v>27</v>
      </c>
      <c r="S212" s="32">
        <v>6</v>
      </c>
      <c r="T212" s="32">
        <v>7</v>
      </c>
      <c r="U212" s="32">
        <v>0</v>
      </c>
      <c r="V212" s="32">
        <v>29</v>
      </c>
      <c r="W212" s="32">
        <v>27</v>
      </c>
      <c r="X212" s="32">
        <v>28</v>
      </c>
      <c r="Y212" s="32">
        <v>9</v>
      </c>
      <c r="Z212" s="32">
        <v>8</v>
      </c>
      <c r="AA212" s="32">
        <v>0</v>
      </c>
      <c r="AB212" s="32">
        <v>18</v>
      </c>
      <c r="AC212" s="32">
        <v>31</v>
      </c>
      <c r="AD212" s="32">
        <v>35</v>
      </c>
      <c r="AE212" s="32">
        <v>9</v>
      </c>
      <c r="AF212" s="32">
        <v>8</v>
      </c>
      <c r="AG212" s="32">
        <v>0</v>
      </c>
      <c r="AH212" s="32">
        <v>10</v>
      </c>
      <c r="AI212" s="32">
        <v>15</v>
      </c>
      <c r="AJ212" s="32">
        <v>39</v>
      </c>
      <c r="AK212" s="32">
        <v>28</v>
      </c>
    </row>
    <row r="213" spans="1:37" ht="11.25" customHeight="1">
      <c r="A213" s="32">
        <v>1999</v>
      </c>
      <c r="B213" s="32">
        <v>10</v>
      </c>
      <c r="C213" s="32">
        <v>0</v>
      </c>
      <c r="D213" s="32">
        <v>7</v>
      </c>
      <c r="E213" s="32" t="s">
        <v>8</v>
      </c>
      <c r="F213" s="32" t="s">
        <v>12</v>
      </c>
      <c r="G213" s="32">
        <v>62266</v>
      </c>
      <c r="H213" s="32">
        <v>7</v>
      </c>
      <c r="I213" s="32">
        <v>0</v>
      </c>
      <c r="J213" s="32">
        <v>8</v>
      </c>
      <c r="K213" s="32">
        <v>15</v>
      </c>
      <c r="L213" s="32">
        <v>45</v>
      </c>
      <c r="M213" s="32">
        <v>26</v>
      </c>
      <c r="N213" s="32">
        <v>7</v>
      </c>
      <c r="O213" s="32">
        <v>0</v>
      </c>
      <c r="P213" s="32">
        <v>7</v>
      </c>
      <c r="Q213" s="32">
        <v>22</v>
      </c>
      <c r="R213" s="32">
        <v>47</v>
      </c>
      <c r="S213" s="32">
        <v>18</v>
      </c>
      <c r="T213" s="32">
        <v>7</v>
      </c>
      <c r="U213" s="32">
        <v>0</v>
      </c>
      <c r="V213" s="32">
        <v>27</v>
      </c>
      <c r="W213" s="32">
        <v>26</v>
      </c>
      <c r="X213" s="32">
        <v>29</v>
      </c>
      <c r="Y213" s="32">
        <v>11</v>
      </c>
      <c r="Z213" s="32">
        <v>7</v>
      </c>
      <c r="AA213" s="32">
        <v>0</v>
      </c>
      <c r="AB213" s="32">
        <v>7</v>
      </c>
      <c r="AC213" s="32">
        <v>34</v>
      </c>
      <c r="AD213" s="32">
        <v>45</v>
      </c>
      <c r="AE213" s="32">
        <v>7</v>
      </c>
      <c r="AF213" s="32">
        <v>7</v>
      </c>
      <c r="AG213" s="32">
        <v>0</v>
      </c>
      <c r="AH213" s="32">
        <v>5</v>
      </c>
      <c r="AI213" s="32">
        <v>11</v>
      </c>
      <c r="AJ213" s="32">
        <v>43</v>
      </c>
      <c r="AK213" s="32">
        <v>34</v>
      </c>
    </row>
    <row r="214" spans="1:37" ht="12.75">
      <c r="A214" s="32">
        <v>2000</v>
      </c>
      <c r="B214" s="32">
        <v>10</v>
      </c>
      <c r="C214" s="32">
        <v>0</v>
      </c>
      <c r="D214" s="32">
        <v>7</v>
      </c>
      <c r="E214" s="32" t="s">
        <v>8</v>
      </c>
      <c r="F214" s="32" t="s">
        <v>12</v>
      </c>
      <c r="G214" s="32">
        <v>63610</v>
      </c>
      <c r="H214" s="32">
        <v>5</v>
      </c>
      <c r="I214" s="32">
        <v>1</v>
      </c>
      <c r="J214" s="32">
        <v>8</v>
      </c>
      <c r="K214" s="32">
        <v>16</v>
      </c>
      <c r="L214" s="32">
        <v>46</v>
      </c>
      <c r="M214" s="32">
        <v>25</v>
      </c>
      <c r="N214" s="32">
        <v>5</v>
      </c>
      <c r="O214" s="32">
        <v>1</v>
      </c>
      <c r="P214" s="32">
        <v>7</v>
      </c>
      <c r="Q214" s="32">
        <v>22</v>
      </c>
      <c r="R214" s="32">
        <v>47</v>
      </c>
      <c r="S214" s="32">
        <v>18</v>
      </c>
      <c r="T214" s="32">
        <v>5</v>
      </c>
      <c r="U214" s="32">
        <v>1</v>
      </c>
      <c r="V214" s="32">
        <v>27</v>
      </c>
      <c r="W214" s="32">
        <v>26</v>
      </c>
      <c r="X214" s="32">
        <v>29</v>
      </c>
      <c r="Y214" s="32">
        <v>11</v>
      </c>
      <c r="Z214" s="32">
        <v>5</v>
      </c>
      <c r="AA214" s="32">
        <v>1</v>
      </c>
      <c r="AB214" s="32">
        <v>7</v>
      </c>
      <c r="AC214" s="32">
        <v>33</v>
      </c>
      <c r="AD214" s="32">
        <v>46</v>
      </c>
      <c r="AE214" s="32">
        <v>8</v>
      </c>
      <c r="AF214" s="32">
        <v>5</v>
      </c>
      <c r="AG214" s="32">
        <v>1</v>
      </c>
      <c r="AH214" s="32">
        <v>5</v>
      </c>
      <c r="AI214" s="32">
        <v>11</v>
      </c>
      <c r="AJ214" s="32">
        <v>45</v>
      </c>
      <c r="AK214" s="32">
        <v>32</v>
      </c>
    </row>
    <row r="215" spans="1:37" ht="11.25" customHeight="1">
      <c r="A215" s="32">
        <v>2001</v>
      </c>
      <c r="B215" s="32">
        <v>10</v>
      </c>
      <c r="C215" s="32">
        <v>0</v>
      </c>
      <c r="D215" s="32">
        <v>7</v>
      </c>
      <c r="E215" s="32" t="s">
        <v>8</v>
      </c>
      <c r="F215" s="32" t="s">
        <v>12</v>
      </c>
      <c r="G215" s="32">
        <v>65414</v>
      </c>
      <c r="H215" s="32">
        <v>4</v>
      </c>
      <c r="I215" s="32">
        <v>1</v>
      </c>
      <c r="J215" s="32">
        <v>7</v>
      </c>
      <c r="K215" s="32">
        <v>17</v>
      </c>
      <c r="L215" s="32">
        <v>37</v>
      </c>
      <c r="M215" s="32">
        <v>34</v>
      </c>
      <c r="N215" s="32">
        <v>4</v>
      </c>
      <c r="O215" s="32">
        <v>1</v>
      </c>
      <c r="P215" s="32">
        <v>11</v>
      </c>
      <c r="Q215" s="32">
        <v>23</v>
      </c>
      <c r="R215" s="32">
        <v>41</v>
      </c>
      <c r="S215" s="32">
        <v>19</v>
      </c>
      <c r="T215" s="32">
        <v>5</v>
      </c>
      <c r="U215" s="32">
        <v>1</v>
      </c>
      <c r="V215" s="32">
        <v>23</v>
      </c>
      <c r="W215" s="32">
        <v>23</v>
      </c>
      <c r="X215" s="32">
        <v>32</v>
      </c>
      <c r="Y215" s="32">
        <v>16</v>
      </c>
      <c r="Z215" s="32">
        <v>5</v>
      </c>
      <c r="AA215" s="32">
        <v>1</v>
      </c>
      <c r="AB215" s="32">
        <v>13</v>
      </c>
      <c r="AC215" s="32">
        <v>24</v>
      </c>
      <c r="AD215" s="32">
        <v>36</v>
      </c>
      <c r="AE215" s="32">
        <v>21</v>
      </c>
      <c r="AF215" s="32">
        <v>5</v>
      </c>
      <c r="AG215" s="32">
        <v>1</v>
      </c>
      <c r="AH215" s="32">
        <v>6</v>
      </c>
      <c r="AI215" s="32">
        <v>12</v>
      </c>
      <c r="AJ215" s="32">
        <v>40</v>
      </c>
      <c r="AK215" s="32">
        <v>36</v>
      </c>
    </row>
    <row r="216" spans="1:37" ht="11.25" customHeight="1">
      <c r="A216" s="32">
        <v>2002</v>
      </c>
      <c r="B216" s="32">
        <v>10</v>
      </c>
      <c r="C216" s="32">
        <v>0</v>
      </c>
      <c r="D216" s="32">
        <v>7</v>
      </c>
      <c r="E216" s="32" t="s">
        <v>8</v>
      </c>
      <c r="F216" s="32" t="s">
        <v>12</v>
      </c>
      <c r="G216" s="32">
        <v>66207</v>
      </c>
      <c r="H216" s="32">
        <v>4</v>
      </c>
      <c r="I216" s="32">
        <v>1</v>
      </c>
      <c r="J216" s="32">
        <v>10</v>
      </c>
      <c r="K216" s="32">
        <v>23</v>
      </c>
      <c r="L216" s="32">
        <v>38</v>
      </c>
      <c r="M216" s="32">
        <v>24</v>
      </c>
      <c r="N216" s="32">
        <v>4</v>
      </c>
      <c r="O216" s="32">
        <v>1</v>
      </c>
      <c r="P216" s="32">
        <v>12</v>
      </c>
      <c r="Q216" s="32">
        <v>20</v>
      </c>
      <c r="R216" s="32">
        <v>45</v>
      </c>
      <c r="S216" s="32">
        <v>18</v>
      </c>
      <c r="T216" s="32">
        <v>4</v>
      </c>
      <c r="U216" s="32">
        <v>1</v>
      </c>
      <c r="V216" s="32">
        <v>28</v>
      </c>
      <c r="W216" s="32">
        <v>22</v>
      </c>
      <c r="X216" s="32">
        <v>28</v>
      </c>
      <c r="Y216" s="32">
        <v>16</v>
      </c>
      <c r="Z216" s="32">
        <v>4</v>
      </c>
      <c r="AA216" s="32">
        <v>1</v>
      </c>
      <c r="AB216" s="32">
        <v>16</v>
      </c>
      <c r="AC216" s="32">
        <v>29</v>
      </c>
      <c r="AD216" s="32">
        <v>36</v>
      </c>
      <c r="AE216" s="32">
        <v>14</v>
      </c>
      <c r="AF216" s="32">
        <v>4</v>
      </c>
      <c r="AG216" s="32">
        <v>1</v>
      </c>
      <c r="AH216" s="32">
        <v>11</v>
      </c>
      <c r="AI216" s="32">
        <v>17</v>
      </c>
      <c r="AJ216" s="32">
        <v>40</v>
      </c>
      <c r="AK216" s="32">
        <v>26</v>
      </c>
    </row>
    <row r="217" spans="1:37" ht="11.25" customHeight="1">
      <c r="A217" s="32">
        <v>1998</v>
      </c>
      <c r="B217" s="32">
        <v>10</v>
      </c>
      <c r="C217" s="32">
        <v>0</v>
      </c>
      <c r="D217" s="32">
        <v>11</v>
      </c>
      <c r="E217" s="32" t="s">
        <v>8</v>
      </c>
      <c r="F217" s="32" t="s">
        <v>13</v>
      </c>
      <c r="G217" s="32">
        <v>33021</v>
      </c>
      <c r="H217" s="32">
        <v>6</v>
      </c>
      <c r="I217" s="32">
        <v>0</v>
      </c>
      <c r="J217" s="32">
        <v>6</v>
      </c>
      <c r="K217" s="32">
        <v>18</v>
      </c>
      <c r="L217" s="32">
        <v>41</v>
      </c>
      <c r="M217" s="32">
        <v>30</v>
      </c>
      <c r="N217" s="32">
        <v>6</v>
      </c>
      <c r="O217" s="32">
        <v>0</v>
      </c>
      <c r="P217" s="32">
        <v>10</v>
      </c>
      <c r="Q217" s="32">
        <v>45</v>
      </c>
      <c r="R217" s="32">
        <v>31</v>
      </c>
      <c r="S217" s="32">
        <v>8</v>
      </c>
      <c r="T217" s="32">
        <v>6</v>
      </c>
      <c r="U217" s="32">
        <v>0</v>
      </c>
      <c r="V217" s="32">
        <v>30</v>
      </c>
      <c r="W217" s="32">
        <v>29</v>
      </c>
      <c r="X217" s="32">
        <v>28</v>
      </c>
      <c r="Y217" s="32">
        <v>7</v>
      </c>
      <c r="Z217" s="32">
        <v>7</v>
      </c>
      <c r="AA217" s="32">
        <v>0</v>
      </c>
      <c r="AB217" s="32">
        <v>18</v>
      </c>
      <c r="AC217" s="32">
        <v>34</v>
      </c>
      <c r="AD217" s="32">
        <v>35</v>
      </c>
      <c r="AE217" s="32">
        <v>7</v>
      </c>
      <c r="AF217" s="32">
        <v>7</v>
      </c>
      <c r="AG217" s="32">
        <v>0</v>
      </c>
      <c r="AH217" s="32">
        <v>9</v>
      </c>
      <c r="AI217" s="32">
        <v>15</v>
      </c>
      <c r="AJ217" s="32">
        <v>41</v>
      </c>
      <c r="AK217" s="32">
        <v>28</v>
      </c>
    </row>
    <row r="218" spans="1:37" ht="12.75">
      <c r="A218" s="32">
        <v>1999</v>
      </c>
      <c r="B218" s="32">
        <v>10</v>
      </c>
      <c r="C218" s="32">
        <v>0</v>
      </c>
      <c r="D218" s="32">
        <v>11</v>
      </c>
      <c r="E218" s="32" t="s">
        <v>8</v>
      </c>
      <c r="F218" s="32" t="s">
        <v>13</v>
      </c>
      <c r="G218" s="32">
        <v>33722</v>
      </c>
      <c r="H218" s="32">
        <v>6</v>
      </c>
      <c r="I218" s="32">
        <v>0</v>
      </c>
      <c r="J218" s="32">
        <v>6</v>
      </c>
      <c r="K218" s="32">
        <v>14</v>
      </c>
      <c r="L218" s="32">
        <v>46</v>
      </c>
      <c r="M218" s="32">
        <v>27</v>
      </c>
      <c r="N218" s="32">
        <v>6</v>
      </c>
      <c r="O218" s="32">
        <v>0</v>
      </c>
      <c r="P218" s="32">
        <v>4</v>
      </c>
      <c r="Q218" s="32">
        <v>19</v>
      </c>
      <c r="R218" s="32">
        <v>49</v>
      </c>
      <c r="S218" s="32">
        <v>22</v>
      </c>
      <c r="T218" s="32">
        <v>7</v>
      </c>
      <c r="U218" s="32">
        <v>0</v>
      </c>
      <c r="V218" s="32">
        <v>28</v>
      </c>
      <c r="W218" s="32">
        <v>27</v>
      </c>
      <c r="X218" s="32">
        <v>29</v>
      </c>
      <c r="Y218" s="32">
        <v>10</v>
      </c>
      <c r="Z218" s="32">
        <v>7</v>
      </c>
      <c r="AA218" s="32">
        <v>0</v>
      </c>
      <c r="AB218" s="32">
        <v>8</v>
      </c>
      <c r="AC218" s="32">
        <v>38</v>
      </c>
      <c r="AD218" s="32">
        <v>42</v>
      </c>
      <c r="AE218" s="32">
        <v>4</v>
      </c>
      <c r="AF218" s="32">
        <v>7</v>
      </c>
      <c r="AG218" s="32">
        <v>0</v>
      </c>
      <c r="AH218" s="32">
        <v>4</v>
      </c>
      <c r="AI218" s="32">
        <v>11</v>
      </c>
      <c r="AJ218" s="32">
        <v>47</v>
      </c>
      <c r="AK218" s="32">
        <v>30</v>
      </c>
    </row>
    <row r="219" spans="1:37" ht="11.25" customHeight="1">
      <c r="A219" s="32">
        <v>2000</v>
      </c>
      <c r="B219" s="32">
        <v>10</v>
      </c>
      <c r="C219" s="32">
        <v>0</v>
      </c>
      <c r="D219" s="32">
        <v>11</v>
      </c>
      <c r="E219" s="32" t="s">
        <v>8</v>
      </c>
      <c r="F219" s="32" t="s">
        <v>13</v>
      </c>
      <c r="G219" s="32">
        <v>33928</v>
      </c>
      <c r="H219" s="32">
        <v>5</v>
      </c>
      <c r="I219" s="32">
        <v>1</v>
      </c>
      <c r="J219" s="32">
        <v>6</v>
      </c>
      <c r="K219" s="32">
        <v>14</v>
      </c>
      <c r="L219" s="32">
        <v>47</v>
      </c>
      <c r="M219" s="32">
        <v>26</v>
      </c>
      <c r="N219" s="32">
        <v>5</v>
      </c>
      <c r="O219" s="32">
        <v>1</v>
      </c>
      <c r="P219" s="32">
        <v>4</v>
      </c>
      <c r="Q219" s="32">
        <v>18</v>
      </c>
      <c r="R219" s="32">
        <v>49</v>
      </c>
      <c r="S219" s="32">
        <v>22</v>
      </c>
      <c r="T219" s="32">
        <v>5</v>
      </c>
      <c r="U219" s="32">
        <v>1</v>
      </c>
      <c r="V219" s="32">
        <v>28</v>
      </c>
      <c r="W219" s="32">
        <v>27</v>
      </c>
      <c r="X219" s="32">
        <v>29</v>
      </c>
      <c r="Y219" s="32">
        <v>10</v>
      </c>
      <c r="Z219" s="32">
        <v>6</v>
      </c>
      <c r="AA219" s="32">
        <v>1</v>
      </c>
      <c r="AB219" s="32">
        <v>7</v>
      </c>
      <c r="AC219" s="32">
        <v>37</v>
      </c>
      <c r="AD219" s="32">
        <v>44</v>
      </c>
      <c r="AE219" s="32">
        <v>5</v>
      </c>
      <c r="AF219" s="32">
        <v>6</v>
      </c>
      <c r="AG219" s="32">
        <v>1</v>
      </c>
      <c r="AH219" s="32">
        <v>4</v>
      </c>
      <c r="AI219" s="32">
        <v>12</v>
      </c>
      <c r="AJ219" s="32">
        <v>48</v>
      </c>
      <c r="AK219" s="32">
        <v>29</v>
      </c>
    </row>
    <row r="220" spans="1:37" ht="11.25" customHeight="1">
      <c r="A220" s="32">
        <v>2001</v>
      </c>
      <c r="B220" s="32">
        <v>10</v>
      </c>
      <c r="C220" s="32">
        <v>0</v>
      </c>
      <c r="D220" s="32">
        <v>11</v>
      </c>
      <c r="E220" s="32" t="s">
        <v>8</v>
      </c>
      <c r="F220" s="32" t="s">
        <v>13</v>
      </c>
      <c r="G220" s="32">
        <v>34979</v>
      </c>
      <c r="H220" s="32">
        <v>5</v>
      </c>
      <c r="I220" s="32">
        <v>1</v>
      </c>
      <c r="J220" s="32">
        <v>5</v>
      </c>
      <c r="K220" s="32">
        <v>15</v>
      </c>
      <c r="L220" s="32">
        <v>38</v>
      </c>
      <c r="M220" s="32">
        <v>36</v>
      </c>
      <c r="N220" s="32">
        <v>5</v>
      </c>
      <c r="O220" s="32">
        <v>1</v>
      </c>
      <c r="P220" s="32">
        <v>8</v>
      </c>
      <c r="Q220" s="32">
        <v>21</v>
      </c>
      <c r="R220" s="32">
        <v>43</v>
      </c>
      <c r="S220" s="32">
        <v>22</v>
      </c>
      <c r="T220" s="32">
        <v>5</v>
      </c>
      <c r="U220" s="32">
        <v>1</v>
      </c>
      <c r="V220" s="32">
        <v>25</v>
      </c>
      <c r="W220" s="32">
        <v>25</v>
      </c>
      <c r="X220" s="32">
        <v>31</v>
      </c>
      <c r="Y220" s="32">
        <v>12</v>
      </c>
      <c r="Z220" s="32">
        <v>5</v>
      </c>
      <c r="AA220" s="32">
        <v>1</v>
      </c>
      <c r="AB220" s="32">
        <v>13</v>
      </c>
      <c r="AC220" s="32">
        <v>28</v>
      </c>
      <c r="AD220" s="32">
        <v>36</v>
      </c>
      <c r="AE220" s="32">
        <v>16</v>
      </c>
      <c r="AF220" s="32">
        <v>5</v>
      </c>
      <c r="AG220" s="32">
        <v>1</v>
      </c>
      <c r="AH220" s="32">
        <v>6</v>
      </c>
      <c r="AI220" s="32">
        <v>13</v>
      </c>
      <c r="AJ220" s="32">
        <v>44</v>
      </c>
      <c r="AK220" s="32">
        <v>32</v>
      </c>
    </row>
    <row r="221" spans="1:37" ht="11.25" customHeight="1">
      <c r="A221" s="32">
        <v>2002</v>
      </c>
      <c r="B221" s="32">
        <v>10</v>
      </c>
      <c r="C221" s="32">
        <v>0</v>
      </c>
      <c r="D221" s="32">
        <v>11</v>
      </c>
      <c r="E221" s="32" t="s">
        <v>8</v>
      </c>
      <c r="F221" s="32" t="s">
        <v>13</v>
      </c>
      <c r="G221" s="32">
        <v>34885</v>
      </c>
      <c r="H221" s="32">
        <v>4</v>
      </c>
      <c r="I221" s="32">
        <v>1</v>
      </c>
      <c r="J221" s="32">
        <v>8</v>
      </c>
      <c r="K221" s="32">
        <v>23</v>
      </c>
      <c r="L221" s="32">
        <v>39</v>
      </c>
      <c r="M221" s="32">
        <v>25</v>
      </c>
      <c r="N221" s="32">
        <v>4</v>
      </c>
      <c r="O221" s="32">
        <v>1</v>
      </c>
      <c r="P221" s="32">
        <v>8</v>
      </c>
      <c r="Q221" s="32">
        <v>18</v>
      </c>
      <c r="R221" s="32">
        <v>47</v>
      </c>
      <c r="S221" s="32">
        <v>21</v>
      </c>
      <c r="T221" s="32">
        <v>4</v>
      </c>
      <c r="U221" s="32">
        <v>1</v>
      </c>
      <c r="V221" s="32">
        <v>30</v>
      </c>
      <c r="W221" s="32">
        <v>23</v>
      </c>
      <c r="X221" s="32">
        <v>27</v>
      </c>
      <c r="Y221" s="32">
        <v>14</v>
      </c>
      <c r="Z221" s="32">
        <v>4</v>
      </c>
      <c r="AA221" s="32">
        <v>1</v>
      </c>
      <c r="AB221" s="32">
        <v>18</v>
      </c>
      <c r="AC221" s="32">
        <v>32</v>
      </c>
      <c r="AD221" s="32">
        <v>34</v>
      </c>
      <c r="AE221" s="32">
        <v>10</v>
      </c>
      <c r="AF221" s="32">
        <v>4</v>
      </c>
      <c r="AG221" s="32">
        <v>1</v>
      </c>
      <c r="AH221" s="32">
        <v>11</v>
      </c>
      <c r="AI221" s="32">
        <v>19</v>
      </c>
      <c r="AJ221" s="32">
        <v>42</v>
      </c>
      <c r="AK221" s="32">
        <v>22</v>
      </c>
    </row>
    <row r="222" spans="1:37" ht="12.75">
      <c r="A222" s="32">
        <v>1998</v>
      </c>
      <c r="B222" s="32">
        <v>10</v>
      </c>
      <c r="C222" s="32">
        <v>0</v>
      </c>
      <c r="D222" s="32">
        <v>12</v>
      </c>
      <c r="E222" s="32" t="s">
        <v>8</v>
      </c>
      <c r="F222" s="32" t="s">
        <v>14</v>
      </c>
      <c r="G222" s="32">
        <v>34277</v>
      </c>
      <c r="H222" s="32">
        <v>9</v>
      </c>
      <c r="I222" s="32">
        <v>0</v>
      </c>
      <c r="J222" s="32">
        <v>11</v>
      </c>
      <c r="K222" s="32">
        <v>22</v>
      </c>
      <c r="L222" s="32">
        <v>36</v>
      </c>
      <c r="M222" s="32">
        <v>22</v>
      </c>
      <c r="N222" s="32">
        <v>9</v>
      </c>
      <c r="O222" s="32">
        <v>0</v>
      </c>
      <c r="P222" s="32">
        <v>19</v>
      </c>
      <c r="Q222" s="32">
        <v>46</v>
      </c>
      <c r="R222" s="32">
        <v>21</v>
      </c>
      <c r="S222" s="32">
        <v>4</v>
      </c>
      <c r="T222" s="32">
        <v>9</v>
      </c>
      <c r="U222" s="32">
        <v>0</v>
      </c>
      <c r="V222" s="32">
        <v>29</v>
      </c>
      <c r="W222" s="32">
        <v>24</v>
      </c>
      <c r="X222" s="32">
        <v>28</v>
      </c>
      <c r="Y222" s="32">
        <v>10</v>
      </c>
      <c r="Z222" s="32">
        <v>10</v>
      </c>
      <c r="AA222" s="32">
        <v>0</v>
      </c>
      <c r="AB222" s="32">
        <v>18</v>
      </c>
      <c r="AC222" s="32">
        <v>27</v>
      </c>
      <c r="AD222" s="32">
        <v>34</v>
      </c>
      <c r="AE222" s="32">
        <v>11</v>
      </c>
      <c r="AF222" s="32">
        <v>10</v>
      </c>
      <c r="AG222" s="32">
        <v>0</v>
      </c>
      <c r="AH222" s="32">
        <v>12</v>
      </c>
      <c r="AI222" s="32">
        <v>15</v>
      </c>
      <c r="AJ222" s="32">
        <v>36</v>
      </c>
      <c r="AK222" s="32">
        <v>27</v>
      </c>
    </row>
    <row r="223" spans="1:37" ht="11.25" customHeight="1">
      <c r="A223" s="32">
        <v>1999</v>
      </c>
      <c r="B223" s="32">
        <v>10</v>
      </c>
      <c r="C223" s="32">
        <v>0</v>
      </c>
      <c r="D223" s="32">
        <v>12</v>
      </c>
      <c r="E223" s="32" t="s">
        <v>8</v>
      </c>
      <c r="F223" s="32" t="s">
        <v>14</v>
      </c>
      <c r="G223" s="32">
        <v>35589</v>
      </c>
      <c r="H223" s="32">
        <v>9</v>
      </c>
      <c r="I223" s="32">
        <v>0</v>
      </c>
      <c r="J223" s="32">
        <v>10</v>
      </c>
      <c r="K223" s="32">
        <v>17</v>
      </c>
      <c r="L223" s="32">
        <v>42</v>
      </c>
      <c r="M223" s="32">
        <v>22</v>
      </c>
      <c r="N223" s="32">
        <v>9</v>
      </c>
      <c r="O223" s="32">
        <v>0</v>
      </c>
      <c r="P223" s="32">
        <v>10</v>
      </c>
      <c r="Q223" s="32">
        <v>26</v>
      </c>
      <c r="R223" s="32">
        <v>43</v>
      </c>
      <c r="S223" s="32">
        <v>12</v>
      </c>
      <c r="T223" s="32">
        <v>9</v>
      </c>
      <c r="U223" s="32">
        <v>0</v>
      </c>
      <c r="V223" s="32">
        <v>28</v>
      </c>
      <c r="W223" s="32">
        <v>24</v>
      </c>
      <c r="X223" s="32">
        <v>27</v>
      </c>
      <c r="Y223" s="32">
        <v>12</v>
      </c>
      <c r="Z223" s="32">
        <v>9</v>
      </c>
      <c r="AA223" s="32">
        <v>0</v>
      </c>
      <c r="AB223" s="32">
        <v>7</v>
      </c>
      <c r="AC223" s="32">
        <v>30</v>
      </c>
      <c r="AD223" s="32">
        <v>45</v>
      </c>
      <c r="AE223" s="32">
        <v>9</v>
      </c>
      <c r="AF223" s="32">
        <v>9</v>
      </c>
      <c r="AG223" s="32">
        <v>0</v>
      </c>
      <c r="AH223" s="32">
        <v>6</v>
      </c>
      <c r="AI223" s="32">
        <v>11</v>
      </c>
      <c r="AJ223" s="32">
        <v>39</v>
      </c>
      <c r="AK223" s="32">
        <v>34</v>
      </c>
    </row>
    <row r="224" spans="1:37" ht="11.25" customHeight="1">
      <c r="A224" s="32">
        <v>2000</v>
      </c>
      <c r="B224" s="32">
        <v>10</v>
      </c>
      <c r="C224" s="32">
        <v>0</v>
      </c>
      <c r="D224" s="32">
        <v>12</v>
      </c>
      <c r="E224" s="32" t="s">
        <v>8</v>
      </c>
      <c r="F224" s="32" t="s">
        <v>14</v>
      </c>
      <c r="G224" s="32">
        <v>34910</v>
      </c>
      <c r="H224" s="32">
        <v>6</v>
      </c>
      <c r="I224" s="32">
        <v>2</v>
      </c>
      <c r="J224" s="32">
        <v>10</v>
      </c>
      <c r="K224" s="32">
        <v>17</v>
      </c>
      <c r="L224" s="32">
        <v>42</v>
      </c>
      <c r="M224" s="32">
        <v>22</v>
      </c>
      <c r="N224" s="32">
        <v>6</v>
      </c>
      <c r="O224" s="32">
        <v>2</v>
      </c>
      <c r="P224" s="32">
        <v>10</v>
      </c>
      <c r="Q224" s="32">
        <v>26</v>
      </c>
      <c r="R224" s="32">
        <v>43</v>
      </c>
      <c r="S224" s="32">
        <v>13</v>
      </c>
      <c r="T224" s="32">
        <v>7</v>
      </c>
      <c r="U224" s="32">
        <v>2</v>
      </c>
      <c r="V224" s="32">
        <v>28</v>
      </c>
      <c r="W224" s="32">
        <v>24</v>
      </c>
      <c r="X224" s="32">
        <v>28</v>
      </c>
      <c r="Y224" s="32">
        <v>12</v>
      </c>
      <c r="Z224" s="32">
        <v>7</v>
      </c>
      <c r="AA224" s="32">
        <v>2</v>
      </c>
      <c r="AB224" s="32">
        <v>7</v>
      </c>
      <c r="AC224" s="32">
        <v>29</v>
      </c>
      <c r="AD224" s="32">
        <v>46</v>
      </c>
      <c r="AE224" s="32">
        <v>10</v>
      </c>
      <c r="AF224" s="32">
        <v>7</v>
      </c>
      <c r="AG224" s="32">
        <v>2</v>
      </c>
      <c r="AH224" s="32">
        <v>6</v>
      </c>
      <c r="AI224" s="32">
        <v>12</v>
      </c>
      <c r="AJ224" s="32">
        <v>40</v>
      </c>
      <c r="AK224" s="32">
        <v>34</v>
      </c>
    </row>
    <row r="225" spans="1:37" ht="12.75">
      <c r="A225" s="32">
        <v>2001</v>
      </c>
      <c r="B225" s="32">
        <v>10</v>
      </c>
      <c r="C225" s="32">
        <v>0</v>
      </c>
      <c r="D225" s="32">
        <v>12</v>
      </c>
      <c r="E225" s="32" t="s">
        <v>8</v>
      </c>
      <c r="F225" s="32" t="s">
        <v>14</v>
      </c>
      <c r="G225" s="32">
        <v>36552</v>
      </c>
      <c r="H225" s="32">
        <v>6</v>
      </c>
      <c r="I225" s="32">
        <v>2</v>
      </c>
      <c r="J225" s="32">
        <v>9</v>
      </c>
      <c r="K225" s="32">
        <v>18</v>
      </c>
      <c r="L225" s="32">
        <v>34</v>
      </c>
      <c r="M225" s="32">
        <v>31</v>
      </c>
      <c r="N225" s="32">
        <v>6</v>
      </c>
      <c r="O225" s="32">
        <v>2</v>
      </c>
      <c r="P225" s="32">
        <v>15</v>
      </c>
      <c r="Q225" s="32">
        <v>24</v>
      </c>
      <c r="R225" s="32">
        <v>38</v>
      </c>
      <c r="S225" s="32">
        <v>15</v>
      </c>
      <c r="T225" s="32">
        <v>6</v>
      </c>
      <c r="U225" s="32">
        <v>2</v>
      </c>
      <c r="V225" s="32">
        <v>22</v>
      </c>
      <c r="W225" s="32">
        <v>21</v>
      </c>
      <c r="X225" s="32">
        <v>31</v>
      </c>
      <c r="Y225" s="32">
        <v>18</v>
      </c>
      <c r="Z225" s="32">
        <v>6</v>
      </c>
      <c r="AA225" s="32">
        <v>2</v>
      </c>
      <c r="AB225" s="32">
        <v>13</v>
      </c>
      <c r="AC225" s="32">
        <v>21</v>
      </c>
      <c r="AD225" s="32">
        <v>35</v>
      </c>
      <c r="AE225" s="32">
        <v>24</v>
      </c>
      <c r="AF225" s="32">
        <v>6</v>
      </c>
      <c r="AG225" s="32">
        <v>2</v>
      </c>
      <c r="AH225" s="32">
        <v>8</v>
      </c>
      <c r="AI225" s="32">
        <v>12</v>
      </c>
      <c r="AJ225" s="32">
        <v>35</v>
      </c>
      <c r="AK225" s="32">
        <v>37</v>
      </c>
    </row>
    <row r="226" spans="1:37" ht="12.75">
      <c r="A226" s="32">
        <v>2002</v>
      </c>
      <c r="B226" s="32">
        <v>10</v>
      </c>
      <c r="C226" s="32">
        <v>0</v>
      </c>
      <c r="D226" s="32">
        <v>12</v>
      </c>
      <c r="E226" s="32" t="s">
        <v>8</v>
      </c>
      <c r="F226" s="32" t="s">
        <v>14</v>
      </c>
      <c r="G226" s="32">
        <v>36382</v>
      </c>
      <c r="H226" s="32">
        <v>5</v>
      </c>
      <c r="I226" s="32">
        <v>2</v>
      </c>
      <c r="J226" s="32">
        <v>13</v>
      </c>
      <c r="K226" s="32">
        <v>23</v>
      </c>
      <c r="L226" s="32">
        <v>35</v>
      </c>
      <c r="M226" s="32">
        <v>22</v>
      </c>
      <c r="N226" s="32">
        <v>5</v>
      </c>
      <c r="O226" s="32">
        <v>2</v>
      </c>
      <c r="P226" s="32">
        <v>17</v>
      </c>
      <c r="Q226" s="32">
        <v>22</v>
      </c>
      <c r="R226" s="32">
        <v>40</v>
      </c>
      <c r="S226" s="32">
        <v>14</v>
      </c>
      <c r="T226" s="32">
        <v>5</v>
      </c>
      <c r="U226" s="32">
        <v>2</v>
      </c>
      <c r="V226" s="32">
        <v>28</v>
      </c>
      <c r="W226" s="32">
        <v>21</v>
      </c>
      <c r="X226" s="32">
        <v>27</v>
      </c>
      <c r="Y226" s="32">
        <v>17</v>
      </c>
      <c r="Z226" s="32">
        <v>5</v>
      </c>
      <c r="AA226" s="32">
        <v>2</v>
      </c>
      <c r="AB226" s="32">
        <v>16</v>
      </c>
      <c r="AC226" s="32">
        <v>25</v>
      </c>
      <c r="AD226" s="32">
        <v>35</v>
      </c>
      <c r="AE226" s="32">
        <v>17</v>
      </c>
      <c r="AF226" s="32">
        <v>6</v>
      </c>
      <c r="AG226" s="32">
        <v>2</v>
      </c>
      <c r="AH226" s="32">
        <v>12</v>
      </c>
      <c r="AI226" s="32">
        <v>15</v>
      </c>
      <c r="AJ226" s="32">
        <v>37</v>
      </c>
      <c r="AK226" s="32">
        <v>29</v>
      </c>
    </row>
    <row r="227" spans="1:37" ht="11.25" customHeight="1">
      <c r="A227" s="32">
        <v>1998</v>
      </c>
      <c r="B227" s="32">
        <v>10</v>
      </c>
      <c r="C227" s="32">
        <v>0</v>
      </c>
      <c r="D227" s="32">
        <v>14</v>
      </c>
      <c r="E227" s="32" t="s">
        <v>8</v>
      </c>
      <c r="F227" s="32" t="s">
        <v>15</v>
      </c>
      <c r="G227" s="32">
        <v>834</v>
      </c>
      <c r="H227" s="32">
        <v>16</v>
      </c>
      <c r="I227" s="32">
        <v>0</v>
      </c>
      <c r="J227" s="32">
        <v>15</v>
      </c>
      <c r="K227" s="32">
        <v>27</v>
      </c>
      <c r="L227" s="32">
        <v>32</v>
      </c>
      <c r="M227" s="32">
        <v>12</v>
      </c>
      <c r="N227" s="32">
        <v>16</v>
      </c>
      <c r="O227" s="32">
        <v>0</v>
      </c>
      <c r="P227" s="32">
        <v>24</v>
      </c>
      <c r="Q227" s="32">
        <v>46</v>
      </c>
      <c r="R227" s="32">
        <v>12</v>
      </c>
      <c r="S227" s="32">
        <v>2</v>
      </c>
      <c r="T227" s="32">
        <v>16</v>
      </c>
      <c r="U227" s="32">
        <v>0</v>
      </c>
      <c r="V227" s="32">
        <v>49</v>
      </c>
      <c r="W227" s="32">
        <v>21</v>
      </c>
      <c r="X227" s="32">
        <v>12</v>
      </c>
      <c r="Y227" s="32">
        <v>3</v>
      </c>
      <c r="Z227" s="32">
        <v>17</v>
      </c>
      <c r="AA227" s="32">
        <v>0</v>
      </c>
      <c r="AB227" s="32">
        <v>30</v>
      </c>
      <c r="AC227" s="32">
        <v>30</v>
      </c>
      <c r="AD227" s="32">
        <v>18</v>
      </c>
      <c r="AE227" s="32">
        <v>4</v>
      </c>
      <c r="AF227" s="32">
        <v>17</v>
      </c>
      <c r="AG227" s="32">
        <v>0</v>
      </c>
      <c r="AH227" s="32">
        <v>18</v>
      </c>
      <c r="AI227" s="32">
        <v>20</v>
      </c>
      <c r="AJ227" s="32">
        <v>32</v>
      </c>
      <c r="AK227" s="32">
        <v>13</v>
      </c>
    </row>
    <row r="228" spans="1:37" ht="11.25" customHeight="1">
      <c r="A228" s="32">
        <v>1999</v>
      </c>
      <c r="B228" s="32">
        <v>10</v>
      </c>
      <c r="C228" s="32">
        <v>0</v>
      </c>
      <c r="D228" s="32">
        <v>14</v>
      </c>
      <c r="E228" s="32" t="s">
        <v>8</v>
      </c>
      <c r="F228" s="32" t="s">
        <v>15</v>
      </c>
      <c r="G228" s="32">
        <v>821</v>
      </c>
      <c r="H228" s="32">
        <v>14</v>
      </c>
      <c r="I228" s="32">
        <v>0</v>
      </c>
      <c r="J228" s="32">
        <v>14</v>
      </c>
      <c r="K228" s="32">
        <v>22</v>
      </c>
      <c r="L228" s="32">
        <v>38</v>
      </c>
      <c r="M228" s="32">
        <v>12</v>
      </c>
      <c r="N228" s="32">
        <v>14</v>
      </c>
      <c r="O228" s="32">
        <v>0</v>
      </c>
      <c r="P228" s="32">
        <v>13</v>
      </c>
      <c r="Q228" s="32">
        <v>32</v>
      </c>
      <c r="R228" s="32">
        <v>33</v>
      </c>
      <c r="S228" s="32">
        <v>8</v>
      </c>
      <c r="T228" s="32">
        <v>16</v>
      </c>
      <c r="U228" s="32">
        <v>0</v>
      </c>
      <c r="V228" s="32">
        <v>47</v>
      </c>
      <c r="W228" s="32">
        <v>22</v>
      </c>
      <c r="X228" s="32">
        <v>12</v>
      </c>
      <c r="Y228" s="32">
        <v>3</v>
      </c>
      <c r="Z228" s="32">
        <v>17</v>
      </c>
      <c r="AA228" s="32">
        <v>0</v>
      </c>
      <c r="AB228" s="32">
        <v>13</v>
      </c>
      <c r="AC228" s="32">
        <v>39</v>
      </c>
      <c r="AD228" s="32">
        <v>29</v>
      </c>
      <c r="AE228" s="32">
        <v>2</v>
      </c>
      <c r="AF228" s="32">
        <v>17</v>
      </c>
      <c r="AG228" s="32">
        <v>0</v>
      </c>
      <c r="AH228" s="32">
        <v>9</v>
      </c>
      <c r="AI228" s="32">
        <v>20</v>
      </c>
      <c r="AJ228" s="32">
        <v>37</v>
      </c>
      <c r="AK228" s="32">
        <v>17</v>
      </c>
    </row>
    <row r="229" spans="1:37" ht="12.75">
      <c r="A229" s="32">
        <v>2000</v>
      </c>
      <c r="B229" s="32">
        <v>10</v>
      </c>
      <c r="C229" s="32">
        <v>0</v>
      </c>
      <c r="D229" s="32">
        <v>14</v>
      </c>
      <c r="E229" s="32" t="s">
        <v>8</v>
      </c>
      <c r="F229" s="32" t="s">
        <v>15</v>
      </c>
      <c r="G229" s="32">
        <v>870</v>
      </c>
      <c r="H229" s="32">
        <v>10</v>
      </c>
      <c r="I229" s="32">
        <v>2</v>
      </c>
      <c r="J229" s="32">
        <v>16</v>
      </c>
      <c r="K229" s="32">
        <v>26</v>
      </c>
      <c r="L229" s="32">
        <v>38</v>
      </c>
      <c r="M229" s="32">
        <v>9</v>
      </c>
      <c r="N229" s="32">
        <v>10</v>
      </c>
      <c r="O229" s="32">
        <v>2</v>
      </c>
      <c r="P229" s="32">
        <v>16</v>
      </c>
      <c r="Q229" s="32">
        <v>32</v>
      </c>
      <c r="R229" s="32">
        <v>37</v>
      </c>
      <c r="S229" s="32">
        <v>4</v>
      </c>
      <c r="T229" s="32">
        <v>11</v>
      </c>
      <c r="U229" s="32">
        <v>2</v>
      </c>
      <c r="V229" s="32">
        <v>52</v>
      </c>
      <c r="W229" s="32">
        <v>20</v>
      </c>
      <c r="X229" s="32">
        <v>13</v>
      </c>
      <c r="Y229" s="32">
        <v>1</v>
      </c>
      <c r="Z229" s="32">
        <v>12</v>
      </c>
      <c r="AA229" s="32">
        <v>2</v>
      </c>
      <c r="AB229" s="32">
        <v>13</v>
      </c>
      <c r="AC229" s="32">
        <v>47</v>
      </c>
      <c r="AD229" s="32">
        <v>25</v>
      </c>
      <c r="AE229" s="32">
        <v>2</v>
      </c>
      <c r="AF229" s="32">
        <v>12</v>
      </c>
      <c r="AG229" s="32">
        <v>2</v>
      </c>
      <c r="AH229" s="32">
        <v>12</v>
      </c>
      <c r="AI229" s="32">
        <v>22</v>
      </c>
      <c r="AJ229" s="32">
        <v>40</v>
      </c>
      <c r="AK229" s="32">
        <v>12</v>
      </c>
    </row>
    <row r="230" spans="1:37" ht="11.25" customHeight="1">
      <c r="A230" s="32">
        <v>2001</v>
      </c>
      <c r="B230" s="32">
        <v>10</v>
      </c>
      <c r="C230" s="32">
        <v>0</v>
      </c>
      <c r="D230" s="32">
        <v>14</v>
      </c>
      <c r="E230" s="32" t="s">
        <v>8</v>
      </c>
      <c r="F230" s="32" t="s">
        <v>15</v>
      </c>
      <c r="G230" s="32">
        <v>915</v>
      </c>
      <c r="H230" s="32">
        <v>11</v>
      </c>
      <c r="I230" s="32">
        <v>2</v>
      </c>
      <c r="J230" s="32">
        <v>11</v>
      </c>
      <c r="K230" s="32">
        <v>24</v>
      </c>
      <c r="L230" s="32">
        <v>35</v>
      </c>
      <c r="M230" s="32">
        <v>18</v>
      </c>
      <c r="N230" s="32">
        <v>11</v>
      </c>
      <c r="O230" s="32">
        <v>2</v>
      </c>
      <c r="P230" s="32">
        <v>20</v>
      </c>
      <c r="Q230" s="32">
        <v>32</v>
      </c>
      <c r="R230" s="32">
        <v>27</v>
      </c>
      <c r="S230" s="32">
        <v>8</v>
      </c>
      <c r="T230" s="32">
        <v>11</v>
      </c>
      <c r="U230" s="32">
        <v>1</v>
      </c>
      <c r="V230" s="32">
        <v>43</v>
      </c>
      <c r="W230" s="32">
        <v>23</v>
      </c>
      <c r="X230" s="32">
        <v>17</v>
      </c>
      <c r="Y230" s="32">
        <v>5</v>
      </c>
      <c r="Z230" s="32">
        <v>11</v>
      </c>
      <c r="AA230" s="32">
        <v>1</v>
      </c>
      <c r="AB230" s="32">
        <v>24</v>
      </c>
      <c r="AC230" s="32">
        <v>31</v>
      </c>
      <c r="AD230" s="32">
        <v>23</v>
      </c>
      <c r="AE230" s="32">
        <v>9</v>
      </c>
      <c r="AF230" s="32">
        <v>11</v>
      </c>
      <c r="AG230" s="32">
        <v>1</v>
      </c>
      <c r="AH230" s="32">
        <v>13</v>
      </c>
      <c r="AI230" s="32">
        <v>20</v>
      </c>
      <c r="AJ230" s="32">
        <v>35</v>
      </c>
      <c r="AK230" s="32">
        <v>19</v>
      </c>
    </row>
    <row r="231" spans="1:37" ht="11.25" customHeight="1">
      <c r="A231" s="32">
        <v>2002</v>
      </c>
      <c r="B231" s="32">
        <v>10</v>
      </c>
      <c r="C231" s="32">
        <v>0</v>
      </c>
      <c r="D231" s="32">
        <v>14</v>
      </c>
      <c r="E231" s="32" t="s">
        <v>8</v>
      </c>
      <c r="F231" s="32" t="s">
        <v>15</v>
      </c>
      <c r="G231" s="32">
        <v>978</v>
      </c>
      <c r="H231" s="32">
        <v>10</v>
      </c>
      <c r="I231" s="32">
        <v>2</v>
      </c>
      <c r="J231" s="32">
        <v>17</v>
      </c>
      <c r="K231" s="32">
        <v>31</v>
      </c>
      <c r="L231" s="32">
        <v>29</v>
      </c>
      <c r="M231" s="32">
        <v>12</v>
      </c>
      <c r="N231" s="32">
        <v>10</v>
      </c>
      <c r="O231" s="32">
        <v>2</v>
      </c>
      <c r="P231" s="32">
        <v>22</v>
      </c>
      <c r="Q231" s="32">
        <v>25</v>
      </c>
      <c r="R231" s="32">
        <v>35</v>
      </c>
      <c r="S231" s="32">
        <v>7</v>
      </c>
      <c r="T231" s="32">
        <v>10</v>
      </c>
      <c r="U231" s="32">
        <v>2</v>
      </c>
      <c r="V231" s="32">
        <v>48</v>
      </c>
      <c r="W231" s="32">
        <v>22</v>
      </c>
      <c r="X231" s="32">
        <v>14</v>
      </c>
      <c r="Y231" s="32">
        <v>5</v>
      </c>
      <c r="Z231" s="32">
        <v>11</v>
      </c>
      <c r="AA231" s="32">
        <v>1</v>
      </c>
      <c r="AB231" s="32">
        <v>28</v>
      </c>
      <c r="AC231" s="32">
        <v>31</v>
      </c>
      <c r="AD231" s="32">
        <v>23</v>
      </c>
      <c r="AE231" s="32">
        <v>6</v>
      </c>
      <c r="AF231" s="32">
        <v>11</v>
      </c>
      <c r="AG231" s="32">
        <v>1</v>
      </c>
      <c r="AH231" s="32">
        <v>19</v>
      </c>
      <c r="AI231" s="32">
        <v>21</v>
      </c>
      <c r="AJ231" s="32">
        <v>35</v>
      </c>
      <c r="AK231" s="32">
        <v>12</v>
      </c>
    </row>
    <row r="232" spans="1:37" ht="11.25" customHeight="1">
      <c r="A232" s="32">
        <v>1998</v>
      </c>
      <c r="B232" s="32">
        <v>10</v>
      </c>
      <c r="C232" s="32">
        <v>0</v>
      </c>
      <c r="D232" s="32">
        <v>15</v>
      </c>
      <c r="E232" s="32" t="s">
        <v>8</v>
      </c>
      <c r="F232" s="32" t="s">
        <v>16</v>
      </c>
      <c r="G232" s="32">
        <v>1719</v>
      </c>
      <c r="H232" s="32">
        <v>15</v>
      </c>
      <c r="I232" s="32">
        <v>0</v>
      </c>
      <c r="J232" s="32">
        <v>11</v>
      </c>
      <c r="K232" s="32">
        <v>26</v>
      </c>
      <c r="L232" s="32">
        <v>33</v>
      </c>
      <c r="M232" s="32">
        <v>15</v>
      </c>
      <c r="N232" s="32">
        <v>15</v>
      </c>
      <c r="O232" s="32">
        <v>0</v>
      </c>
      <c r="P232" s="32">
        <v>22</v>
      </c>
      <c r="Q232" s="32">
        <v>42</v>
      </c>
      <c r="R232" s="32">
        <v>15</v>
      </c>
      <c r="S232" s="32">
        <v>5</v>
      </c>
      <c r="T232" s="32">
        <v>16</v>
      </c>
      <c r="U232" s="32">
        <v>0</v>
      </c>
      <c r="V232" s="32">
        <v>31</v>
      </c>
      <c r="W232" s="32">
        <v>25</v>
      </c>
      <c r="X232" s="32">
        <v>20</v>
      </c>
      <c r="Y232" s="32">
        <v>8</v>
      </c>
      <c r="Z232" s="32">
        <v>16</v>
      </c>
      <c r="AA232" s="32">
        <v>0</v>
      </c>
      <c r="AB232" s="32">
        <v>28</v>
      </c>
      <c r="AC232" s="32">
        <v>28</v>
      </c>
      <c r="AD232" s="32">
        <v>22</v>
      </c>
      <c r="AE232" s="32">
        <v>6</v>
      </c>
      <c r="AF232" s="32">
        <v>16</v>
      </c>
      <c r="AG232" s="32">
        <v>0</v>
      </c>
      <c r="AH232" s="32">
        <v>16</v>
      </c>
      <c r="AI232" s="32">
        <v>18</v>
      </c>
      <c r="AJ232" s="32">
        <v>32</v>
      </c>
      <c r="AK232" s="32">
        <v>18</v>
      </c>
    </row>
    <row r="233" spans="1:37" ht="12.75">
      <c r="A233" s="32">
        <v>1999</v>
      </c>
      <c r="B233" s="32">
        <v>10</v>
      </c>
      <c r="C233" s="32">
        <v>0</v>
      </c>
      <c r="D233" s="32">
        <v>15</v>
      </c>
      <c r="E233" s="32" t="s">
        <v>8</v>
      </c>
      <c r="F233" s="32" t="s">
        <v>16</v>
      </c>
      <c r="G233" s="32">
        <v>1830</v>
      </c>
      <c r="H233" s="32">
        <v>15</v>
      </c>
      <c r="I233" s="32">
        <v>0</v>
      </c>
      <c r="J233" s="32">
        <v>11</v>
      </c>
      <c r="K233" s="32">
        <v>23</v>
      </c>
      <c r="L233" s="32">
        <v>37</v>
      </c>
      <c r="M233" s="32">
        <v>14</v>
      </c>
      <c r="N233" s="32">
        <v>15</v>
      </c>
      <c r="O233" s="32">
        <v>0</v>
      </c>
      <c r="P233" s="32">
        <v>9</v>
      </c>
      <c r="Q233" s="32">
        <v>33</v>
      </c>
      <c r="R233" s="32">
        <v>35</v>
      </c>
      <c r="S233" s="32">
        <v>8</v>
      </c>
      <c r="T233" s="32">
        <v>15</v>
      </c>
      <c r="U233" s="32">
        <v>0</v>
      </c>
      <c r="V233" s="32">
        <v>34</v>
      </c>
      <c r="W233" s="32">
        <v>22</v>
      </c>
      <c r="X233" s="32">
        <v>20</v>
      </c>
      <c r="Y233" s="32">
        <v>9</v>
      </c>
      <c r="Z233" s="32">
        <v>16</v>
      </c>
      <c r="AA233" s="32">
        <v>0</v>
      </c>
      <c r="AB233" s="32">
        <v>13</v>
      </c>
      <c r="AC233" s="32">
        <v>38</v>
      </c>
      <c r="AD233" s="32">
        <v>29</v>
      </c>
      <c r="AE233" s="32">
        <v>4</v>
      </c>
      <c r="AF233" s="32">
        <v>15</v>
      </c>
      <c r="AG233" s="32">
        <v>0</v>
      </c>
      <c r="AH233" s="32">
        <v>7</v>
      </c>
      <c r="AI233" s="32">
        <v>19</v>
      </c>
      <c r="AJ233" s="32">
        <v>40</v>
      </c>
      <c r="AK233" s="32">
        <v>19</v>
      </c>
    </row>
    <row r="234" spans="1:37" ht="11.25" customHeight="1">
      <c r="A234" s="32">
        <v>2000</v>
      </c>
      <c r="B234" s="32">
        <v>10</v>
      </c>
      <c r="C234" s="32">
        <v>0</v>
      </c>
      <c r="D234" s="32">
        <v>15</v>
      </c>
      <c r="E234" s="32" t="s">
        <v>8</v>
      </c>
      <c r="F234" s="32" t="s">
        <v>16</v>
      </c>
      <c r="G234" s="32">
        <v>1971</v>
      </c>
      <c r="H234" s="32">
        <v>7</v>
      </c>
      <c r="I234" s="32">
        <v>9</v>
      </c>
      <c r="J234" s="32">
        <v>10</v>
      </c>
      <c r="K234" s="32">
        <v>22</v>
      </c>
      <c r="L234" s="32">
        <v>38</v>
      </c>
      <c r="M234" s="32">
        <v>13</v>
      </c>
      <c r="N234" s="32">
        <v>7</v>
      </c>
      <c r="O234" s="32">
        <v>9</v>
      </c>
      <c r="P234" s="32">
        <v>9</v>
      </c>
      <c r="Q234" s="32">
        <v>31</v>
      </c>
      <c r="R234" s="32">
        <v>35</v>
      </c>
      <c r="S234" s="32">
        <v>9</v>
      </c>
      <c r="T234" s="32">
        <v>6</v>
      </c>
      <c r="U234" s="32">
        <v>9</v>
      </c>
      <c r="V234" s="32">
        <v>33</v>
      </c>
      <c r="W234" s="32">
        <v>21</v>
      </c>
      <c r="X234" s="32">
        <v>22</v>
      </c>
      <c r="Y234" s="32">
        <v>9</v>
      </c>
      <c r="Z234" s="32">
        <v>6</v>
      </c>
      <c r="AA234" s="32">
        <v>9</v>
      </c>
      <c r="AB234" s="32">
        <v>13</v>
      </c>
      <c r="AC234" s="32">
        <v>38</v>
      </c>
      <c r="AD234" s="32">
        <v>29</v>
      </c>
      <c r="AE234" s="32">
        <v>4</v>
      </c>
      <c r="AF234" s="32">
        <v>6</v>
      </c>
      <c r="AG234" s="32">
        <v>9</v>
      </c>
      <c r="AH234" s="32">
        <v>8</v>
      </c>
      <c r="AI234" s="32">
        <v>19</v>
      </c>
      <c r="AJ234" s="32">
        <v>39</v>
      </c>
      <c r="AK234" s="32">
        <v>19</v>
      </c>
    </row>
    <row r="235" spans="1:37" ht="11.25" customHeight="1">
      <c r="A235" s="32">
        <v>2001</v>
      </c>
      <c r="B235" s="32">
        <v>10</v>
      </c>
      <c r="C235" s="32">
        <v>0</v>
      </c>
      <c r="D235" s="32">
        <v>15</v>
      </c>
      <c r="E235" s="32" t="s">
        <v>8</v>
      </c>
      <c r="F235" s="32" t="s">
        <v>16</v>
      </c>
      <c r="G235" s="32">
        <v>2024</v>
      </c>
      <c r="H235" s="32">
        <v>6</v>
      </c>
      <c r="I235" s="32">
        <v>7</v>
      </c>
      <c r="J235" s="32">
        <v>8</v>
      </c>
      <c r="K235" s="32">
        <v>25</v>
      </c>
      <c r="L235" s="32">
        <v>34</v>
      </c>
      <c r="M235" s="32">
        <v>21</v>
      </c>
      <c r="N235" s="32">
        <v>6</v>
      </c>
      <c r="O235" s="32">
        <v>7</v>
      </c>
      <c r="P235" s="32">
        <v>15</v>
      </c>
      <c r="Q235" s="32">
        <v>26</v>
      </c>
      <c r="R235" s="32">
        <v>34</v>
      </c>
      <c r="S235" s="32">
        <v>12</v>
      </c>
      <c r="T235" s="32">
        <v>6</v>
      </c>
      <c r="U235" s="32">
        <v>7</v>
      </c>
      <c r="V235" s="32">
        <v>31</v>
      </c>
      <c r="W235" s="32">
        <v>23</v>
      </c>
      <c r="X235" s="32">
        <v>22</v>
      </c>
      <c r="Y235" s="32">
        <v>12</v>
      </c>
      <c r="Z235" s="32">
        <v>6</v>
      </c>
      <c r="AA235" s="32">
        <v>7</v>
      </c>
      <c r="AB235" s="32">
        <v>22</v>
      </c>
      <c r="AC235" s="32">
        <v>28</v>
      </c>
      <c r="AD235" s="32">
        <v>25</v>
      </c>
      <c r="AE235" s="32">
        <v>12</v>
      </c>
      <c r="AF235" s="32">
        <v>6</v>
      </c>
      <c r="AG235" s="32">
        <v>7</v>
      </c>
      <c r="AH235" s="32">
        <v>11</v>
      </c>
      <c r="AI235" s="32">
        <v>18</v>
      </c>
      <c r="AJ235" s="32">
        <v>37</v>
      </c>
      <c r="AK235" s="32">
        <v>22</v>
      </c>
    </row>
    <row r="236" spans="1:37" ht="11.25" customHeight="1">
      <c r="A236" s="32">
        <v>2002</v>
      </c>
      <c r="B236" s="32">
        <v>10</v>
      </c>
      <c r="C236" s="32">
        <v>0</v>
      </c>
      <c r="D236" s="32">
        <v>15</v>
      </c>
      <c r="E236" s="32" t="s">
        <v>8</v>
      </c>
      <c r="F236" s="32" t="s">
        <v>16</v>
      </c>
      <c r="G236" s="32">
        <v>2240</v>
      </c>
      <c r="H236" s="32">
        <v>5</v>
      </c>
      <c r="I236" s="32">
        <v>6</v>
      </c>
      <c r="J236" s="32">
        <v>12</v>
      </c>
      <c r="K236" s="32">
        <v>33</v>
      </c>
      <c r="L236" s="32">
        <v>30</v>
      </c>
      <c r="M236" s="32">
        <v>14</v>
      </c>
      <c r="N236" s="32">
        <v>5</v>
      </c>
      <c r="O236" s="32">
        <v>6</v>
      </c>
      <c r="P236" s="32">
        <v>15</v>
      </c>
      <c r="Q236" s="32">
        <v>28</v>
      </c>
      <c r="R236" s="32">
        <v>36</v>
      </c>
      <c r="S236" s="32">
        <v>11</v>
      </c>
      <c r="T236" s="32">
        <v>5</v>
      </c>
      <c r="U236" s="32">
        <v>6</v>
      </c>
      <c r="V236" s="32">
        <v>33</v>
      </c>
      <c r="W236" s="32">
        <v>23</v>
      </c>
      <c r="X236" s="32">
        <v>22</v>
      </c>
      <c r="Y236" s="32">
        <v>12</v>
      </c>
      <c r="Z236" s="32">
        <v>5</v>
      </c>
      <c r="AA236" s="32">
        <v>6</v>
      </c>
      <c r="AB236" s="32">
        <v>24</v>
      </c>
      <c r="AC236" s="32">
        <v>30</v>
      </c>
      <c r="AD236" s="32">
        <v>26</v>
      </c>
      <c r="AE236" s="32">
        <v>8</v>
      </c>
      <c r="AF236" s="32">
        <v>5</v>
      </c>
      <c r="AG236" s="32">
        <v>6</v>
      </c>
      <c r="AH236" s="32">
        <v>15</v>
      </c>
      <c r="AI236" s="32">
        <v>21</v>
      </c>
      <c r="AJ236" s="32">
        <v>35</v>
      </c>
      <c r="AK236" s="32">
        <v>18</v>
      </c>
    </row>
    <row r="237" spans="1:37" ht="12.75">
      <c r="A237" s="32">
        <v>1998</v>
      </c>
      <c r="B237" s="32">
        <v>10</v>
      </c>
      <c r="C237" s="32">
        <v>0</v>
      </c>
      <c r="D237" s="32">
        <v>16</v>
      </c>
      <c r="E237" s="32" t="s">
        <v>8</v>
      </c>
      <c r="F237" s="32" t="s">
        <v>17</v>
      </c>
      <c r="G237" s="32">
        <v>5011</v>
      </c>
      <c r="H237" s="32">
        <v>22</v>
      </c>
      <c r="I237" s="32">
        <v>0</v>
      </c>
      <c r="J237" s="32">
        <v>28</v>
      </c>
      <c r="K237" s="32">
        <v>28</v>
      </c>
      <c r="L237" s="32">
        <v>18</v>
      </c>
      <c r="M237" s="32">
        <v>4</v>
      </c>
      <c r="N237" s="32">
        <v>22</v>
      </c>
      <c r="O237" s="32">
        <v>0</v>
      </c>
      <c r="P237" s="32">
        <v>41</v>
      </c>
      <c r="Q237" s="32">
        <v>30</v>
      </c>
      <c r="R237" s="32">
        <v>6</v>
      </c>
      <c r="S237" s="32">
        <v>1</v>
      </c>
      <c r="T237" s="32">
        <v>22</v>
      </c>
      <c r="U237" s="32">
        <v>0</v>
      </c>
      <c r="V237" s="32">
        <v>63</v>
      </c>
      <c r="W237" s="32">
        <v>10</v>
      </c>
      <c r="X237" s="32">
        <v>4</v>
      </c>
      <c r="Y237" s="32">
        <v>1</v>
      </c>
      <c r="Z237" s="32">
        <v>25</v>
      </c>
      <c r="AA237" s="32">
        <v>0</v>
      </c>
      <c r="AB237" s="32">
        <v>48</v>
      </c>
      <c r="AC237" s="32">
        <v>19</v>
      </c>
      <c r="AD237" s="32">
        <v>6</v>
      </c>
      <c r="AE237" s="32">
        <v>1</v>
      </c>
      <c r="AF237" s="32">
        <v>26</v>
      </c>
      <c r="AG237" s="32">
        <v>0</v>
      </c>
      <c r="AH237" s="32">
        <v>33</v>
      </c>
      <c r="AI237" s="32">
        <v>18</v>
      </c>
      <c r="AJ237" s="32">
        <v>18</v>
      </c>
      <c r="AK237" s="32">
        <v>4</v>
      </c>
    </row>
    <row r="238" spans="1:37" ht="11.25" customHeight="1">
      <c r="A238" s="32">
        <v>1999</v>
      </c>
      <c r="B238" s="32">
        <v>10</v>
      </c>
      <c r="C238" s="32">
        <v>0</v>
      </c>
      <c r="D238" s="32">
        <v>16</v>
      </c>
      <c r="E238" s="32" t="s">
        <v>8</v>
      </c>
      <c r="F238" s="32" t="s">
        <v>17</v>
      </c>
      <c r="G238" s="32">
        <v>5028</v>
      </c>
      <c r="H238" s="32">
        <v>26</v>
      </c>
      <c r="I238" s="32">
        <v>0</v>
      </c>
      <c r="J238" s="32">
        <v>23</v>
      </c>
      <c r="K238" s="32">
        <v>23</v>
      </c>
      <c r="L238" s="32">
        <v>23</v>
      </c>
      <c r="M238" s="32">
        <v>4</v>
      </c>
      <c r="N238" s="32">
        <v>26</v>
      </c>
      <c r="O238" s="32">
        <v>0</v>
      </c>
      <c r="P238" s="32">
        <v>21</v>
      </c>
      <c r="Q238" s="32">
        <v>31</v>
      </c>
      <c r="R238" s="32">
        <v>20</v>
      </c>
      <c r="S238" s="32">
        <v>2</v>
      </c>
      <c r="T238" s="32">
        <v>27</v>
      </c>
      <c r="U238" s="32">
        <v>0</v>
      </c>
      <c r="V238" s="32">
        <v>55</v>
      </c>
      <c r="W238" s="32">
        <v>12</v>
      </c>
      <c r="X238" s="32">
        <v>5</v>
      </c>
      <c r="Y238" s="32">
        <v>1</v>
      </c>
      <c r="Z238" s="32">
        <v>30</v>
      </c>
      <c r="AA238" s="32">
        <v>0</v>
      </c>
      <c r="AB238" s="32">
        <v>27</v>
      </c>
      <c r="AC238" s="32">
        <v>34</v>
      </c>
      <c r="AD238" s="32">
        <v>9</v>
      </c>
      <c r="AE238" s="32">
        <v>0</v>
      </c>
      <c r="AF238" s="32">
        <v>30</v>
      </c>
      <c r="AG238" s="32">
        <v>0</v>
      </c>
      <c r="AH238" s="32">
        <v>16</v>
      </c>
      <c r="AI238" s="32">
        <v>22</v>
      </c>
      <c r="AJ238" s="32">
        <v>27</v>
      </c>
      <c r="AK238" s="32">
        <v>5</v>
      </c>
    </row>
    <row r="239" spans="1:37" ht="11.25" customHeight="1">
      <c r="A239" s="32">
        <v>2000</v>
      </c>
      <c r="B239" s="32">
        <v>10</v>
      </c>
      <c r="C239" s="32">
        <v>0</v>
      </c>
      <c r="D239" s="32">
        <v>16</v>
      </c>
      <c r="E239" s="32" t="s">
        <v>8</v>
      </c>
      <c r="F239" s="32" t="s">
        <v>17</v>
      </c>
      <c r="G239" s="32">
        <v>4964</v>
      </c>
      <c r="H239" s="32">
        <v>25</v>
      </c>
      <c r="I239" s="32">
        <v>1</v>
      </c>
      <c r="J239" s="32">
        <v>22</v>
      </c>
      <c r="K239" s="32">
        <v>23</v>
      </c>
      <c r="L239" s="32">
        <v>24</v>
      </c>
      <c r="M239" s="32">
        <v>5</v>
      </c>
      <c r="N239" s="32">
        <v>25</v>
      </c>
      <c r="O239" s="32">
        <v>1</v>
      </c>
      <c r="P239" s="32">
        <v>19</v>
      </c>
      <c r="Q239" s="32">
        <v>31</v>
      </c>
      <c r="R239" s="32">
        <v>21</v>
      </c>
      <c r="S239" s="32">
        <v>3</v>
      </c>
      <c r="T239" s="32">
        <v>26</v>
      </c>
      <c r="U239" s="32">
        <v>1</v>
      </c>
      <c r="V239" s="32">
        <v>53</v>
      </c>
      <c r="W239" s="32">
        <v>14</v>
      </c>
      <c r="X239" s="32">
        <v>6</v>
      </c>
      <c r="Y239" s="32">
        <v>1</v>
      </c>
      <c r="Z239" s="32">
        <v>27</v>
      </c>
      <c r="AA239" s="32">
        <v>1</v>
      </c>
      <c r="AB239" s="32">
        <v>26</v>
      </c>
      <c r="AC239" s="32">
        <v>35</v>
      </c>
      <c r="AD239" s="32">
        <v>11</v>
      </c>
      <c r="AE239" s="32">
        <v>0</v>
      </c>
      <c r="AF239" s="32">
        <v>28</v>
      </c>
      <c r="AG239" s="32">
        <v>1</v>
      </c>
      <c r="AH239" s="32">
        <v>16</v>
      </c>
      <c r="AI239" s="32">
        <v>22</v>
      </c>
      <c r="AJ239" s="32">
        <v>27</v>
      </c>
      <c r="AK239" s="32">
        <v>6</v>
      </c>
    </row>
    <row r="240" spans="1:37" ht="12.75">
      <c r="A240" s="32">
        <v>2001</v>
      </c>
      <c r="B240" s="32">
        <v>10</v>
      </c>
      <c r="C240" s="32">
        <v>0</v>
      </c>
      <c r="D240" s="32">
        <v>16</v>
      </c>
      <c r="E240" s="32" t="s">
        <v>8</v>
      </c>
      <c r="F240" s="32" t="s">
        <v>17</v>
      </c>
      <c r="G240" s="32">
        <v>5258</v>
      </c>
      <c r="H240" s="32">
        <v>24</v>
      </c>
      <c r="I240" s="32">
        <v>1</v>
      </c>
      <c r="J240" s="32">
        <v>17</v>
      </c>
      <c r="K240" s="32">
        <v>25</v>
      </c>
      <c r="L240" s="32">
        <v>25</v>
      </c>
      <c r="M240" s="32">
        <v>8</v>
      </c>
      <c r="N240" s="32">
        <v>24</v>
      </c>
      <c r="O240" s="32">
        <v>1</v>
      </c>
      <c r="P240" s="32">
        <v>23</v>
      </c>
      <c r="Q240" s="32">
        <v>26</v>
      </c>
      <c r="R240" s="32">
        <v>22</v>
      </c>
      <c r="S240" s="32">
        <v>4</v>
      </c>
      <c r="T240" s="32">
        <v>25</v>
      </c>
      <c r="U240" s="32">
        <v>1</v>
      </c>
      <c r="V240" s="32">
        <v>53</v>
      </c>
      <c r="W240" s="32">
        <v>13</v>
      </c>
      <c r="X240" s="32">
        <v>7</v>
      </c>
      <c r="Y240" s="32">
        <v>1</v>
      </c>
      <c r="Z240" s="32">
        <v>26</v>
      </c>
      <c r="AA240" s="32">
        <v>1</v>
      </c>
      <c r="AB240" s="32">
        <v>34</v>
      </c>
      <c r="AC240" s="32">
        <v>27</v>
      </c>
      <c r="AD240" s="32">
        <v>10</v>
      </c>
      <c r="AE240" s="32">
        <v>2</v>
      </c>
      <c r="AF240" s="32">
        <v>25</v>
      </c>
      <c r="AG240" s="32">
        <v>1</v>
      </c>
      <c r="AH240" s="32">
        <v>17</v>
      </c>
      <c r="AI240" s="32">
        <v>21</v>
      </c>
      <c r="AJ240" s="32">
        <v>28</v>
      </c>
      <c r="AK240" s="32">
        <v>7</v>
      </c>
    </row>
    <row r="241" spans="1:37" ht="12.75">
      <c r="A241" s="32">
        <v>2002</v>
      </c>
      <c r="B241" s="32">
        <v>10</v>
      </c>
      <c r="C241" s="32">
        <v>0</v>
      </c>
      <c r="D241" s="32">
        <v>16</v>
      </c>
      <c r="E241" s="32" t="s">
        <v>8</v>
      </c>
      <c r="F241" s="32" t="s">
        <v>17</v>
      </c>
      <c r="G241" s="32">
        <v>5328</v>
      </c>
      <c r="H241" s="32">
        <v>21</v>
      </c>
      <c r="I241" s="32">
        <v>1</v>
      </c>
      <c r="J241" s="32">
        <v>27</v>
      </c>
      <c r="K241" s="32">
        <v>29</v>
      </c>
      <c r="L241" s="32">
        <v>16</v>
      </c>
      <c r="M241" s="32">
        <v>4</v>
      </c>
      <c r="N241" s="32">
        <v>22</v>
      </c>
      <c r="O241" s="32">
        <v>1</v>
      </c>
      <c r="P241" s="32">
        <v>28</v>
      </c>
      <c r="Q241" s="32">
        <v>24</v>
      </c>
      <c r="R241" s="32">
        <v>21</v>
      </c>
      <c r="S241" s="32">
        <v>3</v>
      </c>
      <c r="T241" s="32">
        <v>23</v>
      </c>
      <c r="U241" s="32">
        <v>1</v>
      </c>
      <c r="V241" s="32">
        <v>55</v>
      </c>
      <c r="W241" s="32">
        <v>13</v>
      </c>
      <c r="X241" s="32">
        <v>6</v>
      </c>
      <c r="Y241" s="32">
        <v>2</v>
      </c>
      <c r="Z241" s="32">
        <v>23</v>
      </c>
      <c r="AA241" s="32">
        <v>1</v>
      </c>
      <c r="AB241" s="32">
        <v>43</v>
      </c>
      <c r="AC241" s="32">
        <v>23</v>
      </c>
      <c r="AD241" s="32">
        <v>9</v>
      </c>
      <c r="AE241" s="32">
        <v>1</v>
      </c>
      <c r="AF241" s="32">
        <v>23</v>
      </c>
      <c r="AG241" s="32">
        <v>1</v>
      </c>
      <c r="AH241" s="32">
        <v>31</v>
      </c>
      <c r="AI241" s="32">
        <v>22</v>
      </c>
      <c r="AJ241" s="32">
        <v>18</v>
      </c>
      <c r="AK241" s="32">
        <v>4</v>
      </c>
    </row>
    <row r="242" spans="1:37" ht="11.25" customHeight="1">
      <c r="A242" s="32">
        <v>1998</v>
      </c>
      <c r="B242" s="32">
        <v>10</v>
      </c>
      <c r="C242" s="32">
        <v>0</v>
      </c>
      <c r="D242" s="32">
        <v>17</v>
      </c>
      <c r="E242" s="32" t="s">
        <v>8</v>
      </c>
      <c r="F242" s="32" t="s">
        <v>18</v>
      </c>
      <c r="G242" s="32">
        <v>2049</v>
      </c>
      <c r="H242" s="32">
        <v>19</v>
      </c>
      <c r="I242" s="32">
        <v>0</v>
      </c>
      <c r="J242" s="32">
        <v>17</v>
      </c>
      <c r="K242" s="32">
        <v>29</v>
      </c>
      <c r="L242" s="32">
        <v>27</v>
      </c>
      <c r="M242" s="32">
        <v>8</v>
      </c>
      <c r="N242" s="32">
        <v>19</v>
      </c>
      <c r="O242" s="32">
        <v>0</v>
      </c>
      <c r="P242" s="32">
        <v>27</v>
      </c>
      <c r="Q242" s="32">
        <v>42</v>
      </c>
      <c r="R242" s="32">
        <v>10</v>
      </c>
      <c r="S242" s="32">
        <v>1</v>
      </c>
      <c r="T242" s="32">
        <v>20</v>
      </c>
      <c r="U242" s="32">
        <v>0</v>
      </c>
      <c r="V242" s="32">
        <v>50</v>
      </c>
      <c r="W242" s="32">
        <v>18</v>
      </c>
      <c r="X242" s="32">
        <v>10</v>
      </c>
      <c r="Y242" s="32">
        <v>2</v>
      </c>
      <c r="Z242" s="32">
        <v>22</v>
      </c>
      <c r="AA242" s="32">
        <v>0</v>
      </c>
      <c r="AB242" s="32">
        <v>35</v>
      </c>
      <c r="AC242" s="32">
        <v>26</v>
      </c>
      <c r="AD242" s="32">
        <v>15</v>
      </c>
      <c r="AE242" s="32">
        <v>2</v>
      </c>
      <c r="AF242" s="32">
        <v>22</v>
      </c>
      <c r="AG242" s="32">
        <v>0</v>
      </c>
      <c r="AH242" s="32">
        <v>19</v>
      </c>
      <c r="AI242" s="32">
        <v>19</v>
      </c>
      <c r="AJ242" s="32">
        <v>29</v>
      </c>
      <c r="AK242" s="32">
        <v>10</v>
      </c>
    </row>
    <row r="243" spans="1:37" ht="11.25" customHeight="1">
      <c r="A243" s="32">
        <v>1999</v>
      </c>
      <c r="B243" s="32">
        <v>10</v>
      </c>
      <c r="C243" s="32">
        <v>0</v>
      </c>
      <c r="D243" s="32">
        <v>17</v>
      </c>
      <c r="E243" s="32" t="s">
        <v>8</v>
      </c>
      <c r="F243" s="32" t="s">
        <v>18</v>
      </c>
      <c r="G243" s="32">
        <v>2214</v>
      </c>
      <c r="H243" s="32">
        <v>24</v>
      </c>
      <c r="I243" s="32">
        <v>0</v>
      </c>
      <c r="J243" s="32">
        <v>15</v>
      </c>
      <c r="K243" s="32">
        <v>21</v>
      </c>
      <c r="L243" s="32">
        <v>32</v>
      </c>
      <c r="M243" s="32">
        <v>9</v>
      </c>
      <c r="N243" s="32">
        <v>24</v>
      </c>
      <c r="O243" s="32">
        <v>0</v>
      </c>
      <c r="P243" s="32">
        <v>13</v>
      </c>
      <c r="Q243" s="32">
        <v>29</v>
      </c>
      <c r="R243" s="32">
        <v>29</v>
      </c>
      <c r="S243" s="32">
        <v>5</v>
      </c>
      <c r="T243" s="32">
        <v>25</v>
      </c>
      <c r="U243" s="32">
        <v>0</v>
      </c>
      <c r="V243" s="32">
        <v>41</v>
      </c>
      <c r="W243" s="32">
        <v>20</v>
      </c>
      <c r="X243" s="32">
        <v>12</v>
      </c>
      <c r="Y243" s="32">
        <v>3</v>
      </c>
      <c r="Z243" s="32">
        <v>26</v>
      </c>
      <c r="AA243" s="32">
        <v>0</v>
      </c>
      <c r="AB243" s="32">
        <v>14</v>
      </c>
      <c r="AC243" s="32">
        <v>38</v>
      </c>
      <c r="AD243" s="32">
        <v>19</v>
      </c>
      <c r="AE243" s="32">
        <v>2</v>
      </c>
      <c r="AF243" s="32">
        <v>26</v>
      </c>
      <c r="AG243" s="32">
        <v>0</v>
      </c>
      <c r="AH243" s="32">
        <v>9</v>
      </c>
      <c r="AI243" s="32">
        <v>18</v>
      </c>
      <c r="AJ243" s="32">
        <v>35</v>
      </c>
      <c r="AK243" s="32">
        <v>11</v>
      </c>
    </row>
    <row r="244" spans="1:37" ht="12.75">
      <c r="A244" s="32">
        <v>2000</v>
      </c>
      <c r="B244" s="32">
        <v>10</v>
      </c>
      <c r="C244" s="32">
        <v>0</v>
      </c>
      <c r="D244" s="32">
        <v>17</v>
      </c>
      <c r="E244" s="32" t="s">
        <v>8</v>
      </c>
      <c r="F244" s="32" t="s">
        <v>18</v>
      </c>
      <c r="G244" s="32">
        <v>2232</v>
      </c>
      <c r="H244" s="32">
        <v>17</v>
      </c>
      <c r="I244" s="32">
        <v>8</v>
      </c>
      <c r="J244" s="32">
        <v>15</v>
      </c>
      <c r="K244" s="32">
        <v>20</v>
      </c>
      <c r="L244" s="32">
        <v>31</v>
      </c>
      <c r="M244" s="32">
        <v>9</v>
      </c>
      <c r="N244" s="32">
        <v>17</v>
      </c>
      <c r="O244" s="32">
        <v>8</v>
      </c>
      <c r="P244" s="32">
        <v>13</v>
      </c>
      <c r="Q244" s="32">
        <v>29</v>
      </c>
      <c r="R244" s="32">
        <v>29</v>
      </c>
      <c r="S244" s="32">
        <v>4</v>
      </c>
      <c r="T244" s="32">
        <v>17</v>
      </c>
      <c r="U244" s="32">
        <v>8</v>
      </c>
      <c r="V244" s="32">
        <v>43</v>
      </c>
      <c r="W244" s="32">
        <v>19</v>
      </c>
      <c r="X244" s="32">
        <v>11</v>
      </c>
      <c r="Y244" s="32">
        <v>2</v>
      </c>
      <c r="Z244" s="32">
        <v>18</v>
      </c>
      <c r="AA244" s="32">
        <v>8</v>
      </c>
      <c r="AB244" s="32">
        <v>15</v>
      </c>
      <c r="AC244" s="32">
        <v>38</v>
      </c>
      <c r="AD244" s="32">
        <v>20</v>
      </c>
      <c r="AE244" s="32">
        <v>1</v>
      </c>
      <c r="AF244" s="32">
        <v>19</v>
      </c>
      <c r="AG244" s="32">
        <v>8</v>
      </c>
      <c r="AH244" s="32">
        <v>9</v>
      </c>
      <c r="AI244" s="32">
        <v>18</v>
      </c>
      <c r="AJ244" s="32">
        <v>36</v>
      </c>
      <c r="AK244" s="32">
        <v>10</v>
      </c>
    </row>
    <row r="245" spans="1:37" ht="11.25" customHeight="1">
      <c r="A245" s="32">
        <v>2001</v>
      </c>
      <c r="B245" s="32">
        <v>10</v>
      </c>
      <c r="C245" s="32">
        <v>0</v>
      </c>
      <c r="D245" s="32">
        <v>17</v>
      </c>
      <c r="E245" s="32" t="s">
        <v>8</v>
      </c>
      <c r="F245" s="32" t="s">
        <v>18</v>
      </c>
      <c r="G245" s="32">
        <v>2524</v>
      </c>
      <c r="H245" s="32">
        <v>15</v>
      </c>
      <c r="I245" s="32">
        <v>14</v>
      </c>
      <c r="J245" s="32">
        <v>9</v>
      </c>
      <c r="K245" s="32">
        <v>21</v>
      </c>
      <c r="L245" s="32">
        <v>28</v>
      </c>
      <c r="M245" s="32">
        <v>13</v>
      </c>
      <c r="N245" s="32">
        <v>15</v>
      </c>
      <c r="O245" s="32">
        <v>14</v>
      </c>
      <c r="P245" s="32">
        <v>17</v>
      </c>
      <c r="Q245" s="32">
        <v>23</v>
      </c>
      <c r="R245" s="32">
        <v>25</v>
      </c>
      <c r="S245" s="32">
        <v>6</v>
      </c>
      <c r="T245" s="32">
        <v>15</v>
      </c>
      <c r="U245" s="32">
        <v>14</v>
      </c>
      <c r="V245" s="32">
        <v>38</v>
      </c>
      <c r="W245" s="32">
        <v>17</v>
      </c>
      <c r="X245" s="32">
        <v>13</v>
      </c>
      <c r="Y245" s="32">
        <v>3</v>
      </c>
      <c r="Z245" s="32">
        <v>16</v>
      </c>
      <c r="AA245" s="32">
        <v>14</v>
      </c>
      <c r="AB245" s="32">
        <v>20</v>
      </c>
      <c r="AC245" s="32">
        <v>25</v>
      </c>
      <c r="AD245" s="32">
        <v>19</v>
      </c>
      <c r="AE245" s="32">
        <v>5</v>
      </c>
      <c r="AF245" s="32">
        <v>16</v>
      </c>
      <c r="AG245" s="32">
        <v>14</v>
      </c>
      <c r="AH245" s="32">
        <v>9</v>
      </c>
      <c r="AI245" s="32">
        <v>16</v>
      </c>
      <c r="AJ245" s="32">
        <v>32</v>
      </c>
      <c r="AK245" s="32">
        <v>13</v>
      </c>
    </row>
    <row r="246" spans="1:37" ht="11.25" customHeight="1">
      <c r="A246" s="32">
        <v>2002</v>
      </c>
      <c r="B246" s="32">
        <v>10</v>
      </c>
      <c r="C246" s="32">
        <v>0</v>
      </c>
      <c r="D246" s="32">
        <v>17</v>
      </c>
      <c r="E246" s="32" t="s">
        <v>8</v>
      </c>
      <c r="F246" s="32" t="s">
        <v>18</v>
      </c>
      <c r="G246" s="32">
        <v>2623</v>
      </c>
      <c r="H246" s="32">
        <v>12</v>
      </c>
      <c r="I246" s="32">
        <v>16</v>
      </c>
      <c r="J246" s="32">
        <v>15</v>
      </c>
      <c r="K246" s="32">
        <v>25</v>
      </c>
      <c r="L246" s="32">
        <v>22</v>
      </c>
      <c r="M246" s="32">
        <v>10</v>
      </c>
      <c r="N246" s="32">
        <v>12</v>
      </c>
      <c r="O246" s="32">
        <v>16</v>
      </c>
      <c r="P246" s="32">
        <v>17</v>
      </c>
      <c r="Q246" s="32">
        <v>22</v>
      </c>
      <c r="R246" s="32">
        <v>27</v>
      </c>
      <c r="S246" s="32">
        <v>7</v>
      </c>
      <c r="T246" s="32">
        <v>13</v>
      </c>
      <c r="U246" s="32">
        <v>16</v>
      </c>
      <c r="V246" s="32">
        <v>39</v>
      </c>
      <c r="W246" s="32">
        <v>17</v>
      </c>
      <c r="X246" s="32">
        <v>11</v>
      </c>
      <c r="Y246" s="32">
        <v>4</v>
      </c>
      <c r="Z246" s="32">
        <v>13</v>
      </c>
      <c r="AA246" s="32">
        <v>16</v>
      </c>
      <c r="AB246" s="32">
        <v>26</v>
      </c>
      <c r="AC246" s="32">
        <v>26</v>
      </c>
      <c r="AD246" s="32">
        <v>16</v>
      </c>
      <c r="AE246" s="32">
        <v>4</v>
      </c>
      <c r="AF246" s="32">
        <v>13</v>
      </c>
      <c r="AG246" s="32">
        <v>16</v>
      </c>
      <c r="AH246" s="32">
        <v>17</v>
      </c>
      <c r="AI246" s="32">
        <v>19</v>
      </c>
      <c r="AJ246" s="32">
        <v>25</v>
      </c>
      <c r="AK246" s="32">
        <v>10</v>
      </c>
    </row>
    <row r="247" spans="1:37" ht="11.25" customHeight="1">
      <c r="A247" s="32">
        <v>1998</v>
      </c>
      <c r="B247" s="32">
        <v>10</v>
      </c>
      <c r="C247" s="32">
        <v>0</v>
      </c>
      <c r="D247" s="32">
        <v>18</v>
      </c>
      <c r="E247" s="32" t="s">
        <v>8</v>
      </c>
      <c r="F247" s="32" t="s">
        <v>19</v>
      </c>
      <c r="G247" s="32">
        <v>57859</v>
      </c>
      <c r="H247" s="32">
        <v>5</v>
      </c>
      <c r="I247" s="32">
        <v>0</v>
      </c>
      <c r="J247" s="32">
        <v>6</v>
      </c>
      <c r="K247" s="32">
        <v>19</v>
      </c>
      <c r="L247" s="32">
        <v>41</v>
      </c>
      <c r="M247" s="32">
        <v>29</v>
      </c>
      <c r="N247" s="32">
        <v>5</v>
      </c>
      <c r="O247" s="32">
        <v>0</v>
      </c>
      <c r="P247" s="32">
        <v>12</v>
      </c>
      <c r="Q247" s="32">
        <v>47</v>
      </c>
      <c r="R247" s="32">
        <v>29</v>
      </c>
      <c r="S247" s="32">
        <v>7</v>
      </c>
      <c r="T247" s="32">
        <v>6</v>
      </c>
      <c r="U247" s="32">
        <v>0</v>
      </c>
      <c r="V247" s="32">
        <v>26</v>
      </c>
      <c r="W247" s="32">
        <v>28</v>
      </c>
      <c r="X247" s="32">
        <v>31</v>
      </c>
      <c r="Y247" s="32">
        <v>9</v>
      </c>
      <c r="Z247" s="32">
        <v>6</v>
      </c>
      <c r="AA247" s="32">
        <v>0</v>
      </c>
      <c r="AB247" s="32">
        <v>15</v>
      </c>
      <c r="AC247" s="32">
        <v>32</v>
      </c>
      <c r="AD247" s="32">
        <v>38</v>
      </c>
      <c r="AE247" s="32">
        <v>10</v>
      </c>
      <c r="AF247" s="32">
        <v>6</v>
      </c>
      <c r="AG247" s="32">
        <v>0</v>
      </c>
      <c r="AH247" s="32">
        <v>8</v>
      </c>
      <c r="AI247" s="32">
        <v>14</v>
      </c>
      <c r="AJ247" s="32">
        <v>41</v>
      </c>
      <c r="AK247" s="32">
        <v>31</v>
      </c>
    </row>
    <row r="248" spans="1:37" ht="12.75">
      <c r="A248" s="32">
        <v>1999</v>
      </c>
      <c r="B248" s="32">
        <v>10</v>
      </c>
      <c r="C248" s="32">
        <v>0</v>
      </c>
      <c r="D248" s="32">
        <v>18</v>
      </c>
      <c r="E248" s="32" t="s">
        <v>8</v>
      </c>
      <c r="F248" s="32" t="s">
        <v>19</v>
      </c>
      <c r="G248" s="32">
        <v>58389</v>
      </c>
      <c r="H248" s="32">
        <v>5</v>
      </c>
      <c r="I248" s="32">
        <v>0</v>
      </c>
      <c r="J248" s="32">
        <v>6</v>
      </c>
      <c r="K248" s="32">
        <v>14</v>
      </c>
      <c r="L248" s="32">
        <v>47</v>
      </c>
      <c r="M248" s="32">
        <v>28</v>
      </c>
      <c r="N248" s="32">
        <v>5</v>
      </c>
      <c r="O248" s="32">
        <v>0</v>
      </c>
      <c r="P248" s="32">
        <v>6</v>
      </c>
      <c r="Q248" s="32">
        <v>21</v>
      </c>
      <c r="R248" s="32">
        <v>49</v>
      </c>
      <c r="S248" s="32">
        <v>19</v>
      </c>
      <c r="T248" s="32">
        <v>5</v>
      </c>
      <c r="U248" s="32">
        <v>0</v>
      </c>
      <c r="V248" s="32">
        <v>25</v>
      </c>
      <c r="W248" s="32">
        <v>27</v>
      </c>
      <c r="X248" s="32">
        <v>31</v>
      </c>
      <c r="Y248" s="32">
        <v>12</v>
      </c>
      <c r="Z248" s="32">
        <v>5</v>
      </c>
      <c r="AA248" s="32">
        <v>0</v>
      </c>
      <c r="AB248" s="32">
        <v>5</v>
      </c>
      <c r="AC248" s="32">
        <v>34</v>
      </c>
      <c r="AD248" s="32">
        <v>48</v>
      </c>
      <c r="AE248" s="32">
        <v>8</v>
      </c>
      <c r="AF248" s="32">
        <v>5</v>
      </c>
      <c r="AG248" s="32">
        <v>0</v>
      </c>
      <c r="AH248" s="32">
        <v>4</v>
      </c>
      <c r="AI248" s="32">
        <v>10</v>
      </c>
      <c r="AJ248" s="32">
        <v>45</v>
      </c>
      <c r="AK248" s="32">
        <v>37</v>
      </c>
    </row>
    <row r="249" spans="1:37" ht="11.25" customHeight="1">
      <c r="A249" s="32">
        <v>2000</v>
      </c>
      <c r="B249" s="32">
        <v>10</v>
      </c>
      <c r="C249" s="32">
        <v>0</v>
      </c>
      <c r="D249" s="32">
        <v>18</v>
      </c>
      <c r="E249" s="32" t="s">
        <v>8</v>
      </c>
      <c r="F249" s="32" t="s">
        <v>19</v>
      </c>
      <c r="G249" s="32">
        <v>58066</v>
      </c>
      <c r="H249" s="32">
        <v>4</v>
      </c>
      <c r="I249" s="32">
        <v>1</v>
      </c>
      <c r="J249" s="32">
        <v>6</v>
      </c>
      <c r="K249" s="32">
        <v>15</v>
      </c>
      <c r="L249" s="32">
        <v>48</v>
      </c>
      <c r="M249" s="32">
        <v>27</v>
      </c>
      <c r="N249" s="32">
        <v>4</v>
      </c>
      <c r="O249" s="32">
        <v>1</v>
      </c>
      <c r="P249" s="32">
        <v>5</v>
      </c>
      <c r="Q249" s="32">
        <v>21</v>
      </c>
      <c r="R249" s="32">
        <v>49</v>
      </c>
      <c r="S249" s="32">
        <v>20</v>
      </c>
      <c r="T249" s="32">
        <v>4</v>
      </c>
      <c r="U249" s="32">
        <v>1</v>
      </c>
      <c r="V249" s="32">
        <v>25</v>
      </c>
      <c r="W249" s="32">
        <v>27</v>
      </c>
      <c r="X249" s="32">
        <v>31</v>
      </c>
      <c r="Y249" s="32">
        <v>12</v>
      </c>
      <c r="Z249" s="32">
        <v>4</v>
      </c>
      <c r="AA249" s="32">
        <v>1</v>
      </c>
      <c r="AB249" s="32">
        <v>5</v>
      </c>
      <c r="AC249" s="32">
        <v>32</v>
      </c>
      <c r="AD249" s="32">
        <v>50</v>
      </c>
      <c r="AE249" s="32">
        <v>9</v>
      </c>
      <c r="AF249" s="32">
        <v>4</v>
      </c>
      <c r="AG249" s="32">
        <v>1</v>
      </c>
      <c r="AH249" s="32">
        <v>4</v>
      </c>
      <c r="AI249" s="32">
        <v>10</v>
      </c>
      <c r="AJ249" s="32">
        <v>46</v>
      </c>
      <c r="AK249" s="32">
        <v>35</v>
      </c>
    </row>
    <row r="250" spans="1:37" ht="11.25" customHeight="1">
      <c r="A250" s="32">
        <v>2001</v>
      </c>
      <c r="B250" s="32">
        <v>10</v>
      </c>
      <c r="C250" s="32">
        <v>0</v>
      </c>
      <c r="D250" s="32">
        <v>18</v>
      </c>
      <c r="E250" s="32" t="s">
        <v>8</v>
      </c>
      <c r="F250" s="32" t="s">
        <v>19</v>
      </c>
      <c r="G250" s="32">
        <v>60377</v>
      </c>
      <c r="H250" s="32">
        <v>3</v>
      </c>
      <c r="I250" s="32">
        <v>1</v>
      </c>
      <c r="J250" s="32">
        <v>6</v>
      </c>
      <c r="K250" s="32">
        <v>16</v>
      </c>
      <c r="L250" s="32">
        <v>38</v>
      </c>
      <c r="M250" s="32">
        <v>37</v>
      </c>
      <c r="N250" s="32">
        <v>3</v>
      </c>
      <c r="O250" s="32">
        <v>1</v>
      </c>
      <c r="P250" s="32">
        <v>10</v>
      </c>
      <c r="Q250" s="32">
        <v>22</v>
      </c>
      <c r="R250" s="32">
        <v>43</v>
      </c>
      <c r="S250" s="32">
        <v>20</v>
      </c>
      <c r="T250" s="32">
        <v>3</v>
      </c>
      <c r="U250" s="32">
        <v>1</v>
      </c>
      <c r="V250" s="32">
        <v>20</v>
      </c>
      <c r="W250" s="32">
        <v>24</v>
      </c>
      <c r="X250" s="32">
        <v>35</v>
      </c>
      <c r="Y250" s="32">
        <v>17</v>
      </c>
      <c r="Z250" s="32">
        <v>3</v>
      </c>
      <c r="AA250" s="32">
        <v>1</v>
      </c>
      <c r="AB250" s="32">
        <v>10</v>
      </c>
      <c r="AC250" s="32">
        <v>24</v>
      </c>
      <c r="AD250" s="32">
        <v>39</v>
      </c>
      <c r="AE250" s="32">
        <v>23</v>
      </c>
      <c r="AF250" s="32">
        <v>3</v>
      </c>
      <c r="AG250" s="32">
        <v>1</v>
      </c>
      <c r="AH250" s="32">
        <v>6</v>
      </c>
      <c r="AI250" s="32">
        <v>11</v>
      </c>
      <c r="AJ250" s="32">
        <v>41</v>
      </c>
      <c r="AK250" s="32">
        <v>38</v>
      </c>
    </row>
    <row r="251" spans="1:37" ht="11.25" customHeight="1">
      <c r="A251" s="32">
        <v>2002</v>
      </c>
      <c r="B251" s="32">
        <v>10</v>
      </c>
      <c r="C251" s="32">
        <v>0</v>
      </c>
      <c r="D251" s="32">
        <v>18</v>
      </c>
      <c r="E251" s="32" t="s">
        <v>8</v>
      </c>
      <c r="F251" s="32" t="s">
        <v>19</v>
      </c>
      <c r="G251" s="32">
        <v>59743</v>
      </c>
      <c r="H251" s="32">
        <v>3</v>
      </c>
      <c r="I251" s="32">
        <v>1</v>
      </c>
      <c r="J251" s="32">
        <v>8</v>
      </c>
      <c r="K251" s="32">
        <v>22</v>
      </c>
      <c r="L251" s="32">
        <v>40</v>
      </c>
      <c r="M251" s="32">
        <v>26</v>
      </c>
      <c r="N251" s="32">
        <v>3</v>
      </c>
      <c r="O251" s="32">
        <v>1</v>
      </c>
      <c r="P251" s="32">
        <v>11</v>
      </c>
      <c r="Q251" s="32">
        <v>19</v>
      </c>
      <c r="R251" s="32">
        <v>47</v>
      </c>
      <c r="S251" s="32">
        <v>20</v>
      </c>
      <c r="T251" s="32">
        <v>3</v>
      </c>
      <c r="U251" s="32">
        <v>1</v>
      </c>
      <c r="V251" s="32">
        <v>26</v>
      </c>
      <c r="W251" s="32">
        <v>23</v>
      </c>
      <c r="X251" s="32">
        <v>30</v>
      </c>
      <c r="Y251" s="32">
        <v>18</v>
      </c>
      <c r="Z251" s="32">
        <v>3</v>
      </c>
      <c r="AA251" s="32">
        <v>1</v>
      </c>
      <c r="AB251" s="32">
        <v>13</v>
      </c>
      <c r="AC251" s="32">
        <v>29</v>
      </c>
      <c r="AD251" s="32">
        <v>38</v>
      </c>
      <c r="AE251" s="32">
        <v>15</v>
      </c>
      <c r="AF251" s="32">
        <v>3</v>
      </c>
      <c r="AG251" s="32">
        <v>1</v>
      </c>
      <c r="AH251" s="32">
        <v>9</v>
      </c>
      <c r="AI251" s="32">
        <v>16</v>
      </c>
      <c r="AJ251" s="32">
        <v>42</v>
      </c>
      <c r="AK251" s="32">
        <v>29</v>
      </c>
    </row>
    <row r="252" spans="1:37" ht="12.75">
      <c r="A252" s="32">
        <v>1998</v>
      </c>
      <c r="B252" s="32">
        <v>10</v>
      </c>
      <c r="C252" s="32">
        <v>0</v>
      </c>
      <c r="D252" s="32">
        <v>21</v>
      </c>
      <c r="E252" s="32" t="s">
        <v>8</v>
      </c>
      <c r="F252" s="32" t="s">
        <v>20</v>
      </c>
      <c r="G252" s="32">
        <v>899</v>
      </c>
      <c r="H252" s="32">
        <v>40</v>
      </c>
      <c r="I252" s="32">
        <v>0</v>
      </c>
      <c r="J252" s="32">
        <v>17</v>
      </c>
      <c r="K252" s="32">
        <v>28</v>
      </c>
      <c r="L252" s="32">
        <v>13</v>
      </c>
      <c r="M252" s="32">
        <v>2</v>
      </c>
      <c r="N252" s="32">
        <v>40</v>
      </c>
      <c r="O252" s="32">
        <v>0</v>
      </c>
      <c r="P252" s="32">
        <v>31</v>
      </c>
      <c r="Q252" s="32">
        <v>27</v>
      </c>
      <c r="R252" s="32">
        <v>2</v>
      </c>
      <c r="S252" s="32">
        <v>0</v>
      </c>
      <c r="T252" s="32">
        <v>40</v>
      </c>
      <c r="U252" s="32">
        <v>0</v>
      </c>
      <c r="V252" s="32">
        <v>40</v>
      </c>
      <c r="W252" s="32">
        <v>14</v>
      </c>
      <c r="X252" s="32">
        <v>5</v>
      </c>
      <c r="Y252" s="32">
        <v>1</v>
      </c>
      <c r="Z252" s="32">
        <v>41</v>
      </c>
      <c r="AA252" s="32">
        <v>0</v>
      </c>
      <c r="AB252" s="32">
        <v>35</v>
      </c>
      <c r="AC252" s="32">
        <v>18</v>
      </c>
      <c r="AD252" s="32">
        <v>5</v>
      </c>
      <c r="AE252" s="32">
        <v>0</v>
      </c>
      <c r="AF252" s="32">
        <v>42</v>
      </c>
      <c r="AG252" s="32">
        <v>0</v>
      </c>
      <c r="AH252" s="32">
        <v>22</v>
      </c>
      <c r="AI252" s="32">
        <v>17</v>
      </c>
      <c r="AJ252" s="32">
        <v>18</v>
      </c>
      <c r="AK252" s="32">
        <v>2</v>
      </c>
    </row>
    <row r="253" spans="1:37" ht="11.25" customHeight="1">
      <c r="A253" s="32">
        <v>1999</v>
      </c>
      <c r="B253" s="32">
        <v>10</v>
      </c>
      <c r="C253" s="32">
        <v>0</v>
      </c>
      <c r="D253" s="32">
        <v>21</v>
      </c>
      <c r="E253" s="32" t="s">
        <v>8</v>
      </c>
      <c r="F253" s="32" t="s">
        <v>20</v>
      </c>
      <c r="G253" s="32">
        <v>998</v>
      </c>
      <c r="H253" s="32">
        <v>44</v>
      </c>
      <c r="I253" s="32">
        <v>0</v>
      </c>
      <c r="J253" s="32">
        <v>18</v>
      </c>
      <c r="K253" s="32">
        <v>22</v>
      </c>
      <c r="L253" s="32">
        <v>14</v>
      </c>
      <c r="M253" s="32">
        <v>2</v>
      </c>
      <c r="N253" s="32">
        <v>44</v>
      </c>
      <c r="O253" s="32">
        <v>0</v>
      </c>
      <c r="P253" s="32">
        <v>16</v>
      </c>
      <c r="Q253" s="32">
        <v>27</v>
      </c>
      <c r="R253" s="32">
        <v>12</v>
      </c>
      <c r="S253" s="32">
        <v>1</v>
      </c>
      <c r="T253" s="32">
        <v>44</v>
      </c>
      <c r="U253" s="32">
        <v>0</v>
      </c>
      <c r="V253" s="32">
        <v>36</v>
      </c>
      <c r="W253" s="32">
        <v>12</v>
      </c>
      <c r="X253" s="32">
        <v>7</v>
      </c>
      <c r="Y253" s="32">
        <v>1</v>
      </c>
      <c r="Z253" s="32">
        <v>45</v>
      </c>
      <c r="AA253" s="32">
        <v>0</v>
      </c>
      <c r="AB253" s="32">
        <v>19</v>
      </c>
      <c r="AC253" s="32">
        <v>28</v>
      </c>
      <c r="AD253" s="32">
        <v>7</v>
      </c>
      <c r="AE253" s="32">
        <v>0</v>
      </c>
      <c r="AF253" s="32">
        <v>45</v>
      </c>
      <c r="AG253" s="32">
        <v>0</v>
      </c>
      <c r="AH253" s="32">
        <v>12</v>
      </c>
      <c r="AI253" s="32">
        <v>20</v>
      </c>
      <c r="AJ253" s="32">
        <v>21</v>
      </c>
      <c r="AK253" s="32">
        <v>3</v>
      </c>
    </row>
    <row r="254" spans="1:37" ht="11.25" customHeight="1">
      <c r="A254" s="32">
        <v>2000</v>
      </c>
      <c r="B254" s="32">
        <v>10</v>
      </c>
      <c r="C254" s="32">
        <v>0</v>
      </c>
      <c r="D254" s="32">
        <v>21</v>
      </c>
      <c r="E254" s="32" t="s">
        <v>8</v>
      </c>
      <c r="F254" s="32" t="s">
        <v>20</v>
      </c>
      <c r="G254" s="32">
        <v>1032</v>
      </c>
      <c r="H254" s="32">
        <v>16</v>
      </c>
      <c r="I254" s="32">
        <v>36</v>
      </c>
      <c r="J254" s="32">
        <v>15</v>
      </c>
      <c r="K254" s="32">
        <v>19</v>
      </c>
      <c r="L254" s="32">
        <v>13</v>
      </c>
      <c r="M254" s="32">
        <v>1</v>
      </c>
      <c r="N254" s="32">
        <v>16</v>
      </c>
      <c r="O254" s="32">
        <v>36</v>
      </c>
      <c r="P254" s="32">
        <v>12</v>
      </c>
      <c r="Q254" s="32">
        <v>25</v>
      </c>
      <c r="R254" s="32">
        <v>11</v>
      </c>
      <c r="S254" s="32">
        <v>1</v>
      </c>
      <c r="T254" s="32">
        <v>14</v>
      </c>
      <c r="U254" s="32">
        <v>34</v>
      </c>
      <c r="V254" s="32">
        <v>34</v>
      </c>
      <c r="W254" s="32">
        <v>12</v>
      </c>
      <c r="X254" s="32">
        <v>5</v>
      </c>
      <c r="Y254" s="32">
        <v>1</v>
      </c>
      <c r="Z254" s="32">
        <v>15</v>
      </c>
      <c r="AA254" s="32">
        <v>35</v>
      </c>
      <c r="AB254" s="32">
        <v>17</v>
      </c>
      <c r="AC254" s="32">
        <v>26</v>
      </c>
      <c r="AD254" s="32">
        <v>6</v>
      </c>
      <c r="AE254" s="32">
        <v>0</v>
      </c>
      <c r="AF254" s="32">
        <v>16</v>
      </c>
      <c r="AG254" s="32">
        <v>35</v>
      </c>
      <c r="AH254" s="32">
        <v>11</v>
      </c>
      <c r="AI254" s="32">
        <v>18</v>
      </c>
      <c r="AJ254" s="32">
        <v>18</v>
      </c>
      <c r="AK254" s="32">
        <v>2</v>
      </c>
    </row>
    <row r="255" spans="1:37" ht="12.75">
      <c r="A255" s="32">
        <v>2001</v>
      </c>
      <c r="B255" s="32">
        <v>10</v>
      </c>
      <c r="C255" s="32">
        <v>0</v>
      </c>
      <c r="D255" s="32">
        <v>21</v>
      </c>
      <c r="E255" s="32" t="s">
        <v>8</v>
      </c>
      <c r="F255" s="32" t="s">
        <v>20</v>
      </c>
      <c r="G255" s="32">
        <v>1388</v>
      </c>
      <c r="H255" s="32">
        <v>9</v>
      </c>
      <c r="I255" s="32">
        <v>38</v>
      </c>
      <c r="J255" s="32">
        <v>10</v>
      </c>
      <c r="K255" s="32">
        <v>22</v>
      </c>
      <c r="L255" s="32">
        <v>14</v>
      </c>
      <c r="M255" s="32">
        <v>6</v>
      </c>
      <c r="N255" s="32">
        <v>10</v>
      </c>
      <c r="O255" s="32">
        <v>38</v>
      </c>
      <c r="P255" s="32">
        <v>17</v>
      </c>
      <c r="Q255" s="32">
        <v>19</v>
      </c>
      <c r="R255" s="32">
        <v>14</v>
      </c>
      <c r="S255" s="32">
        <v>3</v>
      </c>
      <c r="T255" s="32">
        <v>10</v>
      </c>
      <c r="U255" s="32">
        <v>38</v>
      </c>
      <c r="V255" s="32">
        <v>29</v>
      </c>
      <c r="W255" s="32">
        <v>13</v>
      </c>
      <c r="X255" s="32">
        <v>8</v>
      </c>
      <c r="Y255" s="32">
        <v>4</v>
      </c>
      <c r="Z255" s="32">
        <v>10</v>
      </c>
      <c r="AA255" s="32">
        <v>38</v>
      </c>
      <c r="AB255" s="32">
        <v>22</v>
      </c>
      <c r="AC255" s="32">
        <v>17</v>
      </c>
      <c r="AD255" s="32">
        <v>9</v>
      </c>
      <c r="AE255" s="32">
        <v>4</v>
      </c>
      <c r="AF255" s="32">
        <v>10</v>
      </c>
      <c r="AG255" s="32">
        <v>38</v>
      </c>
      <c r="AH255" s="32">
        <v>11</v>
      </c>
      <c r="AI255" s="32">
        <v>14</v>
      </c>
      <c r="AJ255" s="32">
        <v>20</v>
      </c>
      <c r="AK255" s="32">
        <v>7</v>
      </c>
    </row>
    <row r="256" spans="1:37" ht="12.75">
      <c r="A256" s="32">
        <v>2002</v>
      </c>
      <c r="B256" s="32">
        <v>10</v>
      </c>
      <c r="C256" s="32">
        <v>0</v>
      </c>
      <c r="D256" s="32">
        <v>21</v>
      </c>
      <c r="E256" s="32" t="s">
        <v>8</v>
      </c>
      <c r="F256" s="32" t="s">
        <v>20</v>
      </c>
      <c r="G256" s="32">
        <v>1254</v>
      </c>
      <c r="H256" s="32">
        <v>5</v>
      </c>
      <c r="I256" s="32">
        <v>48</v>
      </c>
      <c r="J256" s="32">
        <v>16</v>
      </c>
      <c r="K256" s="32">
        <v>22</v>
      </c>
      <c r="L256" s="32">
        <v>9</v>
      </c>
      <c r="M256" s="32">
        <v>1</v>
      </c>
      <c r="N256" s="32">
        <v>5</v>
      </c>
      <c r="O256" s="32">
        <v>48</v>
      </c>
      <c r="P256" s="32">
        <v>17</v>
      </c>
      <c r="Q256" s="32">
        <v>19</v>
      </c>
      <c r="R256" s="32">
        <v>12</v>
      </c>
      <c r="S256" s="32">
        <v>1</v>
      </c>
      <c r="T256" s="32">
        <v>5</v>
      </c>
      <c r="U256" s="32">
        <v>47</v>
      </c>
      <c r="V256" s="32">
        <v>30</v>
      </c>
      <c r="W256" s="32">
        <v>12</v>
      </c>
      <c r="X256" s="32">
        <v>5</v>
      </c>
      <c r="Y256" s="32">
        <v>1</v>
      </c>
      <c r="Z256" s="32">
        <v>5</v>
      </c>
      <c r="AA256" s="32">
        <v>47</v>
      </c>
      <c r="AB256" s="32">
        <v>25</v>
      </c>
      <c r="AC256" s="32">
        <v>16</v>
      </c>
      <c r="AD256" s="32">
        <v>6</v>
      </c>
      <c r="AE256" s="32">
        <v>1</v>
      </c>
      <c r="AF256" s="32">
        <v>5</v>
      </c>
      <c r="AG256" s="32">
        <v>47</v>
      </c>
      <c r="AH256" s="32">
        <v>18</v>
      </c>
      <c r="AI256" s="32">
        <v>16</v>
      </c>
      <c r="AJ256" s="32">
        <v>11</v>
      </c>
      <c r="AK256" s="32">
        <v>3</v>
      </c>
    </row>
    <row r="257" spans="1:37" ht="11.25" customHeight="1">
      <c r="A257" s="32">
        <v>1998</v>
      </c>
      <c r="B257" s="32">
        <v>10</v>
      </c>
      <c r="C257" s="32">
        <v>0</v>
      </c>
      <c r="D257" s="32">
        <v>22</v>
      </c>
      <c r="E257" s="32" t="s">
        <v>8</v>
      </c>
      <c r="F257" s="32" t="s">
        <v>21</v>
      </c>
      <c r="G257" s="32">
        <v>68761</v>
      </c>
      <c r="H257" s="32">
        <v>8</v>
      </c>
      <c r="I257" s="32">
        <v>0</v>
      </c>
      <c r="J257" s="32">
        <v>9</v>
      </c>
      <c r="K257" s="32">
        <v>20</v>
      </c>
      <c r="L257" s="32">
        <v>39</v>
      </c>
      <c r="M257" s="32">
        <v>26</v>
      </c>
      <c r="N257" s="32">
        <v>8</v>
      </c>
      <c r="O257" s="32">
        <v>0</v>
      </c>
      <c r="P257" s="32">
        <v>15</v>
      </c>
      <c r="Q257" s="32">
        <v>46</v>
      </c>
      <c r="R257" s="32">
        <v>26</v>
      </c>
      <c r="S257" s="32">
        <v>6</v>
      </c>
      <c r="T257" s="32">
        <v>8</v>
      </c>
      <c r="U257" s="32">
        <v>0</v>
      </c>
      <c r="V257" s="32">
        <v>30</v>
      </c>
      <c r="W257" s="32">
        <v>26</v>
      </c>
      <c r="X257" s="32">
        <v>28</v>
      </c>
      <c r="Y257" s="32">
        <v>8</v>
      </c>
      <c r="Z257" s="32">
        <v>8</v>
      </c>
      <c r="AA257" s="32">
        <v>0</v>
      </c>
      <c r="AB257" s="32">
        <v>18</v>
      </c>
      <c r="AC257" s="32">
        <v>31</v>
      </c>
      <c r="AD257" s="32">
        <v>34</v>
      </c>
      <c r="AE257" s="32">
        <v>9</v>
      </c>
      <c r="AF257" s="32">
        <v>8</v>
      </c>
      <c r="AG257" s="32">
        <v>0</v>
      </c>
      <c r="AH257" s="32">
        <v>10</v>
      </c>
      <c r="AI257" s="32">
        <v>15</v>
      </c>
      <c r="AJ257" s="32">
        <v>39</v>
      </c>
      <c r="AK257" s="32">
        <v>28</v>
      </c>
    </row>
    <row r="258" spans="1:37" ht="11.25" customHeight="1">
      <c r="A258" s="32">
        <v>1999</v>
      </c>
      <c r="B258" s="32">
        <v>10</v>
      </c>
      <c r="C258" s="32">
        <v>0</v>
      </c>
      <c r="D258" s="32">
        <v>22</v>
      </c>
      <c r="E258" s="32" t="s">
        <v>8</v>
      </c>
      <c r="F258" s="32" t="s">
        <v>21</v>
      </c>
      <c r="G258" s="32">
        <v>68588</v>
      </c>
      <c r="H258" s="32">
        <v>7</v>
      </c>
      <c r="I258" s="32">
        <v>0</v>
      </c>
      <c r="J258" s="32">
        <v>8</v>
      </c>
      <c r="K258" s="32">
        <v>16</v>
      </c>
      <c r="L258" s="32">
        <v>44</v>
      </c>
      <c r="M258" s="32">
        <v>25</v>
      </c>
      <c r="N258" s="32">
        <v>7</v>
      </c>
      <c r="O258" s="32">
        <v>0</v>
      </c>
      <c r="P258" s="32">
        <v>7</v>
      </c>
      <c r="Q258" s="32">
        <v>23</v>
      </c>
      <c r="R258" s="32">
        <v>46</v>
      </c>
      <c r="S258" s="32">
        <v>17</v>
      </c>
      <c r="T258" s="32">
        <v>7</v>
      </c>
      <c r="U258" s="32">
        <v>0</v>
      </c>
      <c r="V258" s="32">
        <v>28</v>
      </c>
      <c r="W258" s="32">
        <v>26</v>
      </c>
      <c r="X258" s="32">
        <v>28</v>
      </c>
      <c r="Y258" s="32">
        <v>11</v>
      </c>
      <c r="Z258" s="32">
        <v>8</v>
      </c>
      <c r="AA258" s="32">
        <v>0</v>
      </c>
      <c r="AB258" s="32">
        <v>7</v>
      </c>
      <c r="AC258" s="32">
        <v>34</v>
      </c>
      <c r="AD258" s="32">
        <v>44</v>
      </c>
      <c r="AE258" s="32">
        <v>7</v>
      </c>
      <c r="AF258" s="32">
        <v>8</v>
      </c>
      <c r="AG258" s="32">
        <v>0</v>
      </c>
      <c r="AH258" s="32">
        <v>5</v>
      </c>
      <c r="AI258" s="32">
        <v>11</v>
      </c>
      <c r="AJ258" s="32">
        <v>43</v>
      </c>
      <c r="AK258" s="32">
        <v>33</v>
      </c>
    </row>
    <row r="259" spans="1:37" ht="12.75">
      <c r="A259" s="32">
        <v>2000</v>
      </c>
      <c r="B259" s="32">
        <v>10</v>
      </c>
      <c r="C259" s="32">
        <v>0</v>
      </c>
      <c r="D259" s="32">
        <v>22</v>
      </c>
      <c r="E259" s="32" t="s">
        <v>8</v>
      </c>
      <c r="F259" s="32" t="s">
        <v>21</v>
      </c>
      <c r="G259" s="32">
        <v>68074</v>
      </c>
      <c r="H259" s="32">
        <v>6</v>
      </c>
      <c r="I259" s="32">
        <v>1</v>
      </c>
      <c r="J259" s="32">
        <v>8</v>
      </c>
      <c r="K259" s="32">
        <v>16</v>
      </c>
      <c r="L259" s="32">
        <v>45</v>
      </c>
      <c r="M259" s="32">
        <v>24</v>
      </c>
      <c r="N259" s="32">
        <v>6</v>
      </c>
      <c r="O259" s="32">
        <v>1</v>
      </c>
      <c r="P259" s="32">
        <v>7</v>
      </c>
      <c r="Q259" s="32">
        <v>22</v>
      </c>
      <c r="R259" s="32">
        <v>46</v>
      </c>
      <c r="S259" s="32">
        <v>18</v>
      </c>
      <c r="T259" s="32">
        <v>6</v>
      </c>
      <c r="U259" s="32">
        <v>1</v>
      </c>
      <c r="V259" s="32">
        <v>28</v>
      </c>
      <c r="W259" s="32">
        <v>26</v>
      </c>
      <c r="X259" s="32">
        <v>28</v>
      </c>
      <c r="Y259" s="32">
        <v>11</v>
      </c>
      <c r="Z259" s="32">
        <v>6</v>
      </c>
      <c r="AA259" s="32">
        <v>1</v>
      </c>
      <c r="AB259" s="32">
        <v>7</v>
      </c>
      <c r="AC259" s="32">
        <v>33</v>
      </c>
      <c r="AD259" s="32">
        <v>45</v>
      </c>
      <c r="AE259" s="32">
        <v>8</v>
      </c>
      <c r="AF259" s="32">
        <v>6</v>
      </c>
      <c r="AG259" s="32">
        <v>1</v>
      </c>
      <c r="AH259" s="32">
        <v>5</v>
      </c>
      <c r="AI259" s="32">
        <v>12</v>
      </c>
      <c r="AJ259" s="32">
        <v>44</v>
      </c>
      <c r="AK259" s="32">
        <v>32</v>
      </c>
    </row>
    <row r="260" spans="1:37" ht="11.25" customHeight="1">
      <c r="A260" s="32">
        <v>2001</v>
      </c>
      <c r="B260" s="32">
        <v>10</v>
      </c>
      <c r="C260" s="32">
        <v>0</v>
      </c>
      <c r="D260" s="32">
        <v>22</v>
      </c>
      <c r="E260" s="32" t="s">
        <v>8</v>
      </c>
      <c r="F260" s="32" t="s">
        <v>21</v>
      </c>
      <c r="G260" s="32">
        <v>70446</v>
      </c>
      <c r="H260" s="32">
        <v>5</v>
      </c>
      <c r="I260" s="32">
        <v>1</v>
      </c>
      <c r="J260" s="32">
        <v>7</v>
      </c>
      <c r="K260" s="32">
        <v>17</v>
      </c>
      <c r="L260" s="32">
        <v>36</v>
      </c>
      <c r="M260" s="32">
        <v>34</v>
      </c>
      <c r="N260" s="32">
        <v>5</v>
      </c>
      <c r="O260" s="32">
        <v>1</v>
      </c>
      <c r="P260" s="32">
        <v>12</v>
      </c>
      <c r="Q260" s="32">
        <v>23</v>
      </c>
      <c r="R260" s="32">
        <v>41</v>
      </c>
      <c r="S260" s="32">
        <v>19</v>
      </c>
      <c r="T260" s="32">
        <v>5</v>
      </c>
      <c r="U260" s="32">
        <v>1</v>
      </c>
      <c r="V260" s="32">
        <v>24</v>
      </c>
      <c r="W260" s="32">
        <v>23</v>
      </c>
      <c r="X260" s="32">
        <v>32</v>
      </c>
      <c r="Y260" s="32">
        <v>15</v>
      </c>
      <c r="Z260" s="32">
        <v>6</v>
      </c>
      <c r="AA260" s="32">
        <v>1</v>
      </c>
      <c r="AB260" s="32">
        <v>13</v>
      </c>
      <c r="AC260" s="32">
        <v>25</v>
      </c>
      <c r="AD260" s="32">
        <v>36</v>
      </c>
      <c r="AE260" s="32">
        <v>20</v>
      </c>
      <c r="AF260" s="32">
        <v>6</v>
      </c>
      <c r="AG260" s="32">
        <v>1</v>
      </c>
      <c r="AH260" s="32">
        <v>7</v>
      </c>
      <c r="AI260" s="32">
        <v>13</v>
      </c>
      <c r="AJ260" s="32">
        <v>40</v>
      </c>
      <c r="AK260" s="32">
        <v>35</v>
      </c>
    </row>
    <row r="261" spans="1:37" ht="11.25" customHeight="1">
      <c r="A261" s="32">
        <v>2002</v>
      </c>
      <c r="B261" s="32">
        <v>10</v>
      </c>
      <c r="C261" s="32">
        <v>0</v>
      </c>
      <c r="D261" s="32">
        <v>22</v>
      </c>
      <c r="E261" s="32" t="s">
        <v>8</v>
      </c>
      <c r="F261" s="32" t="s">
        <v>21</v>
      </c>
      <c r="G261" s="32">
        <v>70162</v>
      </c>
      <c r="H261" s="32">
        <v>5</v>
      </c>
      <c r="I261" s="32">
        <v>1</v>
      </c>
      <c r="J261" s="32">
        <v>10</v>
      </c>
      <c r="K261" s="32">
        <v>23</v>
      </c>
      <c r="L261" s="32">
        <v>37</v>
      </c>
      <c r="M261" s="32">
        <v>24</v>
      </c>
      <c r="N261" s="32">
        <v>5</v>
      </c>
      <c r="O261" s="32">
        <v>1</v>
      </c>
      <c r="P261" s="32">
        <v>13</v>
      </c>
      <c r="Q261" s="32">
        <v>20</v>
      </c>
      <c r="R261" s="32">
        <v>44</v>
      </c>
      <c r="S261" s="32">
        <v>18</v>
      </c>
      <c r="T261" s="32">
        <v>5</v>
      </c>
      <c r="U261" s="32">
        <v>1</v>
      </c>
      <c r="V261" s="32">
        <v>29</v>
      </c>
      <c r="W261" s="32">
        <v>22</v>
      </c>
      <c r="X261" s="32">
        <v>27</v>
      </c>
      <c r="Y261" s="32">
        <v>16</v>
      </c>
      <c r="Z261" s="32">
        <v>5</v>
      </c>
      <c r="AA261" s="32">
        <v>1</v>
      </c>
      <c r="AB261" s="32">
        <v>17</v>
      </c>
      <c r="AC261" s="32">
        <v>29</v>
      </c>
      <c r="AD261" s="32">
        <v>35</v>
      </c>
      <c r="AE261" s="32">
        <v>13</v>
      </c>
      <c r="AF261" s="32">
        <v>5</v>
      </c>
      <c r="AG261" s="32">
        <v>1</v>
      </c>
      <c r="AH261" s="32">
        <v>11</v>
      </c>
      <c r="AI261" s="32">
        <v>17</v>
      </c>
      <c r="AJ261" s="32">
        <v>40</v>
      </c>
      <c r="AK261" s="32">
        <v>26</v>
      </c>
    </row>
    <row r="262" spans="1:37" ht="11.25" customHeight="1">
      <c r="A262" s="32">
        <v>1998</v>
      </c>
      <c r="B262" s="32">
        <v>10</v>
      </c>
      <c r="C262" s="32">
        <v>0</v>
      </c>
      <c r="D262" s="32">
        <v>25</v>
      </c>
      <c r="E262" s="32" t="s">
        <v>8</v>
      </c>
      <c r="F262" s="32" t="s">
        <v>22</v>
      </c>
      <c r="G262" s="32">
        <v>6195</v>
      </c>
      <c r="H262" s="32">
        <v>39</v>
      </c>
      <c r="I262" s="32">
        <v>0</v>
      </c>
      <c r="J262" s="32">
        <v>25</v>
      </c>
      <c r="K262" s="32">
        <v>24</v>
      </c>
      <c r="L262" s="32">
        <v>11</v>
      </c>
      <c r="M262" s="32">
        <v>2</v>
      </c>
      <c r="N262" s="32">
        <v>39</v>
      </c>
      <c r="O262" s="32">
        <v>0</v>
      </c>
      <c r="P262" s="32">
        <v>39</v>
      </c>
      <c r="Q262" s="32">
        <v>21</v>
      </c>
      <c r="R262" s="32">
        <v>2</v>
      </c>
      <c r="S262" s="32">
        <v>0</v>
      </c>
      <c r="T262" s="32">
        <v>38</v>
      </c>
      <c r="U262" s="32">
        <v>0</v>
      </c>
      <c r="V262" s="32">
        <v>50</v>
      </c>
      <c r="W262" s="32">
        <v>8</v>
      </c>
      <c r="X262" s="32">
        <v>3</v>
      </c>
      <c r="Y262" s="32">
        <v>0</v>
      </c>
      <c r="Z262" s="32">
        <v>39</v>
      </c>
      <c r="AA262" s="32">
        <v>0</v>
      </c>
      <c r="AB262" s="32">
        <v>35</v>
      </c>
      <c r="AC262" s="32">
        <v>19</v>
      </c>
      <c r="AD262" s="32">
        <v>7</v>
      </c>
      <c r="AE262" s="32">
        <v>1</v>
      </c>
      <c r="AF262" s="32">
        <v>40</v>
      </c>
      <c r="AG262" s="32">
        <v>0</v>
      </c>
      <c r="AH262" s="32">
        <v>28</v>
      </c>
      <c r="AI262" s="32">
        <v>17</v>
      </c>
      <c r="AJ262" s="32">
        <v>13</v>
      </c>
      <c r="AK262" s="32">
        <v>2</v>
      </c>
    </row>
    <row r="263" spans="1:37" ht="12.75">
      <c r="A263" s="32">
        <v>1999</v>
      </c>
      <c r="B263" s="32">
        <v>10</v>
      </c>
      <c r="C263" s="32">
        <v>0</v>
      </c>
      <c r="D263" s="32">
        <v>25</v>
      </c>
      <c r="E263" s="32" t="s">
        <v>8</v>
      </c>
      <c r="F263" s="32" t="s">
        <v>22</v>
      </c>
      <c r="G263" s="32">
        <v>7103</v>
      </c>
      <c r="H263" s="32">
        <v>25</v>
      </c>
      <c r="I263" s="32">
        <v>0</v>
      </c>
      <c r="J263" s="32">
        <v>28</v>
      </c>
      <c r="K263" s="32">
        <v>26</v>
      </c>
      <c r="L263" s="32">
        <v>19</v>
      </c>
      <c r="M263" s="32">
        <v>2</v>
      </c>
      <c r="N263" s="32">
        <v>25</v>
      </c>
      <c r="O263" s="32">
        <v>0</v>
      </c>
      <c r="P263" s="32">
        <v>27</v>
      </c>
      <c r="Q263" s="32">
        <v>35</v>
      </c>
      <c r="R263" s="32">
        <v>13</v>
      </c>
      <c r="S263" s="32">
        <v>1</v>
      </c>
      <c r="T263" s="32">
        <v>25</v>
      </c>
      <c r="U263" s="32">
        <v>0</v>
      </c>
      <c r="V263" s="32">
        <v>59</v>
      </c>
      <c r="W263" s="32">
        <v>12</v>
      </c>
      <c r="X263" s="32">
        <v>4</v>
      </c>
      <c r="Y263" s="32">
        <v>1</v>
      </c>
      <c r="Z263" s="32">
        <v>26</v>
      </c>
      <c r="AA263" s="32">
        <v>0</v>
      </c>
      <c r="AB263" s="32">
        <v>22</v>
      </c>
      <c r="AC263" s="32">
        <v>38</v>
      </c>
      <c r="AD263" s="32">
        <v>13</v>
      </c>
      <c r="AE263" s="32">
        <v>1</v>
      </c>
      <c r="AF263" s="32">
        <v>26</v>
      </c>
      <c r="AG263" s="32">
        <v>0</v>
      </c>
      <c r="AH263" s="32">
        <v>18</v>
      </c>
      <c r="AI263" s="32">
        <v>25</v>
      </c>
      <c r="AJ263" s="32">
        <v>26</v>
      </c>
      <c r="AK263" s="32">
        <v>5</v>
      </c>
    </row>
    <row r="264" spans="1:37" ht="11.25" customHeight="1">
      <c r="A264" s="32">
        <v>2000</v>
      </c>
      <c r="B264" s="32">
        <v>10</v>
      </c>
      <c r="C264" s="32">
        <v>0</v>
      </c>
      <c r="D264" s="32">
        <v>25</v>
      </c>
      <c r="E264" s="32" t="s">
        <v>8</v>
      </c>
      <c r="F264" s="32" t="s">
        <v>22</v>
      </c>
      <c r="G264" s="32">
        <v>7247</v>
      </c>
      <c r="H264" s="32">
        <v>13</v>
      </c>
      <c r="I264" s="32">
        <v>9</v>
      </c>
      <c r="J264" s="32">
        <v>31</v>
      </c>
      <c r="K264" s="32">
        <v>27</v>
      </c>
      <c r="L264" s="32">
        <v>18</v>
      </c>
      <c r="M264" s="32">
        <v>3</v>
      </c>
      <c r="N264" s="32">
        <v>13</v>
      </c>
      <c r="O264" s="32">
        <v>9</v>
      </c>
      <c r="P264" s="32">
        <v>28</v>
      </c>
      <c r="Q264" s="32">
        <v>37</v>
      </c>
      <c r="R264" s="32">
        <v>13</v>
      </c>
      <c r="S264" s="32">
        <v>1</v>
      </c>
      <c r="T264" s="32">
        <v>13</v>
      </c>
      <c r="U264" s="32">
        <v>9</v>
      </c>
      <c r="V264" s="32">
        <v>61</v>
      </c>
      <c r="W264" s="32">
        <v>12</v>
      </c>
      <c r="X264" s="32">
        <v>5</v>
      </c>
      <c r="Y264" s="32">
        <v>0</v>
      </c>
      <c r="Z264" s="32">
        <v>14</v>
      </c>
      <c r="AA264" s="32">
        <v>8</v>
      </c>
      <c r="AB264" s="32">
        <v>23</v>
      </c>
      <c r="AC264" s="32">
        <v>40</v>
      </c>
      <c r="AD264" s="32">
        <v>14</v>
      </c>
      <c r="AE264" s="32">
        <v>1</v>
      </c>
      <c r="AF264" s="32">
        <v>14</v>
      </c>
      <c r="AG264" s="32">
        <v>8</v>
      </c>
      <c r="AH264" s="32">
        <v>21</v>
      </c>
      <c r="AI264" s="32">
        <v>26</v>
      </c>
      <c r="AJ264" s="32">
        <v>26</v>
      </c>
      <c r="AK264" s="32">
        <v>5</v>
      </c>
    </row>
    <row r="265" spans="1:37" ht="11.25" customHeight="1">
      <c r="A265" s="32">
        <v>2001</v>
      </c>
      <c r="B265" s="32">
        <v>10</v>
      </c>
      <c r="C265" s="32">
        <v>0</v>
      </c>
      <c r="D265" s="32">
        <v>25</v>
      </c>
      <c r="E265" s="32" t="s">
        <v>8</v>
      </c>
      <c r="F265" s="32" t="s">
        <v>22</v>
      </c>
      <c r="G265" s="32">
        <v>8196</v>
      </c>
      <c r="H265" s="32">
        <v>12</v>
      </c>
      <c r="I265" s="32">
        <v>8</v>
      </c>
      <c r="J265" s="32">
        <v>27</v>
      </c>
      <c r="K265" s="32">
        <v>29</v>
      </c>
      <c r="L265" s="32">
        <v>18</v>
      </c>
      <c r="M265" s="32">
        <v>5</v>
      </c>
      <c r="N265" s="32">
        <v>12</v>
      </c>
      <c r="O265" s="32">
        <v>8</v>
      </c>
      <c r="P265" s="32">
        <v>39</v>
      </c>
      <c r="Q265" s="32">
        <v>27</v>
      </c>
      <c r="R265" s="32">
        <v>12</v>
      </c>
      <c r="S265" s="32">
        <v>2</v>
      </c>
      <c r="T265" s="32">
        <v>13</v>
      </c>
      <c r="U265" s="32">
        <v>7</v>
      </c>
      <c r="V265" s="32">
        <v>55</v>
      </c>
      <c r="W265" s="32">
        <v>15</v>
      </c>
      <c r="X265" s="32">
        <v>8</v>
      </c>
      <c r="Y265" s="32">
        <v>1</v>
      </c>
      <c r="Z265" s="32">
        <v>13</v>
      </c>
      <c r="AA265" s="32">
        <v>7</v>
      </c>
      <c r="AB265" s="32">
        <v>36</v>
      </c>
      <c r="AC265" s="32">
        <v>26</v>
      </c>
      <c r="AD265" s="32">
        <v>15</v>
      </c>
      <c r="AE265" s="32">
        <v>3</v>
      </c>
      <c r="AF265" s="32">
        <v>13</v>
      </c>
      <c r="AG265" s="32">
        <v>7</v>
      </c>
      <c r="AH265" s="32">
        <v>23</v>
      </c>
      <c r="AI265" s="32">
        <v>24</v>
      </c>
      <c r="AJ265" s="32">
        <v>25</v>
      </c>
      <c r="AK265" s="32">
        <v>8</v>
      </c>
    </row>
    <row r="266" spans="1:37" ht="11.25" customHeight="1">
      <c r="A266" s="32">
        <v>2002</v>
      </c>
      <c r="B266" s="32">
        <v>10</v>
      </c>
      <c r="C266" s="32">
        <v>0</v>
      </c>
      <c r="D266" s="32">
        <v>25</v>
      </c>
      <c r="E266" s="32" t="s">
        <v>8</v>
      </c>
      <c r="F266" s="32" t="s">
        <v>22</v>
      </c>
      <c r="G266" s="32">
        <v>8703</v>
      </c>
      <c r="H266" s="32">
        <v>11</v>
      </c>
      <c r="I266" s="32">
        <v>7</v>
      </c>
      <c r="J266" s="32">
        <v>36</v>
      </c>
      <c r="K266" s="32">
        <v>30</v>
      </c>
      <c r="L266" s="32">
        <v>13</v>
      </c>
      <c r="M266" s="32">
        <v>3</v>
      </c>
      <c r="N266" s="32">
        <v>11</v>
      </c>
      <c r="O266" s="32">
        <v>7</v>
      </c>
      <c r="P266" s="32">
        <v>42</v>
      </c>
      <c r="Q266" s="32">
        <v>25</v>
      </c>
      <c r="R266" s="32">
        <v>13</v>
      </c>
      <c r="S266" s="32">
        <v>1</v>
      </c>
      <c r="T266" s="32">
        <v>11</v>
      </c>
      <c r="U266" s="32">
        <v>7</v>
      </c>
      <c r="V266" s="32">
        <v>63</v>
      </c>
      <c r="W266" s="32">
        <v>12</v>
      </c>
      <c r="X266" s="32">
        <v>6</v>
      </c>
      <c r="Y266" s="32">
        <v>1</v>
      </c>
      <c r="Z266" s="32">
        <v>11</v>
      </c>
      <c r="AA266" s="32">
        <v>7</v>
      </c>
      <c r="AB266" s="32">
        <v>44</v>
      </c>
      <c r="AC266" s="32">
        <v>25</v>
      </c>
      <c r="AD266" s="32">
        <v>11</v>
      </c>
      <c r="AE266" s="32">
        <v>2</v>
      </c>
      <c r="AF266" s="32">
        <v>11</v>
      </c>
      <c r="AG266" s="32">
        <v>7</v>
      </c>
      <c r="AH266" s="32">
        <v>37</v>
      </c>
      <c r="AI266" s="32">
        <v>21</v>
      </c>
      <c r="AJ266" s="32">
        <v>20</v>
      </c>
      <c r="AK266" s="32">
        <v>4</v>
      </c>
    </row>
    <row r="267" spans="1:37" ht="11.25" customHeight="1">
      <c r="A267" s="32">
        <v>1998</v>
      </c>
      <c r="B267" s="32">
        <v>10</v>
      </c>
      <c r="C267" s="32">
        <v>0</v>
      </c>
      <c r="D267" s="32">
        <v>26</v>
      </c>
      <c r="E267" s="32" t="s">
        <v>73</v>
      </c>
      <c r="F267" s="32" t="s">
        <v>23</v>
      </c>
      <c r="G267" s="32">
        <v>63465</v>
      </c>
      <c r="H267" s="32">
        <v>5</v>
      </c>
      <c r="I267" s="32">
        <v>0</v>
      </c>
      <c r="J267" s="32">
        <v>7</v>
      </c>
      <c r="K267" s="32">
        <v>20</v>
      </c>
      <c r="L267" s="32">
        <v>41</v>
      </c>
      <c r="M267" s="32">
        <v>28</v>
      </c>
      <c r="N267" s="32">
        <v>5</v>
      </c>
      <c r="O267" s="32">
        <v>0</v>
      </c>
      <c r="P267" s="32">
        <v>13</v>
      </c>
      <c r="Q267" s="32">
        <v>48</v>
      </c>
      <c r="R267" s="32">
        <v>28</v>
      </c>
      <c r="S267" s="32">
        <v>6</v>
      </c>
      <c r="T267" s="32">
        <v>5</v>
      </c>
      <c r="U267" s="32">
        <v>0</v>
      </c>
      <c r="V267" s="32">
        <v>28</v>
      </c>
      <c r="W267" s="32">
        <v>28</v>
      </c>
      <c r="X267" s="32">
        <v>30</v>
      </c>
      <c r="Y267" s="32">
        <v>9</v>
      </c>
      <c r="Z267" s="32">
        <v>6</v>
      </c>
      <c r="AA267" s="32">
        <v>0</v>
      </c>
      <c r="AB267" s="32">
        <v>17</v>
      </c>
      <c r="AC267" s="32">
        <v>32</v>
      </c>
      <c r="AD267" s="32">
        <v>37</v>
      </c>
      <c r="AE267" s="32">
        <v>10</v>
      </c>
      <c r="AF267" s="32">
        <v>6</v>
      </c>
      <c r="AG267" s="32">
        <v>0</v>
      </c>
      <c r="AH267" s="32">
        <v>9</v>
      </c>
      <c r="AI267" s="32">
        <v>15</v>
      </c>
      <c r="AJ267" s="32">
        <v>41</v>
      </c>
      <c r="AK267" s="32">
        <v>30</v>
      </c>
    </row>
    <row r="268" spans="1:37" ht="11.25" customHeight="1">
      <c r="A268" s="32">
        <v>1999</v>
      </c>
      <c r="B268" s="32">
        <v>10</v>
      </c>
      <c r="C268" s="32">
        <v>0</v>
      </c>
      <c r="D268" s="32">
        <v>26</v>
      </c>
      <c r="E268" s="32" t="s">
        <v>8</v>
      </c>
      <c r="F268" s="32" t="s">
        <v>23</v>
      </c>
      <c r="G268" s="32">
        <v>62483</v>
      </c>
      <c r="H268" s="32">
        <v>6</v>
      </c>
      <c r="I268" s="32">
        <v>0</v>
      </c>
      <c r="J268" s="32">
        <v>6</v>
      </c>
      <c r="K268" s="32">
        <v>15</v>
      </c>
      <c r="L268" s="32">
        <v>47</v>
      </c>
      <c r="M268" s="32">
        <v>27</v>
      </c>
      <c r="N268" s="32">
        <v>6</v>
      </c>
      <c r="O268" s="32">
        <v>0</v>
      </c>
      <c r="P268" s="32">
        <v>5</v>
      </c>
      <c r="Q268" s="32">
        <v>21</v>
      </c>
      <c r="R268" s="32">
        <v>49</v>
      </c>
      <c r="S268" s="32">
        <v>19</v>
      </c>
      <c r="T268" s="32">
        <v>6</v>
      </c>
      <c r="U268" s="32">
        <v>0</v>
      </c>
      <c r="V268" s="32">
        <v>25</v>
      </c>
      <c r="W268" s="32">
        <v>27</v>
      </c>
      <c r="X268" s="32">
        <v>30</v>
      </c>
      <c r="Y268" s="32">
        <v>12</v>
      </c>
      <c r="Z268" s="32">
        <v>6</v>
      </c>
      <c r="AA268" s="32">
        <v>0</v>
      </c>
      <c r="AB268" s="32">
        <v>6</v>
      </c>
      <c r="AC268" s="32">
        <v>33</v>
      </c>
      <c r="AD268" s="32">
        <v>47</v>
      </c>
      <c r="AE268" s="32">
        <v>7</v>
      </c>
      <c r="AF268" s="32">
        <v>6</v>
      </c>
      <c r="AG268" s="32">
        <v>0</v>
      </c>
      <c r="AH268" s="32">
        <v>3</v>
      </c>
      <c r="AI268" s="32">
        <v>10</v>
      </c>
      <c r="AJ268" s="32">
        <v>45</v>
      </c>
      <c r="AK268" s="32">
        <v>36</v>
      </c>
    </row>
    <row r="269" spans="1:37" ht="12.75">
      <c r="A269" s="32">
        <v>2000</v>
      </c>
      <c r="B269" s="32">
        <v>10</v>
      </c>
      <c r="C269" s="32">
        <v>0</v>
      </c>
      <c r="D269" s="32">
        <v>26</v>
      </c>
      <c r="E269" s="32" t="s">
        <v>8</v>
      </c>
      <c r="F269" s="32" t="s">
        <v>23</v>
      </c>
      <c r="G269" s="32">
        <v>61859</v>
      </c>
      <c r="H269" s="32">
        <v>5</v>
      </c>
      <c r="I269" s="32">
        <v>1</v>
      </c>
      <c r="J269" s="32">
        <v>6</v>
      </c>
      <c r="K269" s="32">
        <v>14</v>
      </c>
      <c r="L269" s="32">
        <v>48</v>
      </c>
      <c r="M269" s="32">
        <v>26</v>
      </c>
      <c r="N269" s="32">
        <v>5</v>
      </c>
      <c r="O269" s="32">
        <v>1</v>
      </c>
      <c r="P269" s="32">
        <v>5</v>
      </c>
      <c r="Q269" s="32">
        <v>21</v>
      </c>
      <c r="R269" s="32">
        <v>50</v>
      </c>
      <c r="S269" s="32">
        <v>19</v>
      </c>
      <c r="T269" s="32">
        <v>5</v>
      </c>
      <c r="U269" s="32">
        <v>1</v>
      </c>
      <c r="V269" s="32">
        <v>24</v>
      </c>
      <c r="W269" s="32">
        <v>27</v>
      </c>
      <c r="X269" s="32">
        <v>31</v>
      </c>
      <c r="Y269" s="32">
        <v>12</v>
      </c>
      <c r="Z269" s="32">
        <v>6</v>
      </c>
      <c r="AA269" s="32">
        <v>1</v>
      </c>
      <c r="AB269" s="32">
        <v>5</v>
      </c>
      <c r="AC269" s="32">
        <v>32</v>
      </c>
      <c r="AD269" s="32">
        <v>48</v>
      </c>
      <c r="AE269" s="32">
        <v>8</v>
      </c>
      <c r="AF269" s="32">
        <v>6</v>
      </c>
      <c r="AG269" s="32">
        <v>1</v>
      </c>
      <c r="AH269" s="32">
        <v>3</v>
      </c>
      <c r="AI269" s="32">
        <v>10</v>
      </c>
      <c r="AJ269" s="32">
        <v>46</v>
      </c>
      <c r="AK269" s="32">
        <v>34</v>
      </c>
    </row>
    <row r="270" spans="1:37" ht="12.75">
      <c r="A270" s="32">
        <v>2001</v>
      </c>
      <c r="B270" s="32">
        <v>10</v>
      </c>
      <c r="C270" s="32">
        <v>0</v>
      </c>
      <c r="D270" s="32">
        <v>26</v>
      </c>
      <c r="E270" s="32" t="s">
        <v>8</v>
      </c>
      <c r="F270" s="32" t="s">
        <v>23</v>
      </c>
      <c r="G270" s="32">
        <v>63638</v>
      </c>
      <c r="H270" s="32">
        <v>4</v>
      </c>
      <c r="I270" s="32">
        <v>1</v>
      </c>
      <c r="J270" s="32">
        <v>4</v>
      </c>
      <c r="K270" s="32">
        <v>15</v>
      </c>
      <c r="L270" s="32">
        <v>38</v>
      </c>
      <c r="M270" s="32">
        <v>37</v>
      </c>
      <c r="N270" s="32">
        <v>4</v>
      </c>
      <c r="O270" s="32">
        <v>1</v>
      </c>
      <c r="P270" s="32">
        <v>8</v>
      </c>
      <c r="Q270" s="32">
        <v>22</v>
      </c>
      <c r="R270" s="32">
        <v>44</v>
      </c>
      <c r="S270" s="32">
        <v>20</v>
      </c>
      <c r="T270" s="32">
        <v>5</v>
      </c>
      <c r="U270" s="32">
        <v>1</v>
      </c>
      <c r="V270" s="32">
        <v>20</v>
      </c>
      <c r="W270" s="32">
        <v>24</v>
      </c>
      <c r="X270" s="32">
        <v>34</v>
      </c>
      <c r="Y270" s="32">
        <v>17</v>
      </c>
      <c r="Z270" s="32">
        <v>5</v>
      </c>
      <c r="AA270" s="32">
        <v>1</v>
      </c>
      <c r="AB270" s="32">
        <v>10</v>
      </c>
      <c r="AC270" s="32">
        <v>24</v>
      </c>
      <c r="AD270" s="32">
        <v>38</v>
      </c>
      <c r="AE270" s="32">
        <v>22</v>
      </c>
      <c r="AF270" s="32">
        <v>5</v>
      </c>
      <c r="AG270" s="32">
        <v>1</v>
      </c>
      <c r="AH270" s="32">
        <v>5</v>
      </c>
      <c r="AI270" s="32">
        <v>11</v>
      </c>
      <c r="AJ270" s="32">
        <v>41</v>
      </c>
      <c r="AK270" s="32">
        <v>38</v>
      </c>
    </row>
    <row r="271" spans="1:37" ht="12.75">
      <c r="A271" s="32">
        <v>2002</v>
      </c>
      <c r="B271" s="32">
        <v>10</v>
      </c>
      <c r="C271" s="32">
        <v>0</v>
      </c>
      <c r="D271" s="32">
        <v>26</v>
      </c>
      <c r="E271" s="32" t="s">
        <v>8</v>
      </c>
      <c r="F271" s="32" t="s">
        <v>23</v>
      </c>
      <c r="G271" s="32">
        <v>62713</v>
      </c>
      <c r="H271" s="32">
        <v>4</v>
      </c>
      <c r="I271" s="32">
        <v>1</v>
      </c>
      <c r="J271" s="32">
        <v>7</v>
      </c>
      <c r="K271" s="32">
        <v>22</v>
      </c>
      <c r="L271" s="32">
        <v>40</v>
      </c>
      <c r="M271" s="32">
        <v>26</v>
      </c>
      <c r="N271" s="32">
        <v>4</v>
      </c>
      <c r="O271" s="32">
        <v>1</v>
      </c>
      <c r="P271" s="32">
        <v>9</v>
      </c>
      <c r="Q271" s="32">
        <v>19</v>
      </c>
      <c r="R271" s="32">
        <v>48</v>
      </c>
      <c r="S271" s="32">
        <v>20</v>
      </c>
      <c r="T271" s="32">
        <v>4</v>
      </c>
      <c r="U271" s="32">
        <v>1</v>
      </c>
      <c r="V271" s="32">
        <v>24</v>
      </c>
      <c r="W271" s="32">
        <v>23</v>
      </c>
      <c r="X271" s="32">
        <v>30</v>
      </c>
      <c r="Y271" s="32">
        <v>18</v>
      </c>
      <c r="Z271" s="32">
        <v>4</v>
      </c>
      <c r="AA271" s="32">
        <v>1</v>
      </c>
      <c r="AB271" s="32">
        <v>13</v>
      </c>
      <c r="AC271" s="32">
        <v>29</v>
      </c>
      <c r="AD271" s="32">
        <v>38</v>
      </c>
      <c r="AE271" s="32">
        <v>15</v>
      </c>
      <c r="AF271" s="32">
        <v>4</v>
      </c>
      <c r="AG271" s="32">
        <v>1</v>
      </c>
      <c r="AH271" s="32">
        <v>8</v>
      </c>
      <c r="AI271" s="32">
        <v>16</v>
      </c>
      <c r="AJ271" s="32">
        <v>42</v>
      </c>
      <c r="AK271" s="32">
        <v>28</v>
      </c>
    </row>
    <row r="272" spans="1:37" ht="12.75">
      <c r="A272" s="32">
        <v>1998</v>
      </c>
      <c r="B272" s="32">
        <v>10</v>
      </c>
      <c r="C272" s="32">
        <v>0</v>
      </c>
      <c r="D272" s="32">
        <v>27</v>
      </c>
      <c r="E272" s="32" t="s">
        <v>73</v>
      </c>
      <c r="F272" s="32" t="s">
        <v>24</v>
      </c>
      <c r="G272" s="32">
        <v>9770</v>
      </c>
      <c r="H272" s="32">
        <v>16</v>
      </c>
      <c r="I272" s="32">
        <v>0</v>
      </c>
      <c r="J272" s="32">
        <v>18</v>
      </c>
      <c r="K272" s="32">
        <v>28</v>
      </c>
      <c r="L272" s="32">
        <v>27</v>
      </c>
      <c r="M272" s="32">
        <v>10</v>
      </c>
      <c r="N272" s="32">
        <v>16</v>
      </c>
      <c r="O272" s="32">
        <v>0</v>
      </c>
      <c r="P272" s="32">
        <v>29</v>
      </c>
      <c r="Q272" s="32">
        <v>42</v>
      </c>
      <c r="R272" s="32">
        <v>11</v>
      </c>
      <c r="S272" s="32">
        <v>2</v>
      </c>
      <c r="T272" s="32">
        <v>17</v>
      </c>
      <c r="U272" s="32">
        <v>0</v>
      </c>
      <c r="V272" s="32">
        <v>50</v>
      </c>
      <c r="W272" s="32">
        <v>20</v>
      </c>
      <c r="X272" s="32">
        <v>12</v>
      </c>
      <c r="Y272" s="32">
        <v>2</v>
      </c>
      <c r="Z272" s="32">
        <v>18</v>
      </c>
      <c r="AA272" s="32">
        <v>0</v>
      </c>
      <c r="AB272" s="32">
        <v>35</v>
      </c>
      <c r="AC272" s="32">
        <v>27</v>
      </c>
      <c r="AD272" s="32">
        <v>17</v>
      </c>
      <c r="AE272" s="32">
        <v>3</v>
      </c>
      <c r="AF272" s="32">
        <v>19</v>
      </c>
      <c r="AG272" s="32">
        <v>0</v>
      </c>
      <c r="AH272" s="32">
        <v>22</v>
      </c>
      <c r="AI272" s="32">
        <v>20</v>
      </c>
      <c r="AJ272" s="32">
        <v>29</v>
      </c>
      <c r="AK272" s="32">
        <v>10</v>
      </c>
    </row>
    <row r="273" spans="1:37" ht="11.25" customHeight="1">
      <c r="A273" s="32">
        <v>1999</v>
      </c>
      <c r="B273" s="32">
        <v>10</v>
      </c>
      <c r="C273" s="32">
        <v>0</v>
      </c>
      <c r="D273" s="32">
        <v>27</v>
      </c>
      <c r="E273" s="32" t="s">
        <v>8</v>
      </c>
      <c r="F273" s="32" t="s">
        <v>24</v>
      </c>
      <c r="G273" s="32">
        <v>9937</v>
      </c>
      <c r="H273" s="32">
        <v>17</v>
      </c>
      <c r="I273" s="32">
        <v>0</v>
      </c>
      <c r="J273" s="32">
        <v>17</v>
      </c>
      <c r="K273" s="32">
        <v>23</v>
      </c>
      <c r="L273" s="32">
        <v>33</v>
      </c>
      <c r="M273" s="32">
        <v>9</v>
      </c>
      <c r="N273" s="32">
        <v>17</v>
      </c>
      <c r="O273" s="32">
        <v>0</v>
      </c>
      <c r="P273" s="32">
        <v>15</v>
      </c>
      <c r="Q273" s="32">
        <v>31</v>
      </c>
      <c r="R273" s="32">
        <v>31</v>
      </c>
      <c r="S273" s="32">
        <v>5</v>
      </c>
      <c r="T273" s="32">
        <v>18</v>
      </c>
      <c r="U273" s="32">
        <v>0</v>
      </c>
      <c r="V273" s="32">
        <v>46</v>
      </c>
      <c r="W273" s="32">
        <v>20</v>
      </c>
      <c r="X273" s="32">
        <v>13</v>
      </c>
      <c r="Y273" s="32">
        <v>3</v>
      </c>
      <c r="Z273" s="32">
        <v>19</v>
      </c>
      <c r="AA273" s="32">
        <v>0</v>
      </c>
      <c r="AB273" s="32">
        <v>18</v>
      </c>
      <c r="AC273" s="32">
        <v>38</v>
      </c>
      <c r="AD273" s="32">
        <v>23</v>
      </c>
      <c r="AE273" s="32">
        <v>2</v>
      </c>
      <c r="AF273" s="32">
        <v>19</v>
      </c>
      <c r="AG273" s="32">
        <v>0</v>
      </c>
      <c r="AH273" s="32">
        <v>11</v>
      </c>
      <c r="AI273" s="32">
        <v>20</v>
      </c>
      <c r="AJ273" s="32">
        <v>37</v>
      </c>
      <c r="AK273" s="32">
        <v>13</v>
      </c>
    </row>
    <row r="274" spans="1:37" ht="11.25" customHeight="1">
      <c r="A274" s="32">
        <v>2000</v>
      </c>
      <c r="B274" s="32">
        <v>10</v>
      </c>
      <c r="C274" s="32">
        <v>0</v>
      </c>
      <c r="D274" s="32">
        <v>27</v>
      </c>
      <c r="E274" s="32" t="s">
        <v>8</v>
      </c>
      <c r="F274" s="32" t="s">
        <v>24</v>
      </c>
      <c r="G274" s="32">
        <v>10266</v>
      </c>
      <c r="H274" s="32">
        <v>15</v>
      </c>
      <c r="I274" s="32">
        <v>4</v>
      </c>
      <c r="J274" s="32">
        <v>16</v>
      </c>
      <c r="K274" s="32">
        <v>22</v>
      </c>
      <c r="L274" s="32">
        <v>33</v>
      </c>
      <c r="M274" s="32">
        <v>10</v>
      </c>
      <c r="N274" s="32">
        <v>15</v>
      </c>
      <c r="O274" s="32">
        <v>4</v>
      </c>
      <c r="P274" s="32">
        <v>14</v>
      </c>
      <c r="Q274" s="32">
        <v>30</v>
      </c>
      <c r="R274" s="32">
        <v>31</v>
      </c>
      <c r="S274" s="32">
        <v>6</v>
      </c>
      <c r="T274" s="32">
        <v>15</v>
      </c>
      <c r="U274" s="32">
        <v>3</v>
      </c>
      <c r="V274" s="32">
        <v>45</v>
      </c>
      <c r="W274" s="32">
        <v>21</v>
      </c>
      <c r="X274" s="32">
        <v>13</v>
      </c>
      <c r="Y274" s="32">
        <v>3</v>
      </c>
      <c r="Z274" s="32">
        <v>16</v>
      </c>
      <c r="AA274" s="32">
        <v>3</v>
      </c>
      <c r="AB274" s="32">
        <v>17</v>
      </c>
      <c r="AC274" s="32">
        <v>38</v>
      </c>
      <c r="AD274" s="32">
        <v>24</v>
      </c>
      <c r="AE274" s="32">
        <v>2</v>
      </c>
      <c r="AF274" s="32">
        <v>16</v>
      </c>
      <c r="AG274" s="32">
        <v>3</v>
      </c>
      <c r="AH274" s="32">
        <v>11</v>
      </c>
      <c r="AI274" s="32">
        <v>20</v>
      </c>
      <c r="AJ274" s="32">
        <v>37</v>
      </c>
      <c r="AK274" s="32">
        <v>13</v>
      </c>
    </row>
    <row r="275" spans="1:37" ht="11.25" customHeight="1">
      <c r="A275" s="32">
        <v>2001</v>
      </c>
      <c r="B275" s="32">
        <v>10</v>
      </c>
      <c r="C275" s="32">
        <v>0</v>
      </c>
      <c r="D275" s="32">
        <v>27</v>
      </c>
      <c r="E275" s="32" t="s">
        <v>8</v>
      </c>
      <c r="F275" s="32" t="s">
        <v>24</v>
      </c>
      <c r="G275" s="32">
        <v>10372</v>
      </c>
      <c r="H275" s="32">
        <v>13</v>
      </c>
      <c r="I275" s="32">
        <v>4</v>
      </c>
      <c r="J275" s="32">
        <v>13</v>
      </c>
      <c r="K275" s="32">
        <v>25</v>
      </c>
      <c r="L275" s="32">
        <v>31</v>
      </c>
      <c r="M275" s="32">
        <v>14</v>
      </c>
      <c r="N275" s="32">
        <v>13</v>
      </c>
      <c r="O275" s="32">
        <v>4</v>
      </c>
      <c r="P275" s="32">
        <v>20</v>
      </c>
      <c r="Q275" s="32">
        <v>27</v>
      </c>
      <c r="R275" s="32">
        <v>29</v>
      </c>
      <c r="S275" s="32">
        <v>7</v>
      </c>
      <c r="T275" s="32">
        <v>13</v>
      </c>
      <c r="U275" s="32">
        <v>4</v>
      </c>
      <c r="V275" s="32">
        <v>41</v>
      </c>
      <c r="W275" s="32">
        <v>21</v>
      </c>
      <c r="X275" s="32">
        <v>17</v>
      </c>
      <c r="Y275" s="32">
        <v>4</v>
      </c>
      <c r="Z275" s="32">
        <v>14</v>
      </c>
      <c r="AA275" s="32">
        <v>4</v>
      </c>
      <c r="AB275" s="32">
        <v>24</v>
      </c>
      <c r="AC275" s="32">
        <v>28</v>
      </c>
      <c r="AD275" s="32">
        <v>23</v>
      </c>
      <c r="AE275" s="32">
        <v>7</v>
      </c>
      <c r="AF275" s="32">
        <v>14</v>
      </c>
      <c r="AG275" s="32">
        <v>4</v>
      </c>
      <c r="AH275" s="32">
        <v>13</v>
      </c>
      <c r="AI275" s="32">
        <v>19</v>
      </c>
      <c r="AJ275" s="32">
        <v>35</v>
      </c>
      <c r="AK275" s="32">
        <v>15</v>
      </c>
    </row>
    <row r="276" spans="1:37" ht="11.25" customHeight="1">
      <c r="A276" s="32">
        <v>2002</v>
      </c>
      <c r="B276" s="32">
        <v>10</v>
      </c>
      <c r="C276" s="32">
        <v>0</v>
      </c>
      <c r="D276" s="32">
        <v>27</v>
      </c>
      <c r="E276" s="32" t="s">
        <v>8</v>
      </c>
      <c r="F276" s="32" t="s">
        <v>24</v>
      </c>
      <c r="G276" s="32">
        <v>11007</v>
      </c>
      <c r="H276" s="32">
        <v>10</v>
      </c>
      <c r="I276" s="32">
        <v>5</v>
      </c>
      <c r="J276" s="32">
        <v>19</v>
      </c>
      <c r="K276" s="32">
        <v>30</v>
      </c>
      <c r="L276" s="32">
        <v>27</v>
      </c>
      <c r="M276" s="32">
        <v>10</v>
      </c>
      <c r="N276" s="32">
        <v>10</v>
      </c>
      <c r="O276" s="32">
        <v>5</v>
      </c>
      <c r="P276" s="32">
        <v>22</v>
      </c>
      <c r="Q276" s="32">
        <v>26</v>
      </c>
      <c r="R276" s="32">
        <v>31</v>
      </c>
      <c r="S276" s="32">
        <v>7</v>
      </c>
      <c r="T276" s="32">
        <v>10</v>
      </c>
      <c r="U276" s="32">
        <v>5</v>
      </c>
      <c r="V276" s="32">
        <v>46</v>
      </c>
      <c r="W276" s="32">
        <v>20</v>
      </c>
      <c r="X276" s="32">
        <v>15</v>
      </c>
      <c r="Y276" s="32">
        <v>6</v>
      </c>
      <c r="Z276" s="32">
        <v>10</v>
      </c>
      <c r="AA276" s="32">
        <v>4</v>
      </c>
      <c r="AB276" s="32">
        <v>31</v>
      </c>
      <c r="AC276" s="32">
        <v>28</v>
      </c>
      <c r="AD276" s="32">
        <v>21</v>
      </c>
      <c r="AE276" s="32">
        <v>5</v>
      </c>
      <c r="AF276" s="32">
        <v>10</v>
      </c>
      <c r="AG276" s="32">
        <v>4</v>
      </c>
      <c r="AH276" s="32">
        <v>23</v>
      </c>
      <c r="AI276" s="32">
        <v>22</v>
      </c>
      <c r="AJ276" s="32">
        <v>30</v>
      </c>
      <c r="AK276" s="32">
        <v>11</v>
      </c>
    </row>
    <row r="277" spans="1:37" ht="11.25" customHeight="1">
      <c r="A277" s="32">
        <v>1998</v>
      </c>
      <c r="B277" s="32">
        <v>10</v>
      </c>
      <c r="C277" s="32">
        <v>0</v>
      </c>
      <c r="D277" s="32">
        <v>28</v>
      </c>
      <c r="E277" s="32" t="s">
        <v>73</v>
      </c>
      <c r="F277" s="32" t="s">
        <v>25</v>
      </c>
      <c r="G277" s="32">
        <v>59890</v>
      </c>
      <c r="H277" s="32">
        <v>7</v>
      </c>
      <c r="I277" s="32">
        <v>0</v>
      </c>
      <c r="J277" s="32">
        <v>7</v>
      </c>
      <c r="K277" s="32">
        <v>19</v>
      </c>
      <c r="L277" s="32">
        <v>40</v>
      </c>
      <c r="M277" s="32">
        <v>28</v>
      </c>
      <c r="N277" s="32">
        <v>7</v>
      </c>
      <c r="O277" s="32">
        <v>0</v>
      </c>
      <c r="P277" s="32">
        <v>13</v>
      </c>
      <c r="Q277" s="32">
        <v>46</v>
      </c>
      <c r="R277" s="32">
        <v>28</v>
      </c>
      <c r="S277" s="32">
        <v>7</v>
      </c>
      <c r="T277" s="32">
        <v>7</v>
      </c>
      <c r="U277" s="32">
        <v>0</v>
      </c>
      <c r="V277" s="32">
        <v>26</v>
      </c>
      <c r="W277" s="32">
        <v>27</v>
      </c>
      <c r="X277" s="32">
        <v>30</v>
      </c>
      <c r="Y277" s="32">
        <v>9</v>
      </c>
      <c r="Z277" s="32">
        <v>7</v>
      </c>
      <c r="AA277" s="32">
        <v>0</v>
      </c>
      <c r="AB277" s="32">
        <v>16</v>
      </c>
      <c r="AC277" s="32">
        <v>31</v>
      </c>
      <c r="AD277" s="32">
        <v>37</v>
      </c>
      <c r="AE277" s="32">
        <v>10</v>
      </c>
      <c r="AF277" s="32">
        <v>7</v>
      </c>
      <c r="AG277" s="32">
        <v>0</v>
      </c>
      <c r="AH277" s="32">
        <v>8</v>
      </c>
      <c r="AI277" s="32">
        <v>14</v>
      </c>
      <c r="AJ277" s="32">
        <v>40</v>
      </c>
      <c r="AK277" s="32">
        <v>30</v>
      </c>
    </row>
    <row r="278" spans="1:37" ht="12.75">
      <c r="A278" s="32">
        <v>1999</v>
      </c>
      <c r="B278" s="32">
        <v>10</v>
      </c>
      <c r="C278" s="32">
        <v>0</v>
      </c>
      <c r="D278" s="32">
        <v>28</v>
      </c>
      <c r="E278" s="32" t="s">
        <v>8</v>
      </c>
      <c r="F278" s="32" t="s">
        <v>25</v>
      </c>
      <c r="G278" s="32">
        <v>59649</v>
      </c>
      <c r="H278" s="32">
        <v>6</v>
      </c>
      <c r="I278" s="32">
        <v>0</v>
      </c>
      <c r="J278" s="32">
        <v>7</v>
      </c>
      <c r="K278" s="32">
        <v>15</v>
      </c>
      <c r="L278" s="32">
        <v>46</v>
      </c>
      <c r="M278" s="32">
        <v>27</v>
      </c>
      <c r="N278" s="32">
        <v>6</v>
      </c>
      <c r="O278" s="32">
        <v>0</v>
      </c>
      <c r="P278" s="32">
        <v>6</v>
      </c>
      <c r="Q278" s="32">
        <v>21</v>
      </c>
      <c r="R278" s="32">
        <v>48</v>
      </c>
      <c r="S278" s="32">
        <v>19</v>
      </c>
      <c r="T278" s="32">
        <v>6</v>
      </c>
      <c r="U278" s="32">
        <v>0</v>
      </c>
      <c r="V278" s="32">
        <v>25</v>
      </c>
      <c r="W278" s="32">
        <v>26</v>
      </c>
      <c r="X278" s="32">
        <v>30</v>
      </c>
      <c r="Y278" s="32">
        <v>12</v>
      </c>
      <c r="Z278" s="32">
        <v>7</v>
      </c>
      <c r="AA278" s="32">
        <v>0</v>
      </c>
      <c r="AB278" s="32">
        <v>6</v>
      </c>
      <c r="AC278" s="32">
        <v>33</v>
      </c>
      <c r="AD278" s="32">
        <v>47</v>
      </c>
      <c r="AE278" s="32">
        <v>7</v>
      </c>
      <c r="AF278" s="32">
        <v>7</v>
      </c>
      <c r="AG278" s="32">
        <v>0</v>
      </c>
      <c r="AH278" s="32">
        <v>4</v>
      </c>
      <c r="AI278" s="32">
        <v>10</v>
      </c>
      <c r="AJ278" s="32">
        <v>44</v>
      </c>
      <c r="AK278" s="32">
        <v>36</v>
      </c>
    </row>
    <row r="279" spans="1:37" ht="11.25" customHeight="1">
      <c r="A279" s="32">
        <v>2000</v>
      </c>
      <c r="B279" s="32">
        <v>10</v>
      </c>
      <c r="C279" s="32">
        <v>0</v>
      </c>
      <c r="D279" s="32">
        <v>28</v>
      </c>
      <c r="E279" s="32" t="s">
        <v>8</v>
      </c>
      <c r="F279" s="32" t="s">
        <v>25</v>
      </c>
      <c r="G279" s="32">
        <v>58840</v>
      </c>
      <c r="H279" s="32">
        <v>4</v>
      </c>
      <c r="I279" s="32">
        <v>1</v>
      </c>
      <c r="J279" s="32">
        <v>7</v>
      </c>
      <c r="K279" s="32">
        <v>15</v>
      </c>
      <c r="L279" s="32">
        <v>47</v>
      </c>
      <c r="M279" s="32">
        <v>26</v>
      </c>
      <c r="N279" s="32">
        <v>4</v>
      </c>
      <c r="O279" s="32">
        <v>1</v>
      </c>
      <c r="P279" s="32">
        <v>6</v>
      </c>
      <c r="Q279" s="32">
        <v>21</v>
      </c>
      <c r="R279" s="32">
        <v>48</v>
      </c>
      <c r="S279" s="32">
        <v>19</v>
      </c>
      <c r="T279" s="32">
        <v>4</v>
      </c>
      <c r="U279" s="32">
        <v>1</v>
      </c>
      <c r="V279" s="32">
        <v>25</v>
      </c>
      <c r="W279" s="32">
        <v>27</v>
      </c>
      <c r="X279" s="32">
        <v>31</v>
      </c>
      <c r="Y279" s="32">
        <v>12</v>
      </c>
      <c r="Z279" s="32">
        <v>5</v>
      </c>
      <c r="AA279" s="32">
        <v>1</v>
      </c>
      <c r="AB279" s="32">
        <v>5</v>
      </c>
      <c r="AC279" s="32">
        <v>32</v>
      </c>
      <c r="AD279" s="32">
        <v>48</v>
      </c>
      <c r="AE279" s="32">
        <v>8</v>
      </c>
      <c r="AF279" s="32">
        <v>5</v>
      </c>
      <c r="AG279" s="32">
        <v>1</v>
      </c>
      <c r="AH279" s="32">
        <v>4</v>
      </c>
      <c r="AI279" s="32">
        <v>10</v>
      </c>
      <c r="AJ279" s="32">
        <v>45</v>
      </c>
      <c r="AK279" s="32">
        <v>35</v>
      </c>
    </row>
    <row r="280" spans="1:37" ht="11.25" customHeight="1">
      <c r="A280" s="32">
        <v>2001</v>
      </c>
      <c r="B280" s="32">
        <v>10</v>
      </c>
      <c r="C280" s="32">
        <v>0</v>
      </c>
      <c r="D280" s="32">
        <v>28</v>
      </c>
      <c r="E280" s="32" t="s">
        <v>8</v>
      </c>
      <c r="F280" s="32" t="s">
        <v>25</v>
      </c>
      <c r="G280" s="32">
        <v>61462</v>
      </c>
      <c r="H280" s="32">
        <v>4</v>
      </c>
      <c r="I280" s="32">
        <v>1</v>
      </c>
      <c r="J280" s="32">
        <v>6</v>
      </c>
      <c r="K280" s="32">
        <v>16</v>
      </c>
      <c r="L280" s="32">
        <v>37</v>
      </c>
      <c r="M280" s="32">
        <v>36</v>
      </c>
      <c r="N280" s="32">
        <v>4</v>
      </c>
      <c r="O280" s="32">
        <v>1</v>
      </c>
      <c r="P280" s="32">
        <v>10</v>
      </c>
      <c r="Q280" s="32">
        <v>22</v>
      </c>
      <c r="R280" s="32">
        <v>42</v>
      </c>
      <c r="S280" s="32">
        <v>20</v>
      </c>
      <c r="T280" s="32">
        <v>4</v>
      </c>
      <c r="U280" s="32">
        <v>1</v>
      </c>
      <c r="V280" s="32">
        <v>21</v>
      </c>
      <c r="W280" s="32">
        <v>23</v>
      </c>
      <c r="X280" s="32">
        <v>34</v>
      </c>
      <c r="Y280" s="32">
        <v>17</v>
      </c>
      <c r="Z280" s="32">
        <v>4</v>
      </c>
      <c r="AA280" s="32">
        <v>1</v>
      </c>
      <c r="AB280" s="32">
        <v>11</v>
      </c>
      <c r="AC280" s="32">
        <v>24</v>
      </c>
      <c r="AD280" s="32">
        <v>37</v>
      </c>
      <c r="AE280" s="32">
        <v>22</v>
      </c>
      <c r="AF280" s="32">
        <v>4</v>
      </c>
      <c r="AG280" s="32">
        <v>1</v>
      </c>
      <c r="AH280" s="32">
        <v>6</v>
      </c>
      <c r="AI280" s="32">
        <v>11</v>
      </c>
      <c r="AJ280" s="32">
        <v>40</v>
      </c>
      <c r="AK280" s="32">
        <v>37</v>
      </c>
    </row>
    <row r="281" spans="1:37" ht="11.25" customHeight="1">
      <c r="A281" s="32">
        <v>2002</v>
      </c>
      <c r="B281" s="32">
        <v>10</v>
      </c>
      <c r="C281" s="32">
        <v>0</v>
      </c>
      <c r="D281" s="32">
        <v>28</v>
      </c>
      <c r="E281" s="32" t="s">
        <v>8</v>
      </c>
      <c r="F281" s="32" t="s">
        <v>25</v>
      </c>
      <c r="G281" s="32">
        <v>60409</v>
      </c>
      <c r="H281" s="32">
        <v>4</v>
      </c>
      <c r="I281" s="32">
        <v>1</v>
      </c>
      <c r="J281" s="32">
        <v>9</v>
      </c>
      <c r="K281" s="32">
        <v>22</v>
      </c>
      <c r="L281" s="32">
        <v>39</v>
      </c>
      <c r="M281" s="32">
        <v>26</v>
      </c>
      <c r="N281" s="32">
        <v>4</v>
      </c>
      <c r="O281" s="32">
        <v>1</v>
      </c>
      <c r="P281" s="32">
        <v>11</v>
      </c>
      <c r="Q281" s="32">
        <v>19</v>
      </c>
      <c r="R281" s="32">
        <v>46</v>
      </c>
      <c r="S281" s="32">
        <v>20</v>
      </c>
      <c r="T281" s="32">
        <v>4</v>
      </c>
      <c r="U281" s="32">
        <v>1</v>
      </c>
      <c r="V281" s="32">
        <v>26</v>
      </c>
      <c r="W281" s="32">
        <v>22</v>
      </c>
      <c r="X281" s="32">
        <v>29</v>
      </c>
      <c r="Y281" s="32">
        <v>17</v>
      </c>
      <c r="Z281" s="32">
        <v>4</v>
      </c>
      <c r="AA281" s="32">
        <v>1</v>
      </c>
      <c r="AB281" s="32">
        <v>14</v>
      </c>
      <c r="AC281" s="32">
        <v>29</v>
      </c>
      <c r="AD281" s="32">
        <v>37</v>
      </c>
      <c r="AE281" s="32">
        <v>15</v>
      </c>
      <c r="AF281" s="32">
        <v>4</v>
      </c>
      <c r="AG281" s="32">
        <v>1</v>
      </c>
      <c r="AH281" s="32">
        <v>9</v>
      </c>
      <c r="AI281" s="32">
        <v>16</v>
      </c>
      <c r="AJ281" s="32">
        <v>41</v>
      </c>
      <c r="AK281" s="32">
        <v>28</v>
      </c>
    </row>
    <row r="282" ht="11.25" customHeight="1"/>
    <row r="284" ht="11.25" customHeight="1"/>
    <row r="285" ht="11.25" customHeight="1"/>
    <row r="287" ht="11.25" customHeight="1"/>
    <row r="288" ht="11.25" customHeight="1"/>
    <row r="290" ht="11.25" customHeight="1"/>
    <row r="291" ht="11.25" customHeight="1"/>
    <row r="293" ht="11.25" customHeight="1"/>
    <row r="294" ht="11.25" customHeight="1"/>
    <row r="296" ht="11.25" customHeight="1"/>
    <row r="297" ht="11.25" customHeight="1"/>
    <row r="299" ht="11.25" customHeight="1"/>
    <row r="300" ht="11.25" customHeight="1"/>
    <row r="302" ht="11.25" customHeight="1"/>
    <row r="303" ht="11.25" customHeight="1"/>
    <row r="305" ht="11.25" customHeight="1"/>
    <row r="306" ht="11.25" customHeight="1"/>
    <row r="308" ht="11.25" customHeight="1"/>
    <row r="309" ht="11.25" customHeight="1"/>
    <row r="311" ht="11.25" customHeight="1"/>
    <row r="312" ht="11.25" customHeight="1"/>
    <row r="314" ht="11.25" customHeight="1"/>
    <row r="315" ht="11.25" customHeight="1"/>
    <row r="317" ht="11.25" customHeight="1"/>
    <row r="318" ht="11.25" customHeight="1"/>
    <row r="320" ht="11.25" customHeight="1"/>
    <row r="321" ht="11.25" customHeight="1"/>
    <row r="323" ht="11.25" customHeight="1"/>
    <row r="324" ht="11.25" customHeight="1"/>
    <row r="326" ht="11.25" customHeight="1"/>
    <row r="327" ht="11.25" customHeight="1"/>
    <row r="329" ht="11.25" customHeight="1"/>
    <row r="330" ht="11.25" customHeight="1"/>
    <row r="332" ht="11.25" customHeight="1"/>
    <row r="333" ht="11.25" customHeight="1"/>
    <row r="335" ht="11.25" customHeight="1"/>
    <row r="336" ht="11.25" customHeight="1"/>
    <row r="338" ht="11.25" customHeight="1"/>
    <row r="339" ht="11.25" customHeight="1"/>
    <row r="341" ht="11.25" customHeight="1"/>
    <row r="342" ht="11.25" customHeight="1"/>
    <row r="344" ht="11.25" customHeight="1"/>
    <row r="345" ht="11.25" customHeight="1"/>
    <row r="347" ht="11.25" customHeight="1"/>
    <row r="348" ht="11.25" customHeight="1"/>
    <row r="350" ht="11.25" customHeight="1"/>
    <row r="351" ht="11.25" customHeight="1"/>
    <row r="353" ht="11.25" customHeight="1"/>
    <row r="354" ht="11.25" customHeight="1"/>
    <row r="356" ht="11.25" customHeight="1"/>
    <row r="357" ht="11.25" customHeight="1"/>
    <row r="359" ht="11.25" customHeight="1"/>
    <row r="360" ht="11.25" customHeight="1"/>
    <row r="362" ht="11.25" customHeight="1"/>
    <row r="363" ht="11.25" customHeight="1"/>
    <row r="365" ht="11.25" customHeight="1"/>
    <row r="366" ht="11.25" customHeight="1"/>
    <row r="368" ht="11.25" customHeight="1"/>
    <row r="369" ht="11.25" customHeight="1"/>
    <row r="371" ht="11.25" customHeight="1"/>
    <row r="372" ht="11.25" customHeight="1"/>
    <row r="374" ht="11.25" customHeight="1"/>
    <row r="375" ht="11.25" customHeight="1"/>
    <row r="377" ht="11.25" customHeight="1"/>
    <row r="378" ht="11.25" customHeight="1"/>
    <row r="380" ht="11.25" customHeight="1"/>
    <row r="381" ht="11.25" customHeight="1"/>
    <row r="383" ht="11.25" customHeight="1"/>
    <row r="384" ht="11.25" customHeight="1"/>
    <row r="386" ht="11.25" customHeight="1"/>
    <row r="387" ht="11.25" customHeight="1"/>
    <row r="389" ht="11.25" customHeight="1"/>
    <row r="390" ht="11.25" customHeight="1"/>
    <row r="392" ht="11.25" customHeight="1"/>
    <row r="393" ht="11.25" customHeight="1"/>
    <row r="395" ht="11.25" customHeight="1"/>
    <row r="396" ht="11.25" customHeight="1"/>
    <row r="397" ht="11.25" customHeight="1"/>
    <row r="399" ht="11.25" customHeight="1"/>
    <row r="400" ht="11.25" customHeight="1"/>
    <row r="401" ht="11.25" customHeight="1"/>
    <row r="402" ht="11.25" customHeight="1"/>
    <row r="404" ht="11.25" customHeight="1"/>
    <row r="405" ht="11.25" customHeight="1"/>
    <row r="407" ht="11.25" customHeight="1"/>
    <row r="408" ht="11.25" customHeight="1"/>
    <row r="409" ht="11.25" customHeight="1"/>
    <row r="411" ht="11.25" customHeight="1"/>
    <row r="412" ht="11.25" customHeight="1"/>
    <row r="414" ht="11.25" customHeight="1"/>
    <row r="415" ht="11.25" customHeight="1"/>
    <row r="419" ht="11.25" customHeight="1"/>
    <row r="420" ht="11.25" customHeight="1"/>
    <row r="422" ht="11.25" customHeight="1"/>
    <row r="423" ht="11.25" customHeight="1"/>
    <row r="425" ht="11.25" customHeight="1"/>
    <row r="426" ht="11.25" customHeight="1"/>
    <row r="428" ht="11.25" customHeight="1"/>
    <row r="429" ht="11.25" customHeight="1"/>
    <row r="431" ht="11.25" customHeight="1"/>
    <row r="432" ht="11.25" customHeight="1"/>
    <row r="434" ht="11.25" customHeight="1"/>
    <row r="435" ht="11.25" customHeight="1"/>
    <row r="437" ht="11.25" customHeight="1"/>
    <row r="438" ht="11.25" customHeight="1"/>
    <row r="440" ht="11.25" customHeight="1"/>
    <row r="441" ht="11.25" customHeight="1"/>
    <row r="443" ht="11.25" customHeight="1"/>
    <row r="444" ht="11.25" customHeight="1"/>
    <row r="446" ht="11.25" customHeight="1"/>
    <row r="447" ht="11.25" customHeight="1"/>
    <row r="449" ht="11.25" customHeight="1"/>
    <row r="450" ht="11.25" customHeight="1"/>
    <row r="452" ht="11.25" customHeight="1"/>
    <row r="453" ht="11.25" customHeight="1"/>
    <row r="454" ht="11.25" customHeight="1"/>
    <row r="456" ht="11.25" customHeight="1"/>
    <row r="457" ht="11.25" customHeight="1"/>
    <row r="459" ht="11.25" customHeight="1"/>
    <row r="460" ht="11.25" customHeight="1"/>
    <row r="462" ht="11.25" customHeight="1"/>
    <row r="463" ht="11.25" customHeight="1"/>
    <row r="465" ht="11.25" customHeight="1"/>
    <row r="466" ht="11.25" customHeight="1"/>
    <row r="468" ht="11.25" customHeight="1"/>
    <row r="469" ht="11.25" customHeight="1"/>
    <row r="471" ht="11.25" customHeight="1"/>
    <row r="472" ht="11.25" customHeight="1"/>
    <row r="473" ht="11.25" customHeight="1"/>
    <row r="475" ht="11.25" customHeight="1"/>
    <row r="476" ht="11.25" customHeight="1"/>
    <row r="478" ht="11.25" customHeight="1"/>
    <row r="479" ht="11.25" customHeight="1"/>
    <row r="481" ht="11.25" customHeight="1"/>
    <row r="482" ht="11.25" customHeight="1"/>
    <row r="484" ht="11.25" customHeight="1"/>
    <row r="485" ht="11.25" customHeight="1"/>
    <row r="487" ht="11.25" customHeight="1"/>
    <row r="488" ht="11.25" customHeight="1"/>
    <row r="490" ht="11.25" customHeight="1"/>
    <row r="491" ht="11.25" customHeight="1"/>
    <row r="493" ht="11.25" customHeight="1"/>
    <row r="494" ht="11.25" customHeight="1"/>
    <row r="496" ht="11.25" customHeight="1"/>
    <row r="497" ht="11.25" customHeight="1"/>
    <row r="499" ht="11.25" customHeight="1"/>
    <row r="500" ht="11.25" customHeight="1"/>
    <row r="502" ht="11.25" customHeight="1"/>
    <row r="503" ht="11.25" customHeight="1"/>
    <row r="505" ht="11.25" customHeight="1"/>
    <row r="506" ht="11.25" customHeight="1"/>
    <row r="508" ht="11.25" customHeight="1"/>
    <row r="509" ht="11.25" customHeight="1"/>
    <row r="511" ht="11.25" customHeight="1"/>
    <row r="512" ht="11.25" customHeight="1"/>
    <row r="514" ht="11.25" customHeight="1"/>
    <row r="515" ht="11.25" customHeight="1"/>
    <row r="517" ht="11.25" customHeight="1"/>
    <row r="518" ht="11.25" customHeight="1"/>
    <row r="520" ht="11.25" customHeight="1"/>
    <row r="521" ht="11.25" customHeight="1"/>
    <row r="522" ht="11.25" customHeight="1"/>
    <row r="523" ht="11.25" customHeight="1"/>
    <row r="526" ht="11.25" customHeight="1"/>
    <row r="527" ht="11.25" customHeight="1"/>
    <row r="528" ht="11.25" customHeight="1"/>
    <row r="530" ht="11.25" customHeight="1"/>
    <row r="531" ht="11.25" customHeight="1"/>
    <row r="533" ht="11.25" customHeight="1"/>
    <row r="534" ht="11.25" customHeight="1"/>
    <row r="536" ht="11.25" customHeight="1"/>
    <row r="537" ht="11.25" customHeight="1"/>
    <row r="539" ht="11.25" customHeight="1"/>
    <row r="540" ht="11.25" customHeight="1"/>
    <row r="542" ht="11.25" customHeight="1"/>
    <row r="543" ht="11.25" customHeight="1"/>
    <row r="546" ht="11.25" customHeight="1"/>
    <row r="547" ht="11.25" customHeight="1"/>
    <row r="549" ht="11.25" customHeight="1"/>
    <row r="550" ht="11.25" customHeight="1"/>
    <row r="552" ht="11.25" customHeight="1"/>
    <row r="553" ht="11.25" customHeight="1"/>
    <row r="555" ht="11.25" customHeight="1"/>
    <row r="556" ht="11.25" customHeight="1"/>
    <row r="558" ht="11.25" customHeight="1"/>
    <row r="559" ht="11.25" customHeight="1"/>
    <row r="561" ht="11.25" customHeight="1"/>
    <row r="562" ht="11.25" customHeight="1"/>
    <row r="564" ht="11.25" customHeight="1"/>
    <row r="565" ht="11.25" customHeight="1"/>
    <row r="567" ht="11.25" customHeight="1"/>
    <row r="568" ht="11.25" customHeight="1"/>
    <row r="570" ht="11.25" customHeight="1"/>
    <row r="571" ht="11.25" customHeight="1"/>
    <row r="573" ht="11.25" customHeight="1"/>
    <row r="574" ht="11.25" customHeight="1"/>
    <row r="576" ht="11.25" customHeight="1"/>
    <row r="577" ht="11.25" customHeight="1"/>
    <row r="579" ht="11.25" customHeight="1"/>
    <row r="580" ht="11.25" customHeight="1"/>
    <row r="582" ht="11.25" customHeight="1"/>
    <row r="583" ht="11.25" customHeight="1"/>
    <row r="585" ht="11.25" customHeight="1"/>
    <row r="586" ht="11.25" customHeight="1"/>
    <row r="588" ht="11.25" customHeight="1"/>
    <row r="589" ht="11.25" customHeight="1"/>
    <row r="591" ht="11.25" customHeight="1"/>
    <row r="592" ht="11.25" customHeight="1"/>
    <row r="594" ht="11.25" customHeight="1"/>
    <row r="595" ht="11.25" customHeight="1"/>
    <row r="597" ht="11.25" customHeight="1"/>
    <row r="598" ht="11.25" customHeight="1"/>
    <row r="600" ht="11.25" customHeight="1"/>
    <row r="601" ht="11.25" customHeight="1"/>
    <row r="603" ht="11.25" customHeight="1"/>
    <row r="604" ht="11.25" customHeight="1"/>
    <row r="606" ht="11.25" customHeight="1"/>
    <row r="607" ht="11.25" customHeight="1"/>
    <row r="609" ht="11.25" customHeight="1"/>
    <row r="610" ht="11.25" customHeight="1"/>
    <row r="612" ht="11.25" customHeight="1"/>
    <row r="613" ht="11.25" customHeight="1"/>
    <row r="615" ht="11.25" customHeight="1"/>
    <row r="616" ht="11.25" customHeight="1"/>
    <row r="618" ht="11.25" customHeight="1"/>
    <row r="619" ht="11.25" customHeight="1"/>
    <row r="621" ht="11.25" customHeight="1"/>
    <row r="622" ht="11.25" customHeight="1"/>
    <row r="624" ht="11.25" customHeight="1"/>
    <row r="625" ht="11.25" customHeight="1"/>
    <row r="627" ht="11.25" customHeight="1"/>
    <row r="628" ht="11.25" customHeight="1"/>
    <row r="630" ht="11.25" customHeight="1"/>
    <row r="631" ht="11.25" customHeight="1"/>
    <row r="633" ht="11.25" customHeight="1"/>
    <row r="634" ht="11.25" customHeight="1"/>
    <row r="636" ht="11.25" customHeight="1"/>
    <row r="637" ht="11.25" customHeight="1"/>
    <row r="639" ht="11.25" customHeight="1"/>
    <row r="640" ht="11.25" customHeight="1"/>
    <row r="642" ht="11.25" customHeight="1"/>
    <row r="643" ht="11.25" customHeight="1"/>
    <row r="645" ht="11.25" customHeight="1"/>
    <row r="646" ht="11.25" customHeight="1"/>
    <row r="648" ht="11.25" customHeight="1"/>
    <row r="649" ht="11.25" customHeight="1"/>
    <row r="651" ht="11.25" customHeight="1"/>
    <row r="652" ht="11.25" customHeight="1"/>
    <row r="655" ht="11.25" customHeight="1"/>
    <row r="656" ht="11.25" customHeight="1"/>
    <row r="658" ht="11.25" customHeight="1"/>
    <row r="659" ht="11.25" customHeight="1"/>
    <row r="661" ht="11.25" customHeight="1"/>
    <row r="662" ht="11.25" customHeight="1"/>
    <row r="664" ht="11.25" customHeight="1"/>
    <row r="665" ht="11.25" customHeight="1"/>
    <row r="667" ht="11.25" customHeight="1"/>
    <row r="668" ht="11.25" customHeight="1"/>
    <row r="670" ht="11.25" customHeight="1"/>
    <row r="671" ht="11.25" customHeight="1"/>
    <row r="673" ht="11.25" customHeight="1"/>
    <row r="674" ht="11.25" customHeight="1"/>
    <row r="676" ht="11.25" customHeight="1"/>
    <row r="677" ht="11.25" customHeight="1"/>
    <row r="679" ht="11.25" customHeight="1"/>
    <row r="680" ht="11.25" customHeight="1"/>
    <row r="682" ht="11.25" customHeight="1"/>
    <row r="683" ht="11.25" customHeight="1"/>
    <row r="685" ht="11.25" customHeight="1"/>
    <row r="686" ht="11.25" customHeight="1"/>
    <row r="688" ht="11.25" customHeight="1"/>
    <row r="689" ht="11.25" customHeight="1"/>
    <row r="691" ht="11.25" customHeight="1"/>
    <row r="692" ht="11.25" customHeight="1"/>
    <row r="694" ht="11.25" customHeight="1"/>
    <row r="695" ht="11.25" customHeight="1"/>
    <row r="697" ht="11.25" customHeight="1"/>
    <row r="698" ht="11.25" customHeight="1"/>
    <row r="700" ht="11.25" customHeight="1"/>
    <row r="701" ht="11.25" customHeight="1"/>
    <row r="703" ht="11.25" customHeight="1"/>
    <row r="704" ht="11.25" customHeight="1"/>
    <row r="706" ht="11.25" customHeight="1"/>
    <row r="707" ht="11.25" customHeight="1"/>
    <row r="709" ht="11.25" customHeight="1"/>
    <row r="710" ht="11.25" customHeight="1"/>
    <row r="712" ht="11.25" customHeight="1"/>
    <row r="713" ht="11.25" customHeight="1"/>
    <row r="715" ht="11.25" customHeight="1"/>
    <row r="716" ht="11.25" customHeight="1"/>
    <row r="718" ht="11.25" customHeight="1"/>
    <row r="719" ht="11.25" customHeight="1"/>
    <row r="721" ht="11.25" customHeight="1"/>
    <row r="722" ht="11.25" customHeight="1"/>
    <row r="724" ht="11.25" customHeight="1"/>
    <row r="725" ht="11.25" customHeight="1"/>
    <row r="727" ht="11.25" customHeight="1"/>
    <row r="728" ht="11.25" customHeight="1"/>
    <row r="730" ht="11.25" customHeight="1"/>
    <row r="731" ht="11.25" customHeight="1"/>
    <row r="732" ht="11.25" customHeight="1"/>
    <row r="734" ht="11.25" customHeight="1"/>
    <row r="735" ht="11.25" customHeight="1"/>
    <row r="737" ht="11.25" customHeight="1"/>
    <row r="738" ht="11.25" customHeight="1"/>
    <row r="740" ht="11.25" customHeight="1"/>
    <row r="741" ht="11.25" customHeight="1"/>
    <row r="743" ht="11.25" customHeight="1"/>
    <row r="744" ht="11.25" customHeight="1"/>
    <row r="746" ht="11.25" customHeight="1"/>
    <row r="747" ht="11.25" customHeight="1"/>
    <row r="749" ht="11.25" customHeight="1"/>
    <row r="751" ht="11.25" customHeight="1"/>
    <row r="752" ht="11.25" customHeight="1"/>
    <row r="754" ht="11.25" customHeight="1"/>
    <row r="755" ht="11.25" customHeight="1"/>
    <row r="757" ht="11.25" customHeight="1"/>
    <row r="758" ht="11.25" customHeight="1"/>
    <row r="760" ht="11.25" customHeight="1"/>
    <row r="761" ht="11.25" customHeight="1"/>
    <row r="763" ht="11.25" customHeight="1"/>
    <row r="764" ht="11.25" customHeight="1"/>
    <row r="766" ht="11.25" customHeight="1"/>
    <row r="767" ht="11.25" customHeight="1"/>
    <row r="769" ht="11.25" customHeight="1"/>
    <row r="770" ht="11.25" customHeight="1"/>
    <row r="772" ht="11.25" customHeight="1"/>
    <row r="773" ht="11.25" customHeight="1"/>
    <row r="775" ht="11.25" customHeight="1"/>
    <row r="776" ht="11.25" customHeight="1"/>
    <row r="778" ht="11.25" customHeight="1"/>
    <row r="779" ht="11.25" customHeight="1"/>
    <row r="781" ht="11.25" customHeight="1"/>
    <row r="782" ht="11.25" customHeight="1"/>
    <row r="784" ht="11.25" customHeight="1"/>
    <row r="785" ht="11.25" customHeight="1"/>
    <row r="787" ht="11.25" customHeight="1"/>
    <row r="788" ht="11.25" customHeight="1"/>
    <row r="790" ht="11.25" customHeight="1"/>
    <row r="791" ht="11.25" customHeight="1"/>
    <row r="793" ht="11.25" customHeight="1"/>
    <row r="794" ht="11.25" customHeight="1"/>
    <row r="796" ht="11.25" customHeight="1"/>
    <row r="797" ht="11.25" customHeight="1"/>
    <row r="799" ht="11.25" customHeight="1"/>
    <row r="800" ht="11.25" customHeight="1"/>
    <row r="802" ht="11.25" customHeight="1"/>
    <row r="803" ht="11.25" customHeight="1"/>
    <row r="805" ht="11.25" customHeight="1"/>
    <row r="806" ht="11.25" customHeight="1"/>
    <row r="808" ht="11.25" customHeight="1"/>
    <row r="809" ht="11.25" customHeight="1"/>
    <row r="811" ht="11.25" customHeight="1"/>
    <row r="812" ht="11.25" customHeight="1"/>
    <row r="814" ht="11.25" customHeight="1"/>
    <row r="815" ht="11.25" customHeight="1"/>
    <row r="817" ht="11.25" customHeight="1"/>
    <row r="818" ht="11.25" customHeight="1"/>
    <row r="820" ht="11.25" customHeight="1"/>
    <row r="821" ht="11.25" customHeight="1"/>
    <row r="823" ht="11.25" customHeight="1"/>
    <row r="824" ht="11.25" customHeight="1"/>
    <row r="826" ht="11.25" customHeight="1"/>
    <row r="827" ht="11.25" customHeight="1"/>
    <row r="829" ht="11.25" customHeight="1"/>
    <row r="830" ht="11.25" customHeight="1"/>
    <row r="832" ht="11.25" customHeight="1"/>
    <row r="833" ht="11.25" customHeight="1"/>
    <row r="835" ht="11.25" customHeight="1"/>
    <row r="836" ht="11.25" customHeight="1"/>
    <row r="838" ht="11.25" customHeight="1"/>
    <row r="839" ht="11.25" customHeight="1"/>
    <row r="841" ht="11.25" customHeight="1"/>
    <row r="842" ht="11.25" customHeight="1"/>
    <row r="844" ht="11.25" customHeight="1"/>
    <row r="845" ht="11.25" customHeight="1"/>
    <row r="847" ht="11.25" customHeight="1"/>
    <row r="848" ht="11.25" customHeight="1"/>
    <row r="850" ht="11.25" customHeight="1"/>
    <row r="851" ht="11.25" customHeight="1"/>
    <row r="853" ht="11.25" customHeight="1"/>
    <row r="854" ht="11.25" customHeight="1"/>
    <row r="856" ht="11.25" customHeight="1"/>
    <row r="857" ht="11.25" customHeight="1"/>
    <row r="859" ht="11.25" customHeight="1"/>
    <row r="860" ht="11.25" customHeight="1"/>
    <row r="862" ht="11.25" customHeight="1"/>
    <row r="863" ht="11.25" customHeight="1"/>
    <row r="865" ht="11.25" customHeight="1"/>
    <row r="866" ht="11.25" customHeight="1"/>
    <row r="869" ht="11.25" customHeight="1"/>
    <row r="870" ht="11.25" customHeight="1"/>
    <row r="872" ht="11.25" customHeight="1"/>
    <row r="873" ht="11.25" customHeight="1"/>
    <row r="875" ht="11.25" customHeight="1"/>
    <row r="876" ht="11.25" customHeight="1"/>
    <row r="878" ht="11.25" customHeight="1"/>
    <row r="879" ht="11.25" customHeight="1"/>
    <row r="881" ht="11.25" customHeight="1"/>
    <row r="882" ht="11.25" customHeight="1"/>
    <row r="884" ht="11.25" customHeight="1"/>
    <row r="885" ht="11.25" customHeight="1"/>
    <row r="887" ht="11.25" customHeight="1"/>
    <row r="888" ht="11.25" customHeight="1"/>
    <row r="890" ht="11.25" customHeight="1"/>
    <row r="891" ht="11.25" customHeight="1"/>
    <row r="892" ht="11.25" customHeight="1"/>
    <row r="893" ht="11.25" customHeight="1"/>
    <row r="895" ht="11.25" customHeight="1"/>
    <row r="896" ht="11.25" customHeight="1"/>
    <row r="899" ht="11.25" customHeight="1"/>
    <row r="900" ht="11.25" customHeight="1"/>
    <row r="902" ht="11.25" customHeight="1"/>
    <row r="903" ht="11.25" customHeight="1"/>
    <row r="905" ht="11.25" customHeight="1"/>
    <row r="906" ht="11.25" customHeight="1"/>
    <row r="908" ht="11.25" customHeight="1"/>
    <row r="909" ht="11.25" customHeight="1"/>
    <row r="911" ht="11.25" customHeight="1"/>
    <row r="912" ht="11.25" customHeight="1"/>
    <row r="914" ht="11.25" customHeight="1"/>
    <row r="915" ht="11.25" customHeight="1"/>
    <row r="917" ht="11.25" customHeight="1"/>
    <row r="918" ht="11.25" customHeight="1"/>
    <row r="920" ht="11.25" customHeight="1"/>
    <row r="921" ht="11.25" customHeight="1"/>
    <row r="923" ht="11.25" customHeight="1"/>
    <row r="924" ht="11.25" customHeight="1"/>
    <row r="926" ht="11.25" customHeight="1"/>
    <row r="927" ht="11.25" customHeight="1"/>
    <row r="929" ht="11.25" customHeight="1"/>
    <row r="930" ht="11.25" customHeight="1"/>
    <row r="931" ht="11.25" customHeight="1"/>
    <row r="933" ht="11.25" customHeight="1"/>
    <row r="934" ht="11.25" customHeight="1"/>
    <row r="936" ht="11.25" customHeight="1"/>
    <row r="937" ht="11.25" customHeight="1"/>
    <row r="939" ht="11.25" customHeight="1"/>
    <row r="940" ht="11.25" customHeight="1"/>
    <row r="942" ht="11.25" customHeight="1"/>
    <row r="943" ht="11.25" customHeight="1"/>
    <row r="945" ht="11.25" customHeight="1"/>
    <row r="946" ht="11.25" customHeight="1"/>
    <row r="948" ht="11.25" customHeight="1"/>
    <row r="949" ht="11.25" customHeight="1"/>
    <row r="951" ht="11.25" customHeight="1"/>
    <row r="952" ht="11.25" customHeight="1"/>
    <row r="954" ht="11.25" customHeight="1"/>
    <row r="955" ht="11.25" customHeight="1"/>
    <row r="957" ht="11.25" customHeight="1"/>
    <row r="958" ht="11.25" customHeight="1"/>
    <row r="960" ht="11.25" customHeight="1"/>
    <row r="961" ht="11.25" customHeight="1"/>
    <row r="963" ht="11.25" customHeight="1"/>
    <row r="964" ht="11.25" customHeight="1"/>
    <row r="966" ht="11.25" customHeight="1"/>
    <row r="967" ht="11.25" customHeight="1"/>
    <row r="969" ht="11.25" customHeight="1"/>
    <row r="970" ht="11.25" customHeight="1"/>
    <row r="972" ht="11.25" customHeight="1"/>
    <row r="973" ht="11.25" customHeight="1"/>
    <row r="975" ht="11.25" customHeight="1"/>
    <row r="976" ht="11.25" customHeight="1"/>
    <row r="978" ht="11.25" customHeight="1"/>
    <row r="979" ht="11.25" customHeight="1"/>
    <row r="981" ht="11.25" customHeight="1"/>
    <row r="982" ht="11.25" customHeight="1"/>
    <row r="984" ht="11.25" customHeight="1"/>
    <row r="985" ht="11.25" customHeight="1"/>
    <row r="987" ht="11.25" customHeight="1"/>
    <row r="988" ht="11.25" customHeight="1"/>
    <row r="990" ht="11.25" customHeight="1"/>
    <row r="992" ht="11.25" customHeight="1"/>
    <row r="993" ht="11.25" customHeight="1"/>
    <row r="994" ht="11.25" customHeight="1"/>
    <row r="996" ht="11.25" customHeight="1"/>
    <row r="998" ht="11.25" customHeight="1"/>
    <row r="999" ht="11.25" customHeight="1"/>
    <row r="1001" ht="11.25" customHeight="1"/>
    <row r="1002" ht="11.25" customHeight="1"/>
    <row r="1004" ht="11.25" customHeight="1"/>
    <row r="1005" ht="11.25" customHeight="1"/>
    <row r="1006" ht="11.25" customHeight="1"/>
    <row r="1007" ht="11.25" customHeight="1"/>
    <row r="1009" ht="11.25" customHeight="1"/>
    <row r="1010" ht="11.25" customHeight="1"/>
    <row r="1012" ht="11.25" customHeight="1"/>
    <row r="1013" ht="11.25" customHeight="1"/>
    <row r="1015" ht="11.25" customHeight="1"/>
    <row r="1016" ht="11.25" customHeight="1"/>
    <row r="1017" ht="11.25" customHeight="1"/>
    <row r="1018" ht="11.25" customHeight="1"/>
    <row r="1020" ht="11.25" customHeight="1"/>
    <row r="1021" ht="11.25" customHeight="1"/>
    <row r="1023" ht="11.25" customHeight="1"/>
    <row r="1024" ht="11.25" customHeight="1"/>
    <row r="1026" ht="11.25" customHeight="1"/>
    <row r="1027" ht="11.25" customHeight="1"/>
    <row r="1029" ht="11.25" customHeight="1"/>
    <row r="1030" ht="11.25" customHeight="1"/>
    <row r="1032" ht="11.25" customHeight="1"/>
    <row r="1033" ht="11.25" customHeight="1"/>
    <row r="1035" ht="11.25" customHeight="1"/>
    <row r="1036" ht="11.25" customHeight="1"/>
    <row r="1038" ht="11.25" customHeight="1"/>
    <row r="1039" ht="11.25" customHeight="1"/>
    <row r="1041" ht="11.25" customHeight="1"/>
    <row r="1042" ht="11.25" customHeight="1"/>
    <row r="1044" ht="11.25" customHeight="1"/>
    <row r="1045" ht="11.25" customHeight="1"/>
    <row r="1047" ht="11.25" customHeight="1"/>
    <row r="1048" ht="11.25" customHeight="1"/>
    <row r="1050" ht="11.25" customHeight="1"/>
    <row r="1051" ht="11.25" customHeight="1"/>
    <row r="1053" ht="11.25" customHeight="1"/>
    <row r="1054" ht="11.25" customHeight="1"/>
    <row r="1056" ht="11.25" customHeight="1"/>
    <row r="1057" ht="11.25" customHeight="1"/>
    <row r="1059" ht="11.25" customHeight="1"/>
    <row r="1060" ht="11.25" customHeight="1"/>
    <row r="1062" ht="11.25" customHeight="1"/>
    <row r="1063" ht="11.25" customHeight="1"/>
    <row r="1065" ht="11.25" customHeight="1"/>
    <row r="1066" ht="11.25" customHeight="1"/>
    <row r="1067" ht="11.25" customHeight="1"/>
    <row r="1068" ht="11.25" customHeight="1"/>
    <row r="1070" ht="11.25" customHeight="1"/>
    <row r="1071" ht="11.25" customHeight="1"/>
    <row r="1072" ht="11.25" customHeight="1"/>
    <row r="1073" ht="11.25" customHeight="1"/>
    <row r="1075" ht="11.25" customHeight="1"/>
    <row r="1076" ht="11.25" customHeight="1"/>
    <row r="1078" ht="11.25" customHeight="1"/>
    <row r="1079" ht="11.25" customHeight="1"/>
    <row r="1081" ht="11.25" customHeight="1"/>
    <row r="1082" ht="11.25" customHeight="1"/>
    <row r="1084" ht="11.25" customHeight="1"/>
    <row r="1085" ht="11.25" customHeight="1"/>
    <row r="1087" ht="11.25" customHeight="1"/>
    <row r="1088" ht="11.25" customHeight="1"/>
    <row r="1090" ht="11.25" customHeight="1"/>
    <row r="1091" ht="11.25" customHeight="1"/>
    <row r="1093" ht="11.25" customHeight="1"/>
    <row r="1094" ht="11.25" customHeight="1"/>
    <row r="1096" ht="11.25" customHeight="1"/>
    <row r="1097" ht="11.25" customHeight="1"/>
    <row r="1098" ht="11.25" customHeight="1"/>
    <row r="1100" ht="11.25" customHeight="1"/>
    <row r="1101" ht="11.25" customHeight="1"/>
    <row r="1103" ht="11.25" customHeight="1"/>
    <row r="1104" ht="11.25" customHeight="1"/>
    <row r="1106" ht="11.25" customHeight="1"/>
    <row r="1107" ht="11.25" customHeight="1"/>
    <row r="1109" ht="11.25" customHeight="1"/>
    <row r="1110" ht="11.25" customHeight="1"/>
    <row r="1112" ht="11.25" customHeight="1"/>
    <row r="1113" ht="11.25" customHeight="1"/>
    <row r="1115" ht="11.25" customHeight="1"/>
    <row r="1116" ht="11.25" customHeight="1"/>
    <row r="1118" ht="11.25" customHeight="1"/>
    <row r="1119" ht="11.25" customHeight="1"/>
    <row r="1121" ht="11.25" customHeight="1"/>
    <row r="1122" ht="11.25" customHeight="1"/>
    <row r="1124" ht="11.25" customHeight="1"/>
    <row r="1125" ht="11.25" customHeight="1"/>
    <row r="1127" ht="11.25" customHeight="1"/>
    <row r="1128" ht="11.25" customHeight="1"/>
    <row r="1131" ht="11.25" customHeight="1"/>
    <row r="1133" ht="11.25" customHeight="1"/>
    <row r="1134" ht="11.25" customHeight="1"/>
    <row r="1136" ht="11.25" customHeight="1"/>
    <row r="1137" ht="11.25" customHeight="1"/>
    <row r="1139" ht="11.25" customHeight="1"/>
    <row r="1140" ht="11.25" customHeight="1"/>
    <row r="1142" ht="11.25" customHeight="1"/>
    <row r="1143" ht="11.25" customHeight="1"/>
    <row r="1145" ht="11.25" customHeight="1"/>
    <row r="1146" ht="11.25" customHeight="1"/>
    <row r="1147" ht="11.25" customHeight="1"/>
    <row r="1148" ht="11.25" customHeight="1"/>
    <row r="1150" ht="11.25" customHeight="1"/>
    <row r="1151" ht="11.25" customHeight="1"/>
    <row r="1153" ht="11.25" customHeight="1"/>
    <row r="1154" ht="11.25" customHeight="1"/>
    <row r="1156" ht="11.25" customHeight="1"/>
    <row r="1157" ht="11.25" customHeight="1"/>
    <row r="1159" ht="11.25" customHeight="1"/>
    <row r="1160" ht="11.25" customHeight="1"/>
    <row r="1162" ht="11.25" customHeight="1"/>
    <row r="1163" ht="11.25" customHeight="1"/>
    <row r="1165" ht="11.25" customHeight="1"/>
    <row r="1166" ht="11.25" customHeight="1"/>
    <row r="1168" ht="11.25" customHeight="1"/>
    <row r="1169" ht="11.25" customHeight="1"/>
    <row r="1171" ht="11.25" customHeight="1"/>
    <row r="1172" ht="11.25" customHeight="1"/>
    <row r="1174" ht="11.25" customHeight="1"/>
    <row r="1175" ht="11.25" customHeight="1"/>
    <row r="1177" ht="11.25" customHeight="1"/>
    <row r="1178" ht="11.25" customHeight="1"/>
    <row r="1180" ht="11.25" customHeight="1"/>
    <row r="1181" ht="11.25" customHeight="1"/>
    <row r="1183" ht="11.25" customHeight="1"/>
    <row r="1184" ht="11.25" customHeight="1"/>
    <row r="1186" ht="11.25" customHeight="1"/>
    <row r="1187" ht="11.25" customHeight="1"/>
    <row r="1189" ht="11.25" customHeight="1"/>
    <row r="1190" ht="11.25" customHeight="1"/>
    <row r="1192" ht="11.25" customHeight="1"/>
    <row r="1193" ht="11.25" customHeight="1"/>
    <row r="1195" ht="11.25" customHeight="1"/>
    <row r="1196" ht="11.25" customHeight="1"/>
    <row r="1198" ht="11.25" customHeight="1"/>
    <row r="1199" ht="11.25" customHeight="1"/>
    <row r="1201" ht="11.25" customHeight="1"/>
    <row r="1202" ht="11.25" customHeight="1"/>
    <row r="1204" ht="11.25" customHeight="1"/>
    <row r="1205" ht="11.25" customHeight="1"/>
    <row r="1207" ht="11.25" customHeight="1"/>
    <row r="1208" ht="11.25" customHeight="1"/>
    <row r="1210" ht="11.25" customHeight="1"/>
    <row r="1211" ht="11.25" customHeight="1"/>
    <row r="1213" ht="11.25" customHeight="1"/>
    <row r="1214" ht="11.25" customHeight="1"/>
    <row r="1216" ht="11.25" customHeight="1"/>
    <row r="1217" ht="11.25" customHeight="1"/>
    <row r="1220" ht="11.25" customHeight="1"/>
    <row r="1221" ht="11.25" customHeight="1"/>
    <row r="1223" ht="11.25" customHeight="1"/>
    <row r="1224" ht="11.25" customHeight="1"/>
    <row r="1226" ht="11.25" customHeight="1"/>
    <row r="1227" ht="11.25" customHeight="1"/>
    <row r="1229" ht="11.25" customHeight="1"/>
    <row r="1230" ht="11.25" customHeight="1"/>
    <row r="1232" ht="11.25" customHeight="1"/>
    <row r="1233" ht="11.25" customHeight="1"/>
    <row r="1235" ht="11.25" customHeight="1"/>
    <row r="1236" ht="11.25" customHeight="1"/>
    <row r="1238" ht="11.25" customHeight="1"/>
    <row r="1239" ht="11.25" customHeight="1"/>
    <row r="1240" ht="11.25" customHeight="1"/>
    <row r="1242" ht="11.25" customHeight="1"/>
    <row r="1243" ht="11.25" customHeight="1"/>
    <row r="1245" ht="11.25" customHeight="1"/>
    <row r="1246" ht="11.25" customHeight="1"/>
    <row r="1248" ht="11.25" customHeight="1"/>
    <row r="1249" ht="11.25" customHeight="1"/>
    <row r="1251" ht="11.25" customHeight="1"/>
    <row r="1252" ht="11.25" customHeight="1"/>
    <row r="1254" ht="11.25" customHeight="1"/>
    <row r="1255" ht="11.25" customHeight="1"/>
    <row r="1257" ht="11.25" customHeight="1"/>
    <row r="1258" ht="11.25" customHeight="1"/>
    <row r="1260" ht="11.25" customHeight="1"/>
    <row r="1261" ht="11.25" customHeight="1"/>
    <row r="1263" ht="11.25" customHeight="1"/>
    <row r="1264" ht="11.25" customHeight="1"/>
    <row r="1266" ht="11.25" customHeight="1"/>
    <row r="1267" ht="11.25" customHeight="1"/>
    <row r="1269" ht="11.25" customHeight="1"/>
    <row r="1270" ht="11.25" customHeight="1"/>
    <row r="1272" ht="11.25" customHeight="1"/>
    <row r="1273" ht="11.25" customHeight="1"/>
    <row r="1275" ht="11.25" customHeight="1"/>
    <row r="1276" ht="11.25" customHeight="1"/>
    <row r="1278" ht="11.25" customHeight="1"/>
    <row r="1279" ht="11.25" customHeight="1"/>
    <row r="1281" ht="11.25" customHeight="1"/>
    <row r="1282" ht="11.25" customHeight="1"/>
    <row r="1284" ht="11.25" customHeight="1"/>
    <row r="1285" ht="11.25" customHeight="1"/>
    <row r="1287" ht="11.25" customHeight="1"/>
    <row r="1288" ht="11.25" customHeight="1"/>
    <row r="1290" ht="11.25" customHeight="1"/>
    <row r="1291" ht="11.25" customHeight="1"/>
    <row r="1293" ht="11.25" customHeight="1"/>
    <row r="1294" ht="11.25" customHeight="1"/>
    <row r="1296" ht="11.25" customHeight="1"/>
    <row r="1297" ht="11.25" customHeight="1"/>
    <row r="1299" ht="11.25" customHeight="1"/>
    <row r="1300" ht="11.25" customHeight="1"/>
    <row r="1302" ht="11.25" customHeight="1"/>
    <row r="1303" ht="11.25" customHeight="1"/>
    <row r="1305" ht="11.25" customHeight="1"/>
    <row r="1306" ht="11.25" customHeight="1"/>
    <row r="1308" ht="11.25" customHeight="1"/>
    <row r="1309" ht="11.25" customHeight="1"/>
    <row r="1311" ht="11.25" customHeight="1"/>
    <row r="1312" ht="11.25" customHeight="1"/>
    <row r="1314" ht="11.25" customHeight="1"/>
    <row r="1315" ht="11.25" customHeight="1"/>
    <row r="1317" ht="11.25" customHeight="1"/>
    <row r="1318" ht="11.25" customHeight="1"/>
    <row r="1320" ht="11.25" customHeight="1"/>
    <row r="1321" ht="11.25" customHeight="1"/>
    <row r="1323" ht="11.25" customHeight="1"/>
    <row r="1324" ht="11.25" customHeight="1"/>
    <row r="1325" ht="11.25" customHeight="1"/>
    <row r="1327" ht="11.25" customHeight="1"/>
    <row r="1329" ht="11.25" customHeight="1"/>
    <row r="1330" ht="11.25" customHeight="1"/>
    <row r="1332" ht="11.25" customHeight="1"/>
    <row r="1333" ht="11.25" customHeight="1"/>
    <row r="1335" ht="11.25" customHeight="1"/>
    <row r="1336" ht="11.25" customHeight="1"/>
    <row r="1338" ht="11.25" customHeight="1"/>
    <row r="1339" ht="11.25" customHeight="1"/>
    <row r="1341" ht="11.25" customHeight="1"/>
    <row r="1343" ht="11.25" customHeight="1"/>
    <row r="1344" ht="11.25" customHeight="1"/>
    <row r="1345" ht="11.25" customHeight="1"/>
    <row r="1347" ht="11.25" customHeight="1"/>
    <row r="1348" ht="11.25" customHeight="1"/>
    <row r="1350" ht="11.25" customHeight="1"/>
    <row r="1351" ht="11.25" customHeight="1"/>
    <row r="1353" ht="11.25" customHeight="1"/>
    <row r="1354" ht="11.25" customHeight="1"/>
    <row r="1356" ht="11.25" customHeight="1"/>
    <row r="1357" ht="11.25" customHeight="1"/>
    <row r="1359" ht="11.25" customHeight="1"/>
    <row r="1360" ht="11.25" customHeight="1"/>
    <row r="1362" ht="11.25" customHeight="1"/>
    <row r="1363" ht="11.25" customHeight="1"/>
    <row r="1365" ht="11.25" customHeight="1"/>
    <row r="1366" ht="11.25" customHeight="1"/>
    <row r="1368" ht="11.25" customHeight="1"/>
    <row r="1369" ht="11.25" customHeight="1"/>
    <row r="1371" ht="11.25" customHeight="1"/>
    <row r="1372" ht="11.25" customHeight="1"/>
    <row r="1374" ht="11.25" customHeight="1"/>
    <row r="1375" ht="11.25" customHeight="1"/>
    <row r="1377" ht="11.25" customHeight="1"/>
    <row r="1378" ht="11.25" customHeight="1"/>
    <row r="1380" ht="11.25" customHeight="1"/>
    <row r="1381" ht="11.25" customHeight="1"/>
    <row r="1383" ht="11.25" customHeight="1"/>
    <row r="1384" ht="11.25" customHeight="1"/>
    <row r="1386" ht="11.25" customHeight="1"/>
    <row r="1387" ht="11.25" customHeight="1"/>
    <row r="1389" ht="11.25" customHeight="1"/>
    <row r="1390" ht="11.25" customHeight="1"/>
    <row r="1392" ht="11.25" customHeight="1"/>
    <row r="1393" ht="11.25" customHeight="1"/>
    <row r="1395" ht="11.25" customHeight="1"/>
    <row r="1396" ht="11.25" customHeight="1"/>
    <row r="1398" ht="11.25" customHeight="1"/>
    <row r="1399" ht="11.25" customHeight="1"/>
    <row r="1401" ht="11.25" customHeight="1"/>
    <row r="1402" ht="11.25" customHeight="1"/>
    <row r="1404" ht="11.25" customHeight="1"/>
    <row r="1405" ht="11.25" customHeight="1"/>
    <row r="1407" ht="11.25" customHeight="1"/>
    <row r="1408" ht="11.25" customHeight="1"/>
    <row r="1410" ht="11.25" customHeight="1"/>
    <row r="1411" ht="11.25" customHeight="1"/>
    <row r="1413" ht="11.25" customHeight="1"/>
    <row r="1414" ht="11.25" customHeight="1"/>
    <row r="1416" ht="11.25" customHeight="1"/>
    <row r="1417" ht="11.25" customHeight="1"/>
    <row r="1418" ht="11.25" customHeight="1"/>
    <row r="1419" ht="11.25" customHeight="1"/>
    <row r="1421" ht="11.25" customHeight="1"/>
    <row r="1423" ht="11.25" customHeight="1"/>
    <row r="1424" ht="11.25" customHeight="1"/>
    <row r="1426" ht="11.25" customHeight="1"/>
    <row r="1427" ht="11.25" customHeight="1"/>
    <row r="1429" ht="11.25" customHeight="1"/>
    <row r="1430" ht="11.25" customHeight="1"/>
    <row r="1432" ht="11.25" customHeight="1"/>
    <row r="1433" ht="11.25" customHeight="1"/>
    <row r="1435" ht="11.25" customHeight="1"/>
    <row r="1436" ht="11.25" customHeight="1"/>
    <row r="1438" ht="11.25" customHeight="1"/>
    <row r="1439" ht="11.25" customHeight="1"/>
    <row r="1441" ht="11.25" customHeight="1"/>
    <row r="1442" ht="11.25" customHeight="1"/>
    <row r="1444" ht="11.25" customHeight="1"/>
    <row r="1446" ht="11.25" customHeight="1"/>
    <row r="1448" ht="11.25" customHeight="1"/>
    <row r="1449" ht="11.25" customHeight="1"/>
    <row r="1451" ht="11.25" customHeight="1"/>
    <row r="1452" ht="11.25" customHeight="1"/>
    <row r="1454" ht="11.25" customHeight="1"/>
    <row r="1455" ht="11.25" customHeight="1"/>
    <row r="1459" ht="11.25" customHeight="1"/>
    <row r="1460" ht="11.25" customHeight="1"/>
    <row r="1462" ht="11.25" customHeight="1"/>
    <row r="1463" ht="11.25" customHeight="1"/>
    <row r="1465" ht="11.25" customHeight="1"/>
    <row r="1466" ht="11.25" customHeight="1"/>
    <row r="1468" ht="11.25" customHeight="1"/>
    <row r="1469" ht="11.25" customHeight="1"/>
    <row r="1471" ht="11.25" customHeight="1"/>
    <row r="1472" ht="11.25" customHeight="1"/>
    <row r="1474" ht="11.25" customHeight="1"/>
    <row r="1475" ht="11.25" customHeight="1"/>
    <row r="1477" ht="11.25" customHeight="1"/>
    <row r="1478" ht="11.25" customHeight="1"/>
    <row r="1480" ht="11.25" customHeight="1"/>
    <row r="1481" ht="11.25" customHeight="1"/>
    <row r="1483" ht="11.25" customHeight="1"/>
    <row r="1484" ht="11.25" customHeight="1"/>
    <row r="1486" ht="11.25" customHeight="1"/>
    <row r="1487" ht="11.25" customHeight="1"/>
    <row r="1489" ht="11.25" customHeight="1"/>
    <row r="1490" ht="11.25" customHeight="1"/>
    <row r="1492" ht="11.25" customHeight="1"/>
    <row r="1493" ht="11.25" customHeight="1"/>
    <row r="1495" ht="11.25" customHeight="1"/>
    <row r="1496" ht="11.25" customHeight="1"/>
    <row r="1498" ht="11.25" customHeight="1"/>
    <row r="1499" ht="11.25" customHeight="1"/>
    <row r="1501" ht="11.25" customHeight="1"/>
    <row r="1502" ht="11.25" customHeight="1"/>
    <row r="1504" ht="11.25" customHeight="1"/>
    <row r="1505" ht="11.25" customHeight="1"/>
    <row r="1507" ht="11.25" customHeight="1"/>
    <row r="1508" ht="11.25" customHeight="1"/>
    <row r="1510" ht="11.25" customHeight="1"/>
    <row r="1511" ht="11.25" customHeight="1"/>
    <row r="1513" ht="11.25" customHeight="1"/>
    <row r="1514" ht="11.25" customHeight="1"/>
    <row r="1516" ht="11.25" customHeight="1"/>
    <row r="1517" ht="11.25" customHeight="1"/>
    <row r="1519" ht="11.25" customHeight="1"/>
    <row r="1520" ht="11.25" customHeight="1"/>
    <row r="1522" ht="11.25" customHeight="1"/>
    <row r="1523" ht="11.25" customHeight="1"/>
    <row r="1525" ht="11.25" customHeight="1"/>
    <row r="1526" ht="11.25" customHeight="1"/>
    <row r="1528" ht="11.25" customHeight="1"/>
    <row r="1529" ht="11.25" customHeight="1"/>
    <row r="1531" ht="11.25" customHeight="1"/>
    <row r="1532" ht="11.25" customHeight="1"/>
    <row r="1534" ht="11.25" customHeight="1"/>
    <row r="1535" ht="11.25" customHeight="1"/>
    <row r="1537" ht="11.25" customHeight="1"/>
    <row r="1538" ht="11.25" customHeight="1"/>
    <row r="1540" ht="11.25" customHeight="1"/>
    <row r="1541" ht="11.25" customHeight="1"/>
    <row r="1543" ht="11.25" customHeight="1"/>
    <row r="1544" ht="11.25" customHeight="1"/>
    <row r="1546" ht="11.25" customHeight="1"/>
    <row r="1547" ht="11.25" customHeight="1"/>
    <row r="1549" ht="11.25" customHeight="1"/>
    <row r="1550" ht="11.25" customHeight="1"/>
    <row r="1552" ht="11.25" customHeight="1"/>
    <row r="1553" ht="11.25" customHeight="1"/>
    <row r="1555" ht="11.25" customHeight="1"/>
    <row r="1556" ht="11.25" customHeight="1"/>
    <row r="1558" ht="11.25" customHeight="1"/>
    <row r="1559" ht="11.25" customHeight="1"/>
    <row r="1561" ht="11.25" customHeight="1"/>
    <row r="1562" ht="11.25" customHeight="1"/>
    <row r="1563" ht="11.25" customHeight="1"/>
    <row r="1565" ht="11.25" customHeight="1"/>
    <row r="1566" ht="11.25" customHeight="1"/>
    <row r="1568" ht="11.25" customHeight="1"/>
    <row r="1569" ht="11.25" customHeight="1"/>
    <row r="1571" ht="11.25" customHeight="1"/>
    <row r="1572" ht="11.25" customHeight="1"/>
    <row r="1574" ht="11.25" customHeight="1"/>
    <row r="1575" ht="11.25" customHeight="1"/>
    <row r="1577" ht="11.25" customHeight="1"/>
    <row r="1578" ht="11.25" customHeight="1"/>
    <row r="1580" ht="11.25" customHeight="1"/>
    <row r="1581" ht="11.25" customHeight="1"/>
    <row r="1583" ht="11.25" customHeight="1"/>
    <row r="1584" ht="11.25" customHeight="1"/>
    <row r="1586" ht="11.25" customHeight="1"/>
    <row r="1587" ht="11.25" customHeight="1"/>
    <row r="1589" ht="11.25" customHeight="1"/>
    <row r="1590" ht="11.25" customHeight="1"/>
    <row r="1592" ht="11.25" customHeight="1"/>
    <row r="1593" ht="11.25" customHeight="1"/>
    <row r="1595" ht="11.25" customHeight="1"/>
    <row r="1596" ht="11.25" customHeight="1"/>
    <row r="1598" ht="11.25" customHeight="1"/>
    <row r="1599" ht="11.25" customHeight="1"/>
    <row r="1601" ht="11.25" customHeight="1"/>
    <row r="1602" ht="11.25" customHeight="1"/>
    <row r="1604" ht="11.25" customHeight="1"/>
    <row r="1605" ht="11.25" customHeight="1"/>
    <row r="1607" ht="11.25" customHeight="1"/>
    <row r="1608" ht="11.25" customHeight="1"/>
    <row r="1610" ht="11.25" customHeight="1"/>
    <row r="1611" ht="11.25" customHeight="1"/>
    <row r="1613" ht="11.25" customHeight="1"/>
    <row r="1614" ht="11.25" customHeight="1"/>
    <row r="1616" ht="11.25" customHeight="1"/>
    <row r="1617" ht="11.25" customHeight="1"/>
    <row r="1618" ht="11.25" customHeight="1"/>
    <row r="1620" ht="11.25" customHeight="1"/>
    <row r="1621" ht="11.25" customHeight="1"/>
    <row r="1623" ht="11.25" customHeight="1"/>
    <row r="1624" ht="11.25" customHeight="1"/>
    <row r="1626" ht="11.25" customHeight="1"/>
    <row r="1627" ht="11.25" customHeight="1"/>
    <row r="1629" ht="11.25" customHeight="1"/>
    <row r="1630" ht="11.25" customHeight="1"/>
    <row r="1632" ht="11.25" customHeight="1"/>
    <row r="1633" ht="11.25" customHeight="1"/>
    <row r="1635" ht="11.25" customHeight="1"/>
    <row r="1636" ht="11.25" customHeight="1"/>
    <row r="1638" ht="11.25" customHeight="1"/>
    <row r="1639" ht="11.25" customHeight="1"/>
    <row r="1641" ht="11.25" customHeight="1"/>
    <row r="1642" ht="11.25" customHeight="1"/>
    <row r="1643" ht="11.25" customHeight="1"/>
    <row r="1645" ht="11.25" customHeight="1"/>
    <row r="1646" ht="11.25" customHeight="1"/>
    <row r="1648" ht="11.25" customHeight="1"/>
    <row r="1649" ht="11.25" customHeight="1"/>
    <row r="1651" ht="11.25" customHeight="1"/>
    <row r="1652" ht="11.25" customHeight="1"/>
    <row r="1654" ht="11.25" customHeight="1"/>
    <row r="1655" ht="11.25" customHeight="1"/>
    <row r="1657" ht="11.25" customHeight="1"/>
    <row r="1658" ht="11.25" customHeight="1"/>
    <row r="1660" ht="11.25" customHeight="1"/>
    <row r="1661" ht="11.25" customHeight="1"/>
    <row r="1663" ht="11.25" customHeight="1"/>
    <row r="1664" ht="11.25" customHeight="1"/>
    <row r="1666" ht="11.25" customHeight="1"/>
    <row r="1667" ht="11.25" customHeight="1"/>
    <row r="1669" ht="11.25" customHeight="1"/>
    <row r="1670" ht="11.25" customHeight="1"/>
    <row r="1672" ht="11.25" customHeight="1"/>
    <row r="1673" ht="11.25" customHeight="1"/>
    <row r="1675" ht="11.25" customHeight="1"/>
    <row r="1676" ht="11.25" customHeight="1"/>
    <row r="1678" ht="11.25" customHeight="1"/>
    <row r="1679" ht="11.25" customHeight="1"/>
    <row r="1681" ht="11.25" customHeight="1"/>
    <row r="1682" ht="11.25" customHeight="1"/>
    <row r="1684" ht="11.25" customHeight="1"/>
    <row r="1685" ht="11.25" customHeight="1"/>
    <row r="1687" ht="11.25" customHeight="1"/>
    <row r="1688" ht="11.25" customHeight="1"/>
    <row r="1690" ht="11.25" customHeight="1"/>
    <row r="1691" ht="11.25" customHeight="1"/>
    <row r="1693" ht="11.25" customHeight="1"/>
    <row r="1694" ht="11.25" customHeight="1"/>
    <row r="1695" ht="11.25" customHeight="1"/>
    <row r="1697" ht="11.25" customHeight="1"/>
    <row r="1699" ht="11.25" customHeight="1"/>
    <row r="1700" ht="11.25" customHeight="1"/>
    <row r="1702" ht="11.25" customHeight="1"/>
    <row r="1703" ht="11.25" customHeight="1"/>
    <row r="1705" ht="11.25" customHeight="1"/>
    <row r="1706" ht="11.25" customHeight="1"/>
    <row r="1708" ht="11.25" customHeight="1"/>
    <row r="1709" ht="11.25" customHeight="1"/>
    <row r="1711" ht="11.25" customHeight="1"/>
    <row r="1712" ht="11.25" customHeight="1"/>
    <row r="1714" ht="11.25" customHeight="1"/>
    <row r="1715" ht="11.25" customHeight="1"/>
    <row r="1717" ht="11.25" customHeight="1"/>
    <row r="1718" ht="11.25" customHeight="1"/>
    <row r="1721" ht="11.25" customHeight="1"/>
    <row r="1722" ht="11.25" customHeight="1"/>
    <row r="1724" ht="11.25" customHeight="1"/>
    <row r="1725" ht="11.25" customHeight="1"/>
    <row r="1727" ht="11.25" customHeight="1"/>
    <row r="1728" ht="11.25" customHeight="1"/>
    <row r="1730" ht="11.25" customHeight="1"/>
    <row r="1731" ht="11.25" customHeight="1"/>
    <row r="1733" ht="11.25" customHeight="1"/>
    <row r="1734" ht="11.25" customHeight="1"/>
    <row r="1736" ht="11.25" customHeight="1"/>
    <row r="1737" ht="11.25" customHeight="1"/>
    <row r="1739" ht="11.25" customHeight="1"/>
    <row r="1740" ht="11.25" customHeight="1"/>
    <row r="1742" ht="11.25" customHeight="1"/>
    <row r="1743" ht="11.25" customHeight="1"/>
    <row r="1745" ht="11.25" customHeight="1"/>
    <row r="1746" ht="11.25" customHeight="1"/>
    <row r="1748" ht="11.25" customHeight="1"/>
    <row r="1749" ht="11.25" customHeight="1"/>
    <row r="1751" ht="11.25" customHeight="1"/>
    <row r="1752" ht="11.25" customHeight="1"/>
    <row r="1754" ht="11.25" customHeight="1"/>
    <row r="1755" ht="11.25" customHeight="1"/>
    <row r="1757" ht="11.25" customHeight="1"/>
    <row r="1758" ht="11.25" customHeight="1"/>
    <row r="1760" ht="11.25" customHeight="1"/>
    <row r="1761" ht="11.25" customHeight="1"/>
    <row r="1763" ht="11.25" customHeight="1"/>
    <row r="1764" ht="11.25" customHeight="1"/>
    <row r="1766" ht="11.25" customHeight="1"/>
    <row r="1767" ht="11.25" customHeight="1"/>
    <row r="1769" ht="11.25" customHeight="1"/>
    <row r="1770" ht="11.25" customHeight="1"/>
    <row r="1771" ht="11.25" customHeight="1"/>
    <row r="1773" ht="11.25" customHeight="1"/>
    <row r="1774" ht="11.25" customHeight="1"/>
    <row r="1776" ht="11.25" customHeight="1"/>
    <row r="1777" ht="11.25" customHeight="1"/>
    <row r="1779" ht="11.25" customHeight="1"/>
    <row r="1780" ht="11.25" customHeight="1"/>
    <row r="1782" ht="11.25" customHeight="1"/>
    <row r="1783" ht="11.25" customHeight="1"/>
    <row r="1785" ht="11.25" customHeight="1"/>
    <row r="1786" ht="11.25" customHeight="1"/>
    <row r="1788" ht="11.25" customHeight="1"/>
    <row r="1790" ht="11.25" customHeight="1"/>
    <row r="1791" ht="11.25" customHeight="1"/>
    <row r="1793" ht="11.25" customHeight="1"/>
    <row r="1794" ht="11.25" customHeight="1"/>
    <row r="1796" ht="11.25" customHeight="1"/>
    <row r="1797" ht="11.25" customHeight="1"/>
    <row r="1799" ht="11.25" customHeight="1"/>
    <row r="1800" ht="11.25" customHeight="1"/>
    <row r="1802" ht="11.25" customHeight="1"/>
    <row r="1803" ht="11.25" customHeight="1"/>
    <row r="1805" ht="11.25" customHeight="1"/>
    <row r="1806" ht="11.25" customHeight="1"/>
    <row r="1808" ht="11.25" customHeight="1"/>
    <row r="1809" ht="11.25" customHeight="1"/>
    <row r="1810" ht="11.25" customHeight="1"/>
    <row r="1811" ht="11.25" customHeight="1"/>
    <row r="1813" ht="11.25" customHeight="1"/>
    <row r="1814" ht="11.25" customHeight="1"/>
    <row r="1816" ht="11.25" customHeight="1"/>
    <row r="1817" ht="11.25" customHeight="1"/>
    <row r="1819" ht="11.25" customHeight="1"/>
    <row r="1820" ht="11.25" customHeight="1"/>
    <row r="1822" ht="11.25" customHeight="1"/>
    <row r="1823" ht="11.25" customHeight="1"/>
    <row r="1825" ht="11.25" customHeight="1"/>
    <row r="1826" ht="11.25" customHeight="1"/>
    <row r="1828" ht="11.25" customHeight="1"/>
    <row r="1829" ht="11.25" customHeight="1"/>
    <row r="1831" ht="11.25" customHeight="1"/>
    <row r="1832" ht="11.25" customHeight="1"/>
    <row r="1834" ht="11.25" customHeight="1"/>
    <row r="1835" ht="11.25" customHeight="1"/>
    <row r="1837" ht="11.25" customHeight="1"/>
    <row r="1838" ht="11.25" customHeight="1"/>
    <row r="1840" ht="11.25" customHeight="1"/>
    <row r="1841" ht="11.25" customHeight="1"/>
    <row r="1843" ht="11.25" customHeight="1"/>
    <row r="1844" ht="11.25" customHeight="1"/>
    <row r="1846" ht="11.25" customHeight="1"/>
    <row r="1847" ht="11.25" customHeight="1"/>
    <row r="1849" ht="11.25" customHeight="1"/>
    <row r="1850" ht="11.25" customHeight="1"/>
    <row r="1852" ht="11.25" customHeight="1"/>
    <row r="1853" ht="11.25" customHeight="1"/>
    <row r="1855" ht="11.25" customHeight="1"/>
    <row r="1856" ht="11.25" customHeight="1"/>
    <row r="1858" ht="11.25" customHeight="1"/>
    <row r="1859" ht="11.25" customHeight="1"/>
    <row r="1861" ht="11.25" customHeight="1"/>
    <row r="1862" ht="11.25" customHeight="1"/>
    <row r="1864" ht="11.25" customHeight="1"/>
    <row r="1865" ht="11.25" customHeight="1"/>
    <row r="1868" ht="11.25" customHeight="1"/>
    <row r="1869" ht="11.25" customHeight="1"/>
    <row r="1871" ht="11.25" customHeight="1"/>
    <row r="1872" ht="11.25" customHeight="1"/>
    <row r="1874" ht="11.25" customHeight="1"/>
    <row r="1875" ht="11.25" customHeight="1"/>
    <row r="1877" ht="11.25" customHeight="1"/>
    <row r="1878" ht="11.25" customHeight="1"/>
    <row r="1880" ht="11.25" customHeight="1"/>
    <row r="1881" ht="11.25" customHeight="1"/>
    <row r="1883" ht="11.25" customHeight="1"/>
    <row r="1884" ht="11.25" customHeight="1"/>
    <row r="1886" ht="11.25" customHeight="1"/>
    <row r="1887" ht="11.25" customHeight="1"/>
    <row r="1889" ht="11.25" customHeight="1"/>
    <row r="1890" ht="11.25" customHeight="1"/>
    <row r="1892" ht="11.25" customHeight="1"/>
    <row r="1893" ht="11.25" customHeight="1"/>
    <row r="1896" ht="11.25" customHeight="1"/>
    <row r="1898" ht="11.25" customHeight="1"/>
    <row r="1899" ht="11.25" customHeight="1"/>
    <row r="1901" ht="11.25" customHeight="1"/>
    <row r="1902" ht="11.25" customHeight="1"/>
    <row r="1904" ht="11.25" customHeight="1"/>
    <row r="1905" ht="11.25" customHeight="1"/>
    <row r="1907" ht="11.25" customHeight="1"/>
    <row r="1908" ht="11.25" customHeight="1"/>
    <row r="1910" ht="11.25" customHeight="1"/>
    <row r="1911" ht="11.25" customHeight="1"/>
    <row r="1913" ht="11.25" customHeight="1"/>
    <row r="1914" ht="11.25" customHeight="1"/>
    <row r="1916" ht="11.25" customHeight="1"/>
    <row r="1917" ht="11.25" customHeight="1"/>
    <row r="1919" ht="11.25" customHeight="1"/>
    <row r="1920" ht="11.25" customHeight="1"/>
    <row r="1922" ht="11.25" customHeight="1"/>
    <row r="1923" ht="11.25" customHeight="1"/>
    <row r="1925" ht="11.25" customHeight="1"/>
    <row r="1926" ht="11.25" customHeight="1"/>
    <row r="1928" ht="11.25" customHeight="1"/>
    <row r="1929" ht="11.25" customHeight="1"/>
    <row r="1931" ht="11.25" customHeight="1"/>
    <row r="1932" ht="11.25" customHeight="1"/>
    <row r="1934" ht="11.25" customHeight="1"/>
    <row r="1935" ht="11.25" customHeight="1"/>
    <row r="1937" ht="11.25" customHeight="1"/>
    <row r="1938" ht="11.25" customHeight="1"/>
    <row r="1940" ht="11.25" customHeight="1"/>
    <row r="1941" ht="11.25" customHeight="1"/>
    <row r="1943" ht="11.25" customHeight="1"/>
    <row r="1944" ht="11.25" customHeight="1"/>
    <row r="1946" ht="11.25" customHeight="1"/>
    <row r="1947" ht="11.25" customHeight="1"/>
    <row r="1948" ht="11.25" customHeight="1"/>
    <row r="1949" ht="11.25" customHeight="1"/>
    <row r="1952" ht="11.25" customHeight="1"/>
    <row r="1953" ht="11.25" customHeight="1"/>
    <row r="1955" ht="11.25" customHeight="1"/>
    <row r="1956" ht="11.25" customHeight="1"/>
    <row r="1958" ht="11.25" customHeight="1"/>
    <row r="1959" ht="11.25" customHeight="1"/>
    <row r="1961" ht="11.25" customHeight="1"/>
    <row r="1962" ht="11.25" customHeight="1"/>
    <row r="1964" ht="11.25" customHeight="1"/>
    <row r="1965" ht="11.25" customHeight="1"/>
    <row r="1967" ht="11.25" customHeight="1"/>
    <row r="1968" ht="11.25" customHeight="1"/>
    <row r="1971" ht="11.25" customHeight="1"/>
    <row r="1972" ht="11.25" customHeight="1"/>
    <row r="1974" ht="11.25" customHeight="1"/>
    <row r="1975" ht="11.25" customHeight="1"/>
    <row r="1977" ht="11.25" customHeight="1"/>
    <row r="1978" ht="11.25" customHeight="1"/>
    <row r="1980" ht="11.25" customHeight="1"/>
    <row r="1981" ht="11.25" customHeight="1"/>
    <row r="1983" ht="11.25" customHeight="1"/>
    <row r="1984" ht="11.25" customHeight="1"/>
    <row r="1986" ht="11.25" customHeight="1"/>
    <row r="1987" ht="11.25" customHeight="1"/>
    <row r="1989" ht="11.25" customHeight="1"/>
    <row r="1990" ht="11.25" customHeight="1"/>
    <row r="1991" ht="11.25" customHeight="1"/>
    <row r="1992" ht="11.25" customHeight="1"/>
    <row r="1994" ht="11.25" customHeight="1"/>
    <row r="1995" ht="11.25" customHeight="1"/>
    <row r="1997" ht="11.25" customHeight="1"/>
    <row r="1998" ht="11.25" customHeight="1"/>
    <row r="2000" ht="11.25" customHeight="1"/>
    <row r="2001" ht="11.25" customHeight="1"/>
    <row r="2003" ht="11.25" customHeight="1"/>
    <row r="2004" ht="11.25" customHeight="1"/>
    <row r="2006" ht="11.25" customHeight="1"/>
    <row r="2007" ht="11.25" customHeight="1"/>
    <row r="2009" ht="11.25" customHeight="1"/>
    <row r="2010" ht="11.25" customHeight="1"/>
    <row r="2012" ht="11.25" customHeight="1"/>
    <row r="2013" ht="11.25" customHeight="1"/>
    <row r="2015" ht="11.25" customHeight="1"/>
    <row r="2016" ht="11.25" customHeight="1"/>
    <row r="2018" ht="11.25" customHeight="1"/>
    <row r="2019" ht="11.25" customHeight="1"/>
    <row r="2021" ht="11.25" customHeight="1"/>
    <row r="2023" ht="11.25" customHeight="1"/>
    <row r="2024" ht="11.25" customHeight="1"/>
    <row r="2026" ht="11.25" customHeight="1"/>
    <row r="2027" ht="11.25" customHeight="1"/>
    <row r="2029" ht="11.25" customHeight="1"/>
    <row r="2030" ht="11.25" customHeight="1"/>
    <row r="2032" ht="11.25" customHeight="1"/>
    <row r="2033" ht="11.25" customHeight="1"/>
    <row r="2035" ht="11.25" customHeight="1"/>
    <row r="2037" ht="11.25" customHeight="1"/>
    <row r="2038" ht="11.25" customHeight="1"/>
    <row r="2040" ht="11.25" customHeight="1"/>
    <row r="2041" ht="11.25" customHeight="1"/>
    <row r="2043" ht="11.25" customHeight="1"/>
    <row r="2044" ht="11.25" customHeight="1"/>
    <row r="2046" ht="11.25" customHeight="1"/>
    <row r="2047" ht="11.25" customHeight="1"/>
    <row r="2049" ht="11.25" customHeight="1"/>
    <row r="2050" ht="11.25" customHeight="1"/>
    <row r="2052" ht="11.25" customHeight="1"/>
    <row r="2053" ht="11.25" customHeight="1"/>
    <row r="2055" ht="11.25" customHeight="1"/>
    <row r="2056" ht="11.25" customHeight="1"/>
    <row r="2058" ht="11.25" customHeight="1"/>
    <row r="2059" ht="11.25" customHeight="1"/>
    <row r="2061" ht="11.25" customHeight="1"/>
    <row r="2062" ht="11.25" customHeight="1"/>
    <row r="2064" ht="11.25" customHeight="1"/>
    <row r="2065" ht="11.25" customHeight="1"/>
    <row r="2067" ht="11.25" customHeight="1"/>
    <row r="2068" ht="11.25" customHeight="1"/>
    <row r="2070" ht="11.25" customHeight="1"/>
    <row r="2071" ht="11.25" customHeight="1"/>
    <row r="2073" ht="11.25" customHeight="1"/>
    <row r="2074" ht="11.25" customHeight="1"/>
    <row r="2076" ht="11.25" customHeight="1"/>
    <row r="2077" ht="11.25" customHeight="1"/>
    <row r="2079" ht="11.25" customHeight="1"/>
    <row r="2080" ht="11.25" customHeight="1"/>
    <row r="2082" ht="11.25" customHeight="1"/>
    <row r="2083" ht="11.25" customHeight="1"/>
    <row r="2084" ht="11.25" customHeight="1"/>
    <row r="2086" ht="11.25" customHeight="1"/>
    <row r="2088" ht="11.25" customHeight="1"/>
    <row r="2089" ht="11.25" customHeight="1"/>
    <row r="2090" ht="11.25" customHeight="1"/>
    <row r="2092" ht="11.25" customHeight="1"/>
    <row r="2093" ht="11.25" customHeight="1"/>
    <row r="2095" ht="11.25" customHeight="1"/>
    <row r="2096" ht="11.25" customHeight="1"/>
    <row r="2098" ht="11.25" customHeight="1"/>
    <row r="2099" ht="11.25" customHeight="1"/>
    <row r="2101" ht="11.25" customHeight="1"/>
    <row r="2102" ht="11.25" customHeight="1"/>
    <row r="2103" ht="11.25" customHeight="1"/>
    <row r="2105" ht="11.25" customHeight="1"/>
    <row r="2106" ht="11.25" customHeight="1"/>
    <row r="2108" ht="11.25" customHeight="1"/>
    <row r="2109" ht="11.25" customHeight="1"/>
    <row r="2111" ht="11.25" customHeight="1"/>
    <row r="2112" ht="11.25" customHeight="1"/>
    <row r="2114" ht="11.25" customHeight="1"/>
    <row r="2115" ht="11.25" customHeight="1"/>
    <row r="2117" ht="11.25" customHeight="1"/>
    <row r="2118" ht="11.25" customHeight="1"/>
    <row r="2120" ht="11.25" customHeight="1"/>
    <row r="2121" ht="11.25" customHeight="1"/>
    <row r="2123" ht="11.25" customHeight="1"/>
    <row r="2124" ht="11.25" customHeight="1"/>
    <row r="2126" ht="11.25" customHeight="1"/>
    <row r="2127" ht="11.25" customHeight="1"/>
    <row r="2129" ht="11.25" customHeight="1"/>
    <row r="2130" ht="11.25" customHeight="1"/>
    <row r="2132" ht="11.25" customHeight="1"/>
    <row r="2133" ht="11.25" customHeight="1"/>
    <row r="2135" ht="11.25" customHeight="1"/>
    <row r="2136" ht="11.25" customHeight="1"/>
    <row r="2138" ht="11.25" customHeight="1"/>
    <row r="2139" ht="11.25" customHeight="1"/>
    <row r="2141" ht="11.25" customHeight="1"/>
    <row r="2142" ht="11.25" customHeight="1"/>
    <row r="2144" ht="11.25" customHeight="1"/>
    <row r="2145" ht="11.25" customHeight="1"/>
    <row r="2147" ht="11.25" customHeight="1"/>
    <row r="2148" ht="11.25" customHeight="1"/>
    <row r="2150" ht="11.25" customHeight="1"/>
    <row r="2151" ht="11.25" customHeight="1"/>
    <row r="2153" ht="11.25" customHeight="1"/>
    <row r="2154" ht="11.25" customHeight="1"/>
    <row r="2156" ht="11.25" customHeight="1"/>
    <row r="2157" ht="11.25" customHeight="1"/>
    <row r="2159" ht="11.25" customHeight="1"/>
    <row r="2160" ht="11.25" customHeight="1"/>
    <row r="2162" ht="11.25" customHeight="1"/>
    <row r="2163" ht="11.25" customHeight="1"/>
    <row r="2165" ht="11.25" customHeight="1"/>
    <row r="2166" ht="11.25" customHeight="1"/>
    <row r="2168" ht="11.25" customHeight="1"/>
    <row r="2169" ht="11.25" customHeight="1"/>
    <row r="2171" ht="11.25" customHeight="1"/>
    <row r="2172" ht="11.25" customHeight="1"/>
    <row r="2174" ht="11.25" customHeight="1"/>
    <row r="2175" ht="11.25" customHeight="1"/>
    <row r="2177" ht="11.25" customHeight="1"/>
    <row r="2178" ht="11.25" customHeight="1"/>
    <row r="2180" ht="11.25" customHeight="1"/>
    <row r="2181" ht="11.25" customHeight="1"/>
    <row r="2183" ht="11.25" customHeight="1"/>
    <row r="2184" ht="11.25" customHeight="1"/>
    <row r="2186" ht="11.25" customHeight="1"/>
    <row r="2187" ht="11.25" customHeight="1"/>
    <row r="2189" ht="11.25" customHeight="1"/>
    <row r="2190" ht="11.25" customHeight="1"/>
    <row r="2192" ht="11.25" customHeight="1"/>
    <row r="2193" ht="11.25" customHeight="1"/>
    <row r="2195" ht="11.25" customHeight="1"/>
    <row r="2196" ht="11.25" customHeight="1"/>
    <row r="2198" ht="11.25" customHeight="1"/>
    <row r="2199" ht="11.25" customHeight="1"/>
    <row r="2200" ht="11.25" customHeight="1"/>
    <row r="2201" ht="11.25" customHeight="1"/>
    <row r="2204" ht="11.25" customHeight="1"/>
    <row r="2205" ht="11.25" customHeight="1"/>
    <row r="2206" ht="11.25" customHeight="1"/>
    <row r="2208" ht="11.25" customHeight="1"/>
    <row r="2209" ht="11.25" customHeight="1"/>
    <row r="2211" ht="11.25" customHeight="1"/>
    <row r="2212" ht="11.25" customHeight="1"/>
    <row r="2214" ht="11.25" customHeight="1"/>
    <row r="2215" ht="11.25" customHeight="1"/>
    <row r="2217" ht="11.25" customHeight="1"/>
    <row r="2218" ht="11.25" customHeight="1"/>
    <row r="2221" ht="11.25" customHeight="1"/>
    <row r="2222" ht="11.25" customHeight="1"/>
    <row r="2224" ht="11.25" customHeight="1"/>
    <row r="2225" ht="11.25" customHeight="1"/>
    <row r="2227" ht="11.25" customHeight="1"/>
    <row r="2228" ht="11.25" customHeight="1"/>
    <row r="2230" ht="11.25" customHeight="1"/>
    <row r="2231" ht="11.25" customHeight="1"/>
    <row r="2233" ht="11.25" customHeight="1"/>
    <row r="2234" ht="11.25" customHeight="1"/>
    <row r="2236" ht="11.25" customHeight="1"/>
    <row r="2237" ht="11.25" customHeight="1"/>
    <row r="2239" ht="11.25" customHeight="1"/>
    <row r="2240" ht="11.25" customHeight="1"/>
    <row r="2242" ht="11.25" customHeight="1"/>
    <row r="2243" ht="11.25" customHeight="1"/>
    <row r="2245" ht="11.25" customHeight="1"/>
    <row r="2246" ht="11.25" customHeight="1"/>
    <row r="2248" ht="11.25" customHeight="1"/>
    <row r="2250" ht="11.25" customHeight="1"/>
    <row r="2252" ht="11.25" customHeight="1"/>
    <row r="2253" ht="11.25" customHeight="1"/>
    <row r="2255" ht="11.25" customHeight="1"/>
    <row r="2256" ht="11.25" customHeight="1"/>
    <row r="2258" ht="11.25" customHeight="1"/>
    <row r="2259" ht="11.25" customHeight="1"/>
    <row r="2261" ht="11.25" customHeight="1"/>
    <row r="2262" ht="11.25" customHeight="1"/>
    <row r="2264" ht="11.25" customHeight="1"/>
    <row r="2265" ht="11.25" customHeight="1"/>
    <row r="2267" ht="11.25" customHeight="1"/>
    <row r="2268" ht="11.25" customHeight="1"/>
    <row r="2270" ht="11.25" customHeight="1"/>
    <row r="2271" ht="11.25" customHeight="1"/>
    <row r="2273" ht="11.25" customHeight="1"/>
    <row r="2274" ht="11.25" customHeight="1"/>
    <row r="2276" ht="11.25" customHeight="1"/>
    <row r="2277" ht="11.25" customHeight="1"/>
    <row r="2279" ht="11.25" customHeight="1"/>
    <row r="2280" ht="11.25" customHeight="1"/>
    <row r="2282" ht="11.25" customHeight="1"/>
    <row r="2283" ht="11.25" customHeight="1"/>
    <row r="2285" ht="11.25" customHeight="1"/>
    <row r="2286" ht="11.25" customHeight="1"/>
    <row r="2288" ht="11.25" customHeight="1"/>
    <row r="2289" ht="11.25" customHeight="1"/>
    <row r="2291" ht="11.25" customHeight="1"/>
    <row r="2292" ht="11.25" customHeight="1"/>
    <row r="2294" ht="11.25" customHeight="1"/>
    <row r="2295" ht="11.25" customHeight="1"/>
    <row r="2297" ht="11.25" customHeight="1"/>
    <row r="2298" ht="11.25" customHeight="1"/>
    <row r="2300" ht="11.25" customHeight="1"/>
    <row r="2301" ht="11.25" customHeight="1"/>
    <row r="2303" ht="11.25" customHeight="1"/>
    <row r="2304" ht="11.25" customHeight="1"/>
    <row r="2306" ht="11.25" customHeight="1"/>
    <row r="2307" ht="11.25" customHeight="1"/>
    <row r="2309" ht="11.25" customHeight="1"/>
    <row r="2310" ht="11.25" customHeight="1"/>
    <row r="2312" ht="11.25" customHeight="1"/>
    <row r="2313" ht="11.25" customHeight="1"/>
    <row r="2315" ht="11.25" customHeight="1"/>
    <row r="2316" ht="11.25" customHeight="1"/>
    <row r="2318" ht="11.25" customHeight="1"/>
    <row r="2319" ht="11.25" customHeight="1"/>
    <row r="2321" ht="11.25" customHeight="1"/>
    <row r="2322" ht="11.25" customHeight="1"/>
    <row r="2324" ht="11.25" customHeight="1"/>
    <row r="2325" ht="11.25" customHeight="1"/>
    <row r="2327" ht="11.25" customHeight="1"/>
    <row r="2328" ht="11.25" customHeight="1"/>
    <row r="2330" ht="11.25" customHeight="1"/>
    <row r="2331" ht="11.25" customHeight="1"/>
    <row r="2333" ht="11.25" customHeight="1"/>
    <row r="2334" ht="11.25" customHeight="1"/>
    <row r="2336" ht="11.25" customHeight="1"/>
    <row r="2337" ht="11.25" customHeight="1"/>
    <row r="2338" ht="11.25" customHeight="1"/>
    <row r="2340" ht="11.25" customHeight="1"/>
    <row r="2341" ht="11.25" customHeight="1"/>
    <row r="2343" ht="11.25" customHeight="1"/>
    <row r="2344" ht="11.25" customHeight="1"/>
    <row r="2346" ht="11.25" customHeight="1"/>
    <row r="2347" ht="11.25" customHeight="1"/>
    <row r="2349" ht="11.25" customHeight="1"/>
    <row r="2350" ht="11.25" customHeight="1"/>
    <row r="2352" ht="11.25" customHeight="1"/>
    <row r="2353" ht="11.25" customHeight="1"/>
    <row r="2355" ht="11.25" customHeight="1"/>
    <row r="2356" ht="11.25" customHeight="1"/>
    <row r="2358" ht="11.25" customHeight="1"/>
    <row r="2359" ht="11.25" customHeight="1"/>
    <row r="2361" ht="11.25" customHeight="1"/>
    <row r="2362" ht="11.25" customHeight="1"/>
    <row r="2364" ht="11.25" customHeight="1"/>
    <row r="2365" ht="11.25" customHeight="1"/>
    <row r="2367" ht="11.25" customHeight="1"/>
    <row r="2368" ht="11.25" customHeight="1"/>
    <row r="2370" ht="11.25" customHeight="1"/>
    <row r="2371" ht="11.25" customHeight="1"/>
    <row r="2373" ht="11.25" customHeight="1"/>
    <row r="2374" ht="11.25" customHeight="1"/>
    <row r="2376" ht="11.25" customHeight="1"/>
    <row r="2377" ht="11.25" customHeight="1"/>
    <row r="2379" ht="11.25" customHeight="1"/>
    <row r="2380" ht="11.25" customHeight="1"/>
    <row r="2382" ht="11.25" customHeight="1"/>
    <row r="2383" ht="11.25" customHeight="1"/>
    <row r="2385" ht="11.25" customHeight="1"/>
    <row r="2386" ht="11.25" customHeight="1"/>
    <row r="2388" ht="11.25" customHeight="1"/>
    <row r="2389" ht="11.25" customHeight="1"/>
    <row r="2391" ht="11.25" customHeight="1"/>
    <row r="2392" ht="11.25" customHeight="1"/>
    <row r="2394" ht="11.25" customHeight="1"/>
    <row r="2395" ht="11.25" customHeight="1"/>
    <row r="2397" ht="11.25" customHeight="1"/>
    <row r="2398" ht="11.25" customHeight="1"/>
    <row r="2400" ht="11.25" customHeight="1"/>
    <row r="2401" ht="11.25" customHeight="1"/>
    <row r="2403" ht="11.25" customHeight="1"/>
    <row r="2404" ht="11.25" customHeight="1"/>
    <row r="2406" ht="11.25" customHeight="1"/>
    <row r="2407" ht="11.25" customHeight="1"/>
    <row r="2409" ht="11.25" customHeight="1"/>
    <row r="2410" ht="11.25" customHeight="1"/>
    <row r="2412" ht="11.25" customHeight="1"/>
    <row r="2413" ht="11.25" customHeight="1"/>
    <row r="2415" ht="11.25" customHeight="1"/>
    <row r="2416" ht="11.25" customHeight="1"/>
    <row r="2418" ht="11.25" customHeight="1"/>
    <row r="2419" ht="11.25" customHeight="1"/>
    <row r="2421" ht="11.25" customHeight="1"/>
    <row r="2422" ht="11.25" customHeight="1"/>
    <row r="2424" ht="11.25" customHeight="1"/>
    <row r="2425" ht="11.25" customHeight="1"/>
    <row r="2426" ht="11.25" customHeight="1"/>
    <row r="2428" ht="11.25" customHeight="1"/>
    <row r="2429" ht="11.25" customHeight="1"/>
    <row r="2431" ht="11.25" customHeight="1"/>
    <row r="2432" ht="11.25" customHeight="1"/>
    <row r="2434" ht="11.25" customHeight="1"/>
    <row r="2435" ht="11.25" customHeight="1"/>
    <row r="2437" ht="11.25" customHeight="1"/>
    <row r="2438" ht="11.25" customHeight="1"/>
    <row r="2440" ht="11.25" customHeight="1"/>
    <row r="2441" ht="11.25" customHeight="1"/>
    <row r="2443" ht="11.25" customHeight="1"/>
    <row r="2444" ht="11.25" customHeight="1"/>
    <row r="2446" ht="11.25" customHeight="1"/>
    <row r="2447" ht="11.25" customHeight="1"/>
    <row r="2449" ht="11.25" customHeight="1"/>
    <row r="2450" ht="11.25" customHeight="1"/>
    <row r="2452" ht="11.25" customHeight="1"/>
    <row r="2453" ht="11.25" customHeight="1"/>
    <row r="2455" ht="11.25" customHeight="1"/>
    <row r="2456" ht="11.25" customHeight="1"/>
    <row r="2458" ht="11.25" customHeight="1"/>
    <row r="2459" ht="11.25" customHeight="1"/>
    <row r="2461" ht="11.25" customHeight="1"/>
    <row r="2462" ht="11.25" customHeight="1"/>
    <row r="2464" ht="11.25" customHeight="1"/>
    <row r="2465" ht="11.25" customHeight="1"/>
    <row r="2467" ht="11.25" customHeight="1"/>
    <row r="2468" ht="11.25" customHeight="1"/>
    <row r="2470" ht="11.25" customHeight="1"/>
    <row r="2471" ht="11.25" customHeight="1"/>
    <row r="2473" ht="11.25" customHeight="1"/>
    <row r="2474" ht="11.25" customHeight="1"/>
    <row r="2476" ht="12" customHeight="1"/>
    <row r="2477" ht="11.25" customHeight="1"/>
    <row r="2479" ht="11.25" customHeight="1"/>
    <row r="2480" ht="11.25" customHeight="1"/>
    <row r="2482" ht="11.25" customHeight="1"/>
    <row r="2483" ht="11.25" customHeight="1"/>
    <row r="2485" ht="11.25" customHeight="1"/>
    <row r="2486" ht="11.25" customHeight="1"/>
    <row r="2488" ht="11.25" customHeight="1"/>
    <row r="2489" ht="11.25" customHeight="1"/>
    <row r="2491" ht="11.25" customHeight="1"/>
    <row r="2492" ht="11.25" customHeight="1"/>
    <row r="2494" ht="11.25" customHeight="1"/>
    <row r="2495" ht="11.25" customHeight="1"/>
    <row r="2497" ht="11.25" customHeight="1"/>
    <row r="2498" ht="11.25" customHeight="1"/>
    <row r="2500" ht="11.25" customHeight="1"/>
    <row r="2501" ht="11.25" customHeight="1"/>
    <row r="2503" ht="11.25" customHeight="1"/>
    <row r="2504" ht="11.25" customHeight="1"/>
    <row r="2506" ht="11.25" customHeight="1"/>
    <row r="2507" ht="11.25" customHeight="1"/>
    <row r="2509" ht="11.25" customHeight="1"/>
    <row r="2510" ht="11.25" customHeight="1"/>
    <row r="2512" ht="11.25" customHeight="1"/>
    <row r="2513" ht="11.25" customHeight="1"/>
    <row r="2515" ht="11.25" customHeight="1"/>
    <row r="2516" ht="11.25" customHeight="1"/>
    <row r="2518" ht="11.25" customHeight="1"/>
    <row r="2519" ht="11.25" customHeight="1"/>
    <row r="2521" ht="11.25" customHeight="1"/>
    <row r="2522" ht="11.25" customHeight="1"/>
    <row r="2524" ht="11.25" customHeight="1"/>
    <row r="2525" ht="11.25" customHeight="1"/>
    <row r="2527" ht="11.25" customHeight="1"/>
    <row r="2528" ht="11.25" customHeight="1"/>
    <row r="2529" ht="11.25" customHeight="1"/>
    <row r="2531" ht="11.25" customHeight="1"/>
    <row r="2532" ht="11.25" customHeight="1"/>
    <row r="2534" ht="11.25" customHeight="1"/>
    <row r="2535" ht="11.25" customHeight="1"/>
    <row r="2536" ht="11.25" customHeight="1"/>
    <row r="2538" ht="11.25" customHeight="1"/>
    <row r="2539" ht="11.25" customHeight="1"/>
    <row r="2541" ht="11.25" customHeight="1"/>
    <row r="2542" ht="11.25" customHeight="1"/>
    <row r="2544" ht="11.25" customHeight="1"/>
    <row r="2545" ht="11.25" customHeight="1"/>
    <row r="2547" ht="11.25" customHeight="1"/>
    <row r="2548" ht="11.25" customHeight="1"/>
    <row r="2550" ht="11.25" customHeight="1"/>
    <row r="2551" ht="11.25" customHeight="1"/>
    <row r="2553" ht="11.25" customHeight="1"/>
    <row r="2554" ht="11.25" customHeight="1"/>
    <row r="2556" ht="11.25" customHeight="1"/>
    <row r="2557" ht="11.25" customHeight="1"/>
    <row r="2559" ht="11.25" customHeight="1"/>
    <row r="2560" ht="11.25" customHeight="1"/>
    <row r="2562" ht="11.25" customHeight="1"/>
    <row r="2563" ht="11.25" customHeight="1"/>
    <row r="2565" ht="11.25" customHeight="1"/>
    <row r="2566" ht="11.25" customHeight="1"/>
    <row r="2568" ht="11.25" customHeight="1"/>
    <row r="2569" ht="11.25" customHeight="1"/>
    <row r="2571" ht="11.25" customHeight="1"/>
    <row r="2572" ht="11.25" customHeight="1"/>
    <row r="2574" ht="11.25" customHeight="1"/>
    <row r="2575" ht="11.25" customHeight="1"/>
    <row r="2577" ht="11.25" customHeight="1"/>
    <row r="2578" ht="11.25" customHeight="1"/>
    <row r="2580" ht="11.25" customHeight="1"/>
    <row r="2581" ht="11.25" customHeight="1"/>
    <row r="2583" ht="11.25" customHeight="1"/>
    <row r="2584" ht="11.25" customHeight="1"/>
    <row r="2586" ht="11.25" customHeight="1"/>
    <row r="2587" ht="11.25" customHeight="1"/>
    <row r="2589" ht="11.25" customHeight="1"/>
    <row r="2590" ht="11.25" customHeight="1"/>
    <row r="2592" ht="11.25" customHeight="1"/>
    <row r="2593" ht="11.25" customHeight="1"/>
    <row r="2595" ht="11.25" customHeight="1"/>
    <row r="2596" ht="11.25" customHeight="1"/>
    <row r="2598" ht="11.25" customHeight="1"/>
    <row r="2599" ht="11.25" customHeight="1"/>
    <row r="2601" ht="11.25" customHeight="1"/>
    <row r="2602" ht="11.25" customHeight="1"/>
    <row r="2604" ht="11.25" customHeight="1"/>
    <row r="2605" ht="11.25" customHeight="1"/>
    <row r="2607" ht="11.25" customHeight="1"/>
    <row r="2608" ht="11.25" customHeight="1"/>
    <row r="2610" ht="11.25" customHeight="1"/>
    <row r="2611" ht="11.25" customHeight="1"/>
    <row r="2613" ht="11.25" customHeight="1"/>
    <row r="2614" ht="11.25" customHeight="1"/>
    <row r="2616" ht="11.25" customHeight="1"/>
    <row r="2617" ht="11.25" customHeight="1"/>
    <row r="2619" ht="11.25" customHeight="1"/>
    <row r="2620" ht="11.25" customHeight="1"/>
    <row r="2622" ht="11.25" customHeight="1"/>
    <row r="2623" ht="11.25" customHeight="1"/>
    <row r="2625" ht="11.25" customHeight="1"/>
    <row r="2626" ht="11.25" customHeight="1"/>
    <row r="2628" ht="11.25" customHeight="1"/>
    <row r="2629" ht="11.25" customHeight="1"/>
    <row r="2631" ht="11.25" customHeight="1"/>
    <row r="2632" ht="11.25" customHeight="1"/>
    <row r="2634" ht="11.25" customHeight="1"/>
    <row r="2635" ht="11.25" customHeight="1"/>
    <row r="2637" ht="11.25" customHeight="1"/>
    <row r="2638" ht="11.25" customHeight="1"/>
    <row r="2640" ht="11.25" customHeight="1"/>
    <row r="2641" ht="11.25" customHeight="1"/>
    <row r="2643" ht="11.25" customHeight="1"/>
    <row r="2644" ht="11.25" customHeight="1"/>
    <row r="2646" ht="11.25" customHeight="1"/>
    <row r="2647" ht="11.25" customHeight="1"/>
    <row r="2649" ht="11.25" customHeight="1"/>
    <row r="2650" ht="11.25" customHeight="1"/>
    <row r="2652" ht="11.25" customHeight="1"/>
    <row r="2653" ht="11.25" customHeight="1"/>
    <row r="2655" ht="11.25" customHeight="1"/>
    <row r="2656" ht="11.25" customHeight="1"/>
    <row r="2658" ht="11.25" customHeight="1"/>
    <row r="2659" ht="11.25" customHeight="1"/>
    <row r="2661" ht="11.25" customHeight="1"/>
    <row r="2662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1" ht="11.25" customHeight="1"/>
    <row r="2672" ht="11.25" customHeight="1"/>
    <row r="2674" ht="11.25" customHeight="1"/>
    <row r="2675" ht="11.25" customHeight="1"/>
    <row r="2677" ht="11.25" customHeight="1"/>
    <row r="2678" ht="11.25" customHeight="1"/>
    <row r="2680" ht="11.25" customHeight="1"/>
    <row r="2681" ht="11.25" customHeight="1"/>
    <row r="2683" ht="11.25" customHeight="1"/>
    <row r="2684" ht="11.25" customHeight="1"/>
    <row r="2686" ht="11.25" customHeight="1"/>
    <row r="2687" ht="11.25" customHeight="1"/>
    <row r="2689" ht="11.25" customHeight="1"/>
    <row r="2690" ht="11.25" customHeight="1"/>
    <row r="2692" ht="11.25" customHeight="1"/>
    <row r="2693" ht="11.25" customHeight="1"/>
    <row r="2695" ht="11.25" customHeight="1"/>
    <row r="2696" ht="11.25" customHeight="1"/>
    <row r="2698" ht="11.25" customHeight="1"/>
    <row r="2699" ht="11.25" customHeight="1"/>
    <row r="2700" ht="11.25" customHeight="1"/>
    <row r="2702" ht="11.25" customHeight="1"/>
    <row r="2703" ht="11.25" customHeight="1"/>
    <row r="2704" ht="11.25" customHeight="1"/>
    <row r="2705" ht="11.25" customHeight="1"/>
    <row r="2708" ht="11.25" customHeight="1"/>
    <row r="2709" ht="11.25" customHeight="1"/>
    <row r="2711" ht="11.25" customHeight="1"/>
    <row r="2712" ht="11.25" customHeight="1"/>
    <row r="2714" ht="11.25" customHeight="1"/>
    <row r="2715" ht="11.25" customHeight="1"/>
    <row r="2717" ht="11.25" customHeight="1"/>
    <row r="2718" ht="11.25" customHeight="1"/>
    <row r="2720" ht="11.25" customHeight="1"/>
    <row r="2721" ht="11.25" customHeight="1"/>
    <row r="2723" ht="11.25" customHeight="1"/>
    <row r="2724" ht="11.25" customHeight="1"/>
    <row r="2726" ht="11.25" customHeight="1"/>
    <row r="2727" ht="11.25" customHeight="1"/>
    <row r="2729" ht="11.25" customHeight="1"/>
    <row r="2730" ht="11.25" customHeight="1"/>
    <row r="2732" ht="11.25" customHeight="1"/>
    <row r="2734" ht="11.25" customHeight="1"/>
    <row r="2735" ht="11.25" customHeight="1"/>
    <row r="2736" ht="11.25" customHeight="1"/>
    <row r="2738" ht="11.25" customHeight="1"/>
    <row r="2739" ht="11.25" customHeight="1"/>
    <row r="2741" ht="11.25" customHeight="1"/>
    <row r="2742" ht="11.25" customHeight="1"/>
    <row r="2744" ht="11.25" customHeight="1"/>
    <row r="2745" ht="11.25" customHeight="1"/>
    <row r="2747" ht="11.25" customHeight="1"/>
    <row r="2748" ht="11.25" customHeight="1"/>
    <row r="2751" ht="11.25" customHeight="1"/>
    <row r="2752" ht="11.25" customHeight="1"/>
    <row r="2754" ht="11.25" customHeight="1"/>
    <row r="2755" ht="11.25" customHeight="1"/>
    <row r="2757" ht="11.25" customHeight="1"/>
    <row r="2758" ht="11.25" customHeight="1"/>
    <row r="2760" ht="11.25" customHeight="1"/>
    <row r="2761" ht="11.25" customHeight="1"/>
    <row r="2763" ht="11.25" customHeight="1"/>
    <row r="2764" ht="11.25" customHeight="1"/>
    <row r="2766" ht="11.25" customHeight="1"/>
    <row r="2767" ht="11.25" customHeight="1"/>
    <row r="2769" ht="11.25" customHeight="1"/>
    <row r="2770" ht="11.25" customHeight="1"/>
    <row r="2772" ht="11.25" customHeight="1"/>
    <row r="2773" ht="11.25" customHeight="1"/>
    <row r="2775" ht="11.25" customHeight="1"/>
    <row r="2776" ht="11.25" customHeight="1"/>
    <row r="2778" ht="11.25" customHeight="1"/>
    <row r="2779" ht="11.25" customHeight="1"/>
    <row r="2781" ht="11.25" customHeight="1"/>
    <row r="2782" ht="11.25" customHeight="1"/>
    <row r="2783" ht="11.25" customHeight="1"/>
    <row r="2785" ht="11.25" customHeight="1"/>
    <row r="2786" ht="11.25" customHeight="1"/>
    <row r="2787" ht="11.25" customHeight="1"/>
    <row r="2789" ht="11.25" customHeight="1"/>
    <row r="2790" ht="11.25" customHeight="1"/>
    <row r="2791" ht="11.25" customHeight="1"/>
    <row r="2793" ht="11.25" customHeight="1"/>
    <row r="2794" ht="11.25" customHeight="1"/>
    <row r="2796" ht="11.25" customHeight="1"/>
    <row r="2797" ht="11.25" customHeight="1"/>
    <row r="2799" ht="11.25" customHeight="1"/>
    <row r="2801" ht="11.25" customHeight="1"/>
    <row r="2802" ht="11.25" customHeight="1"/>
    <row r="2804" ht="11.25" customHeight="1"/>
    <row r="2805" ht="11.25" customHeight="1"/>
    <row r="2807" ht="11.25" customHeight="1"/>
    <row r="2809" ht="11.25" customHeight="1"/>
    <row r="2810" ht="11.25" customHeight="1"/>
    <row r="2812" ht="11.25" customHeight="1"/>
    <row r="2813" ht="11.25" customHeight="1"/>
    <row r="2815" ht="11.25" customHeight="1"/>
    <row r="2816" ht="11.25" customHeight="1"/>
    <row r="2818" ht="11.25" customHeight="1"/>
    <row r="2819" ht="11.25" customHeight="1"/>
    <row r="2821" ht="11.25" customHeight="1"/>
    <row r="2822" ht="11.25" customHeight="1"/>
    <row r="2824" ht="11.25" customHeight="1"/>
    <row r="2825" ht="11.25" customHeight="1"/>
    <row r="2827" ht="11.25" customHeight="1"/>
    <row r="2828" ht="11.25" customHeight="1"/>
    <row r="2830" ht="11.25" customHeight="1"/>
    <row r="2831" ht="11.25" customHeight="1"/>
    <row r="2833" ht="11.25" customHeight="1"/>
    <row r="2834" ht="11.25" customHeight="1"/>
    <row r="2836" ht="11.25" customHeight="1"/>
    <row r="2837" ht="11.25" customHeight="1"/>
    <row r="2839" ht="11.25" customHeight="1"/>
    <row r="2840" ht="11.25" customHeight="1"/>
    <row r="2842" ht="11.25" customHeight="1"/>
    <row r="2843" ht="11.25" customHeight="1"/>
    <row r="2845" ht="11.25" customHeight="1"/>
    <row r="2846" ht="11.25" customHeight="1"/>
    <row r="2848" ht="11.25" customHeight="1"/>
    <row r="2849" ht="11.25" customHeight="1"/>
    <row r="2851" ht="11.25" customHeight="1"/>
    <row r="2852" ht="11.25" customHeight="1"/>
    <row r="2854" ht="11.25" customHeight="1"/>
    <row r="2855" ht="11.25" customHeight="1"/>
    <row r="2857" ht="11.25" customHeight="1"/>
    <row r="2858" ht="11.25" customHeight="1"/>
    <row r="2860" ht="11.25" customHeight="1"/>
    <row r="2861" ht="11.25" customHeight="1"/>
    <row r="2863" ht="11.25" customHeight="1"/>
    <row r="2864" ht="11.25" customHeight="1"/>
    <row r="2866" ht="11.25" customHeight="1"/>
    <row r="2867" ht="11.25" customHeight="1"/>
    <row r="2869" ht="11.25" customHeight="1"/>
    <row r="2870" ht="11.25" customHeight="1"/>
    <row r="2872" ht="11.25" customHeight="1"/>
    <row r="2873" ht="11.25" customHeight="1"/>
    <row r="2875" ht="11.25" customHeight="1"/>
    <row r="2876" ht="11.25" customHeight="1"/>
    <row r="2877" ht="11.25" customHeight="1"/>
    <row r="2879" ht="11.25" customHeight="1"/>
    <row r="2880" ht="11.25" customHeight="1"/>
    <row r="2882" ht="11.25" customHeight="1"/>
    <row r="2883" ht="11.25" customHeight="1"/>
    <row r="2885" ht="11.25" customHeight="1"/>
    <row r="2886" ht="11.25" customHeight="1"/>
    <row r="2888" ht="11.25" customHeight="1"/>
    <row r="2889" ht="11.25" customHeight="1"/>
    <row r="2891" ht="11.25" customHeight="1"/>
    <row r="2892" ht="11.25" customHeight="1"/>
    <row r="2894" ht="11.25" customHeight="1"/>
    <row r="2895" ht="11.25" customHeight="1"/>
    <row r="2897" ht="11.25" customHeight="1"/>
    <row r="2898" ht="11.25" customHeight="1"/>
    <row r="2900" ht="11.25" customHeight="1"/>
    <row r="2901" ht="11.25" customHeight="1"/>
    <row r="2903" ht="11.25" customHeight="1"/>
    <row r="2904" ht="11.25" customHeight="1"/>
    <row r="2906" ht="11.25" customHeight="1"/>
    <row r="2907" ht="11.25" customHeight="1"/>
    <row r="2909" ht="11.25" customHeight="1"/>
    <row r="2910" ht="11.25" customHeight="1"/>
    <row r="2912" ht="11.25" customHeight="1"/>
    <row r="2913" ht="11.25" customHeight="1"/>
    <row r="2915" ht="11.25" customHeight="1"/>
    <row r="2916" ht="11.25" customHeight="1"/>
    <row r="2918" ht="11.25" customHeight="1"/>
    <row r="2919" ht="11.25" customHeight="1"/>
    <row r="2921" ht="11.25" customHeight="1"/>
    <row r="2922" ht="11.25" customHeight="1"/>
    <row r="2924" ht="11.25" customHeight="1"/>
    <row r="2925" ht="11.25" customHeight="1"/>
    <row r="2927" ht="11.25" customHeight="1"/>
    <row r="2928" ht="11.25" customHeight="1"/>
    <row r="2930" ht="11.25" customHeight="1"/>
    <row r="2931" ht="11.25" customHeight="1"/>
    <row r="2933" ht="11.25" customHeight="1"/>
    <row r="2934" ht="11.25" customHeight="1"/>
    <row r="2936" ht="11.25" customHeight="1"/>
    <row r="2937" ht="11.25" customHeight="1"/>
    <row r="2939" ht="11.25" customHeight="1"/>
    <row r="2940" ht="11.25" customHeight="1"/>
    <row r="2942" ht="11.25" customHeight="1"/>
    <row r="2943" ht="11.25" customHeight="1"/>
    <row r="2945" ht="11.25" customHeight="1"/>
    <row r="2946" ht="11.25" customHeight="1"/>
    <row r="2948" ht="11.25" customHeight="1"/>
    <row r="2949" ht="11.25" customHeight="1"/>
    <row r="2951" ht="11.25" customHeight="1"/>
    <row r="2952" ht="11.25" customHeight="1"/>
    <row r="2954" ht="11.25" customHeight="1"/>
    <row r="2956" ht="11.25" customHeight="1"/>
    <row r="2957" ht="11.25" customHeight="1"/>
    <row r="2959" ht="11.25" customHeight="1"/>
    <row r="2960" ht="11.25" customHeight="1"/>
    <row r="2962" ht="11.25" customHeight="1"/>
    <row r="2963" ht="11.25" customHeight="1"/>
    <row r="2965" ht="11.25" customHeight="1"/>
    <row r="2966" ht="11.25" customHeight="1"/>
    <row r="2968" ht="11.25" customHeight="1"/>
    <row r="2969" ht="11.25" customHeight="1"/>
    <row r="2971" ht="11.25" customHeight="1"/>
    <row r="2972" ht="11.25" customHeight="1"/>
    <row r="2974" ht="11.25" customHeight="1"/>
    <row r="2975" ht="11.25" customHeight="1"/>
    <row r="2977" ht="11.25" customHeight="1"/>
    <row r="2978" ht="11.25" customHeight="1"/>
    <row r="2980" ht="11.25" customHeight="1"/>
    <row r="2981" ht="11.25" customHeight="1"/>
    <row r="2983" ht="11.25" customHeight="1"/>
    <row r="2984" ht="11.25" customHeight="1"/>
    <row r="2986" ht="11.25" customHeight="1"/>
    <row r="2987" ht="11.25" customHeight="1"/>
    <row r="2989" ht="11.25" customHeight="1"/>
    <row r="2990" ht="11.25" customHeight="1"/>
    <row r="2992" ht="11.25" customHeight="1"/>
    <row r="2993" ht="11.25" customHeight="1"/>
    <row r="2995" ht="11.25" customHeight="1"/>
    <row r="2996" ht="11.25" customHeight="1"/>
    <row r="2998" ht="11.25" customHeight="1"/>
    <row r="2999" ht="11.25" customHeight="1"/>
    <row r="3001" ht="11.25" customHeight="1"/>
    <row r="3002" ht="11.25" customHeight="1"/>
    <row r="3004" ht="11.25" customHeight="1"/>
    <row r="3005" ht="11.25" customHeight="1"/>
    <row r="3007" ht="11.25" customHeight="1"/>
    <row r="3008" ht="11.25" customHeight="1"/>
    <row r="3010" ht="11.25" customHeight="1"/>
    <row r="3011" ht="11.25" customHeight="1"/>
    <row r="3013" ht="11.25" customHeight="1"/>
    <row r="3014" ht="11.25" customHeight="1"/>
    <row r="3016" ht="11.25" customHeight="1"/>
    <row r="3017" ht="11.25" customHeight="1"/>
    <row r="3019" ht="11.25" customHeight="1"/>
    <row r="3020" ht="11.25" customHeight="1"/>
    <row r="3022" ht="11.25" customHeight="1"/>
    <row r="3023" ht="11.25" customHeight="1"/>
    <row r="3025" ht="11.25" customHeight="1"/>
    <row r="3026" ht="11.25" customHeight="1"/>
    <row r="3028" ht="11.25" customHeight="1"/>
    <row r="3029" ht="11.25" customHeight="1"/>
    <row r="3031" ht="11.25" customHeight="1"/>
    <row r="3032" ht="11.25" customHeight="1"/>
    <row r="3035" ht="11.25" customHeight="1"/>
    <row r="3036" ht="11.25" customHeight="1"/>
    <row r="3038" ht="11.25" customHeight="1"/>
    <row r="3039" ht="11.25" customHeight="1"/>
    <row r="3041" ht="11.25" customHeight="1"/>
    <row r="3042" ht="11.25" customHeight="1"/>
    <row r="3044" ht="11.25" customHeight="1"/>
    <row r="3045" ht="11.25" customHeight="1"/>
    <row r="3047" ht="11.25" customHeight="1"/>
    <row r="3048" ht="11.25" customHeight="1"/>
    <row r="3050" ht="11.25" customHeight="1"/>
    <row r="3051" ht="11.25" customHeight="1"/>
    <row r="3053" ht="11.25" customHeight="1"/>
    <row r="3054" ht="11.25" customHeight="1"/>
    <row r="3056" ht="11.25" customHeight="1"/>
    <row r="3057" ht="11.25" customHeight="1"/>
    <row r="3059" ht="11.25" customHeight="1"/>
    <row r="3061" ht="11.25" customHeight="1"/>
    <row r="3063" ht="11.25" customHeight="1"/>
    <row r="3064" ht="11.25" customHeight="1"/>
    <row r="3066" ht="11.25" customHeight="1"/>
    <row r="3067" ht="11.25" customHeight="1"/>
    <row r="3069" ht="11.25" customHeight="1"/>
    <row r="3070" ht="11.25" customHeight="1"/>
    <row r="3072" ht="11.25" customHeight="1"/>
    <row r="3073" ht="11.25" customHeight="1"/>
    <row r="3075" ht="11.25" customHeight="1"/>
    <row r="3076" ht="11.25" customHeight="1"/>
    <row r="3078" ht="11.25" customHeight="1"/>
    <row r="3079" ht="11.25" customHeight="1"/>
    <row r="3081" ht="11.25" customHeight="1"/>
    <row r="3082" ht="11.25" customHeight="1"/>
    <row r="3084" ht="11.25" customHeight="1"/>
    <row r="3085" ht="11.25" customHeight="1"/>
    <row r="3087" ht="11.25" customHeight="1"/>
    <row r="3088" ht="11.25" customHeight="1"/>
    <row r="3090" ht="11.25" customHeight="1"/>
    <row r="3091" ht="11.25" customHeight="1"/>
    <row r="3093" ht="11.25" customHeight="1"/>
    <row r="3094" ht="11.25" customHeight="1"/>
    <row r="3096" ht="11.25" customHeight="1"/>
    <row r="3097" ht="11.25" customHeight="1"/>
    <row r="3099" ht="11.25" customHeight="1"/>
    <row r="3100" ht="11.25" customHeight="1"/>
    <row r="3102" ht="11.25" customHeight="1"/>
    <row r="3103" ht="11.25" customHeight="1"/>
    <row r="3105" ht="11.25" customHeight="1"/>
    <row r="3106" ht="11.25" customHeight="1"/>
    <row r="3108" ht="11.25" customHeight="1"/>
    <row r="3109" ht="11.25" customHeight="1"/>
    <row r="3111" ht="11.25" customHeight="1"/>
    <row r="3112" ht="11.25" customHeight="1"/>
    <row r="3114" ht="11.25" customHeight="1"/>
    <row r="3115" ht="11.25" customHeight="1"/>
    <row r="3117" ht="11.25" customHeight="1"/>
    <row r="3118" ht="11.25" customHeight="1"/>
    <row r="3120" ht="11.25" customHeight="1"/>
    <row r="3121" ht="11.25" customHeight="1"/>
    <row r="3123" ht="11.25" customHeight="1"/>
    <row r="3124" ht="11.25" customHeight="1"/>
    <row r="3126" ht="11.25" customHeight="1"/>
    <row r="3127" ht="11.25" customHeight="1"/>
    <row r="3129" ht="11.25" customHeight="1"/>
    <row r="3130" ht="11.25" customHeight="1"/>
    <row r="3132" ht="11.25" customHeight="1"/>
    <row r="3133" ht="11.25" customHeight="1"/>
    <row r="3135" ht="11.25" customHeight="1"/>
    <row r="3136" ht="11.25" customHeight="1"/>
    <row r="3138" ht="11.25" customHeight="1"/>
    <row r="3139" ht="11.25" customHeight="1"/>
    <row r="3141" ht="11.25" customHeight="1"/>
    <row r="3142" ht="11.25" customHeight="1"/>
    <row r="3144" ht="11.25" customHeight="1"/>
    <row r="3145" ht="11.25" customHeight="1"/>
    <row r="3147" ht="11.25" customHeight="1"/>
    <row r="3148" ht="11.25" customHeight="1"/>
    <row r="3150" ht="11.25" customHeight="1"/>
    <row r="3151" ht="11.25" customHeight="1"/>
    <row r="3153" ht="11.25" customHeight="1"/>
    <row r="3154" ht="11.25" customHeight="1"/>
    <row r="3156" ht="11.25" customHeight="1"/>
    <row r="3157" ht="11.25" customHeight="1"/>
    <row r="3159" ht="11.25" customHeight="1"/>
    <row r="3160" ht="11.25" customHeight="1"/>
    <row r="3162" ht="11.25" customHeight="1"/>
    <row r="3163" ht="11.25" customHeight="1"/>
    <row r="3165" ht="11.25" customHeight="1"/>
    <row r="3166" ht="11.25" customHeight="1"/>
    <row r="3168" ht="11.25" customHeight="1"/>
    <row r="3169" ht="11.25" customHeight="1"/>
    <row r="3171" ht="11.25" customHeight="1"/>
    <row r="3172" ht="11.25" customHeight="1"/>
    <row r="3174" ht="11.25" customHeight="1"/>
    <row r="3175" ht="11.25" customHeight="1"/>
    <row r="3177" ht="11.25" customHeight="1"/>
    <row r="3178" ht="11.25" customHeight="1"/>
    <row r="3180" ht="11.25" customHeight="1"/>
    <row r="3181" ht="11.25" customHeight="1"/>
    <row r="3183" ht="11.25" customHeight="1"/>
    <row r="3184" ht="11.25" customHeight="1"/>
    <row r="3186" ht="11.25" customHeight="1"/>
    <row r="3188" ht="11.25" customHeight="1"/>
    <row r="3189" ht="11.25" customHeight="1"/>
    <row r="3191" ht="11.25" customHeight="1"/>
    <row r="3192" ht="11.25" customHeight="1"/>
    <row r="3193" ht="11.25" customHeight="1"/>
    <row r="3195" ht="11.25" customHeight="1"/>
    <row r="3196" ht="11.25" customHeight="1"/>
    <row r="3198" ht="11.25" customHeight="1"/>
    <row r="3200" ht="11.25" customHeight="1"/>
    <row r="3201" ht="11.25" customHeight="1"/>
    <row r="3203" ht="11.25" customHeight="1"/>
    <row r="3204" ht="11.25" customHeight="1"/>
    <row r="3206" ht="11.25" customHeight="1"/>
    <row r="3207" ht="11.25" customHeight="1"/>
    <row r="3209" ht="11.25" customHeight="1"/>
    <row r="3210" ht="11.25" customHeight="1"/>
    <row r="3212" ht="11.25" customHeight="1"/>
    <row r="3213" ht="11.25" customHeight="1"/>
    <row r="3215" ht="11.25" customHeight="1"/>
    <row r="3216" ht="11.25" customHeight="1"/>
    <row r="3218" ht="11.25" customHeight="1"/>
    <row r="3219" ht="11.25" customHeight="1"/>
    <row r="3221" ht="11.25" customHeight="1"/>
    <row r="3222" ht="11.25" customHeight="1"/>
    <row r="3224" ht="11.25" customHeight="1"/>
    <row r="3225" ht="11.25" customHeight="1"/>
    <row r="3227" ht="11.25" customHeight="1"/>
    <row r="3228" ht="11.25" customHeight="1"/>
    <row r="3230" ht="11.25" customHeight="1"/>
    <row r="3231" ht="11.25" customHeight="1"/>
    <row r="3233" ht="11.25" customHeight="1"/>
    <row r="3235" ht="11.25" customHeight="1"/>
    <row r="3236" ht="11.25" customHeight="1"/>
    <row r="3238" ht="11.25" customHeight="1"/>
    <row r="3239" ht="11.25" customHeight="1"/>
    <row r="3240" ht="11.25" customHeight="1"/>
    <row r="3242" ht="11.25" customHeight="1"/>
    <row r="3243" ht="11.25" customHeight="1"/>
    <row r="3245" ht="11.25" customHeight="1"/>
    <row r="3246" ht="11.25" customHeight="1"/>
    <row r="3248" ht="11.25" customHeight="1"/>
    <row r="3249" ht="11.25" customHeight="1"/>
    <row r="3251" ht="11.25" customHeight="1"/>
    <row r="3252" ht="11.25" customHeight="1"/>
    <row r="3255" ht="11.25" customHeight="1"/>
    <row r="3257" ht="11.25" customHeight="1"/>
    <row r="3258" ht="11.25" customHeight="1"/>
    <row r="3260" ht="11.25" customHeight="1"/>
    <row r="3261" ht="11.25" customHeight="1"/>
    <row r="3263" ht="11.25" customHeight="1"/>
    <row r="3264" ht="11.25" customHeight="1"/>
    <row r="3266" ht="11.25" customHeight="1"/>
    <row r="3267" ht="11.25" customHeight="1"/>
    <row r="3269" ht="11.25" customHeight="1"/>
    <row r="3270" ht="11.25" customHeight="1"/>
    <row r="3272" ht="11.25" customHeight="1"/>
    <row r="3273" ht="11.25" customHeight="1"/>
    <row r="3275" ht="11.25" customHeight="1"/>
    <row r="3276" ht="11.25" customHeight="1"/>
    <row r="3278" ht="11.25" customHeight="1"/>
    <row r="3279" ht="11.25" customHeight="1"/>
    <row r="3281" ht="11.25" customHeight="1"/>
    <row r="3282" ht="11.25" customHeight="1"/>
    <row r="3284" ht="11.25" customHeight="1"/>
    <row r="3285" ht="11.25" customHeight="1"/>
    <row r="3287" ht="11.25" customHeight="1"/>
    <row r="3288" ht="11.25" customHeight="1"/>
    <row r="3289" ht="11.25" customHeight="1"/>
    <row r="3291" ht="11.25" customHeight="1"/>
    <row r="3292" ht="11.25" customHeight="1"/>
    <row r="3294" ht="11.25" customHeight="1"/>
    <row r="3295" ht="11.25" customHeight="1"/>
    <row r="3297" ht="11.25" customHeight="1"/>
    <row r="3298" ht="11.25" customHeight="1"/>
    <row r="3300" ht="11.25" customHeight="1"/>
    <row r="3301" ht="11.25" customHeight="1"/>
    <row r="3302" ht="11.25" customHeight="1"/>
    <row r="3304" ht="11.25" customHeight="1"/>
    <row r="3305" ht="11.25" customHeight="1"/>
    <row r="3307" ht="11.25" customHeight="1"/>
    <row r="3308" ht="11.25" customHeight="1"/>
    <row r="3310" ht="11.25" customHeight="1"/>
    <row r="3311" ht="11.25" customHeight="1"/>
    <row r="3313" ht="11.25" customHeight="1"/>
    <row r="3314" ht="11.25" customHeight="1"/>
    <row r="3316" ht="11.25" customHeight="1"/>
    <row r="3317" ht="11.25" customHeight="1"/>
    <row r="3319" ht="11.25" customHeight="1"/>
    <row r="3320" ht="11.25" customHeight="1"/>
    <row r="3322" ht="11.25" customHeight="1"/>
    <row r="3323" ht="11.25" customHeight="1"/>
    <row r="3325" ht="11.25" customHeight="1"/>
    <row r="3326" ht="11.25" customHeight="1"/>
    <row r="3327" ht="11.25" customHeight="1"/>
    <row r="3329" ht="11.25" customHeight="1"/>
    <row r="3330" ht="11.25" customHeight="1"/>
    <row r="3332" ht="11.25" customHeight="1"/>
    <row r="3333" ht="11.25" customHeight="1"/>
    <row r="3335" ht="11.25" customHeight="1"/>
    <row r="3336" ht="11.25" customHeight="1"/>
    <row r="3338" ht="11.25" customHeight="1"/>
    <row r="3339" ht="11.25" customHeight="1"/>
    <row r="3341" ht="11.25" customHeight="1"/>
    <row r="3342" ht="11.25" customHeight="1"/>
    <row r="3344" ht="11.25" customHeight="1"/>
    <row r="3345" ht="11.25" customHeight="1"/>
    <row r="3347" ht="11.25" customHeight="1"/>
    <row r="3348" ht="11.25" customHeight="1"/>
    <row r="3350" ht="11.25" customHeight="1"/>
    <row r="3351" ht="11.25" customHeight="1"/>
    <row r="3353" ht="11.25" customHeight="1"/>
    <row r="3354" ht="11.25" customHeight="1"/>
    <row r="3356" ht="11.25" customHeight="1"/>
    <row r="3357" ht="11.25" customHeight="1"/>
    <row r="3359" ht="11.25" customHeight="1"/>
    <row r="3360" ht="11.25" customHeight="1"/>
    <row r="3362" ht="11.25" customHeight="1"/>
    <row r="3363" ht="11.25" customHeight="1"/>
    <row r="3365" ht="11.25" customHeight="1"/>
    <row r="3366" ht="11.25" customHeight="1"/>
    <row r="3368" ht="11.25" customHeight="1"/>
    <row r="3369" ht="11.25" customHeight="1"/>
    <row r="3371" ht="11.25" customHeight="1"/>
    <row r="3372" ht="11.25" customHeight="1"/>
    <row r="3375" ht="11.25" customHeight="1"/>
    <row r="3376" ht="11.25" customHeight="1"/>
    <row r="3378" ht="11.25" customHeight="1"/>
    <row r="3380" ht="11.25" customHeight="1"/>
    <row r="3381" ht="11.25" customHeight="1"/>
    <row r="3383" ht="11.25" customHeight="1"/>
    <row r="3384" ht="11.25" customHeight="1"/>
    <row r="3386" ht="11.25" customHeight="1"/>
    <row r="3387" ht="11.25" customHeight="1"/>
    <row r="3389" ht="11.25" customHeight="1"/>
    <row r="3390" ht="11.25" customHeight="1"/>
    <row r="3392" ht="11.25" customHeight="1"/>
    <row r="3393" ht="11.25" customHeight="1"/>
    <row r="3395" ht="11.25" customHeight="1"/>
    <row r="3396" ht="11.25" customHeight="1"/>
    <row r="3397" ht="11.25" customHeight="1"/>
    <row r="3400" ht="11.25" customHeight="1"/>
    <row r="3402" ht="11.25" customHeight="1"/>
    <row r="3404" ht="11.25" customHeight="1"/>
    <row r="3405" ht="11.25" customHeight="1"/>
    <row r="3407" ht="11.25" customHeight="1"/>
    <row r="3408" ht="11.25" customHeight="1"/>
    <row r="3410" ht="11.25" customHeight="1"/>
    <row r="3411" ht="11.25" customHeight="1"/>
    <row r="3413" ht="11.25" customHeight="1"/>
    <row r="3414" ht="11.25" customHeight="1"/>
    <row r="3416" ht="11.25" customHeight="1"/>
    <row r="3417" ht="11.25" customHeight="1"/>
    <row r="3419" ht="11.25" customHeight="1"/>
    <row r="3421" ht="11.25" customHeight="1"/>
    <row r="3422" ht="11.25" customHeight="1"/>
    <row r="3424" ht="11.25" customHeight="1"/>
    <row r="3425" ht="11.25" customHeight="1"/>
    <row r="3427" ht="11.25" customHeight="1"/>
    <row r="3428" ht="11.25" customHeight="1"/>
    <row r="3430" ht="11.25" customHeight="1"/>
    <row r="3431" ht="11.25" customHeight="1"/>
    <row r="3433" ht="11.25" customHeight="1"/>
    <row r="3434" ht="11.25" customHeight="1"/>
    <row r="3436" ht="11.25" customHeight="1"/>
    <row r="3437" ht="11.25" customHeight="1"/>
    <row r="3439" ht="11.25" customHeight="1"/>
    <row r="3440" ht="11.25" customHeight="1"/>
    <row r="3442" ht="11.25" customHeight="1"/>
    <row r="3443" ht="11.25" customHeight="1"/>
    <row r="3445" ht="11.25" customHeight="1"/>
    <row r="3446" ht="11.25" customHeight="1"/>
    <row r="3448" ht="11.25" customHeight="1"/>
    <row r="3449" ht="11.25" customHeight="1"/>
    <row r="3451" ht="11.25" customHeight="1"/>
    <row r="3452" ht="11.25" customHeight="1"/>
    <row r="3453" ht="11.25" customHeight="1"/>
    <row r="3454" ht="11.25" customHeight="1"/>
    <row r="3456" ht="11.25" customHeight="1"/>
    <row r="3458" ht="11.25" customHeight="1"/>
    <row r="3459" ht="11.25" customHeight="1"/>
    <row r="3461" ht="11.25" customHeight="1"/>
    <row r="3463" ht="11.25" customHeight="1"/>
    <row r="3464" ht="11.25" customHeight="1"/>
    <row r="3465" ht="11.25" customHeight="1"/>
    <row r="3467" ht="11.25" customHeight="1"/>
    <row r="3468" ht="11.25" customHeight="1"/>
    <row r="3470" ht="11.25" customHeight="1"/>
    <row r="3471" ht="11.25" customHeight="1"/>
    <row r="3473" ht="11.25" customHeight="1"/>
    <row r="3474" ht="11.25" customHeight="1"/>
    <row r="3475" ht="11.25" customHeight="1"/>
    <row r="3476" ht="11.25" customHeight="1"/>
    <row r="3478" ht="11.25" customHeight="1"/>
    <row r="3479" ht="11.25" customHeight="1"/>
    <row r="3481" ht="11.25" customHeight="1"/>
    <row r="3483" ht="11.25" customHeight="1"/>
    <row r="3485" ht="11.25" customHeight="1"/>
    <row r="3486" ht="11.25" customHeight="1"/>
    <row r="3487" ht="11.25" customHeight="1"/>
    <row r="3489" ht="11.25" customHeight="1"/>
    <row r="3490" ht="11.25" customHeight="1"/>
    <row r="3492" ht="11.25" customHeight="1"/>
    <row r="3493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1" ht="11.25" customHeight="1"/>
    <row r="3502" ht="11.25" customHeight="1"/>
    <row r="3504" ht="11.25" customHeight="1"/>
    <row r="3505" ht="11.25" customHeight="1"/>
    <row r="3507" ht="11.25" customHeight="1"/>
    <row r="3508" ht="11.25" customHeight="1"/>
    <row r="3510" ht="11.25" customHeight="1"/>
    <row r="3511" ht="11.25" customHeight="1"/>
    <row r="3513" ht="11.25" customHeight="1"/>
    <row r="3514" ht="11.25" customHeight="1"/>
    <row r="3516" ht="11.25" customHeight="1"/>
    <row r="3517" ht="11.25" customHeight="1"/>
    <row r="3518" ht="11.25" customHeight="1"/>
    <row r="3520" ht="11.25" customHeight="1"/>
    <row r="3522" ht="11.25" customHeight="1"/>
    <row r="3523" ht="11.25" customHeight="1"/>
    <row r="3525" ht="11.25" customHeight="1"/>
    <row r="3526" ht="11.25" customHeight="1"/>
    <row r="3528" ht="11.25" customHeight="1"/>
    <row r="3529" ht="11.25" customHeight="1"/>
    <row r="3531" ht="11.25" customHeight="1"/>
    <row r="3532" ht="11.25" customHeight="1"/>
    <row r="3534" ht="11.25" customHeight="1"/>
    <row r="3535" ht="11.25" customHeight="1"/>
    <row r="3537" ht="11.25" customHeight="1"/>
    <row r="3538" ht="11.25" customHeight="1"/>
    <row r="3540" ht="11.25" customHeight="1"/>
    <row r="3541" ht="11.25" customHeight="1"/>
    <row r="3543" ht="11.25" customHeight="1"/>
    <row r="3544" ht="11.25" customHeight="1"/>
    <row r="3546" ht="11.25" customHeight="1"/>
    <row r="3547" ht="11.25" customHeight="1"/>
    <row r="3549" ht="11.25" customHeight="1"/>
    <row r="3550" ht="11.25" customHeight="1"/>
    <row r="3552" ht="11.25" customHeight="1"/>
    <row r="3553" ht="11.25" customHeight="1"/>
    <row r="3555" ht="11.25" customHeight="1"/>
    <row r="3556" ht="11.25" customHeight="1"/>
    <row r="3557" ht="11.25" customHeight="1"/>
    <row r="3559" ht="11.25" customHeight="1"/>
    <row r="3560" ht="11.25" customHeight="1"/>
    <row r="3562" ht="11.25" customHeight="1"/>
    <row r="3563" ht="11.25" customHeight="1"/>
    <row r="3565" ht="11.25" customHeight="1"/>
    <row r="3566" ht="11.25" customHeight="1"/>
    <row r="3568" ht="11.25" customHeight="1"/>
    <row r="3569" ht="11.25" customHeight="1"/>
    <row r="3571" ht="11.25" customHeight="1"/>
    <row r="3573" ht="11.25" customHeight="1"/>
    <row r="3574" ht="11.25" customHeight="1"/>
    <row r="3576" ht="11.25" customHeight="1"/>
    <row r="3577" ht="11.25" customHeight="1"/>
    <row r="3579" ht="11.25" customHeight="1"/>
    <row r="3580" ht="11.25" customHeight="1"/>
    <row r="3582" ht="11.25" customHeight="1"/>
    <row r="3583" ht="11.25" customHeight="1"/>
    <row r="3585" ht="11.25" customHeight="1"/>
    <row r="3586" ht="11.25" customHeight="1"/>
    <row r="3588" ht="11.25" customHeight="1"/>
    <row r="3589" ht="11.25" customHeight="1"/>
    <row r="3591" ht="11.25" customHeight="1"/>
    <row r="3592" ht="11.25" customHeight="1"/>
    <row r="3594" ht="11.25" customHeight="1"/>
    <row r="3595" ht="11.25" customHeight="1"/>
    <row r="3597" ht="11.25" customHeight="1"/>
    <row r="3598" ht="11.25" customHeight="1"/>
    <row r="3600" ht="11.25" customHeight="1"/>
    <row r="3601" ht="11.25" customHeight="1"/>
    <row r="3603" ht="11.25" customHeight="1"/>
    <row r="3604" ht="11.25" customHeight="1"/>
    <row r="3606" ht="11.25" customHeight="1"/>
    <row r="3607" ht="11.25" customHeight="1"/>
    <row r="3609" ht="11.25" customHeight="1"/>
    <row r="3610" ht="11.25" customHeight="1"/>
    <row r="3612" ht="11.25" customHeight="1"/>
    <row r="3613" ht="11.25" customHeight="1"/>
    <row r="3615" ht="11.25" customHeight="1"/>
    <row r="3616" ht="11.25" customHeight="1"/>
    <row r="3618" ht="11.25" customHeight="1"/>
    <row r="3619" ht="11.25" customHeight="1"/>
    <row r="3621" ht="11.25" customHeight="1"/>
    <row r="3622" ht="11.25" customHeight="1"/>
    <row r="3624" ht="11.25" customHeight="1"/>
    <row r="3625" ht="11.25" customHeight="1"/>
    <row r="3627" ht="11.25" customHeight="1"/>
    <row r="3628" ht="11.25" customHeight="1"/>
    <row r="3630" ht="11.25" customHeight="1"/>
    <row r="3631" ht="11.25" customHeight="1"/>
    <row r="3633" ht="11.25" customHeight="1"/>
    <row r="3634" ht="11.25" customHeight="1"/>
    <row r="3636" ht="11.25" customHeight="1"/>
    <row r="3637" ht="11.25" customHeight="1"/>
    <row r="3639" ht="11.25" customHeight="1"/>
    <row r="3640" ht="11.25" customHeight="1"/>
    <row r="3642" ht="11.25" customHeight="1"/>
    <row r="3643" ht="11.25" customHeight="1"/>
    <row r="3645" ht="11.25" customHeight="1"/>
    <row r="3646" ht="11.25" customHeight="1"/>
    <row r="3648" ht="11.25" customHeight="1"/>
    <row r="3649" ht="11.25" customHeight="1"/>
    <row r="3651" ht="11.25" customHeight="1"/>
    <row r="3652" ht="11.25" customHeight="1"/>
    <row r="3655" ht="11.25" customHeight="1"/>
    <row r="3656" ht="11.25" customHeight="1"/>
    <row r="3658" ht="11.25" customHeight="1"/>
    <row r="3659" ht="11.25" customHeight="1"/>
    <row r="3661" ht="11.25" customHeight="1"/>
    <row r="3662" ht="11.25" customHeight="1"/>
    <row r="3664" ht="11.25" customHeight="1"/>
    <row r="3665" ht="11.25" customHeight="1"/>
    <row r="3667" ht="11.25" customHeight="1"/>
    <row r="3668" ht="11.25" customHeight="1"/>
    <row r="3670" ht="11.25" customHeight="1"/>
    <row r="3671" ht="11.25" customHeight="1"/>
    <row r="3673" ht="11.25" customHeight="1"/>
    <row r="3674" ht="11.25" customHeight="1"/>
    <row r="3676" ht="11.25" customHeight="1"/>
    <row r="3677" ht="11.25" customHeight="1"/>
    <row r="3679" ht="11.25" customHeight="1"/>
    <row r="3680" ht="11.25" customHeight="1"/>
    <row r="3682" ht="11.25" customHeight="1"/>
    <row r="3683" ht="11.25" customHeight="1"/>
    <row r="3685" ht="11.25" customHeight="1"/>
    <row r="3686" ht="11.25" customHeight="1"/>
    <row r="3688" ht="11.25" customHeight="1"/>
    <row r="3689" ht="11.25" customHeight="1"/>
    <row r="3691" ht="11.25" customHeight="1"/>
    <row r="3692" ht="11.25" customHeight="1"/>
    <row r="3694" ht="11.25" customHeight="1"/>
    <row r="3695" ht="11.25" customHeight="1"/>
    <row r="3697" ht="11.25" customHeight="1"/>
    <row r="3698" ht="11.25" customHeight="1"/>
    <row r="3700" ht="11.25" customHeight="1"/>
    <row r="3701" ht="11.25" customHeight="1"/>
    <row r="3703" ht="11.25" customHeight="1"/>
    <row r="3704" ht="11.25" customHeight="1"/>
    <row r="3706" ht="11.25" customHeight="1"/>
    <row r="3707" ht="11.25" customHeight="1"/>
    <row r="3709" ht="11.25" customHeight="1"/>
    <row r="3710" ht="11.25" customHeight="1"/>
    <row r="3712" ht="11.25" customHeight="1"/>
    <row r="3713" ht="11.25" customHeight="1"/>
    <row r="3715" ht="11.25" customHeight="1"/>
    <row r="3716" ht="11.25" customHeight="1"/>
    <row r="3718" ht="11.25" customHeight="1"/>
    <row r="3719" ht="11.25" customHeight="1"/>
    <row r="3722" ht="11.25" customHeight="1"/>
    <row r="3723" ht="11.25" customHeight="1"/>
    <row r="3725" ht="11.25" customHeight="1"/>
    <row r="3726" ht="11.25" customHeight="1"/>
    <row r="3728" ht="11.25" customHeight="1"/>
    <row r="3729" ht="11.25" customHeight="1"/>
    <row r="3731" ht="11.25" customHeight="1"/>
    <row r="3732" ht="11.25" customHeight="1"/>
    <row r="3734" ht="11.25" customHeight="1"/>
    <row r="3735" ht="11.25" customHeight="1"/>
    <row r="3737" ht="11.25" customHeight="1"/>
    <row r="3738" ht="11.25" customHeight="1"/>
    <row r="3741" ht="11.25" customHeight="1"/>
    <row r="3742" ht="11.25" customHeight="1"/>
    <row r="3743" ht="11.25" customHeight="1"/>
    <row r="3744" ht="11.25" customHeight="1"/>
    <row r="3746" ht="11.25" customHeight="1"/>
    <row r="3747" ht="11.25" customHeight="1"/>
    <row r="3749" ht="11.25" customHeight="1"/>
    <row r="3750" ht="11.25" customHeight="1"/>
    <row r="3752" ht="11.25" customHeight="1"/>
    <row r="3753" ht="11.25" customHeight="1"/>
    <row r="3755" ht="11.25" customHeight="1"/>
    <row r="3756" ht="11.25" customHeight="1"/>
    <row r="3758" ht="11.25" customHeight="1"/>
    <row r="3759" ht="11.25" customHeight="1"/>
    <row r="3761" ht="11.25" customHeight="1"/>
    <row r="3762" ht="11.25" customHeight="1"/>
    <row r="3764" ht="11.25" customHeight="1"/>
    <row r="3765" ht="11.25" customHeight="1"/>
    <row r="3767" ht="11.25" customHeight="1"/>
    <row r="3768" ht="11.25" customHeight="1"/>
    <row r="3770" ht="11.25" customHeight="1"/>
    <row r="3771" ht="11.25" customHeight="1"/>
    <row r="3773" ht="11.25" customHeight="1"/>
    <row r="3774" ht="11.25" customHeight="1"/>
    <row r="3776" ht="11.25" customHeight="1"/>
    <row r="3777" ht="11.25" customHeight="1"/>
    <row r="3779" ht="11.25" customHeight="1"/>
    <row r="3780" ht="11.25" customHeight="1"/>
    <row r="3782" ht="11.25" customHeight="1"/>
    <row r="3783" ht="11.25" customHeight="1"/>
    <row r="3785" ht="11.25" customHeight="1"/>
    <row r="3786" ht="11.25" customHeight="1"/>
    <row r="3788" ht="11.25" customHeight="1"/>
    <row r="3789" ht="11.25" customHeight="1"/>
    <row r="3791" ht="11.25" customHeight="1"/>
    <row r="3792" ht="11.25" customHeight="1"/>
    <row r="3794" ht="11.25" customHeight="1"/>
    <row r="3795" ht="11.25" customHeight="1"/>
    <row r="3797" ht="11.25" customHeight="1"/>
    <row r="3798" ht="11.25" customHeight="1"/>
    <row r="3800" ht="11.25" customHeight="1"/>
    <row r="3801" ht="11.25" customHeight="1"/>
    <row r="3802" ht="11.25" customHeight="1"/>
    <row r="3804" ht="11.25" customHeight="1"/>
    <row r="3806" ht="11.25" customHeight="1"/>
    <row r="3807" ht="11.25" customHeight="1"/>
    <row r="3809" ht="11.25" customHeight="1"/>
    <row r="3810" ht="11.25" customHeight="1"/>
    <row r="3812" ht="11.25" customHeight="1"/>
    <row r="3813" ht="11.25" customHeight="1"/>
    <row r="3815" ht="11.25" customHeight="1"/>
    <row r="3816" ht="11.25" customHeight="1"/>
    <row r="3818" ht="11.25" customHeight="1"/>
    <row r="3819" ht="11.25" customHeight="1"/>
    <row r="3821" ht="11.25" customHeight="1"/>
    <row r="3822" ht="11.25" customHeight="1"/>
    <row r="3824" ht="11.25" customHeight="1"/>
    <row r="3825" ht="11.25" customHeight="1"/>
    <row r="3827" ht="11.25" customHeight="1"/>
    <row r="3828" ht="11.25" customHeight="1"/>
    <row r="3830" ht="11.25" customHeight="1"/>
    <row r="3831" ht="11.25" customHeight="1"/>
    <row r="3833" ht="11.25" customHeight="1"/>
    <row r="3834" ht="11.25" customHeight="1"/>
    <row r="3837" ht="11.25" customHeight="1"/>
    <row r="3838" ht="11.25" customHeight="1"/>
    <row r="3839" ht="11.25" customHeight="1"/>
    <row r="3840" ht="11.25" customHeight="1"/>
    <row r="3842" ht="11.25" customHeight="1"/>
    <row r="3843" ht="11.25" customHeight="1"/>
    <row r="3845" ht="11.25" customHeight="1"/>
    <row r="3846" ht="11.25" customHeight="1"/>
    <row r="3848" ht="11.25" customHeight="1"/>
    <row r="3849" ht="11.25" customHeight="1"/>
    <row r="3851" ht="11.25" customHeight="1"/>
    <row r="3852" ht="11.25" customHeight="1"/>
    <row r="3854" ht="11.25" customHeight="1"/>
    <row r="3855" ht="11.25" customHeight="1"/>
    <row r="3857" ht="11.25" customHeight="1"/>
    <row r="3858" ht="11.25" customHeight="1"/>
    <row r="3860" ht="11.25" customHeight="1"/>
    <row r="3861" ht="11.25" customHeight="1"/>
    <row r="3863" ht="11.25" customHeight="1"/>
    <row r="3864" ht="11.25" customHeight="1"/>
    <row r="3866" ht="11.25" customHeight="1"/>
    <row r="3867" ht="11.25" customHeight="1"/>
    <row r="3869" ht="11.25" customHeight="1"/>
    <row r="3870" ht="11.25" customHeight="1"/>
    <row r="3872" ht="11.25" customHeight="1"/>
    <row r="3873" ht="11.25" customHeight="1"/>
    <row r="3875" ht="11.25" customHeight="1"/>
    <row r="3876" ht="11.25" customHeight="1"/>
    <row r="3878" ht="11.25" customHeight="1"/>
    <row r="3879" ht="11.25" customHeight="1"/>
    <row r="3881" ht="11.25" customHeight="1"/>
    <row r="3882" ht="11.25" customHeight="1"/>
    <row r="3884" ht="11.25" customHeight="1"/>
    <row r="3885" ht="11.25" customHeight="1"/>
    <row r="3887" ht="11.25" customHeight="1"/>
    <row r="3888" ht="11.25" customHeight="1"/>
    <row r="3890" ht="11.25" customHeight="1"/>
    <row r="3891" ht="11.25" customHeight="1"/>
    <row r="3893" ht="11.25" customHeight="1"/>
    <row r="3894" ht="11.25" customHeight="1"/>
    <row r="3896" ht="11.25" customHeight="1"/>
    <row r="3897" ht="11.25" customHeight="1"/>
    <row r="3898" ht="11.25" customHeight="1"/>
    <row r="3900" ht="11.25" customHeight="1"/>
    <row r="3901" ht="11.25" customHeight="1"/>
    <row r="3903" ht="11.25" customHeight="1"/>
    <row r="3904" ht="11.25" customHeight="1"/>
    <row r="3906" ht="11.25" customHeight="1"/>
    <row r="3907" ht="11.25" customHeight="1"/>
    <row r="3908" ht="11.25" customHeight="1"/>
    <row r="3910" ht="11.25" customHeight="1"/>
    <row r="3911" ht="11.25" customHeight="1"/>
    <row r="3913" ht="11.25" customHeight="1"/>
    <row r="3914" ht="11.25" customHeight="1"/>
    <row r="3916" ht="11.25" customHeight="1"/>
    <row r="3917" ht="11.25" customHeight="1"/>
    <row r="3919" ht="11.25" customHeight="1"/>
    <row r="3920" ht="11.25" customHeight="1"/>
    <row r="3922" ht="11.25" customHeight="1"/>
    <row r="3923" ht="11.25" customHeight="1"/>
    <row r="3925" ht="11.25" customHeight="1"/>
    <row r="3926" ht="11.25" customHeight="1"/>
    <row r="3928" ht="11.25" customHeight="1"/>
    <row r="3929" ht="11.25" customHeight="1"/>
    <row r="3931" ht="11.25" customHeight="1"/>
    <row r="3932" ht="11.25" customHeight="1"/>
    <row r="3934" ht="11.25" customHeight="1"/>
    <row r="3935" ht="11.25" customHeight="1"/>
    <row r="3936" ht="11.25" customHeight="1"/>
    <row r="3938" ht="11.25" customHeight="1"/>
    <row r="3939" ht="11.25" customHeight="1"/>
    <row r="3941" ht="11.25" customHeight="1"/>
    <row r="3942" ht="11.25" customHeight="1"/>
    <row r="3944" ht="11.25" customHeight="1"/>
    <row r="3945" ht="11.25" customHeight="1"/>
    <row r="3947" ht="11.25" customHeight="1"/>
    <row r="3948" ht="11.25" customHeight="1"/>
    <row r="3950" ht="11.25" customHeight="1"/>
    <row r="3951" ht="11.25" customHeight="1"/>
    <row r="3953" ht="11.25" customHeight="1"/>
    <row r="3954" ht="11.25" customHeight="1"/>
    <row r="3956" ht="11.25" customHeight="1"/>
    <row r="3957" ht="11.25" customHeight="1"/>
    <row r="3959" ht="11.25" customHeight="1"/>
    <row r="3960" ht="11.25" customHeight="1"/>
    <row r="3961" ht="11.25" customHeight="1"/>
    <row r="3963" ht="11.25" customHeight="1"/>
    <row r="3964" ht="11.25" customHeight="1"/>
    <row r="3966" ht="11.25" customHeight="1"/>
    <row r="3967" ht="11.25" customHeight="1"/>
    <row r="3969" ht="11.25" customHeight="1"/>
    <row r="3970" ht="11.25" customHeight="1"/>
    <row r="3972" ht="11.25" customHeight="1"/>
    <row r="3973" ht="11.25" customHeight="1"/>
    <row r="3975" ht="11.25" customHeight="1"/>
    <row r="3977" ht="11.25" customHeight="1"/>
    <row r="3978" ht="11.25" customHeight="1"/>
    <row r="3980" ht="11.25" customHeight="1"/>
    <row r="3981" ht="11.25" customHeight="1"/>
    <row r="3983" ht="11.25" customHeight="1"/>
    <row r="3984" ht="11.25" customHeight="1"/>
    <row r="3986" ht="11.25" customHeight="1"/>
    <row r="3987" ht="11.25" customHeight="1"/>
    <row r="3989" ht="11.25" customHeight="1"/>
    <row r="3990" ht="11.25" customHeight="1"/>
    <row r="3992" ht="11.25" customHeight="1"/>
    <row r="3994" ht="11.25" customHeight="1"/>
    <row r="3995" ht="11.25" customHeight="1"/>
    <row r="3997" ht="11.25" customHeight="1"/>
    <row r="3998" ht="11.25" customHeight="1"/>
    <row r="3999" ht="11.25" customHeight="1"/>
    <row r="4001" ht="11.25" customHeight="1"/>
    <row r="4002" ht="11.25" customHeight="1"/>
    <row r="4004" ht="11.25" customHeight="1"/>
    <row r="4005" ht="11.25" customHeight="1"/>
    <row r="4007" ht="11.25" customHeight="1"/>
    <row r="4008" ht="11.25" customHeight="1"/>
    <row r="4010" ht="11.25" customHeight="1"/>
    <row r="4011" ht="11.25" customHeight="1"/>
    <row r="4013" ht="11.25" customHeight="1"/>
    <row r="4014" ht="11.25" customHeight="1"/>
    <row r="4016" ht="11.25" customHeight="1"/>
    <row r="4017" ht="11.25" customHeight="1"/>
    <row r="4019" ht="11.25" customHeight="1"/>
    <row r="4020" ht="11.25" customHeight="1"/>
    <row r="4022" ht="11.25" customHeight="1"/>
    <row r="4023" ht="11.25" customHeight="1"/>
    <row r="4025" ht="11.25" customHeight="1"/>
    <row r="4026" ht="11.25" customHeight="1"/>
    <row r="4027" ht="11.25" customHeight="1"/>
    <row r="4029" ht="11.25" customHeight="1"/>
    <row r="4030" ht="11.25" customHeight="1"/>
    <row r="4032" ht="11.25" customHeight="1"/>
    <row r="4033" ht="11.25" customHeight="1"/>
    <row r="4035" ht="11.25" customHeight="1"/>
    <row r="4036" ht="11.25" customHeight="1"/>
    <row r="4038" ht="11.25" customHeight="1"/>
    <row r="4039" ht="11.25" customHeight="1"/>
    <row r="4041" ht="11.25" customHeight="1"/>
    <row r="4042" ht="11.25" customHeight="1"/>
    <row r="4044" ht="11.25" customHeight="1"/>
    <row r="4045" ht="11.25" customHeight="1"/>
    <row r="4047" ht="11.25" customHeight="1"/>
    <row r="4048" ht="11.25" customHeight="1"/>
    <row r="4050" ht="11.25" customHeight="1"/>
    <row r="4051" ht="11.25" customHeight="1"/>
    <row r="4053" ht="11.25" customHeight="1"/>
    <row r="4054" ht="11.25" customHeight="1"/>
    <row r="4056" ht="11.25" customHeight="1"/>
    <row r="4057" ht="11.25" customHeight="1"/>
    <row r="4059" ht="11.25" customHeight="1"/>
    <row r="4060" ht="11.25" customHeight="1"/>
    <row r="4062" ht="11.25" customHeight="1"/>
    <row r="4063" ht="11.25" customHeight="1"/>
    <row r="4065" ht="11.25" customHeight="1"/>
    <row r="4066" ht="11.25" customHeight="1"/>
    <row r="4068" ht="11.25" customHeight="1"/>
    <row r="4069" ht="11.25" customHeight="1"/>
    <row r="4071" ht="11.25" customHeight="1"/>
    <row r="4072" ht="11.25" customHeight="1"/>
    <row r="4074" ht="11.25" customHeight="1"/>
    <row r="4075" ht="11.25" customHeight="1"/>
    <row r="4077" ht="11.25" customHeight="1"/>
    <row r="4078" ht="11.25" customHeight="1"/>
    <row r="4080" ht="11.25" customHeight="1"/>
    <row r="4081" ht="11.25" customHeight="1"/>
    <row r="4083" ht="11.25" customHeight="1"/>
    <row r="4084" ht="11.25" customHeight="1"/>
    <row r="4086" ht="11.25" customHeight="1"/>
    <row r="4087" ht="11.25" customHeight="1"/>
    <row r="4089" ht="11.25" customHeight="1"/>
    <row r="4090" ht="11.25" customHeight="1"/>
    <row r="4092" ht="11.25" customHeight="1"/>
    <row r="4093" ht="11.25" customHeight="1"/>
    <row r="4095" ht="11.25" customHeight="1"/>
    <row r="4096" ht="11.25" customHeight="1"/>
    <row r="4098" ht="11.25" customHeight="1"/>
    <row r="4099" ht="11.25" customHeight="1"/>
    <row r="4101" ht="11.25" customHeight="1"/>
    <row r="4102" ht="11.25" customHeight="1"/>
    <row r="4104" ht="11.25" customHeight="1"/>
    <row r="4105" ht="11.25" customHeight="1"/>
    <row r="4107" ht="11.25" customHeight="1"/>
    <row r="4108" ht="11.25" customHeight="1"/>
    <row r="4110" ht="11.25" customHeight="1"/>
    <row r="4111" ht="11.25" customHeight="1"/>
    <row r="4113" ht="11.25" customHeight="1"/>
    <row r="4114" ht="11.25" customHeight="1"/>
    <row r="4117" ht="11.25" customHeight="1"/>
    <row r="4118" ht="11.25" customHeight="1"/>
    <row r="4120" ht="11.25" customHeight="1"/>
    <row r="4121" ht="11.25" customHeight="1"/>
    <row r="4122" ht="11.25" customHeight="1"/>
    <row r="4123" ht="11.25" customHeight="1"/>
    <row r="4125" ht="11.25" customHeight="1"/>
    <row r="4126" ht="11.25" customHeight="1"/>
    <row r="4128" ht="11.25" customHeight="1"/>
    <row r="4129" ht="11.25" customHeight="1"/>
    <row r="4131" ht="11.25" customHeight="1"/>
    <row r="4132" ht="11.25" customHeight="1"/>
    <row r="4134" ht="11.25" customHeight="1"/>
    <row r="4135" ht="11.25" customHeight="1"/>
    <row r="4137" ht="11.25" customHeight="1"/>
    <row r="4138" ht="11.25" customHeight="1"/>
    <row r="4140" ht="11.25" customHeight="1"/>
    <row r="4141" ht="11.25" customHeight="1"/>
    <row r="4143" ht="11.25" customHeight="1"/>
    <row r="4144" ht="11.25" customHeight="1"/>
    <row r="4146" ht="11.25" customHeight="1"/>
    <row r="4147" ht="11.25" customHeight="1"/>
    <row r="4149" ht="11.25" customHeight="1"/>
    <row r="4150" ht="11.25" customHeight="1"/>
    <row r="4152" ht="11.25" customHeight="1"/>
    <row r="4153" ht="11.25" customHeight="1"/>
    <row r="4154" ht="11.25" customHeight="1"/>
    <row r="4156" ht="11.25" customHeight="1"/>
    <row r="4157" ht="11.25" customHeight="1"/>
    <row r="4159" ht="11.25" customHeight="1"/>
    <row r="4160" ht="11.25" customHeight="1"/>
    <row r="4162" ht="11.25" customHeight="1"/>
    <row r="4163" ht="11.25" customHeight="1"/>
    <row r="4165" ht="11.25" customHeight="1"/>
    <row r="4166" ht="11.25" customHeight="1"/>
    <row r="4168" ht="11.25" customHeight="1"/>
    <row r="4169" ht="11.25" customHeight="1"/>
    <row r="4171" ht="11.25" customHeight="1"/>
    <row r="4172" ht="11.25" customHeight="1"/>
    <row r="4174" ht="11.25" customHeight="1"/>
    <row r="4175" ht="11.25" customHeight="1"/>
    <row r="4177" ht="11.25" customHeight="1"/>
    <row r="4178" ht="11.25" customHeight="1"/>
    <row r="4180" ht="11.25" customHeight="1"/>
    <row r="4181" ht="11.25" customHeight="1"/>
    <row r="4183" ht="11.25" customHeight="1"/>
    <row r="4184" ht="11.25" customHeight="1"/>
    <row r="4186" ht="11.25" customHeight="1"/>
    <row r="4187" ht="11.25" customHeight="1"/>
    <row r="4189" ht="11.25" customHeight="1"/>
    <row r="4190" ht="11.25" customHeight="1"/>
    <row r="4192" ht="11.25" customHeight="1"/>
    <row r="4193" ht="11.25" customHeight="1"/>
    <row r="4195" ht="11.25" customHeight="1"/>
    <row r="4196" ht="11.25" customHeight="1"/>
    <row r="4198" ht="11.25" customHeight="1"/>
    <row r="4199" ht="11.25" customHeight="1"/>
    <row r="4201" ht="11.25" customHeight="1"/>
    <row r="4202" ht="11.25" customHeight="1"/>
    <row r="4204" ht="11.25" customHeight="1"/>
    <row r="4205" ht="11.25" customHeight="1"/>
    <row r="4207" ht="11.25" customHeight="1"/>
    <row r="4208" ht="11.25" customHeight="1"/>
    <row r="4210" ht="11.25" customHeight="1"/>
    <row r="4211" ht="11.25" customHeight="1"/>
    <row r="4213" ht="11.25" customHeight="1"/>
    <row r="4214" ht="11.25" customHeight="1"/>
    <row r="4216" ht="11.25" customHeight="1"/>
    <row r="4217" ht="11.25" customHeight="1"/>
    <row r="4219" ht="11.25" customHeight="1"/>
    <row r="4220" ht="11.25" customHeight="1"/>
    <row r="4222" ht="11.25" customHeight="1"/>
    <row r="4223" ht="11.25" customHeight="1"/>
    <row r="4225" ht="11.25" customHeight="1"/>
    <row r="4226" ht="11.25" customHeight="1"/>
    <row r="4228" ht="11.25" customHeight="1"/>
    <row r="4229" ht="11.25" customHeight="1"/>
    <row r="4231" ht="11.25" customHeight="1"/>
    <row r="4232" ht="11.25" customHeight="1"/>
    <row r="4234" ht="11.25" customHeight="1"/>
    <row r="4235" ht="11.25" customHeight="1"/>
    <row r="4237" ht="11.25" customHeight="1"/>
    <row r="4238" ht="11.25" customHeight="1"/>
    <row r="4240" ht="11.25" customHeight="1"/>
    <row r="4241" ht="11.25" customHeight="1"/>
    <row r="4243" ht="11.25" customHeight="1"/>
    <row r="4244" ht="11.25" customHeight="1"/>
    <row r="4246" ht="11.25" customHeight="1"/>
    <row r="4247" ht="11.25" customHeight="1"/>
    <row r="4249" ht="11.25" customHeight="1"/>
    <row r="4250" ht="11.25" customHeight="1"/>
    <row r="4252" ht="11.25" customHeight="1"/>
    <row r="4253" ht="11.25" customHeight="1"/>
    <row r="4255" ht="11.25" customHeight="1"/>
    <row r="4256" ht="11.25" customHeight="1"/>
    <row r="4258" ht="11.25" customHeight="1"/>
    <row r="4259" ht="11.25" customHeight="1"/>
    <row r="4261" ht="11.25" customHeight="1"/>
    <row r="4262" ht="11.25" customHeight="1"/>
    <row r="4264" ht="11.25" customHeight="1"/>
    <row r="4265" ht="11.25" customHeight="1"/>
    <row r="4267" ht="11.25" customHeight="1"/>
    <row r="4268" ht="11.25" customHeight="1"/>
    <row r="4270" ht="11.25" customHeight="1"/>
    <row r="4271" ht="11.25" customHeight="1"/>
    <row r="4273" ht="11.25" customHeight="1"/>
    <row r="4274" ht="11.25" customHeight="1"/>
    <row r="4276" ht="11.25" customHeight="1"/>
    <row r="4277" ht="11.25" customHeight="1"/>
    <row r="4279" ht="11.25" customHeight="1"/>
    <row r="4280" ht="11.25" customHeight="1"/>
    <row r="4282" ht="11.25" customHeight="1"/>
    <row r="4283" ht="11.25" customHeight="1"/>
    <row r="4285" ht="11.25" customHeight="1"/>
    <row r="4286" ht="11.25" customHeight="1"/>
    <row r="4288" ht="11.25" customHeight="1"/>
    <row r="4289" ht="11.25" customHeight="1"/>
    <row r="4291" ht="11.25" customHeight="1"/>
    <row r="4292" ht="11.25" customHeight="1"/>
    <row r="4294" ht="11.25" customHeight="1"/>
    <row r="4295" ht="11.25" customHeight="1"/>
    <row r="4297" ht="11.25" customHeight="1"/>
    <row r="4298" ht="11.25" customHeight="1"/>
    <row r="4300" ht="11.25" customHeight="1"/>
    <row r="4301" ht="11.25" customHeight="1"/>
    <row r="4303" ht="11.25" customHeight="1"/>
    <row r="4304" ht="11.25" customHeight="1"/>
    <row r="4306" ht="11.25" customHeight="1"/>
    <row r="4308" ht="11.25" customHeight="1"/>
    <row r="4309" ht="11.25" customHeight="1"/>
    <row r="4311" ht="11.25" customHeight="1"/>
    <row r="4312" ht="11.25" customHeight="1"/>
    <row r="4314" ht="11.25" customHeight="1"/>
    <row r="4315" ht="11.25" customHeight="1"/>
    <row r="4317" ht="11.25" customHeight="1"/>
    <row r="4318" ht="11.25" customHeight="1"/>
    <row r="4320" ht="11.25" customHeight="1"/>
    <row r="4321" ht="11.25" customHeight="1"/>
    <row r="4323" ht="11.25" customHeight="1"/>
    <row r="4324" ht="11.25" customHeight="1"/>
    <row r="4326" ht="11.25" customHeight="1"/>
    <row r="4327" ht="11.25" customHeight="1"/>
    <row r="4329" ht="11.25" customHeight="1"/>
    <row r="4330" ht="11.25" customHeight="1"/>
    <row r="4332" ht="11.25" customHeight="1"/>
    <row r="4333" ht="11.25" customHeight="1"/>
    <row r="4335" ht="11.25" customHeight="1"/>
    <row r="4336" ht="11.25" customHeight="1"/>
    <row r="4338" ht="11.25" customHeight="1"/>
    <row r="4339" ht="11.25" customHeight="1"/>
    <row r="4341" ht="11.25" customHeight="1"/>
    <row r="4342" ht="11.25" customHeight="1"/>
    <row r="4343" ht="11.25" customHeight="1"/>
    <row r="4344" ht="11.25" customHeight="1"/>
    <row r="4346" ht="11.25" customHeight="1"/>
    <row r="4347" ht="11.25" customHeight="1"/>
    <row r="4349" ht="11.25" customHeight="1"/>
    <row r="4350" ht="11.25" customHeight="1"/>
    <row r="4352" ht="11.25" customHeight="1"/>
    <row r="4353" ht="11.25" customHeight="1"/>
    <row r="4354" ht="11.25" customHeight="1"/>
    <row r="4356" ht="11.25" customHeight="1"/>
    <row r="4358" ht="11.25" customHeight="1"/>
    <row r="4359" ht="11.25" customHeight="1"/>
    <row r="4361" ht="11.25" customHeight="1"/>
    <row r="4362" ht="11.25" customHeight="1"/>
    <row r="4364" ht="11.25" customHeight="1"/>
    <row r="4365" ht="11.25" customHeight="1"/>
    <row r="4367" ht="11.25" customHeight="1"/>
    <row r="4368" ht="11.25" customHeight="1"/>
    <row r="4370" ht="11.25" customHeight="1"/>
    <row r="4371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9" ht="11.25" customHeight="1"/>
    <row r="4380" ht="11.25" customHeight="1"/>
    <row r="4381" ht="11.25" customHeight="1"/>
    <row r="4382" ht="11.25" customHeight="1"/>
    <row r="4386" ht="11.25" customHeight="1"/>
    <row r="4387" ht="11.25" customHeight="1"/>
    <row r="4389" ht="11.25" customHeight="1"/>
    <row r="4390" ht="11.25" customHeight="1"/>
    <row r="4392" ht="11.25" customHeight="1"/>
    <row r="4393" ht="11.25" customHeight="1"/>
    <row r="4395" ht="11.25" customHeight="1"/>
    <row r="4396" ht="11.25" customHeight="1"/>
    <row r="4398" ht="11.25" customHeight="1"/>
    <row r="4399" ht="11.25" customHeight="1"/>
    <row r="4401" ht="11.25" customHeight="1"/>
    <row r="4402" ht="11.25" customHeight="1"/>
    <row r="4404" ht="11.25" customHeight="1"/>
    <row r="4405" ht="11.25" customHeight="1"/>
    <row r="4407" ht="11.25" customHeight="1"/>
    <row r="4408" ht="11.25" customHeight="1"/>
    <row r="4410" ht="11.25" customHeight="1"/>
    <row r="4411" ht="11.25" customHeight="1"/>
    <row r="4413" ht="11.25" customHeight="1"/>
    <row r="4414" ht="11.25" customHeight="1"/>
    <row r="4416" ht="11.25" customHeight="1"/>
    <row r="4417" ht="11.25" customHeight="1"/>
    <row r="4419" ht="11.25" customHeight="1"/>
    <row r="4421" ht="11.25" customHeight="1"/>
    <row r="4422" ht="11.25" customHeight="1"/>
    <row r="4424" ht="11.25" customHeight="1"/>
    <row r="4425" ht="11.25" customHeight="1"/>
    <row r="4426" ht="11.25" customHeight="1"/>
    <row r="4428" ht="11.25" customHeight="1"/>
    <row r="4429" ht="11.25" customHeight="1"/>
    <row r="4431" ht="11.25" customHeight="1"/>
    <row r="4432" ht="11.25" customHeight="1"/>
    <row r="4433" ht="11.25" customHeight="1"/>
    <row r="4434" ht="11.25" customHeight="1"/>
    <row r="4437" ht="11.25" customHeight="1"/>
    <row r="4438" ht="11.25" customHeight="1"/>
    <row r="4439" ht="11.25" customHeight="1"/>
    <row r="4440" ht="11.25" customHeight="1"/>
    <row r="4442" ht="11.25" customHeight="1"/>
    <row r="4443" ht="11.25" customHeight="1"/>
    <row r="4445" ht="11.25" customHeight="1"/>
    <row r="4446" ht="11.25" customHeight="1"/>
    <row r="4448" ht="11.25" customHeight="1"/>
    <row r="4450" ht="11.25" customHeight="1"/>
    <row r="4451" ht="11.25" customHeight="1"/>
    <row r="4453" ht="11.25" customHeight="1"/>
    <row r="4454" ht="11.25" customHeight="1"/>
    <row r="4455" ht="11.25" customHeight="1"/>
    <row r="4457" ht="11.25" customHeight="1"/>
    <row r="4458" ht="11.25" customHeight="1"/>
    <row r="4460" ht="11.25" customHeight="1"/>
    <row r="4461" ht="11.25" customHeight="1"/>
    <row r="4463" ht="11.25" customHeight="1"/>
    <row r="4464" ht="11.25" customHeight="1"/>
    <row r="4466" ht="11.25" customHeight="1"/>
    <row r="4467" ht="11.25" customHeight="1"/>
    <row r="4469" ht="11.25" customHeight="1"/>
    <row r="4470" ht="11.25" customHeight="1"/>
    <row r="4472" ht="11.25" customHeight="1"/>
    <row r="4473" ht="11.25" customHeight="1"/>
    <row r="4475" ht="11.25" customHeight="1"/>
    <row r="4476" ht="11.25" customHeight="1"/>
    <row r="4478" ht="11.25" customHeight="1"/>
    <row r="4479" ht="11.25" customHeight="1"/>
    <row r="4481" ht="11.25" customHeight="1"/>
    <row r="4482" ht="11.25" customHeight="1"/>
    <row r="4484" ht="11.25" customHeight="1"/>
    <row r="4485" ht="11.25" customHeight="1"/>
    <row r="4487" ht="11.25" customHeight="1"/>
    <row r="4488" ht="11.25" customHeight="1"/>
    <row r="4490" ht="11.25" customHeight="1"/>
    <row r="4491" ht="11.25" customHeight="1"/>
    <row r="4493" ht="11.25" customHeight="1"/>
    <row r="4494" ht="11.25" customHeight="1"/>
    <row r="4496" ht="11.25" customHeight="1"/>
    <row r="4497" ht="11.25" customHeight="1"/>
    <row r="4499" ht="11.25" customHeight="1"/>
    <row r="4500" ht="11.25" customHeight="1"/>
    <row r="4502" ht="11.25" customHeight="1"/>
    <row r="4503" ht="11.25" customHeight="1"/>
    <row r="4505" ht="11.25" customHeight="1"/>
    <row r="4506" ht="11.25" customHeight="1"/>
    <row r="4508" ht="11.25" customHeight="1"/>
    <row r="4509" ht="11.25" customHeight="1"/>
    <row r="4511" ht="11.25" customHeight="1"/>
    <row r="4512" ht="11.25" customHeight="1"/>
    <row r="4514" ht="11.25" customHeight="1"/>
    <row r="4515" ht="11.25" customHeight="1"/>
    <row r="4517" ht="11.25" customHeight="1"/>
    <row r="4518" ht="11.25" customHeight="1"/>
    <row r="4520" ht="11.25" customHeight="1"/>
    <row r="4521" ht="11.25" customHeight="1"/>
    <row r="4523" ht="11.25" customHeight="1"/>
    <row r="4524" ht="11.25" customHeight="1"/>
    <row r="4526" ht="11.25" customHeight="1"/>
    <row r="4527" ht="11.25" customHeight="1"/>
    <row r="4529" ht="11.25" customHeight="1"/>
    <row r="4530" ht="11.25" customHeight="1"/>
    <row r="4532" ht="11.25" customHeight="1"/>
    <row r="4533" ht="11.25" customHeight="1"/>
    <row r="4535" ht="11.25" customHeight="1"/>
    <row r="4536" ht="11.25" customHeight="1"/>
    <row r="4538" ht="11.25" customHeight="1"/>
    <row r="4539" ht="11.25" customHeight="1"/>
    <row r="4541" ht="11.25" customHeight="1"/>
    <row r="4542" ht="11.25" customHeight="1"/>
    <row r="4544" ht="11.25" customHeight="1"/>
    <row r="4545" ht="11.25" customHeight="1"/>
    <row r="4547" ht="11.25" customHeight="1"/>
    <row r="4548" ht="11.25" customHeight="1"/>
    <row r="4550" ht="11.25" customHeight="1"/>
    <row r="4551" ht="11.25" customHeight="1"/>
    <row r="4553" ht="11.25" customHeight="1"/>
    <row r="4554" ht="11.25" customHeight="1"/>
    <row r="4556" ht="11.25" customHeight="1"/>
    <row r="4557" ht="11.25" customHeight="1"/>
    <row r="4559" ht="11.25" customHeight="1"/>
    <row r="4560" ht="11.25" customHeight="1"/>
    <row r="4562" ht="11.25" customHeight="1"/>
    <row r="4563" ht="11.25" customHeight="1"/>
    <row r="4565" ht="11.25" customHeight="1"/>
    <row r="4566" ht="11.25" customHeight="1"/>
    <row r="4567" ht="11.25" customHeight="1"/>
    <row r="4568" ht="11.25" customHeight="1"/>
    <row r="4570" ht="11.25" customHeight="1"/>
    <row r="4571" ht="11.25" customHeight="1"/>
    <row r="4573" ht="11.25" customHeight="1"/>
    <row r="4574" ht="11.25" customHeight="1"/>
    <row r="4576" ht="11.25" customHeight="1"/>
    <row r="4577" ht="11.25" customHeight="1"/>
    <row r="4579" ht="11.25" customHeight="1"/>
    <row r="4580" ht="11.25" customHeight="1"/>
    <row r="4582" ht="11.25" customHeight="1"/>
    <row r="4583" ht="11.25" customHeight="1"/>
    <row r="4585" ht="11.25" customHeight="1"/>
    <row r="4586" ht="11.25" customHeight="1"/>
    <row r="4588" ht="11.25" customHeight="1"/>
    <row r="4589" ht="11.25" customHeight="1"/>
    <row r="4591" ht="11.25" customHeight="1"/>
    <row r="4592" ht="11.25" customHeight="1"/>
    <row r="4594" ht="11.25" customHeight="1"/>
    <row r="4595" ht="11.25" customHeight="1"/>
    <row r="4597" ht="11.25" customHeight="1"/>
    <row r="4598" ht="11.25" customHeight="1"/>
    <row r="4600" ht="11.25" customHeight="1"/>
    <row r="4601" ht="11.25" customHeight="1"/>
    <row r="4603" ht="11.25" customHeight="1"/>
    <row r="4604" ht="11.25" customHeight="1"/>
    <row r="4606" ht="11.25" customHeight="1"/>
    <row r="4607" ht="11.25" customHeight="1"/>
    <row r="4609" ht="11.25" customHeight="1"/>
    <row r="4610" ht="11.25" customHeight="1"/>
    <row r="4612" ht="11.25" customHeight="1"/>
    <row r="4614" ht="11.25" customHeight="1"/>
    <row r="4615" ht="11.25" customHeight="1"/>
    <row r="4616" ht="11.25" customHeight="1"/>
    <row r="4618" ht="11.25" customHeight="1"/>
    <row r="4619" ht="11.25" customHeight="1"/>
    <row r="4621" ht="11.25" customHeight="1"/>
    <row r="4622" ht="11.25" customHeight="1"/>
    <row r="4624" ht="11.25" customHeight="1"/>
    <row r="4625" ht="11.25" customHeight="1"/>
    <row r="4627" ht="11.25" customHeight="1"/>
    <row r="4628" ht="11.25" customHeight="1"/>
    <row r="4630" ht="11.25" customHeight="1"/>
    <row r="4631" ht="11.25" customHeight="1"/>
    <row r="4633" ht="11.25" customHeight="1"/>
    <row r="4634" ht="11.25" customHeight="1"/>
    <row r="4636" ht="11.25" customHeight="1"/>
    <row r="4637" ht="11.25" customHeight="1"/>
    <row r="4639" ht="11.25" customHeight="1"/>
    <row r="4640" ht="11.25" customHeight="1"/>
    <row r="4642" ht="11.25" customHeight="1"/>
    <row r="4643" ht="11.25" customHeight="1"/>
    <row r="4645" ht="11.25" customHeight="1"/>
    <row r="4646" ht="11.25" customHeight="1"/>
    <row r="4648" ht="11.25" customHeight="1"/>
    <row r="4649" ht="11.25" customHeight="1"/>
    <row r="4651" ht="11.25" customHeight="1"/>
    <row r="4652" ht="11.25" customHeight="1"/>
    <row r="4654" ht="11.25" customHeight="1"/>
    <row r="4655" ht="11.25" customHeight="1"/>
    <row r="4657" ht="11.25" customHeight="1"/>
    <row r="4658" ht="11.25" customHeight="1"/>
    <row r="4662" ht="11.25" customHeight="1"/>
    <row r="4664" ht="11.25" customHeight="1"/>
    <row r="4665" ht="11.25" customHeight="1"/>
    <row r="4667" ht="11.25" customHeight="1"/>
    <row r="4668" ht="11.25" customHeight="1"/>
    <row r="4670" ht="11.25" customHeight="1"/>
    <row r="4671" ht="11.25" customHeight="1"/>
    <row r="4673" ht="11.25" customHeight="1"/>
    <row r="4674" ht="11.25" customHeight="1"/>
    <row r="4676" ht="11.25" customHeight="1"/>
    <row r="4677" ht="11.25" customHeight="1"/>
    <row r="4679" ht="11.25" customHeight="1"/>
    <row r="4680" ht="11.25" customHeight="1"/>
    <row r="4682" ht="11.25" customHeight="1"/>
    <row r="4683" ht="11.25" customHeight="1"/>
    <row r="4685" ht="11.25" customHeight="1"/>
    <row r="4686" ht="11.25" customHeight="1"/>
    <row r="4688" ht="11.25" customHeight="1"/>
    <row r="4689" ht="11.25" customHeight="1"/>
    <row r="4691" ht="11.25" customHeight="1"/>
    <row r="4692" ht="11.25" customHeight="1"/>
    <row r="4694" ht="11.25" customHeight="1"/>
    <row r="4695" ht="11.25" customHeight="1"/>
    <row r="4697" ht="11.25" customHeight="1"/>
    <row r="4698" ht="11.25" customHeight="1"/>
    <row r="4700" ht="11.25" customHeight="1"/>
    <row r="4701" ht="11.25" customHeight="1"/>
    <row r="4703" ht="11.25" customHeight="1"/>
    <row r="4704" ht="11.25" customHeight="1"/>
    <row r="4706" ht="11.25" customHeight="1"/>
    <row r="4707" ht="11.25" customHeight="1"/>
    <row r="4709" ht="11.25" customHeight="1"/>
    <row r="4710" ht="11.25" customHeight="1"/>
    <row r="4712" ht="11.25" customHeight="1"/>
    <row r="4713" ht="11.25" customHeight="1"/>
    <row r="4715" ht="11.25" customHeight="1"/>
    <row r="4716" ht="11.25" customHeight="1"/>
    <row r="4718" ht="11.25" customHeight="1"/>
    <row r="4719" ht="11.25" customHeight="1"/>
    <row r="4721" ht="11.25" customHeight="1"/>
    <row r="4722" ht="11.25" customHeight="1"/>
    <row r="4724" ht="11.25" customHeight="1"/>
    <row r="4725" ht="11.25" customHeight="1"/>
    <row r="4727" ht="11.25" customHeight="1"/>
    <row r="4728" ht="11.25" customHeight="1"/>
    <row r="4729" ht="11.25" customHeight="1"/>
    <row r="4731" ht="11.25" customHeight="1"/>
    <row r="4732" ht="11.25" customHeight="1"/>
    <row r="4734" ht="11.25" customHeight="1"/>
    <row r="4735" ht="11.25" customHeight="1"/>
    <row r="4737" ht="11.25" customHeight="1"/>
    <row r="4738" ht="11.25" customHeight="1"/>
    <row r="4740" ht="11.25" customHeight="1"/>
    <row r="4741" ht="11.25" customHeight="1"/>
    <row r="4743" ht="11.25" customHeight="1"/>
    <row r="4744" ht="11.25" customHeight="1"/>
    <row r="4746" ht="11.25" customHeight="1"/>
    <row r="4747" ht="11.25" customHeight="1"/>
    <row r="4749" ht="11.25" customHeight="1"/>
    <row r="4750" ht="11.25" customHeight="1"/>
    <row r="4752" ht="11.25" customHeight="1"/>
    <row r="4753" ht="11.25" customHeight="1"/>
    <row r="4755" ht="11.25" customHeight="1"/>
    <row r="4756" ht="11.25" customHeight="1"/>
    <row r="4758" ht="11.25" customHeight="1"/>
    <row r="4759" ht="11.25" customHeight="1"/>
    <row r="4761" ht="11.25" customHeight="1"/>
    <row r="4762" ht="11.25" customHeight="1"/>
    <row r="4763" ht="11.25" customHeight="1"/>
    <row r="4765" ht="11.25" customHeight="1"/>
    <row r="4766" ht="11.25" customHeight="1"/>
    <row r="4768" ht="11.25" customHeight="1"/>
    <row r="4769" ht="11.25" customHeight="1"/>
    <row r="4771" ht="11.25" customHeight="1"/>
    <row r="4772" ht="11.25" customHeight="1"/>
    <row r="4774" ht="11.25" customHeight="1"/>
    <row r="4775" ht="11.25" customHeight="1"/>
    <row r="4777" ht="11.25" customHeight="1"/>
    <row r="4778" ht="11.25" customHeight="1"/>
    <row r="4780" ht="11.25" customHeight="1"/>
    <row r="4781" ht="11.25" customHeight="1"/>
    <row r="4783" ht="11.25" customHeight="1"/>
    <row r="4784" ht="11.25" customHeight="1"/>
    <row r="4786" ht="11.25" customHeight="1"/>
    <row r="4787" ht="11.25" customHeight="1"/>
    <row r="4789" ht="11.25" customHeight="1"/>
    <row r="4790" ht="11.25" customHeight="1"/>
    <row r="4792" ht="11.25" customHeight="1"/>
    <row r="4793" ht="11.25" customHeight="1"/>
    <row r="4795" ht="11.25" customHeight="1"/>
    <row r="4796" ht="11.25" customHeight="1"/>
    <row r="4798" ht="11.25" customHeight="1"/>
    <row r="4799" ht="11.25" customHeight="1"/>
    <row r="4801" ht="11.25" customHeight="1"/>
    <row r="4802" ht="11.25" customHeight="1"/>
    <row r="4804" ht="11.25" customHeight="1"/>
    <row r="4805" ht="11.25" customHeight="1"/>
    <row r="4807" ht="11.25" customHeight="1"/>
    <row r="4808" ht="11.25" customHeight="1"/>
    <row r="4810" ht="11.25" customHeight="1"/>
    <row r="4811" ht="11.25" customHeight="1"/>
    <row r="4813" ht="11.25" customHeight="1"/>
    <row r="4814" ht="11.25" customHeight="1"/>
    <row r="4817" ht="11.25" customHeight="1"/>
    <row r="4818" ht="11.25" customHeight="1"/>
    <row r="4820" ht="11.25" customHeight="1"/>
    <row r="4821" ht="11.25" customHeight="1"/>
    <row r="4823" ht="11.25" customHeight="1"/>
    <row r="4824" ht="11.25" customHeight="1"/>
    <row r="4826" ht="11.25" customHeight="1"/>
    <row r="4827" ht="11.25" customHeight="1"/>
    <row r="4829" ht="11.25" customHeight="1"/>
    <row r="4830" ht="11.25" customHeight="1"/>
    <row r="4832" ht="11.25" customHeight="1"/>
    <row r="4833" ht="11.25" customHeight="1"/>
    <row r="4835" ht="11.25" customHeight="1"/>
    <row r="4836" ht="11.25" customHeight="1"/>
    <row r="4838" ht="11.25" customHeight="1"/>
    <row r="4839" ht="11.25" customHeight="1"/>
    <row r="4841" ht="11.25" customHeight="1"/>
    <row r="4842" ht="11.25" customHeight="1"/>
    <row r="4843" ht="11.25" customHeight="1"/>
    <row r="4845" ht="11.25" customHeight="1"/>
    <row r="4846" ht="11.25" customHeight="1"/>
    <row r="4848" ht="11.25" customHeight="1"/>
    <row r="4849" ht="11.25" customHeight="1"/>
    <row r="4851" ht="11.25" customHeight="1"/>
    <row r="4852" ht="11.25" customHeight="1"/>
    <row r="4854" ht="11.25" customHeight="1"/>
    <row r="4855" ht="11.25" customHeight="1"/>
    <row r="4857" ht="11.25" customHeight="1"/>
    <row r="4858" ht="11.25" customHeight="1"/>
    <row r="4860" ht="11.25" customHeight="1"/>
    <row r="4861" ht="11.25" customHeight="1"/>
    <row r="4863" ht="11.25" customHeight="1"/>
    <row r="4864" ht="11.25" customHeight="1"/>
    <row r="4866" ht="11.25" customHeight="1"/>
    <row r="4867" ht="11.25" customHeight="1"/>
    <row r="4869" ht="11.25" customHeight="1"/>
    <row r="4870" ht="11.25" customHeight="1"/>
    <row r="4872" ht="11.25" customHeight="1"/>
    <row r="4873" ht="11.25" customHeight="1"/>
    <row r="4875" ht="11.25" customHeight="1"/>
    <row r="4876" ht="11.25" customHeight="1"/>
    <row r="4878" ht="11.25" customHeight="1"/>
    <row r="4879" ht="11.25" customHeight="1"/>
    <row r="4880" ht="11.25" customHeight="1"/>
    <row r="4882" ht="11.25" customHeight="1"/>
    <row r="4884" ht="11.25" customHeight="1"/>
    <row r="4885" ht="11.25" customHeight="1"/>
    <row r="4888" ht="11.25" customHeight="1"/>
    <row r="4889" ht="11.25" customHeight="1"/>
    <row r="4891" ht="11.25" customHeight="1"/>
    <row r="4892" ht="11.25" customHeight="1"/>
    <row r="4894" ht="11.25" customHeight="1"/>
    <row r="4895" ht="11.25" customHeight="1"/>
    <row r="4897" ht="11.25" customHeight="1"/>
    <row r="4898" ht="11.25" customHeight="1"/>
    <row r="4900" ht="11.25" customHeight="1"/>
    <row r="4901" ht="11.25" customHeight="1"/>
    <row r="4903" ht="11.25" customHeight="1"/>
    <row r="4904" ht="11.25" customHeight="1"/>
    <row r="4906" ht="11.25" customHeight="1"/>
    <row r="4907" ht="11.25" customHeight="1"/>
    <row r="4909" ht="11.25" customHeight="1"/>
    <row r="4910" ht="11.25" customHeight="1"/>
    <row r="4912" ht="11.25" customHeight="1"/>
    <row r="4913" ht="11.25" customHeight="1"/>
    <row r="4915" ht="11.25" customHeight="1"/>
    <row r="4916" ht="11.25" customHeight="1"/>
    <row r="4918" ht="11.25" customHeight="1"/>
    <row r="4919" ht="11.25" customHeight="1"/>
    <row r="4921" ht="11.25" customHeight="1"/>
    <row r="4922" ht="11.25" customHeight="1"/>
    <row r="4924" ht="11.25" customHeight="1"/>
    <row r="4925" ht="11.25" customHeight="1"/>
    <row r="4927" ht="11.25" customHeight="1"/>
    <row r="4928" ht="11.25" customHeight="1"/>
    <row r="4930" ht="11.25" customHeight="1"/>
    <row r="4931" ht="11.25" customHeight="1"/>
    <row r="4933" ht="11.25" customHeight="1"/>
    <row r="4934" ht="11.25" customHeight="1"/>
    <row r="4936" ht="11.25" customHeight="1"/>
    <row r="4937" ht="11.25" customHeight="1"/>
    <row r="4939" ht="11.25" customHeight="1"/>
    <row r="4940" ht="11.25" customHeight="1"/>
    <row r="4941" ht="11.25" customHeight="1"/>
    <row r="4943" ht="11.25" customHeight="1"/>
    <row r="4944" ht="11.25" customHeight="1"/>
    <row r="4946" ht="11.25" customHeight="1"/>
    <row r="4947" ht="11.25" customHeight="1"/>
    <row r="4949" ht="11.25" customHeight="1"/>
    <row r="4950" ht="11.25" customHeight="1"/>
    <row r="4952" ht="11.25" customHeight="1"/>
    <row r="4953" ht="11.25" customHeight="1"/>
    <row r="4955" ht="11.25" customHeight="1"/>
    <row r="4956" ht="11.25" customHeight="1"/>
    <row r="4958" ht="11.25" customHeight="1"/>
    <row r="4959" ht="11.25" customHeight="1"/>
    <row r="4961" ht="11.25" customHeight="1"/>
    <row r="4962" ht="11.25" customHeight="1"/>
    <row r="4964" ht="11.25" customHeight="1"/>
    <row r="4965" ht="11.25" customHeight="1"/>
    <row r="4967" ht="11.25" customHeight="1"/>
    <row r="4968" ht="11.25" customHeight="1"/>
    <row r="4970" ht="11.25" customHeight="1"/>
    <row r="4972" ht="11.25" customHeight="1"/>
    <row r="4973" ht="11.25" customHeight="1"/>
    <row r="4975" ht="11.25" customHeight="1"/>
    <row r="4976" ht="11.25" customHeight="1"/>
    <row r="4978" ht="11.25" customHeight="1"/>
    <row r="4979" ht="11.25" customHeight="1"/>
    <row r="4981" ht="11.25" customHeight="1"/>
    <row r="4982" ht="11.25" customHeight="1"/>
    <row r="4985" ht="11.25" customHeight="1"/>
    <row r="4986" ht="11.25" customHeight="1"/>
    <row r="4988" ht="11.25" customHeight="1"/>
    <row r="4989" ht="11.25" customHeight="1"/>
    <row r="4991" ht="11.25" customHeight="1"/>
    <row r="4992" ht="11.25" customHeight="1"/>
    <row r="4994" ht="11.25" customHeight="1"/>
    <row r="4995" ht="11.25" customHeight="1"/>
    <row r="4997" ht="11.25" customHeight="1"/>
    <row r="4998" ht="11.25" customHeight="1"/>
    <row r="5000" ht="11.25" customHeight="1"/>
    <row r="5001" ht="11.25" customHeight="1"/>
    <row r="5003" ht="11.25" customHeight="1"/>
    <row r="5004" ht="11.25" customHeight="1"/>
    <row r="5006" ht="11.25" customHeight="1"/>
    <row r="5008" ht="11.25" customHeight="1"/>
    <row r="5009" ht="11.25" customHeight="1"/>
    <row r="5011" ht="11.25" customHeight="1"/>
    <row r="5012" ht="11.25" customHeight="1"/>
    <row r="5013" ht="11.25" customHeight="1"/>
    <row r="5015" ht="11.25" customHeight="1"/>
    <row r="5016" ht="11.25" customHeight="1"/>
    <row r="5018" ht="11.25" customHeight="1"/>
    <row r="5019" ht="11.25" customHeight="1"/>
    <row r="5021" ht="11.25" customHeight="1"/>
    <row r="5022" ht="11.25" customHeight="1"/>
    <row r="5024" ht="11.25" customHeight="1"/>
    <row r="5025" ht="11.25" customHeight="1"/>
    <row r="5027" ht="11.25" customHeight="1"/>
    <row r="5028" ht="11.25" customHeight="1"/>
    <row r="5030" ht="11.25" customHeight="1"/>
    <row r="5031" ht="11.25" customHeight="1"/>
    <row r="5033" ht="11.25" customHeight="1"/>
    <row r="5034" ht="11.25" customHeight="1"/>
    <row r="5035" ht="11.25" customHeight="1"/>
    <row r="5037" ht="11.25" customHeight="1"/>
    <row r="5038" ht="11.25" customHeight="1"/>
    <row r="5040" ht="11.25" customHeight="1"/>
    <row r="5041" ht="11.25" customHeight="1"/>
    <row r="5043" ht="11.25" customHeight="1"/>
    <row r="5044" ht="11.25" customHeight="1"/>
    <row r="5045" ht="11.25" customHeight="1"/>
    <row r="5047" ht="11.25" customHeight="1"/>
    <row r="5048" ht="11.25" customHeight="1"/>
    <row r="5050" ht="11.25" customHeight="1"/>
    <row r="5051" ht="11.25" customHeight="1"/>
    <row r="5052" ht="11.25" customHeight="1"/>
    <row r="5054" ht="11.25" customHeight="1"/>
    <row r="5055" ht="11.25" customHeight="1"/>
    <row r="5057" ht="11.25" customHeight="1"/>
    <row r="5058" ht="11.25" customHeight="1"/>
    <row r="5060" ht="11.25" customHeight="1"/>
    <row r="5061" ht="11.25" customHeight="1"/>
    <row r="5063" ht="11.25" customHeight="1"/>
    <row r="5064" ht="11.25" customHeight="1"/>
    <row r="5066" ht="11.25" customHeight="1"/>
    <row r="5067" ht="11.25" customHeight="1"/>
    <row r="5069" ht="11.25" customHeight="1"/>
    <row r="5070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81" ht="11.25" customHeight="1"/>
    <row r="5083" ht="11.25" customHeight="1"/>
    <row r="5084" ht="11.25" customHeight="1"/>
    <row r="5086" ht="11.25" customHeight="1"/>
    <row r="5087" ht="11.25" customHeight="1"/>
    <row r="5088" ht="11.25" customHeight="1"/>
    <row r="5090" ht="11.25" customHeight="1"/>
    <row r="5091" ht="11.25" customHeight="1"/>
    <row r="5093" ht="11.25" customHeight="1"/>
    <row r="5094" ht="11.25" customHeight="1"/>
    <row r="5096" ht="11.25" customHeight="1"/>
    <row r="5097" ht="11.25" customHeight="1"/>
    <row r="5099" ht="11.25" customHeight="1"/>
    <row r="5100" ht="11.25" customHeight="1"/>
    <row r="5102" ht="11.25" customHeight="1"/>
    <row r="5103" ht="11.25" customHeight="1"/>
    <row r="5105" ht="11.25" customHeight="1"/>
    <row r="5106" ht="11.25" customHeight="1"/>
    <row r="5108" ht="11.25" customHeight="1"/>
    <row r="5109" ht="11.25" customHeight="1"/>
    <row r="5111" ht="11.25" customHeight="1"/>
    <row r="5112" ht="11.25" customHeight="1"/>
    <row r="5114" ht="11.25" customHeight="1"/>
    <row r="5115" ht="11.25" customHeight="1"/>
    <row r="5117" ht="11.25" customHeight="1"/>
    <row r="5118" ht="11.25" customHeight="1"/>
    <row r="5120" ht="11.25" customHeight="1"/>
    <row r="5121" ht="11.25" customHeight="1"/>
    <row r="5123" ht="11.25" customHeight="1"/>
    <row r="5124" ht="11.25" customHeight="1"/>
    <row r="5126" ht="11.25" customHeight="1"/>
    <row r="5127" ht="11.25" customHeight="1"/>
    <row r="5129" ht="11.25" customHeight="1"/>
    <row r="5130" ht="11.25" customHeight="1"/>
    <row r="5132" ht="11.25" customHeight="1"/>
    <row r="5133" ht="11.25" customHeight="1"/>
    <row r="5135" ht="11.25" customHeight="1"/>
    <row r="5136" ht="11.25" customHeight="1"/>
    <row r="5138" ht="11.25" customHeight="1"/>
    <row r="5139" ht="11.25" customHeight="1"/>
    <row r="5141" ht="11.25" customHeight="1"/>
    <row r="5142" ht="11.25" customHeight="1"/>
    <row r="5144" ht="11.25" customHeight="1"/>
    <row r="5145" ht="11.25" customHeight="1"/>
    <row r="5147" ht="11.25" customHeight="1"/>
    <row r="5148" ht="11.25" customHeight="1"/>
    <row r="5150" ht="11.25" customHeight="1"/>
    <row r="5151" ht="11.25" customHeight="1"/>
    <row r="5153" ht="11.25" customHeight="1"/>
    <row r="5154" ht="11.25" customHeight="1"/>
    <row r="5156" ht="11.25" customHeight="1"/>
    <row r="5157" ht="11.25" customHeight="1"/>
    <row r="5159" ht="11.25" customHeight="1"/>
    <row r="5160" ht="11.25" customHeight="1"/>
    <row r="5162" ht="11.25" customHeight="1"/>
    <row r="5163" ht="11.25" customHeight="1"/>
    <row r="5165" ht="11.25" customHeight="1"/>
    <row r="5166" ht="11.25" customHeight="1"/>
    <row r="5168" ht="11.25" customHeight="1"/>
    <row r="5169" ht="11.25" customHeight="1"/>
    <row r="5171" ht="11.25" customHeight="1"/>
    <row r="5172" ht="11.25" customHeight="1"/>
    <row r="5174" ht="11.25" customHeight="1"/>
    <row r="5175" ht="11.25" customHeight="1"/>
    <row r="5177" ht="11.25" customHeight="1"/>
    <row r="5178" ht="11.25" customHeight="1"/>
    <row r="5180" ht="11.25" customHeight="1"/>
    <row r="5181" ht="11.25" customHeight="1"/>
    <row r="5183" ht="11.25" customHeight="1"/>
    <row r="5184" ht="11.25" customHeight="1"/>
    <row r="5185" ht="11.25" customHeight="1"/>
    <row r="5187" ht="11.25" customHeight="1"/>
    <row r="5188" ht="11.25" customHeight="1"/>
    <row r="5190" ht="11.25" customHeight="1"/>
    <row r="5191" ht="11.25" customHeight="1"/>
    <row r="5193" ht="11.25" customHeight="1"/>
    <row r="5194" ht="11.25" customHeight="1"/>
    <row r="5196" ht="11.25" customHeight="1"/>
    <row r="5197" ht="11.25" customHeight="1"/>
    <row r="5199" ht="11.25" customHeight="1"/>
    <row r="5200" ht="11.25" customHeight="1"/>
    <row r="5203" ht="11.25" customHeight="1"/>
    <row r="5204" ht="11.25" customHeight="1"/>
    <row r="5206" ht="11.25" customHeight="1"/>
    <row r="5207" ht="11.25" customHeight="1"/>
    <row r="5209" ht="11.25" customHeight="1"/>
    <row r="5210" ht="11.25" customHeight="1"/>
    <row r="5212" ht="11.25" customHeight="1"/>
    <row r="5213" ht="11.25" customHeight="1"/>
    <row r="5215" ht="11.25" customHeight="1"/>
    <row r="5216" ht="11.25" customHeight="1"/>
    <row r="5218" ht="11.25" customHeight="1"/>
    <row r="5219" ht="11.25" customHeight="1"/>
    <row r="5220" ht="11.25" customHeight="1"/>
    <row r="5221" ht="11.25" customHeight="1"/>
    <row r="5223" ht="11.25" customHeight="1"/>
    <row r="5224" ht="11.25" customHeight="1"/>
    <row r="5226" ht="11.25" customHeight="1"/>
    <row r="5227" ht="11.25" customHeight="1"/>
    <row r="5229" ht="11.25" customHeight="1"/>
    <row r="5230" ht="11.25" customHeight="1"/>
    <row r="5232" ht="11.25" customHeight="1"/>
    <row r="5233" ht="11.25" customHeight="1"/>
    <row r="5235" ht="11.25" customHeight="1"/>
    <row r="5236" ht="11.25" customHeight="1"/>
    <row r="5238" ht="11.25" customHeight="1"/>
    <row r="5239" ht="11.25" customHeight="1"/>
    <row r="5241" ht="11.25" customHeight="1"/>
    <row r="5242" ht="11.25" customHeight="1"/>
    <row r="5244" ht="11.25" customHeight="1"/>
    <row r="5245" ht="11.25" customHeight="1"/>
    <row r="5247" ht="11.25" customHeight="1"/>
    <row r="5248" ht="11.25" customHeight="1"/>
    <row r="5250" ht="11.25" customHeight="1"/>
    <row r="5251" ht="11.25" customHeight="1"/>
    <row r="5253" ht="11.25" customHeight="1"/>
    <row r="5254" ht="11.25" customHeight="1"/>
    <row r="5256" ht="11.25" customHeight="1"/>
    <row r="5257" ht="11.25" customHeight="1"/>
    <row r="5259" ht="11.25" customHeight="1"/>
    <row r="5260" ht="11.25" customHeight="1"/>
    <row r="5262" ht="11.25" customHeight="1"/>
    <row r="5263" ht="11.25" customHeight="1"/>
    <row r="5265" ht="11.25" customHeight="1"/>
    <row r="5266" ht="11.25" customHeight="1"/>
    <row r="5268" ht="11.25" customHeight="1"/>
    <row r="5269" ht="11.25" customHeight="1"/>
    <row r="5271" ht="11.25" customHeight="1"/>
    <row r="5272" ht="11.25" customHeight="1"/>
    <row r="5274" ht="11.25" customHeight="1"/>
    <row r="5275" ht="11.25" customHeight="1"/>
    <row r="5277" ht="11.25" customHeight="1"/>
    <row r="5278" ht="11.25" customHeight="1"/>
    <row r="5280" ht="11.25" customHeight="1"/>
    <row r="5281" ht="11.25" customHeight="1"/>
    <row r="5283" ht="11.25" customHeight="1"/>
    <row r="5284" ht="11.25" customHeight="1"/>
    <row r="5286" ht="11.25" customHeight="1"/>
    <row r="5287" ht="11.25" customHeight="1"/>
    <row r="5289" ht="11.25" customHeight="1"/>
    <row r="5290" ht="11.25" customHeight="1"/>
    <row r="5292" ht="11.25" customHeight="1"/>
    <row r="5293" ht="11.25" customHeight="1"/>
    <row r="5295" ht="11.25" customHeight="1"/>
    <row r="5296" ht="11.25" customHeight="1"/>
    <row r="5298" ht="11.25" customHeight="1"/>
    <row r="5299" ht="11.25" customHeight="1"/>
    <row r="5301" ht="11.25" customHeight="1"/>
    <row r="5302" ht="11.25" customHeight="1"/>
    <row r="5304" ht="11.25" customHeight="1"/>
    <row r="5305" ht="11.25" customHeight="1"/>
    <row r="5307" ht="11.25" customHeight="1"/>
    <row r="5308" ht="11.25" customHeight="1"/>
    <row r="5310" ht="11.25" customHeight="1"/>
    <row r="5311" ht="11.25" customHeight="1"/>
    <row r="5313" ht="11.25" customHeight="1"/>
    <row r="5314" ht="11.25" customHeight="1"/>
    <row r="5316" ht="11.25" customHeight="1"/>
    <row r="5317" ht="11.25" customHeight="1"/>
    <row r="5319" ht="11.25" customHeight="1"/>
    <row r="5320" ht="11.25" customHeight="1"/>
    <row r="5322" ht="11.25" customHeight="1"/>
    <row r="5323" ht="11.25" customHeight="1"/>
    <row r="5325" ht="11.25" customHeight="1"/>
    <row r="5326" ht="11.25" customHeight="1"/>
    <row r="5328" ht="11.25" customHeight="1"/>
    <row r="5329" ht="11.25" customHeight="1"/>
    <row r="5331" ht="11.25" customHeight="1"/>
    <row r="5332" ht="11.25" customHeight="1"/>
    <row r="5334" ht="11.25" customHeight="1"/>
    <row r="5335" ht="11.25" customHeight="1"/>
    <row r="5337" ht="11.25" customHeight="1"/>
    <row r="5338" ht="11.25" customHeight="1"/>
    <row r="5340" ht="11.25" customHeight="1"/>
    <row r="5341" ht="11.25" customHeight="1"/>
    <row r="5343" ht="11.25" customHeight="1"/>
    <row r="5344" ht="11.25" customHeight="1"/>
    <row r="5346" ht="11.25" customHeight="1"/>
    <row r="5347" ht="11.25" customHeight="1"/>
    <row r="5349" ht="11.25" customHeight="1"/>
    <row r="5350" ht="11.25" customHeight="1"/>
    <row r="5352" ht="11.25" customHeight="1"/>
    <row r="5353" ht="11.25" customHeight="1"/>
    <row r="5355" ht="11.25" customHeight="1"/>
    <row r="5356" ht="11.25" customHeight="1"/>
    <row r="5358" ht="11.25" customHeight="1"/>
    <row r="5359" ht="11.25" customHeight="1"/>
    <row r="5361" ht="11.25" customHeight="1"/>
    <row r="5362" ht="11.25" customHeight="1"/>
    <row r="5364" ht="11.25" customHeight="1"/>
    <row r="5365" ht="11.25" customHeight="1"/>
    <row r="5367" ht="11.25" customHeight="1"/>
    <row r="5368" ht="11.25" customHeight="1"/>
    <row r="5370" ht="11.25" customHeight="1"/>
    <row r="5371" ht="11.25" customHeight="1"/>
    <row r="5373" ht="11.25" customHeight="1"/>
    <row r="5374" ht="11.25" customHeight="1"/>
    <row r="5376" ht="11.25" customHeight="1"/>
    <row r="5377" ht="11.25" customHeight="1"/>
    <row r="5379" ht="11.25" customHeight="1"/>
    <row r="5380" ht="11.25" customHeight="1"/>
    <row r="5382" ht="11.25" customHeight="1"/>
    <row r="5383" ht="11.25" customHeight="1"/>
    <row r="5385" ht="11.25" customHeight="1"/>
    <row r="5386" ht="11.25" customHeight="1"/>
    <row r="5388" ht="11.25" customHeight="1"/>
    <row r="5389" ht="11.25" customHeight="1"/>
    <row r="5391" ht="11.25" customHeight="1"/>
    <row r="5392" ht="11.25" customHeight="1"/>
    <row r="5394" ht="11.25" customHeight="1"/>
    <row r="5395" ht="11.25" customHeight="1"/>
    <row r="5397" ht="11.25" customHeight="1"/>
    <row r="5398" ht="11.25" customHeight="1"/>
    <row r="5400" ht="11.25" customHeight="1"/>
    <row r="5401" ht="11.25" customHeight="1"/>
    <row r="5403" ht="11.25" customHeight="1"/>
    <row r="5404" ht="11.25" customHeight="1"/>
    <row r="5406" ht="11.25" customHeight="1"/>
    <row r="5407" ht="11.25" customHeight="1"/>
    <row r="5409" ht="11.25" customHeight="1"/>
    <row r="5410" ht="11.25" customHeight="1"/>
    <row r="5412" ht="11.25" customHeight="1"/>
    <row r="5413" ht="11.25" customHeight="1"/>
    <row r="5415" ht="11.25" customHeight="1"/>
    <row r="5416" ht="11.25" customHeight="1"/>
    <row r="5418" ht="11.25" customHeight="1"/>
    <row r="5419" ht="11.25" customHeight="1"/>
    <row r="5421" ht="11.25" customHeight="1"/>
    <row r="5422" ht="11.25" customHeight="1"/>
    <row r="5424" ht="11.25" customHeight="1"/>
    <row r="5425" ht="11.25" customHeight="1"/>
    <row r="5427" ht="11.25" customHeight="1"/>
    <row r="5428" ht="11.25" customHeight="1"/>
    <row r="5429" ht="11.25" customHeight="1"/>
    <row r="5431" ht="11.25" customHeight="1"/>
    <row r="5432" ht="11.25" customHeight="1"/>
    <row r="5434" ht="11.25" customHeight="1"/>
    <row r="5435" ht="11.25" customHeight="1"/>
    <row r="5437" ht="11.25" customHeight="1"/>
    <row r="5438" ht="11.25" customHeight="1"/>
    <row r="5440" ht="11.25" customHeight="1"/>
    <row r="5441" ht="11.25" customHeight="1"/>
    <row r="5443" ht="11.25" customHeight="1"/>
    <row r="5444" ht="11.25" customHeight="1"/>
    <row r="5446" ht="11.25" customHeight="1"/>
    <row r="5447" ht="11.25" customHeight="1"/>
    <row r="5449" ht="11.25" customHeight="1"/>
    <row r="5450" ht="11.25" customHeight="1"/>
    <row r="5452" ht="11.25" customHeight="1"/>
    <row r="5453" ht="11.25" customHeight="1"/>
    <row r="5455" ht="11.25" customHeight="1"/>
    <row r="5456" ht="11.25" customHeight="1"/>
    <row r="5458" ht="11.25" customHeight="1"/>
    <row r="5459" ht="11.25" customHeight="1"/>
    <row r="5461" ht="11.25" customHeight="1"/>
    <row r="5462" ht="11.25" customHeight="1"/>
    <row r="5464" ht="11.25" customHeight="1"/>
    <row r="5465" ht="11.25" customHeight="1"/>
    <row r="5466" ht="11.25" customHeight="1"/>
    <row r="5468" ht="11.25" customHeight="1"/>
    <row r="5469" ht="11.25" customHeight="1"/>
    <row r="5471" ht="11.25" customHeight="1"/>
    <row r="5472" ht="11.25" customHeight="1"/>
    <row r="5474" ht="11.25" customHeight="1"/>
    <row r="5475" ht="11.25" customHeight="1"/>
    <row r="5477" ht="11.25" customHeight="1"/>
    <row r="5478" ht="11.25" customHeight="1"/>
    <row r="5480" ht="11.25" customHeight="1"/>
    <row r="5481" ht="11.25" customHeight="1"/>
    <row r="5483" ht="11.25" customHeight="1"/>
    <row r="5484" ht="11.25" customHeight="1"/>
    <row r="5486" ht="11.25" customHeight="1"/>
    <row r="5487" ht="11.25" customHeight="1"/>
    <row r="5489" ht="11.25" customHeight="1"/>
    <row r="5490" ht="11.25" customHeight="1"/>
    <row r="5492" ht="11.25" customHeight="1"/>
    <row r="5493" ht="11.25" customHeight="1"/>
    <row r="5495" ht="11.25" customHeight="1"/>
    <row r="5496" ht="11.25" customHeight="1"/>
    <row r="5498" ht="11.25" customHeight="1"/>
    <row r="5499" ht="11.25" customHeight="1"/>
    <row r="5501" ht="11.25" customHeight="1"/>
    <row r="5502" ht="11.25" customHeight="1"/>
    <row r="5504" ht="11.25" customHeight="1"/>
    <row r="5505" ht="11.25" customHeight="1"/>
    <row r="5507" ht="11.25" customHeight="1"/>
    <row r="5508" ht="11.25" customHeight="1"/>
    <row r="5510" ht="11.25" customHeight="1"/>
    <row r="5511" ht="11.25" customHeight="1"/>
    <row r="5512" ht="11.25" customHeight="1"/>
    <row r="5514" ht="11.25" customHeight="1"/>
    <row r="5515" ht="11.25" customHeight="1"/>
    <row r="5517" ht="11.25" customHeight="1"/>
    <row r="5518" ht="11.25" customHeight="1"/>
    <row r="5520" ht="11.25" customHeight="1"/>
    <row r="5521" ht="11.25" customHeight="1"/>
    <row r="5523" ht="11.25" customHeight="1"/>
    <row r="5524" ht="11.25" customHeight="1"/>
    <row r="5527" ht="11.25" customHeight="1"/>
    <row r="5528" ht="11.25" customHeight="1"/>
    <row r="5530" ht="11.25" customHeight="1"/>
    <row r="5531" ht="11.25" customHeight="1"/>
    <row r="5533" ht="11.25" customHeight="1"/>
    <row r="5534" ht="11.25" customHeight="1"/>
    <row r="5536" ht="11.25" customHeight="1"/>
    <row r="5537" ht="11.25" customHeight="1"/>
    <row r="5539" ht="11.25" customHeight="1"/>
    <row r="5540" ht="11.25" customHeight="1"/>
    <row r="5542" ht="11.25" customHeight="1"/>
    <row r="5543" ht="11.25" customHeight="1"/>
    <row r="5545" ht="11.25" customHeight="1"/>
    <row r="5546" ht="11.25" customHeight="1"/>
    <row r="5548" ht="11.25" customHeight="1"/>
    <row r="5549" ht="11.25" customHeight="1"/>
    <row r="5551" ht="11.25" customHeight="1"/>
    <row r="5552" ht="11.25" customHeight="1"/>
    <row r="5554" ht="11.25" customHeight="1"/>
    <row r="5555" ht="11.25" customHeight="1"/>
    <row r="5557" ht="11.25" customHeight="1"/>
    <row r="5558" ht="11.25" customHeight="1"/>
    <row r="5560" ht="11.25" customHeight="1"/>
    <row r="5561" ht="11.25" customHeight="1"/>
    <row r="5563" ht="11.25" customHeight="1"/>
    <row r="5564" ht="11.25" customHeight="1"/>
    <row r="5566" ht="11.25" customHeight="1"/>
    <row r="5567" ht="11.25" customHeight="1"/>
    <row r="5569" ht="11.25" customHeight="1"/>
    <row r="5570" ht="11.25" customHeight="1"/>
    <row r="5572" ht="11.25" customHeight="1"/>
    <row r="5573" ht="11.25" customHeight="1"/>
    <row r="5575" ht="11.25" customHeight="1"/>
    <row r="5576" ht="11.25" customHeight="1"/>
    <row r="5578" ht="11.25" customHeight="1"/>
    <row r="5579" ht="11.25" customHeight="1"/>
    <row r="5581" ht="11.25" customHeight="1"/>
    <row r="5582" ht="11.25" customHeight="1"/>
    <row r="5584" ht="11.25" customHeight="1"/>
    <row r="5585" ht="11.25" customHeight="1"/>
    <row r="5587" ht="11.25" customHeight="1"/>
    <row r="5588" ht="11.25" customHeight="1"/>
    <row r="5590" ht="11.25" customHeight="1"/>
    <row r="5591" ht="11.25" customHeight="1"/>
    <row r="5593" ht="11.25" customHeight="1"/>
    <row r="5594" ht="11.25" customHeight="1"/>
    <row r="5596" ht="11.25" customHeight="1"/>
    <row r="5597" ht="11.25" customHeight="1"/>
    <row r="5599" ht="11.25" customHeight="1"/>
    <row r="5600" ht="11.25" customHeight="1"/>
    <row r="5602" ht="11.25" customHeight="1"/>
    <row r="5603" ht="11.25" customHeight="1"/>
    <row r="5605" ht="11.25" customHeight="1"/>
    <row r="5606" ht="11.25" customHeight="1"/>
    <row r="5608" ht="11.25" customHeight="1"/>
    <row r="5609" ht="11.25" customHeight="1"/>
    <row r="5611" ht="11.25" customHeight="1"/>
    <row r="5612" ht="11.25" customHeight="1"/>
    <row r="5614" ht="11.25" customHeight="1"/>
    <row r="5615" ht="11.25" customHeight="1"/>
    <row r="5617" ht="11.25" customHeight="1"/>
    <row r="5618" ht="11.25" customHeight="1"/>
    <row r="5620" ht="11.25" customHeight="1"/>
    <row r="5621" ht="11.25" customHeight="1"/>
    <row r="5623" ht="11.25" customHeight="1"/>
    <row r="5624" ht="11.25" customHeight="1"/>
    <row r="5626" ht="11.25" customHeight="1"/>
    <row r="5627" ht="11.25" customHeight="1"/>
    <row r="5629" ht="11.25" customHeight="1"/>
    <row r="5630" ht="11.25" customHeight="1"/>
    <row r="5632" ht="11.25" customHeight="1"/>
    <row r="5633" ht="11.25" customHeight="1"/>
    <row r="5635" ht="11.25" customHeight="1"/>
    <row r="5636" ht="11.25" customHeight="1"/>
    <row r="5638" ht="11.25" customHeight="1"/>
    <row r="5639" ht="11.25" customHeight="1"/>
    <row r="5641" ht="11.25" customHeight="1"/>
    <row r="5642" ht="11.25" customHeight="1"/>
    <row r="5644" ht="11.25" customHeight="1"/>
    <row r="5645" ht="11.25" customHeight="1"/>
    <row r="5647" ht="11.25" customHeight="1"/>
    <row r="5648" ht="11.25" customHeight="1"/>
    <row r="5650" ht="11.25" customHeight="1"/>
    <row r="5651" ht="11.25" customHeight="1"/>
    <row r="5653" ht="11.25" customHeight="1"/>
    <row r="5654" ht="11.25" customHeight="1"/>
    <row r="5656" ht="11.25" customHeight="1"/>
    <row r="5657" ht="11.25" customHeight="1"/>
    <row r="5659" ht="11.25" customHeight="1"/>
    <row r="5660" ht="11.25" customHeight="1"/>
    <row r="5662" ht="11.25" customHeight="1"/>
    <row r="5663" ht="11.25" customHeight="1"/>
    <row r="5665" ht="11.25" customHeight="1"/>
    <row r="5666" ht="11.25" customHeight="1"/>
    <row r="5668" ht="11.25" customHeight="1"/>
    <row r="5669" ht="11.25" customHeight="1"/>
    <row r="5671" ht="11.25" customHeight="1"/>
    <row r="5672" ht="11.25" customHeight="1"/>
    <row r="5674" ht="11.25" customHeight="1"/>
    <row r="5675" ht="11.25" customHeight="1"/>
    <row r="5677" ht="11.25" customHeight="1"/>
    <row r="5678" ht="11.25" customHeight="1"/>
    <row r="5679" ht="11.25" customHeight="1"/>
    <row r="5681" ht="11.25" customHeight="1"/>
    <row r="5682" ht="11.25" customHeight="1"/>
    <row r="5684" ht="11.25" customHeight="1"/>
    <row r="5685" ht="11.25" customHeight="1"/>
    <row r="5687" ht="11.25" customHeight="1"/>
    <row r="5688" ht="11.25" customHeight="1"/>
    <row r="5690" ht="11.25" customHeight="1"/>
    <row r="5691" ht="11.25" customHeight="1"/>
    <row r="5693" ht="11.25" customHeight="1"/>
    <row r="5694" ht="11.25" customHeight="1"/>
    <row r="5696" ht="11.25" customHeight="1"/>
    <row r="5697" ht="11.25" customHeight="1"/>
    <row r="5699" ht="11.25" customHeight="1"/>
    <row r="5700" ht="11.25" customHeight="1"/>
    <row r="5704" ht="11.25" customHeight="1"/>
    <row r="5705" ht="11.25" customHeight="1"/>
    <row r="5707" ht="11.25" customHeight="1"/>
    <row r="5708" ht="11.25" customHeight="1"/>
    <row r="5710" ht="11.25" customHeight="1"/>
    <row r="5711" ht="11.25" customHeight="1"/>
    <row r="5713" ht="11.25" customHeight="1"/>
    <row r="5714" ht="11.25" customHeight="1"/>
    <row r="5716" ht="11.25" customHeight="1"/>
    <row r="5717" ht="11.25" customHeight="1"/>
    <row r="5719" ht="11.25" customHeight="1"/>
    <row r="5720" ht="11.25" customHeight="1"/>
    <row r="5722" ht="11.25" customHeight="1"/>
    <row r="5723" ht="11.25" customHeight="1"/>
    <row r="5725" ht="11.25" customHeight="1"/>
    <row r="5726" ht="11.25" customHeight="1"/>
    <row r="5727" ht="11.25" customHeight="1"/>
    <row r="5729" ht="11.25" customHeight="1"/>
    <row r="5730" ht="11.25" customHeight="1"/>
    <row r="5732" ht="11.25" customHeight="1"/>
    <row r="5733" ht="11.25" customHeight="1"/>
    <row r="5735" ht="11.25" customHeight="1"/>
    <row r="5736" ht="11.25" customHeight="1"/>
    <row r="5738" ht="11.25" customHeight="1"/>
    <row r="5739" ht="11.25" customHeight="1"/>
    <row r="5741" ht="11.25" customHeight="1"/>
    <row r="5742" ht="11.25" customHeight="1"/>
    <row r="5744" ht="11.25" customHeight="1"/>
    <row r="5745" ht="11.25" customHeight="1"/>
    <row r="5747" ht="11.25" customHeight="1"/>
    <row r="5748" ht="11.25" customHeight="1"/>
    <row r="5750" ht="11.25" customHeight="1"/>
    <row r="5751" ht="11.25" customHeight="1"/>
    <row r="5753" ht="11.25" customHeight="1"/>
    <row r="5754" ht="11.25" customHeight="1"/>
    <row r="5756" ht="11.25" customHeight="1"/>
    <row r="5757" ht="11.25" customHeight="1"/>
    <row r="5759" ht="11.25" customHeight="1"/>
    <row r="5760" ht="11.25" customHeight="1"/>
    <row r="5762" ht="11.25" customHeight="1"/>
    <row r="5763" ht="11.25" customHeight="1"/>
    <row r="5765" ht="11.25" customHeight="1"/>
    <row r="5766" ht="11.25" customHeight="1"/>
    <row r="5768" ht="11.25" customHeight="1"/>
    <row r="5769" ht="11.25" customHeight="1"/>
    <row r="5771" ht="11.25" customHeight="1"/>
    <row r="5772" ht="11.25" customHeight="1"/>
    <row r="5774" ht="11.25" customHeight="1"/>
    <row r="5775" ht="11.25" customHeight="1"/>
    <row r="5777" ht="11.25" customHeight="1"/>
    <row r="5778" ht="11.25" customHeight="1"/>
    <row r="5780" ht="11.25" customHeight="1"/>
    <row r="5781" ht="11.25" customHeight="1"/>
    <row r="5783" ht="11.25" customHeight="1"/>
    <row r="5784" ht="11.25" customHeight="1"/>
    <row r="5786" ht="11.25" customHeight="1"/>
    <row r="5787" ht="11.25" customHeight="1"/>
    <row r="5789" ht="11.25" customHeight="1"/>
    <row r="5790" ht="11.25" customHeight="1"/>
    <row r="5792" ht="11.25" customHeight="1"/>
    <row r="5793" ht="11.25" customHeight="1"/>
    <row r="5795" ht="11.25" customHeight="1"/>
    <row r="5796" ht="11.25" customHeight="1"/>
    <row r="5798" ht="11.25" customHeight="1"/>
    <row r="5799" ht="11.25" customHeight="1"/>
    <row r="5801" ht="11.25" customHeight="1"/>
    <row r="5802" ht="11.25" customHeight="1"/>
    <row r="5804" ht="11.25" customHeight="1"/>
    <row r="5805" ht="11.25" customHeight="1"/>
    <row r="5807" ht="11.25" customHeight="1"/>
    <row r="5808" ht="11.25" customHeight="1"/>
    <row r="5810" ht="11.25" customHeight="1"/>
    <row r="5811" ht="11.25" customHeight="1"/>
    <row r="5813" ht="11.25" customHeight="1"/>
    <row r="5814" ht="11.25" customHeight="1"/>
    <row r="5816" ht="11.25" customHeight="1"/>
    <row r="5817" ht="11.25" customHeight="1"/>
    <row r="5819" ht="11.25" customHeight="1"/>
    <row r="5820" ht="11.25" customHeight="1"/>
    <row r="5822" ht="11.25" customHeight="1"/>
    <row r="5823" ht="11.25" customHeight="1"/>
    <row r="5825" ht="11.25" customHeight="1"/>
    <row r="5826" ht="11.25" customHeight="1"/>
    <row r="5828" ht="11.25" customHeight="1"/>
    <row r="5829" ht="11.25" customHeight="1"/>
    <row r="5831" ht="11.25" customHeight="1"/>
    <row r="5832" ht="11.25" customHeight="1"/>
    <row r="5834" ht="11.25" customHeight="1"/>
    <row r="5835" ht="11.25" customHeight="1"/>
    <row r="5837" ht="11.25" customHeight="1"/>
    <row r="5838" ht="11.25" customHeight="1"/>
    <row r="5840" ht="11.25" customHeight="1"/>
    <row r="5841" ht="11.25" customHeight="1"/>
    <row r="5843" ht="11.25" customHeight="1"/>
    <row r="5844" ht="11.25" customHeight="1"/>
    <row r="5846" ht="11.25" customHeight="1"/>
    <row r="5847" ht="11.25" customHeight="1"/>
    <row r="5849" ht="11.25" customHeight="1"/>
    <row r="5850" ht="11.25" customHeight="1"/>
    <row r="5852" ht="11.25" customHeight="1"/>
    <row r="5853" ht="11.25" customHeight="1"/>
    <row r="5855" ht="11.25" customHeight="1"/>
    <row r="5856" ht="11.25" customHeight="1"/>
    <row r="5858" ht="11.25" customHeight="1"/>
    <row r="5859" ht="11.25" customHeight="1"/>
    <row r="5861" ht="11.25" customHeight="1"/>
    <row r="5862" ht="11.25" customHeight="1"/>
    <row r="5864" ht="11.25" customHeight="1"/>
    <row r="5865" ht="11.25" customHeight="1"/>
    <row r="5867" ht="11.25" customHeight="1"/>
    <row r="5868" ht="11.25" customHeight="1"/>
    <row r="5870" ht="11.25" customHeight="1"/>
    <row r="5871" ht="11.25" customHeight="1"/>
    <row r="5873" ht="11.25" customHeight="1"/>
    <row r="5874" ht="11.25" customHeight="1"/>
    <row r="5876" ht="11.25" customHeight="1"/>
    <row r="5877" ht="11.25" customHeight="1"/>
    <row r="5879" ht="11.25" customHeight="1"/>
    <row r="5880" ht="11.25" customHeight="1"/>
    <row r="5882" ht="11.25" customHeight="1"/>
    <row r="5883" ht="11.25" customHeight="1"/>
    <row r="5885" ht="11.25" customHeight="1"/>
    <row r="5886" ht="11.25" customHeight="1"/>
    <row r="5888" ht="11.25" customHeight="1"/>
    <row r="5889" ht="11.25" customHeight="1"/>
    <row r="5891" ht="11.25" customHeight="1"/>
    <row r="5892" ht="11.25" customHeight="1"/>
    <row r="5894" ht="11.25" customHeight="1"/>
    <row r="5895" ht="11.25" customHeight="1"/>
    <row r="5897" ht="11.25" customHeight="1"/>
    <row r="5898" ht="11.25" customHeight="1"/>
    <row r="5900" ht="11.25" customHeight="1"/>
    <row r="5901" ht="11.25" customHeight="1"/>
    <row r="5903" ht="11.25" customHeight="1"/>
    <row r="5904" ht="11.25" customHeight="1"/>
    <row r="5906" ht="11.25" customHeight="1"/>
    <row r="5907" ht="11.25" customHeight="1"/>
    <row r="5909" ht="11.25" customHeight="1"/>
    <row r="5910" ht="11.25" customHeight="1"/>
    <row r="5911" ht="11.25" customHeight="1"/>
    <row r="5912" ht="11.25" customHeight="1"/>
    <row r="5914" ht="11.25" customHeight="1"/>
    <row r="5915" ht="11.25" customHeight="1"/>
    <row r="5917" ht="11.25" customHeight="1"/>
    <row r="5918" ht="11.25" customHeight="1"/>
    <row r="5920" ht="11.25" customHeight="1"/>
    <row r="5921" ht="11.25" customHeight="1"/>
    <row r="5923" ht="11.25" customHeight="1"/>
    <row r="5924" ht="11.25" customHeight="1"/>
    <row r="5926" ht="11.25" customHeight="1"/>
    <row r="5927" ht="11.25" customHeight="1"/>
    <row r="5929" ht="11.25" customHeight="1"/>
    <row r="5930" ht="11.25" customHeight="1"/>
    <row r="5932" ht="11.25" customHeight="1"/>
    <row r="5933" ht="11.25" customHeight="1"/>
    <row r="5935" ht="11.25" customHeight="1"/>
    <row r="5936" ht="11.25" customHeight="1"/>
    <row r="5938" ht="11.25" customHeight="1"/>
    <row r="5939" ht="11.25" customHeight="1"/>
    <row r="5941" ht="11.25" customHeight="1"/>
    <row r="5942" ht="11.25" customHeight="1"/>
    <row r="5944" ht="11.25" customHeight="1"/>
    <row r="5945" ht="11.25" customHeight="1"/>
    <row r="5947" ht="11.25" customHeight="1"/>
    <row r="5948" ht="11.25" customHeight="1"/>
    <row r="5950" ht="11.25" customHeight="1"/>
    <row r="5951" ht="11.25" customHeight="1"/>
    <row r="5953" ht="11.25" customHeight="1"/>
    <row r="5954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2" ht="11.25" customHeight="1"/>
    <row r="5963" ht="11.25" customHeight="1"/>
    <row r="5965" ht="11.25" customHeight="1"/>
    <row r="5966" ht="11.25" customHeight="1"/>
    <row r="5968" ht="11.25" customHeight="1"/>
    <row r="5969" ht="11.25" customHeight="1"/>
    <row r="5971" ht="11.25" customHeight="1"/>
    <row r="5972" ht="11.25" customHeight="1"/>
    <row r="5974" ht="11.25" customHeight="1"/>
    <row r="5975" ht="11.25" customHeight="1"/>
    <row r="5977" ht="11.25" customHeight="1"/>
    <row r="5978" ht="11.25" customHeight="1"/>
    <row r="5980" ht="11.25" customHeight="1"/>
    <row r="5981" ht="11.25" customHeight="1"/>
    <row r="5983" ht="11.25" customHeight="1"/>
    <row r="5984" ht="11.25" customHeight="1"/>
    <row r="5986" ht="11.25" customHeight="1"/>
    <row r="5987" ht="11.25" customHeight="1"/>
    <row r="5989" ht="11.25" customHeight="1"/>
    <row r="5990" ht="11.25" customHeight="1"/>
    <row r="5992" ht="11.25" customHeight="1"/>
    <row r="5993" ht="11.25" customHeight="1"/>
    <row r="5995" ht="11.25" customHeight="1"/>
    <row r="5996" ht="11.25" customHeight="1"/>
    <row r="5998" ht="11.25" customHeight="1"/>
    <row r="5999" ht="11.25" customHeight="1"/>
    <row r="6001" ht="11.25" customHeight="1"/>
    <row r="6002" ht="11.25" customHeight="1"/>
    <row r="6004" ht="11.25" customHeight="1"/>
    <row r="6005" ht="11.25" customHeight="1"/>
    <row r="6007" ht="11.25" customHeight="1"/>
    <row r="6008" ht="11.25" customHeight="1"/>
    <row r="6010" ht="11.25" customHeight="1"/>
    <row r="6011" ht="11.25" customHeight="1"/>
    <row r="6013" ht="11.25" customHeight="1"/>
    <row r="6014" ht="11.25" customHeight="1"/>
    <row r="6016" ht="11.25" customHeight="1"/>
    <row r="6017" ht="11.25" customHeight="1"/>
    <row r="6019" ht="11.25" customHeight="1"/>
    <row r="6020" ht="11.25" customHeight="1"/>
    <row r="6022" ht="11.25" customHeight="1"/>
    <row r="6023" ht="11.25" customHeight="1"/>
    <row r="6025" ht="11.25" customHeight="1"/>
    <row r="6026" ht="11.25" customHeight="1"/>
    <row r="6027" ht="11.25" customHeight="1"/>
    <row r="6029" ht="11.25" customHeight="1"/>
    <row r="6030" ht="11.25" customHeight="1"/>
    <row r="6032" ht="11.25" customHeight="1"/>
    <row r="6033" ht="11.25" customHeight="1"/>
    <row r="6035" ht="11.25" customHeight="1"/>
    <row r="6036" ht="11.25" customHeight="1"/>
    <row r="6038" ht="11.25" customHeight="1"/>
    <row r="6039" ht="11.25" customHeight="1"/>
    <row r="6041" ht="11.25" customHeight="1"/>
    <row r="6042" ht="11.25" customHeight="1"/>
    <row r="6044" ht="11.25" customHeight="1"/>
    <row r="6045" ht="11.25" customHeight="1"/>
    <row r="6047" ht="11.25" customHeight="1"/>
    <row r="6048" ht="11.25" customHeight="1"/>
    <row r="6050" ht="11.25" customHeight="1"/>
    <row r="6051" ht="11.25" customHeight="1"/>
    <row r="6053" ht="11.25" customHeight="1"/>
    <row r="6054" ht="11.25" customHeight="1"/>
    <row r="6056" ht="11.25" customHeight="1"/>
    <row r="6057" ht="11.25" customHeight="1"/>
    <row r="6059" ht="11.25" customHeight="1"/>
    <row r="6060" ht="11.25" customHeight="1"/>
    <row r="6062" ht="11.25" customHeight="1"/>
    <row r="6063" ht="11.25" customHeight="1"/>
    <row r="6064" ht="11.25" customHeight="1"/>
    <row r="6066" ht="11.25" customHeight="1"/>
    <row r="6067" ht="11.25" customHeight="1"/>
    <row r="6069" ht="11.25" customHeight="1"/>
    <row r="6070" ht="11.25" customHeight="1"/>
    <row r="6072" ht="11.25" customHeight="1"/>
    <row r="6073" ht="11.25" customHeight="1"/>
    <row r="6075" ht="11.25" customHeight="1"/>
    <row r="6076" ht="11.25" customHeight="1"/>
    <row r="6078" ht="11.25" customHeight="1"/>
    <row r="6079" ht="11.25" customHeight="1"/>
    <row r="6081" ht="11.25" customHeight="1"/>
    <row r="6082" ht="11.25" customHeight="1"/>
    <row r="6084" ht="11.25" customHeight="1"/>
    <row r="6085" ht="11.25" customHeight="1"/>
    <row r="6087" ht="11.25" customHeight="1"/>
    <row r="6088" ht="11.25" customHeight="1"/>
    <row r="6089" ht="11.25" customHeight="1"/>
    <row r="6091" ht="11.25" customHeight="1"/>
    <row r="6092" ht="11.25" customHeight="1"/>
    <row r="6094" ht="11.25" customHeight="1"/>
    <row r="6095" ht="11.25" customHeight="1"/>
    <row r="6097" ht="11.25" customHeight="1"/>
    <row r="6098" ht="11.25" customHeight="1"/>
    <row r="6100" ht="11.25" customHeight="1"/>
    <row r="6101" ht="11.25" customHeight="1"/>
    <row r="6102" ht="11.25" customHeight="1"/>
    <row r="6103" ht="11.25" customHeight="1"/>
    <row r="6105" ht="11.25" customHeight="1"/>
    <row r="6106" ht="11.25" customHeight="1"/>
    <row r="6108" ht="11.25" customHeight="1"/>
    <row r="6109" ht="11.25" customHeight="1"/>
    <row r="6111" ht="11.25" customHeight="1"/>
    <row r="6112" ht="11.25" customHeight="1"/>
    <row r="6114" ht="11.25" customHeight="1"/>
    <row r="6115" ht="11.25" customHeight="1"/>
    <row r="6117" ht="11.25" customHeight="1"/>
    <row r="6118" ht="11.25" customHeight="1"/>
    <row r="6120" ht="11.25" customHeight="1"/>
    <row r="6121" ht="11.25" customHeight="1"/>
    <row r="6123" ht="11.25" customHeight="1"/>
    <row r="6124" ht="11.25" customHeight="1"/>
    <row r="6126" ht="11.25" customHeight="1"/>
    <row r="6127" ht="11.25" customHeight="1"/>
    <row r="6129" ht="11.25" customHeight="1"/>
    <row r="6130" ht="11.25" customHeight="1"/>
    <row r="6132" ht="11.25" customHeight="1"/>
    <row r="6133" ht="11.25" customHeight="1"/>
    <row r="6135" ht="11.25" customHeight="1"/>
    <row r="6136" ht="11.25" customHeight="1"/>
    <row r="6138" ht="11.25" customHeight="1"/>
    <row r="6139" ht="11.25" customHeight="1"/>
    <row r="6141" ht="11.25" customHeight="1"/>
    <row r="6142" ht="11.25" customHeight="1"/>
    <row r="6144" ht="11.25" customHeight="1"/>
    <row r="6145" ht="11.25" customHeight="1"/>
    <row r="6147" ht="11.25" customHeight="1"/>
    <row r="6148" ht="11.25" customHeight="1"/>
    <row r="6150" ht="11.25" customHeight="1"/>
    <row r="6151" ht="11.25" customHeight="1"/>
    <row r="6153" ht="11.25" customHeight="1"/>
    <row r="6154" ht="11.25" customHeight="1"/>
    <row r="6156" ht="11.25" customHeight="1"/>
    <row r="6157" ht="11.25" customHeight="1"/>
    <row r="6159" ht="11.25" customHeight="1"/>
    <row r="6160" ht="11.25" customHeight="1"/>
    <row r="6162" ht="11.25" customHeight="1"/>
    <row r="6163" ht="11.25" customHeight="1"/>
    <row r="6165" ht="11.25" customHeight="1"/>
    <row r="6166" ht="11.25" customHeight="1"/>
    <row r="6168" ht="11.25" customHeight="1"/>
    <row r="6169" ht="11.25" customHeight="1"/>
    <row r="6171" ht="11.25" customHeight="1"/>
    <row r="6172" ht="11.25" customHeight="1"/>
    <row r="6174" ht="11.25" customHeight="1"/>
    <row r="6175" ht="11.25" customHeight="1"/>
    <row r="6177" ht="11.25" customHeight="1"/>
    <row r="6178" ht="11.25" customHeight="1"/>
    <row r="6180" ht="11.25" customHeight="1"/>
    <row r="6181" ht="11.25" customHeight="1"/>
    <row r="6183" ht="11.25" customHeight="1"/>
    <row r="6184" ht="11.25" customHeight="1"/>
    <row r="6186" ht="11.25" customHeight="1"/>
    <row r="6187" ht="11.25" customHeight="1"/>
    <row r="6189" ht="11.25" customHeight="1"/>
    <row r="6190" ht="11.25" customHeight="1"/>
    <row r="6192" ht="11.25" customHeight="1"/>
    <row r="6193" ht="11.25" customHeight="1"/>
    <row r="6195" ht="11.25" customHeight="1"/>
    <row r="6196" ht="11.25" customHeight="1"/>
    <row r="6198" ht="11.25" customHeight="1"/>
    <row r="6199" ht="11.25" customHeight="1"/>
    <row r="6201" ht="11.25" customHeight="1"/>
    <row r="6202" ht="11.25" customHeight="1"/>
    <row r="6204" ht="11.25" customHeight="1"/>
    <row r="6205" ht="11.25" customHeight="1"/>
    <row r="6207" ht="11.25" customHeight="1"/>
    <row r="6208" ht="11.25" customHeight="1"/>
    <row r="6210" ht="11.25" customHeight="1"/>
    <row r="6211" ht="11.25" customHeight="1"/>
    <row r="6213" ht="11.25" customHeight="1"/>
    <row r="6214" ht="11.25" customHeight="1"/>
    <row r="6216" ht="11.25" customHeight="1"/>
    <row r="6217" ht="11.25" customHeight="1"/>
    <row r="6219" ht="11.25" customHeight="1"/>
    <row r="6220" ht="11.25" customHeight="1"/>
    <row r="6222" ht="11.25" customHeight="1"/>
    <row r="6223" ht="11.25" customHeight="1"/>
    <row r="6225" ht="11.25" customHeight="1"/>
    <row r="6226" ht="11.25" customHeight="1"/>
    <row r="6228" ht="11.25" customHeight="1"/>
    <row r="6229" ht="11.25" customHeight="1"/>
    <row r="6231" ht="11.25" customHeight="1"/>
    <row r="6232" ht="11.25" customHeight="1"/>
    <row r="6234" ht="11.25" customHeight="1"/>
    <row r="6235" ht="11.25" customHeight="1"/>
    <row r="6236" ht="11.25" customHeight="1"/>
    <row r="6238" ht="11.25" customHeight="1"/>
    <row r="6239" ht="11.25" customHeight="1"/>
    <row r="6241" ht="11.25" customHeight="1"/>
    <row r="6242" ht="11.25" customHeight="1"/>
    <row r="6244" ht="11.25" customHeight="1"/>
    <row r="6245" ht="11.25" customHeight="1"/>
    <row r="6247" ht="11.25" customHeight="1"/>
    <row r="6248" ht="11.25" customHeight="1"/>
    <row r="6253" ht="11.25" customHeight="1"/>
    <row r="6255" ht="11.25" customHeight="1"/>
  </sheetData>
  <autoFilter ref="B11:F281"/>
  <mergeCells count="1">
    <mergeCell ref="A2:Z5"/>
  </mergeCells>
  <printOptions/>
  <pageMargins left="0.2" right="0.23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10" width="5.7109375" style="0" customWidth="1"/>
    <col min="11" max="11" width="5.8515625" style="0" customWidth="1"/>
    <col min="12" max="17" width="5.7109375" style="0" customWidth="1"/>
    <col min="18" max="18" width="0.9921875" style="0" customWidth="1"/>
    <col min="19" max="20" width="5.7109375" style="0" customWidth="1"/>
  </cols>
  <sheetData>
    <row r="1" spans="1:18" ht="22.5" customHeight="1">
      <c r="A1" s="43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9" t="s">
        <v>78</v>
      </c>
    </row>
    <row r="2" spans="1:18" ht="14.25" customHeight="1">
      <c r="A2" s="40"/>
      <c r="B2" s="98">
        <f>IF(data!E6&lt;&gt;"",data!E6,IF(data!E7&lt;&gt;"",data!E7,IF(data!E8&lt;&gt;"",data!E8,IF(data!E10&lt;&gt;"",data!E10,""))))</f>
      </c>
      <c r="C2" s="99"/>
      <c r="D2" s="99"/>
      <c r="E2" s="99"/>
      <c r="F2" s="99"/>
      <c r="G2" s="99"/>
      <c r="H2" s="1"/>
      <c r="I2" s="40" t="s">
        <v>70</v>
      </c>
      <c r="J2" s="77">
        <f>IF(data!F6&lt;&gt;"",data!F6,IF(data!F7&lt;&gt;"",data!F7,IF(data!F8&lt;&gt;"",data!F8,IF(data!F10&lt;&gt;"",data!F10,""))))</f>
      </c>
      <c r="K2" s="42"/>
      <c r="L2" s="42"/>
      <c r="M2" s="42"/>
      <c r="N2" s="1"/>
      <c r="O2" s="40" t="s">
        <v>35</v>
      </c>
      <c r="P2" s="37">
        <f>IF(data!B6&lt;&gt;"",data!B6,IF(data!B7&lt;&gt;"",data!B7,IF(data!B8&lt;&gt;"",data!B8,IF(data!B10&lt;&gt;"",data!B10,""))))</f>
      </c>
      <c r="Q2" s="1"/>
      <c r="R2" s="16"/>
    </row>
    <row r="3" spans="1:18" ht="6" customHeight="1">
      <c r="A3" s="13"/>
      <c r="B3" s="1"/>
      <c r="C3" s="14"/>
      <c r="D3" s="29"/>
      <c r="E3" s="29"/>
      <c r="F3" s="29"/>
      <c r="G3" s="29"/>
      <c r="H3" s="29"/>
      <c r="I3" s="31"/>
      <c r="J3" s="31"/>
      <c r="K3" s="31"/>
      <c r="L3" s="31"/>
      <c r="M3" s="2"/>
      <c r="N3" s="31"/>
      <c r="O3" s="31"/>
      <c r="P3" s="31"/>
      <c r="Q3" s="1"/>
      <c r="R3" s="16"/>
    </row>
    <row r="4" spans="1:18" ht="12.75" customHeight="1" thickBot="1">
      <c r="A4" s="13"/>
      <c r="B4" s="19"/>
      <c r="C4" s="1"/>
      <c r="D4" s="1"/>
      <c r="E4" s="1"/>
      <c r="F4" s="1"/>
      <c r="G4" s="39" t="s">
        <v>66</v>
      </c>
      <c r="H4" s="95" t="s">
        <v>41</v>
      </c>
      <c r="I4" s="95"/>
      <c r="J4" s="101" t="s">
        <v>40</v>
      </c>
      <c r="K4" s="101"/>
      <c r="L4" s="100" t="s">
        <v>67</v>
      </c>
      <c r="M4" s="100"/>
      <c r="N4" s="95" t="s">
        <v>43</v>
      </c>
      <c r="O4" s="95"/>
      <c r="P4" s="95" t="s">
        <v>75</v>
      </c>
      <c r="Q4" s="95"/>
      <c r="R4" s="16"/>
    </row>
    <row r="5" spans="1:18" ht="12.75" customHeight="1" thickBot="1" thickTop="1">
      <c r="A5" s="46"/>
      <c r="B5" s="41"/>
      <c r="C5" s="41"/>
      <c r="D5" s="41"/>
      <c r="E5" s="41"/>
      <c r="F5" s="41"/>
      <c r="G5" s="15" t="str">
        <f>IF(P2=4,"Grade 4 Students Enrolled in Group",(IF(P2=8,"Grade 8 Students Enrolled in Group:",(IF(P2=10,"Grade 10 Students Enrolled in Group:","Students Enrolled in Group:")))))</f>
        <v>Students Enrolled in Group:</v>
      </c>
      <c r="H5" s="93">
        <f>data!G6</f>
        <v>0</v>
      </c>
      <c r="I5" s="94"/>
      <c r="J5" s="91">
        <f>data!G7</f>
        <v>0</v>
      </c>
      <c r="K5" s="92"/>
      <c r="L5" s="102">
        <f>data!G8</f>
        <v>0</v>
      </c>
      <c r="M5" s="92"/>
      <c r="N5" s="102">
        <f>data!G9</f>
        <v>0</v>
      </c>
      <c r="O5" s="92"/>
      <c r="P5" s="96">
        <f>data!G10</f>
        <v>0</v>
      </c>
      <c r="Q5" s="97"/>
      <c r="R5" s="16"/>
    </row>
    <row r="6" spans="1:18" ht="9.75" customHeight="1" thickTop="1">
      <c r="A6" s="13"/>
      <c r="B6" s="1"/>
      <c r="C6" s="1"/>
      <c r="D6" s="1"/>
      <c r="E6" s="1"/>
      <c r="F6" s="1"/>
      <c r="G6" s="1"/>
      <c r="H6" s="1"/>
      <c r="I6" s="31"/>
      <c r="J6" s="31"/>
      <c r="K6" s="31"/>
      <c r="L6" s="31"/>
      <c r="M6" s="31"/>
      <c r="N6" s="31"/>
      <c r="O6" s="31"/>
      <c r="P6" s="31"/>
      <c r="Q6" s="1"/>
      <c r="R6" s="16"/>
    </row>
    <row r="7" spans="1:18" ht="12.75" customHeight="1">
      <c r="A7" s="38" t="s">
        <v>29</v>
      </c>
      <c r="B7" s="1"/>
      <c r="C7" s="1"/>
      <c r="D7" s="1"/>
      <c r="E7" s="1"/>
      <c r="F7" s="1"/>
      <c r="G7" s="1"/>
      <c r="H7" s="1"/>
      <c r="I7" s="31"/>
      <c r="J7" s="31"/>
      <c r="K7" s="31"/>
      <c r="L7" s="31"/>
      <c r="M7" s="31"/>
      <c r="N7" s="31"/>
      <c r="O7" s="31"/>
      <c r="P7" s="31"/>
      <c r="Q7" s="1"/>
      <c r="R7" s="16"/>
    </row>
    <row r="8" spans="1:18" ht="14.25" customHeight="1" thickBot="1">
      <c r="A8" s="57"/>
      <c r="B8" s="58" t="s">
        <v>41</v>
      </c>
      <c r="C8" s="59" t="s">
        <v>40</v>
      </c>
      <c r="D8" s="59" t="s">
        <v>42</v>
      </c>
      <c r="E8" s="59" t="s">
        <v>43</v>
      </c>
      <c r="F8" s="59" t="s">
        <v>75</v>
      </c>
      <c r="G8" s="1"/>
      <c r="H8" s="1"/>
      <c r="I8" s="31"/>
      <c r="J8" s="31"/>
      <c r="K8" s="31"/>
      <c r="L8" s="31"/>
      <c r="M8" s="31"/>
      <c r="N8" s="31"/>
      <c r="O8" s="31"/>
      <c r="P8" s="31"/>
      <c r="Q8" s="1"/>
      <c r="R8" s="16"/>
    </row>
    <row r="9" spans="1:18" ht="14.25" customHeight="1" thickTop="1">
      <c r="A9" s="60" t="s">
        <v>5</v>
      </c>
      <c r="B9" s="61">
        <f>IF(data!H6="","",IF(data!H6="*","",data!H6%))</f>
      </c>
      <c r="C9" s="63">
        <f>IF(data!H7="","",(IF(data!H7="*","",data!H7%)))</f>
      </c>
      <c r="D9" s="63">
        <f>IF(data!H8="","",IF(data!H8="*","",data!H8%))</f>
      </c>
      <c r="E9" s="81">
        <f>IF(data!H9="","",IF(data!H9="*","",data!H9%))</f>
      </c>
      <c r="F9" s="75">
        <f>IF(data!H10="","",IF(data!H10="*","",data!H10%))</f>
      </c>
      <c r="G9" s="1"/>
      <c r="H9" s="1"/>
      <c r="I9" s="31"/>
      <c r="J9" s="31"/>
      <c r="K9" s="31"/>
      <c r="L9" s="31"/>
      <c r="M9" s="31"/>
      <c r="N9" s="31"/>
      <c r="O9" s="31"/>
      <c r="P9" s="31"/>
      <c r="Q9" s="1"/>
      <c r="R9" s="16"/>
    </row>
    <row r="10" spans="1:18" ht="14.25" customHeight="1">
      <c r="A10" s="60" t="s">
        <v>69</v>
      </c>
      <c r="B10" s="65" t="s">
        <v>33</v>
      </c>
      <c r="C10" s="66" t="s">
        <v>33</v>
      </c>
      <c r="D10" s="67">
        <f>IF(data!I8="","",IF(data!I8="*","",data!I8%))</f>
      </c>
      <c r="E10" s="82">
        <f>IF(data!I9="","",IF(data!I9="*","",data!I9%))</f>
      </c>
      <c r="F10" s="68">
        <f>IF(data!I10="","",IF(data!I10="*","",data!I10%))</f>
      </c>
      <c r="G10" s="1"/>
      <c r="H10" s="1"/>
      <c r="I10" s="31"/>
      <c r="J10" s="31"/>
      <c r="K10" s="31"/>
      <c r="L10" s="31"/>
      <c r="M10" s="31"/>
      <c r="N10" s="31"/>
      <c r="O10" s="31"/>
      <c r="P10" s="31"/>
      <c r="Q10" s="1"/>
      <c r="R10" s="16"/>
    </row>
    <row r="11" spans="1:18" ht="14.25" customHeight="1">
      <c r="A11" s="60" t="s">
        <v>36</v>
      </c>
      <c r="B11" s="65">
        <f>IF(data!J6="","",IF(data!J6="*","",data!J6%))</f>
      </c>
      <c r="C11" s="67">
        <f>IF(data!J7="","",(IF(data!J7="*","",data!J7%)))</f>
      </c>
      <c r="D11" s="67">
        <f>IF(data!J8="","",IF(data!J8="*","",data!J8%))</f>
      </c>
      <c r="E11" s="82">
        <f>IF(data!J9="","",IF(data!J9="*","",data!J9%))</f>
      </c>
      <c r="F11" s="68">
        <f>IF(data!J10="","",IF(data!J10="*","",data!J10%))</f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</row>
    <row r="12" spans="1:18" ht="14.25" customHeight="1">
      <c r="A12" s="60" t="s">
        <v>37</v>
      </c>
      <c r="B12" s="65">
        <f>IF(data!K6="","",IF(data!K6="*","",data!K6%))</f>
      </c>
      <c r="C12" s="67">
        <f>IF(data!K7="","",IF(data!K7="*","",data!K7%))</f>
      </c>
      <c r="D12" s="67">
        <f>IF(data!K8="","",IF(data!K8="*","",data!K8%))</f>
      </c>
      <c r="E12" s="82">
        <f>IF(data!K9="","",IF(data!K9="*","",data!K9%))</f>
      </c>
      <c r="F12" s="68">
        <f>IF(data!K10="","",IF(data!K10="*","",data!K10%))</f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</row>
    <row r="13" spans="1:18" ht="14.25" customHeight="1">
      <c r="A13" s="60" t="s">
        <v>38</v>
      </c>
      <c r="B13" s="65">
        <f>IF(data!L6="","",IF(data!L6="*","",data!L6%))</f>
      </c>
      <c r="C13" s="67">
        <f>IF(data!L7="","",IF(data!L7="*","",data!L7%))</f>
      </c>
      <c r="D13" s="67">
        <f>IF(data!L8="","",IF(data!L8="*","",data!L8%))</f>
      </c>
      <c r="E13" s="82">
        <f>IF(data!L9="","",IF(data!L9="*","",data!L9%))</f>
      </c>
      <c r="F13" s="68">
        <f>IF(data!L10="","",IF(data!L10="*","",data!L10%))</f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6"/>
    </row>
    <row r="14" spans="1:18" ht="14.25" customHeight="1" thickBot="1">
      <c r="A14" s="60" t="s">
        <v>39</v>
      </c>
      <c r="B14" s="71">
        <f>IF(data!M6="","",IF(data!M6="*","",data!M6%))</f>
      </c>
      <c r="C14" s="76">
        <f>IF(data!M7="","",IF(data!M7="*","",data!M7%))</f>
      </c>
      <c r="D14" s="73">
        <f>IF(data!M8="","",IF(data!M8="*","",data!M8%))</f>
      </c>
      <c r="E14" s="83">
        <f>IF(data!M9="","",IF(data!M9="*","",data!M9%))</f>
      </c>
      <c r="F14" s="74">
        <f>IF(data!M10="","",IF(data!M10="*","",data!M10%))</f>
      </c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  <c r="R14" s="16"/>
    </row>
    <row r="15" spans="1:18" ht="22.5" customHeight="1" thickTop="1">
      <c r="A15" s="38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  <c r="R15" s="16"/>
    </row>
    <row r="16" spans="1:18" ht="14.25" customHeight="1" thickBot="1">
      <c r="A16" s="57"/>
      <c r="B16" s="58" t="s">
        <v>41</v>
      </c>
      <c r="C16" s="59" t="s">
        <v>40</v>
      </c>
      <c r="D16" s="59" t="s">
        <v>42</v>
      </c>
      <c r="E16" s="59" t="s">
        <v>43</v>
      </c>
      <c r="F16" s="59" t="s">
        <v>75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6"/>
    </row>
    <row r="17" spans="1:18" ht="14.25" customHeight="1" thickTop="1">
      <c r="A17" s="60" t="s">
        <v>5</v>
      </c>
      <c r="B17" s="61" t="s">
        <v>33</v>
      </c>
      <c r="C17" s="62">
        <f>IF(data!N7="","",IF(data!N7="*","",data!N7%))</f>
      </c>
      <c r="D17" s="63">
        <f>IF(data!N8="","",IF(data!N8="*","",data!N8%))</f>
      </c>
      <c r="E17" s="81">
        <f>IF(data!N9="","",IF(data!N9="*","",data!N9%))</f>
      </c>
      <c r="F17" s="64">
        <f>IF(data!N10="","",IF(data!N10="*","",data!N10%))</f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</row>
    <row r="18" spans="1:18" ht="14.25" customHeight="1">
      <c r="A18" s="60" t="s">
        <v>69</v>
      </c>
      <c r="B18" s="65" t="s">
        <v>33</v>
      </c>
      <c r="C18" s="66" t="s">
        <v>33</v>
      </c>
      <c r="D18" s="67">
        <f>IF(data!O8="","",IF(data!O8="*","",data!O8%))</f>
      </c>
      <c r="E18" s="82">
        <f>IF(data!O9="","",IF(data!O9="*","",data!O9%))</f>
      </c>
      <c r="F18" s="68">
        <f>IF(data!O10="","",IF(data!O10="*","",data!O10%))</f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</row>
    <row r="19" spans="1:18" ht="14.25" customHeight="1">
      <c r="A19" s="60" t="s">
        <v>36</v>
      </c>
      <c r="B19" s="65" t="s">
        <v>33</v>
      </c>
      <c r="C19" s="69">
        <f>IF(data!P7="","",IF(data!P7="*","",data!P7%))</f>
      </c>
      <c r="D19" s="67">
        <f>IF(data!P8="","",IF(data!P8="*","",data!P8%))</f>
      </c>
      <c r="E19" s="82">
        <f>IF(data!P9="","",IF(data!P9="*","",data!P9%))</f>
      </c>
      <c r="F19" s="70">
        <f>IF(data!P10="","",IF(data!P10="*","",data!P10%))</f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</row>
    <row r="20" spans="1:18" ht="14.25" customHeight="1">
      <c r="A20" s="60" t="s">
        <v>37</v>
      </c>
      <c r="B20" s="65" t="s">
        <v>33</v>
      </c>
      <c r="C20" s="69">
        <f>IF(data!Q7="","",IF(data!Q7="*","",data!Q7%))</f>
      </c>
      <c r="D20" s="67">
        <f>IF(data!Q8="","",IF(data!Q8="*","",data!Q8%))</f>
      </c>
      <c r="E20" s="82">
        <f>IF(data!Q9="","",IF(data!Q9="*","",data!Q9%))</f>
      </c>
      <c r="F20" s="70">
        <f>IF(data!Q10="","",IF(data!Q10="*","",data!Q10%))</f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</row>
    <row r="21" spans="1:18" ht="14.25" customHeight="1">
      <c r="A21" s="60" t="s">
        <v>38</v>
      </c>
      <c r="B21" s="65" t="s">
        <v>33</v>
      </c>
      <c r="C21" s="69">
        <f>IF(data!R7="","",IF(data!R7="*","",data!R7%))</f>
      </c>
      <c r="D21" s="67">
        <f>IF(data!R8="","",IF(data!R8="*","",data!R8%))</f>
      </c>
      <c r="E21" s="82">
        <f>IF(data!R9="","",IF(data!R9="*","",data!R9%))</f>
      </c>
      <c r="F21" s="70">
        <f>IF(data!R10="","",IF(data!R10="*","",data!R10%))</f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</row>
    <row r="22" spans="1:18" ht="14.25" customHeight="1" thickBot="1">
      <c r="A22" s="60" t="s">
        <v>39</v>
      </c>
      <c r="B22" s="71" t="s">
        <v>33</v>
      </c>
      <c r="C22" s="72">
        <f>IF(data!S7="","",IF(data!S7="*","",data!S7%))</f>
      </c>
      <c r="D22" s="73">
        <f>IF(data!S8="","",IF(data!S8="*","",data!S8%))</f>
      </c>
      <c r="E22" s="83">
        <f>IF(data!S9="","",IF(data!S9="*","",data!S9%))</f>
      </c>
      <c r="F22" s="74">
        <f>IF(data!S10="","",IF(data!S10="*","",data!S10%))</f>
      </c>
      <c r="G22" s="1"/>
      <c r="H22" s="1"/>
      <c r="I22" s="1"/>
      <c r="J22" s="1"/>
      <c r="K22" s="1"/>
      <c r="L22" s="27"/>
      <c r="M22" s="1"/>
      <c r="N22" s="1"/>
      <c r="O22" s="1"/>
      <c r="P22" s="1"/>
      <c r="Q22" s="1"/>
      <c r="R22" s="16"/>
    </row>
    <row r="23" spans="1:18" ht="26.25" customHeight="1" thickTop="1">
      <c r="A23" s="38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</row>
    <row r="24" spans="1:18" ht="14.25" customHeight="1" thickBot="1">
      <c r="A24" s="20"/>
      <c r="B24" s="18" t="s">
        <v>41</v>
      </c>
      <c r="C24" s="30" t="s">
        <v>40</v>
      </c>
      <c r="D24" s="30" t="s">
        <v>42</v>
      </c>
      <c r="E24" s="59" t="s">
        <v>43</v>
      </c>
      <c r="F24" s="59" t="s">
        <v>75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6"/>
    </row>
    <row r="25" spans="1:18" ht="14.25" customHeight="1" thickTop="1">
      <c r="A25" s="60" t="s">
        <v>5</v>
      </c>
      <c r="B25" s="24">
        <f>IF(data!T6="","",IF(data!T6="*","",data!T6%))</f>
      </c>
      <c r="C25" s="3">
        <f>IF(data!T7="","",IF(data!T7="*","",data!T7%))</f>
      </c>
      <c r="D25" s="55">
        <f>IF(data!T8="","",IF(data!T8="*","",data!T8%))</f>
      </c>
      <c r="E25" s="84">
        <f>IF(data!T9="","",IF(data!T9="*","",data!T9%))</f>
      </c>
      <c r="F25" s="56">
        <f>IF(data!T10="","",IF(data!T10="*","",data!T10%))</f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6"/>
    </row>
    <row r="26" spans="1:18" ht="14.25" customHeight="1">
      <c r="A26" s="60" t="s">
        <v>69</v>
      </c>
      <c r="B26" s="25" t="s">
        <v>33</v>
      </c>
      <c r="C26" s="54" t="s">
        <v>33</v>
      </c>
      <c r="D26" s="47">
        <f>IF(data!U8="","",IF(data!U8="*","",data!U8%))</f>
      </c>
      <c r="E26" s="85">
        <f>IF(data!U9="","",IF(data!U9="*","",data!U9%))</f>
      </c>
      <c r="F26" s="48">
        <f>IF(data!U10="","",IF(data!U10="*","",data!U10%))</f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4.25" customHeight="1">
      <c r="A27" s="21" t="s">
        <v>36</v>
      </c>
      <c r="B27" s="25">
        <f>IF(data!V6="","",IF(data!V6="*","",data!V6%))</f>
      </c>
      <c r="C27" s="6">
        <f>IF(data!V7="","",IF(data!V7="*","",data!V7%))</f>
      </c>
      <c r="D27" s="8">
        <f>IF(data!V8="","",IF(data!V8="*","",data!V8%))</f>
      </c>
      <c r="E27" s="86">
        <f>IF(data!V9="","",IF(data!V9="*","",data!V9%))</f>
      </c>
      <c r="F27" s="7">
        <f>IF(data!V10="","",IF(data!V10="*","",data!V10%))</f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4.25" customHeight="1">
      <c r="A28" s="21" t="s">
        <v>37</v>
      </c>
      <c r="B28" s="25">
        <f>IF(data!W6="","",IF(data!W6="*","",data!W6%))</f>
      </c>
      <c r="C28" s="6">
        <f>IF(data!W7="","",IF(data!W7="*","",data!W7%))</f>
      </c>
      <c r="D28" s="8">
        <f>IF(data!W8="","",IF(data!W8="*","",data!W8%))</f>
      </c>
      <c r="E28" s="86">
        <f>IF(data!W9="","",IF(data!W9="*","",data!W9%))</f>
      </c>
      <c r="F28" s="7">
        <f>IF(data!W10="","",IF(data!W10="*","",data!W10%))</f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4.25" customHeight="1">
      <c r="A29" s="21" t="s">
        <v>38</v>
      </c>
      <c r="B29" s="25">
        <f>IF(data!X6="","",IF(data!X6="*","",data!X6%))</f>
      </c>
      <c r="C29" s="6">
        <f>IF(data!X7="","",IF(data!X7="*","",data!X7%))</f>
      </c>
      <c r="D29" s="8">
        <f>IF(data!X8="","",IF(data!X8="*","",data!X8%))</f>
      </c>
      <c r="E29" s="86">
        <f>IF(data!X9="","",IF(data!X9="*","",data!X9%))</f>
      </c>
      <c r="F29" s="7">
        <f>IF(data!X10="","",IF(data!X10="*","",data!X10%))</f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4.25" customHeight="1" thickBot="1">
      <c r="A30" s="21" t="s">
        <v>39</v>
      </c>
      <c r="B30" s="26">
        <f>IF(data!Y6="","",IF(data!Y6="*","",data!Y6%))</f>
      </c>
      <c r="C30" s="9">
        <f>IF(data!Y7="","",IF(data!Y7="*","",data!Y7%))</f>
      </c>
      <c r="D30" s="11">
        <f>IF(data!Y8="","",IF(data!Y8="*","",data!Y8%))</f>
      </c>
      <c r="E30" s="87">
        <f>IF(data!Y9="","",IF(data!Y9="*","",data!Y9%))</f>
      </c>
      <c r="F30" s="10">
        <f>IF(data!Y10="","",IF(data!Y10="*","",data!Y10%))</f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26.25" customHeight="1" thickTop="1">
      <c r="A31" s="38" t="s">
        <v>31</v>
      </c>
      <c r="B31" s="19"/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4.25" customHeight="1" thickBot="1">
      <c r="A32" s="20"/>
      <c r="B32" s="18" t="s">
        <v>41</v>
      </c>
      <c r="C32" s="30" t="s">
        <v>40</v>
      </c>
      <c r="D32" s="30" t="s">
        <v>42</v>
      </c>
      <c r="E32" s="59" t="s">
        <v>43</v>
      </c>
      <c r="F32" s="59" t="s">
        <v>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4.25" customHeight="1" thickTop="1">
      <c r="A33" s="60" t="s">
        <v>5</v>
      </c>
      <c r="B33" s="24">
        <f>IF(data!Z6="","",IF(data!Z6="*","",data!Z6%))</f>
      </c>
      <c r="C33" s="3">
        <f>IF(data!Z7="","",IF(data!Z7="*","",data!Z7%))</f>
      </c>
      <c r="D33" s="4">
        <f>IF(data!Z8="","",IF(data!Z8="*","",data!Z8%))</f>
      </c>
      <c r="E33" s="88">
        <f>IF(data!Z9="","",IF(data!Z9="*","",data!Z9%))</f>
      </c>
      <c r="F33" s="5">
        <f>IF(data!Z10="","",IF(data!Z10="*","",data!Z10%))</f>
      </c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6"/>
    </row>
    <row r="34" spans="1:18" ht="14.25" customHeight="1">
      <c r="A34" s="60" t="s">
        <v>69</v>
      </c>
      <c r="B34" s="25" t="s">
        <v>33</v>
      </c>
      <c r="C34" s="54" t="s">
        <v>33</v>
      </c>
      <c r="D34" s="8">
        <f>IF(data!AA8="","",IF(data!AA8="*","",data!AA8%))</f>
      </c>
      <c r="E34" s="86">
        <f>IF(data!AA9="","",IF(data!AA9="*","",data!AA9%))</f>
      </c>
      <c r="F34" s="48">
        <f>IF(data!AA10="","",IF(data!AA10="*","",data!AA10%))</f>
      </c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6"/>
    </row>
    <row r="35" spans="1:18" ht="14.25" customHeight="1">
      <c r="A35" s="21" t="s">
        <v>36</v>
      </c>
      <c r="B35" s="25">
        <f>IF(data!AB6="","",IF(data!AB6="*","",data!AB6%))</f>
      </c>
      <c r="C35" s="6">
        <f>IF(data!AB7="","",IF(data!AB7="*","",data!AB7%))</f>
      </c>
      <c r="D35" s="8">
        <f>IF(data!AB8="","",IF(data!AB8="*","",data!AB8%))</f>
      </c>
      <c r="E35" s="86">
        <f>IF(data!AB9="","",IF(data!AB9="*","",data!AB9%))</f>
      </c>
      <c r="F35" s="7">
        <f>IF(data!AB10="","",IF(data!AB10="*","",data!AB10%))</f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4.25" customHeight="1">
      <c r="A36" s="21" t="s">
        <v>37</v>
      </c>
      <c r="B36" s="25">
        <f>IF(data!AC6="","",IF(data!AC6="*","",data!AC6%))</f>
      </c>
      <c r="C36" s="6">
        <f>IF(data!AC7="","",IF(data!AC7="*","",data!AC7%))</f>
      </c>
      <c r="D36" s="8">
        <f>IF(data!AC8="","",IF(data!AC8="*","",data!AC8%))</f>
      </c>
      <c r="E36" s="86">
        <f>IF(data!AC9="","",IF(data!AC9="*","",data!AC9%))</f>
      </c>
      <c r="F36" s="7">
        <f>IF(data!AC10="","",IF(data!AC10="*","",data!AC10%))</f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4.25" customHeight="1">
      <c r="A37" s="21" t="s">
        <v>38</v>
      </c>
      <c r="B37" s="25">
        <f>IF(data!AD6="","",IF(data!AD6="*","",data!AD6%))</f>
      </c>
      <c r="C37" s="6">
        <f>IF(data!AD7="","",IF(data!AD7="*","",data!AD7%))</f>
      </c>
      <c r="D37" s="8">
        <f>IF(data!AD8="","",IF(data!AD8="*","",data!AD8%))</f>
      </c>
      <c r="E37" s="86">
        <f>IF(data!AD9="","",IF(data!AD9="*","",data!AD9%))</f>
      </c>
      <c r="F37" s="7">
        <f>IF(data!AD10="","",IF(data!AD10="*","",data!AD10%))</f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4.25" customHeight="1" thickBot="1">
      <c r="A38" s="21" t="s">
        <v>39</v>
      </c>
      <c r="B38" s="26">
        <f>IF(data!AE6="","",IF(data!AE6="*","",data!AE6%))</f>
      </c>
      <c r="C38" s="9">
        <f>IF(data!AE7="","",IF(data!AE7="*","",data!AE7%))</f>
      </c>
      <c r="D38" s="11">
        <f>IF(data!AE8="","",IF(data!AE8="*","",data!AE8%))</f>
      </c>
      <c r="E38" s="87">
        <f>IF(data!AE9="","",IF(data!AE9="*","",data!AE9%))</f>
      </c>
      <c r="F38" s="10">
        <f>IF(data!AE10="","",IF(data!AE10="*","",data!AE10%))</f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26.25" customHeight="1" thickTop="1">
      <c r="A39" s="38" t="s">
        <v>32</v>
      </c>
      <c r="B39" s="36"/>
      <c r="C39" s="1"/>
      <c r="D39" s="1"/>
      <c r="E39" s="1"/>
      <c r="F39" s="1"/>
      <c r="G39" s="1"/>
      <c r="H39" s="1"/>
      <c r="I39" s="1"/>
      <c r="J39" s="1"/>
      <c r="K39" s="1"/>
      <c r="L39" s="27"/>
      <c r="M39" s="1"/>
      <c r="N39" s="1"/>
      <c r="O39" s="1"/>
      <c r="P39" s="1"/>
      <c r="Q39" s="1"/>
      <c r="R39" s="16"/>
    </row>
    <row r="40" spans="1:18" ht="14.25" customHeight="1" thickBot="1">
      <c r="A40" s="20"/>
      <c r="B40" s="18" t="s">
        <v>41</v>
      </c>
      <c r="C40" s="30" t="s">
        <v>40</v>
      </c>
      <c r="D40" s="30" t="s">
        <v>42</v>
      </c>
      <c r="E40" s="59" t="s">
        <v>43</v>
      </c>
      <c r="F40" s="59" t="s">
        <v>75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4.25" customHeight="1" thickTop="1">
      <c r="A41" s="60" t="s">
        <v>5</v>
      </c>
      <c r="B41" s="24">
        <f>IF(data!AF6="","",IF(data!AF6="*","",data!AF6%))</f>
      </c>
      <c r="C41" s="3">
        <f>IF(data!AF7="","",IF(data!AF7="*","",data!AF7%))</f>
      </c>
      <c r="D41" s="4">
        <f>IF(data!AF8="","",IF(data!AF8="*","",data!AF8%))</f>
      </c>
      <c r="E41" s="88">
        <f>IF(data!AF9="","",IF(data!AF9="*","",data!AF9%))</f>
      </c>
      <c r="F41" s="5">
        <f>IF(data!AF10="","",IF(data!AF10="*","",data!AF10%))</f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4.25" customHeight="1">
      <c r="A42" s="60" t="s">
        <v>69</v>
      </c>
      <c r="B42" s="25" t="s">
        <v>33</v>
      </c>
      <c r="C42" s="54" t="s">
        <v>33</v>
      </c>
      <c r="D42" s="8">
        <f>IF(data!AG8="","",IF(data!AG8="*","",data!AG8%))</f>
      </c>
      <c r="E42" s="86">
        <f>IF(data!AG9="","",IF(data!AG9="*","",data!AG9%))</f>
      </c>
      <c r="F42" s="48">
        <f>IF(data!AG10="","",IF(data!AG10="*","",data!AG10%))</f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4.25" customHeight="1">
      <c r="A43" s="21" t="s">
        <v>36</v>
      </c>
      <c r="B43" s="25">
        <f>IF(data!AH6="","",IF(data!AH6="*","",data!AH6%))</f>
      </c>
      <c r="C43" s="8">
        <f>IF(data!AH7="","",IF(data!AH7="*","",data!AH7%))</f>
      </c>
      <c r="D43" s="8">
        <f>IF(data!AH8="","",IF(data!AH8="*","",data!AH8%))</f>
      </c>
      <c r="E43" s="86">
        <f>IF(data!AH9="","",IF(data!AH9="*","",data!AH9%))</f>
      </c>
      <c r="F43" s="7">
        <f>IF(data!AH10="","",IF(data!AH10="*","",data!AH10%))</f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4.25" customHeight="1">
      <c r="A44" s="21" t="s">
        <v>37</v>
      </c>
      <c r="B44" s="25">
        <f>IF(data!AI6="","",IF(data!AI6="*","",data!AI6%))</f>
      </c>
      <c r="C44" s="8">
        <f>IF(data!AI7="","",IF(data!AI7="*","",data!AI7%))</f>
      </c>
      <c r="D44" s="8">
        <f>IF(data!AI8="","",IF(data!AI8="*","",data!AI8%))</f>
      </c>
      <c r="E44" s="86">
        <f>IF(data!AI9="","",IF(data!AI9="*","",data!AI9%))</f>
      </c>
      <c r="F44" s="7">
        <f>IF(data!AI10="","",IF(data!AI10="*","",data!AI10%))</f>
      </c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6"/>
    </row>
    <row r="45" spans="1:18" ht="14.25" customHeight="1">
      <c r="A45" s="21" t="s">
        <v>38</v>
      </c>
      <c r="B45" s="25">
        <f>IF(data!AJ6="","",IF(data!AJ6="*","",data!AJ6%))</f>
      </c>
      <c r="C45" s="8">
        <f>IF(data!AJ7="","",IF(data!AJ7="*","",data!AJ7%))</f>
      </c>
      <c r="D45" s="8">
        <f>IF(data!AJ8="","",IF(data!AJ8="*","",data!AJ8%))</f>
      </c>
      <c r="E45" s="86">
        <f>IF(data!AJ9="","",IF(data!AJ9="*","",data!AJ9%))</f>
      </c>
      <c r="F45" s="28">
        <f>IF(data!AJ10="","",IF(data!AJ10="*","",data!AJ10%))</f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4.25" customHeight="1" thickBot="1">
      <c r="A46" s="21" t="s">
        <v>39</v>
      </c>
      <c r="B46" s="26">
        <f>IF(data!AK6="","",IF(data!AK6="*","",data!AK6%))</f>
      </c>
      <c r="C46" s="11">
        <f>IF(data!AK7="","",IF(data!AK7="*","",data!AK7%))</f>
      </c>
      <c r="D46" s="11">
        <f>IF(data!AK8="","",IF(data!AK8="*","",data!AK8%))</f>
      </c>
      <c r="E46" s="87">
        <f>IF(data!AK9="","",IF(data!AK9="*","",data!AK9%))</f>
      </c>
      <c r="F46" s="10">
        <f>IF(data!AK10="","",IF(data!AK10="*","",data!AK10%))</f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3.5" thickTop="1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</row>
    <row r="48" spans="1:18" ht="13.5" thickBo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3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1">
    <mergeCell ref="B2:G2"/>
    <mergeCell ref="P4:Q4"/>
    <mergeCell ref="L4:M4"/>
    <mergeCell ref="J4:K4"/>
    <mergeCell ref="H4:I4"/>
    <mergeCell ref="J5:K5"/>
    <mergeCell ref="H5:I5"/>
    <mergeCell ref="N4:O4"/>
    <mergeCell ref="P5:Q5"/>
    <mergeCell ref="L5:M5"/>
    <mergeCell ref="N5:O5"/>
  </mergeCells>
  <printOptions/>
  <pageMargins left="0.49" right="0.45" top="0.63" bottom="0.2" header="0.25" footer="0.2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10" width="5.7109375" style="0" customWidth="1"/>
    <col min="11" max="11" width="5.8515625" style="0" customWidth="1"/>
    <col min="12" max="17" width="5.7109375" style="0" customWidth="1"/>
    <col min="18" max="18" width="0.9921875" style="0" customWidth="1"/>
    <col min="19" max="20" width="5.7109375" style="0" customWidth="1"/>
  </cols>
  <sheetData>
    <row r="1" spans="1:18" ht="22.5" customHeight="1">
      <c r="A1" s="43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9" t="s">
        <v>78</v>
      </c>
    </row>
    <row r="2" spans="1:18" ht="14.25" customHeight="1">
      <c r="A2" s="40"/>
      <c r="B2" s="98">
        <f>IF(data!E6&lt;&gt;"",data!E6,IF(data!E7&lt;&gt;"",data!E7,IF(data!E8&lt;&gt;"",data!E8,IF(data!E10&lt;&gt;"",data!E10,""))))</f>
      </c>
      <c r="C2" s="99"/>
      <c r="D2" s="99"/>
      <c r="E2" s="99"/>
      <c r="F2" s="99"/>
      <c r="G2" s="99"/>
      <c r="H2" s="1"/>
      <c r="I2" s="40" t="s">
        <v>70</v>
      </c>
      <c r="J2" s="77">
        <f>IF(data!F6&lt;&gt;"",data!F6,IF(data!F7&lt;&gt;"",data!F7,IF(data!F8&lt;&gt;"",data!F8,IF(data!F10&lt;&gt;"",data!F10,""))))</f>
      </c>
      <c r="K2" s="42"/>
      <c r="L2" s="42"/>
      <c r="M2" s="42"/>
      <c r="N2" s="1"/>
      <c r="O2" s="40" t="s">
        <v>35</v>
      </c>
      <c r="P2" s="37">
        <f>IF(data!B6&lt;&gt;"",data!B6,IF(data!B7&lt;&gt;"",data!B7,IF(data!B8&lt;&gt;"",data!B8,IF(data!B10&lt;&gt;"",data!B10,""))))</f>
      </c>
      <c r="Q2" s="1"/>
      <c r="R2" s="16"/>
    </row>
    <row r="3" spans="1:18" ht="6" customHeight="1">
      <c r="A3" s="13"/>
      <c r="B3" s="1"/>
      <c r="C3" s="14"/>
      <c r="D3" s="29"/>
      <c r="E3" s="29"/>
      <c r="F3" s="29"/>
      <c r="G3" s="29"/>
      <c r="H3" s="29"/>
      <c r="I3" s="31"/>
      <c r="J3" s="31"/>
      <c r="K3" s="31"/>
      <c r="L3" s="31"/>
      <c r="M3" s="2"/>
      <c r="N3" s="31"/>
      <c r="O3" s="31"/>
      <c r="P3" s="31"/>
      <c r="Q3" s="1"/>
      <c r="R3" s="16"/>
    </row>
    <row r="4" spans="1:18" ht="12.75" customHeight="1" thickBot="1">
      <c r="A4" s="13"/>
      <c r="B4" s="19"/>
      <c r="C4" s="1"/>
      <c r="D4" s="1"/>
      <c r="E4" s="1"/>
      <c r="F4" s="1"/>
      <c r="G4" s="39" t="s">
        <v>66</v>
      </c>
      <c r="H4" s="95" t="s">
        <v>41</v>
      </c>
      <c r="I4" s="95"/>
      <c r="J4" s="101" t="s">
        <v>40</v>
      </c>
      <c r="K4" s="101"/>
      <c r="L4" s="100" t="s">
        <v>67</v>
      </c>
      <c r="M4" s="100"/>
      <c r="N4" s="95" t="s">
        <v>43</v>
      </c>
      <c r="O4" s="95"/>
      <c r="P4" s="95" t="s">
        <v>75</v>
      </c>
      <c r="Q4" s="95"/>
      <c r="R4" s="16"/>
    </row>
    <row r="5" spans="1:18" ht="12.75" customHeight="1" thickBot="1" thickTop="1">
      <c r="A5" s="46"/>
      <c r="B5" s="41"/>
      <c r="C5" s="41"/>
      <c r="D5" s="41"/>
      <c r="E5" s="41"/>
      <c r="F5" s="41"/>
      <c r="G5" s="15" t="str">
        <f>IF(P2=4,"Grade 4 Students Enrolled in Group",(IF(P2=8,"Grade 8 Students Enrolled in Group:",(IF(P2=10,"Grade 10 Students Enrolled in Group:","Students Enrolled in Group:")))))</f>
        <v>Students Enrolled in Group:</v>
      </c>
      <c r="H5" s="93">
        <f>data!G6</f>
        <v>0</v>
      </c>
      <c r="I5" s="94"/>
      <c r="J5" s="91">
        <f>data!G7</f>
        <v>0</v>
      </c>
      <c r="K5" s="92"/>
      <c r="L5" s="102">
        <f>data!G8</f>
        <v>0</v>
      </c>
      <c r="M5" s="92"/>
      <c r="N5" s="102">
        <f>data!G9</f>
        <v>0</v>
      </c>
      <c r="O5" s="92"/>
      <c r="P5" s="96">
        <f>data!G10</f>
        <v>0</v>
      </c>
      <c r="Q5" s="97"/>
      <c r="R5" s="16"/>
    </row>
    <row r="6" spans="1:18" ht="9.75" customHeight="1" thickTop="1">
      <c r="A6" s="13"/>
      <c r="B6" s="1"/>
      <c r="C6" s="1"/>
      <c r="D6" s="1"/>
      <c r="E6" s="1"/>
      <c r="F6" s="1"/>
      <c r="G6" s="1"/>
      <c r="H6" s="1"/>
      <c r="I6" s="31"/>
      <c r="J6" s="31"/>
      <c r="K6" s="31"/>
      <c r="L6" s="31"/>
      <c r="M6" s="31"/>
      <c r="N6" s="31"/>
      <c r="O6" s="31"/>
      <c r="P6" s="31"/>
      <c r="Q6" s="1"/>
      <c r="R6" s="16"/>
    </row>
    <row r="7" spans="1:18" ht="12.75" customHeight="1">
      <c r="A7" s="38" t="s">
        <v>29</v>
      </c>
      <c r="B7" s="1"/>
      <c r="C7" s="1"/>
      <c r="D7" s="1"/>
      <c r="E7" s="1"/>
      <c r="F7" s="1"/>
      <c r="G7" s="1"/>
      <c r="H7" s="1"/>
      <c r="I7" s="31"/>
      <c r="J7" s="31"/>
      <c r="K7" s="31"/>
      <c r="L7" s="31"/>
      <c r="M7" s="31"/>
      <c r="N7" s="31"/>
      <c r="O7" s="31"/>
      <c r="P7" s="31"/>
      <c r="Q7" s="1"/>
      <c r="R7" s="16"/>
    </row>
    <row r="8" spans="1:18" ht="14.25" customHeight="1" thickBot="1">
      <c r="A8" s="57"/>
      <c r="B8" s="58" t="s">
        <v>41</v>
      </c>
      <c r="C8" s="59" t="s">
        <v>40</v>
      </c>
      <c r="D8" s="59" t="s">
        <v>42</v>
      </c>
      <c r="E8" s="59" t="s">
        <v>43</v>
      </c>
      <c r="F8" s="59" t="s">
        <v>75</v>
      </c>
      <c r="G8" s="1"/>
      <c r="H8" s="1"/>
      <c r="I8" s="31"/>
      <c r="J8" s="31"/>
      <c r="K8" s="31"/>
      <c r="L8" s="31"/>
      <c r="M8" s="31"/>
      <c r="N8" s="31"/>
      <c r="O8" s="31"/>
      <c r="P8" s="31"/>
      <c r="Q8" s="1"/>
      <c r="R8" s="16"/>
    </row>
    <row r="9" spans="1:18" ht="14.25" customHeight="1" thickTop="1">
      <c r="A9" s="60" t="s">
        <v>5</v>
      </c>
      <c r="B9" s="61">
        <f>IF(data!H6="","",IF(data!H6="","",data!H6%))</f>
      </c>
      <c r="C9" s="63">
        <f>IF(data!H7="","",(IF(data!H7="","",data!H7%)))</f>
      </c>
      <c r="D9" s="63">
        <f>IF(data!H8="","",IF(data!H8="","",data!H8%))</f>
      </c>
      <c r="E9" s="81">
        <f>IF(data!H9="","",IF(data!H9="","",data!H9%))</f>
      </c>
      <c r="F9" s="75">
        <f>IF(data!H10="","",IF(data!H10="","",data!H10%))</f>
      </c>
      <c r="G9" s="1"/>
      <c r="H9" s="1"/>
      <c r="I9" s="31"/>
      <c r="J9" s="31"/>
      <c r="K9" s="31"/>
      <c r="L9" s="31"/>
      <c r="M9" s="31"/>
      <c r="N9" s="31"/>
      <c r="O9" s="31"/>
      <c r="P9" s="31"/>
      <c r="Q9" s="1"/>
      <c r="R9" s="16"/>
    </row>
    <row r="10" spans="1:18" ht="14.25" customHeight="1">
      <c r="A10" s="60" t="s">
        <v>69</v>
      </c>
      <c r="B10" s="65" t="s">
        <v>33</v>
      </c>
      <c r="C10" s="66" t="s">
        <v>33</v>
      </c>
      <c r="D10" s="67">
        <f>IF(data!I8="","",IF(data!I8="","",data!I8%))</f>
      </c>
      <c r="E10" s="82">
        <f>IF(data!I9="","",IF(data!I9="","",data!I9%))</f>
      </c>
      <c r="F10" s="68">
        <f>IF(data!I10="","",IF(data!I10="","",data!I10%))</f>
      </c>
      <c r="G10" s="1"/>
      <c r="H10" s="1"/>
      <c r="I10" s="31"/>
      <c r="J10" s="31"/>
      <c r="K10" s="31"/>
      <c r="L10" s="31"/>
      <c r="M10" s="31"/>
      <c r="N10" s="31"/>
      <c r="O10" s="31"/>
      <c r="P10" s="31"/>
      <c r="Q10" s="1"/>
      <c r="R10" s="16"/>
    </row>
    <row r="11" spans="1:18" ht="14.25" customHeight="1">
      <c r="A11" s="60" t="s">
        <v>36</v>
      </c>
      <c r="B11" s="65">
        <f>IF(data!J6="","",IF(data!J6="","",data!J6%))</f>
      </c>
      <c r="C11" s="67">
        <f>IF(data!J7="","",(IF(data!J7="","",data!J7%)))</f>
      </c>
      <c r="D11" s="67">
        <f>IF(data!J8="","",IF(data!J8="","",data!J8%))</f>
      </c>
      <c r="E11" s="82">
        <f>IF(data!J9="","",IF(data!J9="","",data!J9%))</f>
      </c>
      <c r="F11" s="68">
        <f>IF(data!J10="","",IF(data!J10="","",data!J10%))</f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</row>
    <row r="12" spans="1:18" ht="14.25" customHeight="1">
      <c r="A12" s="60" t="s">
        <v>37</v>
      </c>
      <c r="B12" s="65">
        <f>IF(data!K6="","",IF(data!K6="","",data!K6%))</f>
      </c>
      <c r="C12" s="67">
        <f>IF(data!K7="","",IF(data!K7="","",data!K7%))</f>
      </c>
      <c r="D12" s="67">
        <f>IF(data!K8="","",IF(data!K8="","",data!K8%))</f>
      </c>
      <c r="E12" s="82">
        <f>IF(data!K9="","",IF(data!K9="","",data!K9%))</f>
      </c>
      <c r="F12" s="68">
        <f>IF(data!K10="","",IF(data!K10="","",data!K10%))</f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</row>
    <row r="13" spans="1:18" ht="14.25" customHeight="1">
      <c r="A13" s="60" t="s">
        <v>38</v>
      </c>
      <c r="B13" s="65">
        <f>IF(data!L6="","",IF(data!L6="","",data!L6%))</f>
      </c>
      <c r="C13" s="67">
        <f>IF(data!L7="","",IF(data!L7="","",data!L7%))</f>
      </c>
      <c r="D13" s="67">
        <f>IF(data!L8="","",IF(data!L8="","",data!L8%))</f>
      </c>
      <c r="E13" s="82">
        <f>IF(data!L9="","",IF(data!L9="","",data!L9%))</f>
      </c>
      <c r="F13" s="68">
        <f>IF(data!L10="","",IF(data!L10="","",data!L10%))</f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6"/>
    </row>
    <row r="14" spans="1:18" ht="14.25" customHeight="1" thickBot="1">
      <c r="A14" s="60" t="s">
        <v>39</v>
      </c>
      <c r="B14" s="71">
        <f>IF(data!M6="","",IF(data!M6="","",data!M6%))</f>
      </c>
      <c r="C14" s="76">
        <f>IF(data!M7="","",IF(data!M7="","",data!M7%))</f>
      </c>
      <c r="D14" s="73">
        <f>IF(data!M8="","",IF(data!M8="","",data!M8%))</f>
      </c>
      <c r="E14" s="83">
        <f>IF(data!M9="","",IF(data!M9="","",data!M9%))</f>
      </c>
      <c r="F14" s="74">
        <f>IF(data!M10="","",IF(data!M10="","",data!M10%))</f>
      </c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  <c r="R14" s="16"/>
    </row>
    <row r="15" spans="1:18" ht="22.5" customHeight="1" thickTop="1">
      <c r="A15" s="38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  <c r="R15" s="16"/>
    </row>
    <row r="16" spans="1:18" ht="14.25" customHeight="1" thickBot="1">
      <c r="A16" s="57"/>
      <c r="B16" s="58" t="s">
        <v>41</v>
      </c>
      <c r="C16" s="59" t="s">
        <v>40</v>
      </c>
      <c r="D16" s="59" t="s">
        <v>42</v>
      </c>
      <c r="E16" s="59" t="s">
        <v>43</v>
      </c>
      <c r="F16" s="59" t="s">
        <v>75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6"/>
    </row>
    <row r="17" spans="1:18" ht="14.25" customHeight="1" thickTop="1">
      <c r="A17" s="60" t="s">
        <v>5</v>
      </c>
      <c r="B17" s="61" t="s">
        <v>33</v>
      </c>
      <c r="C17" s="62">
        <f>IF(data!N7="","",IF(data!N7="","",data!N7%))</f>
      </c>
      <c r="D17" s="63">
        <f>IF(data!N8="","",IF(data!N8="","",data!N8%))</f>
      </c>
      <c r="E17" s="81">
        <f>IF(data!N9="","",IF(data!N9="","",data!N9%))</f>
      </c>
      <c r="F17" s="64">
        <f>IF(data!N10="","",IF(data!N10="","",data!N10%))</f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</row>
    <row r="18" spans="1:18" ht="14.25" customHeight="1">
      <c r="A18" s="60" t="s">
        <v>69</v>
      </c>
      <c r="B18" s="65" t="s">
        <v>33</v>
      </c>
      <c r="C18" s="66" t="s">
        <v>33</v>
      </c>
      <c r="D18" s="67">
        <f>IF(data!O8="","",IF(data!O8="","",data!O8%))</f>
      </c>
      <c r="E18" s="82">
        <f>IF(data!O9="","",IF(data!O9="","",data!O9%))</f>
      </c>
      <c r="F18" s="68">
        <f>IF(data!O10="","",IF(data!O10="","",data!O10%))</f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</row>
    <row r="19" spans="1:18" ht="14.25" customHeight="1">
      <c r="A19" s="60" t="s">
        <v>36</v>
      </c>
      <c r="B19" s="65" t="s">
        <v>33</v>
      </c>
      <c r="C19" s="69">
        <f>IF(data!P7="","",IF(data!P7="","",data!P7%))</f>
      </c>
      <c r="D19" s="67">
        <f>IF(data!P8="","",IF(data!P8="","",data!P8%))</f>
      </c>
      <c r="E19" s="82">
        <f>IF(data!P9="","",IF(data!P9="","",data!P9%))</f>
      </c>
      <c r="F19" s="70">
        <f>IF(data!P10="","",IF(data!P10="","",data!P10%))</f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</row>
    <row r="20" spans="1:18" ht="14.25" customHeight="1">
      <c r="A20" s="60" t="s">
        <v>37</v>
      </c>
      <c r="B20" s="65" t="s">
        <v>33</v>
      </c>
      <c r="C20" s="69">
        <f>IF(data!Q7="","",IF(data!Q7="","",data!Q7%))</f>
      </c>
      <c r="D20" s="67">
        <f>IF(data!Q8="","",IF(data!Q8="","",data!Q8%))</f>
      </c>
      <c r="E20" s="82">
        <f>IF(data!Q9="","",IF(data!Q9="","",data!Q9%))</f>
      </c>
      <c r="F20" s="70">
        <f>IF(data!Q10="","",IF(data!Q10="","",data!Q10%))</f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</row>
    <row r="21" spans="1:18" ht="14.25" customHeight="1">
      <c r="A21" s="60" t="s">
        <v>38</v>
      </c>
      <c r="B21" s="65" t="s">
        <v>33</v>
      </c>
      <c r="C21" s="69">
        <f>IF(data!R7="","",IF(data!R7="","",data!R7%))</f>
      </c>
      <c r="D21" s="67">
        <f>IF(data!R8="","",IF(data!R8="","",data!R8%))</f>
      </c>
      <c r="E21" s="82">
        <f>IF(data!R9="","",IF(data!R9="","",data!R9%))</f>
      </c>
      <c r="F21" s="70">
        <f>IF(data!R10="","",IF(data!R10="","",data!R10%))</f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</row>
    <row r="22" spans="1:18" ht="14.25" customHeight="1" thickBot="1">
      <c r="A22" s="60" t="s">
        <v>39</v>
      </c>
      <c r="B22" s="71" t="s">
        <v>33</v>
      </c>
      <c r="C22" s="72">
        <f>IF(data!S7="","",IF(data!S7="","",data!S7%))</f>
      </c>
      <c r="D22" s="73">
        <f>IF(data!S8="","",IF(data!S8="","",data!S8%))</f>
      </c>
      <c r="E22" s="83">
        <f>IF(data!S9="","",IF(data!S9="","",data!S9%))</f>
      </c>
      <c r="F22" s="74">
        <f>IF(data!S10="","",IF(data!S10="","",data!S10%))</f>
      </c>
      <c r="G22" s="1"/>
      <c r="H22" s="1"/>
      <c r="I22" s="1"/>
      <c r="J22" s="1"/>
      <c r="K22" s="1"/>
      <c r="L22" s="27"/>
      <c r="M22" s="1"/>
      <c r="N22" s="1"/>
      <c r="O22" s="1"/>
      <c r="P22" s="1"/>
      <c r="Q22" s="1"/>
      <c r="R22" s="16"/>
    </row>
    <row r="23" spans="1:18" ht="26.25" customHeight="1" thickTop="1">
      <c r="A23" s="38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</row>
    <row r="24" spans="1:18" ht="14.25" customHeight="1" thickBot="1">
      <c r="A24" s="20"/>
      <c r="B24" s="18" t="s">
        <v>41</v>
      </c>
      <c r="C24" s="30" t="s">
        <v>40</v>
      </c>
      <c r="D24" s="30" t="s">
        <v>42</v>
      </c>
      <c r="E24" s="59" t="s">
        <v>43</v>
      </c>
      <c r="F24" s="59" t="s">
        <v>75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6"/>
    </row>
    <row r="25" spans="1:18" ht="14.25" customHeight="1" thickTop="1">
      <c r="A25" s="60" t="s">
        <v>5</v>
      </c>
      <c r="B25" s="24">
        <f>IF(data!T6="","",IF(data!T6="","",data!T6%))</f>
      </c>
      <c r="C25" s="3">
        <f>IF(data!T7="","",IF(data!T7="","",data!T7%))</f>
      </c>
      <c r="D25" s="55">
        <f>IF(data!T8="","",IF(data!T8="","",data!T8%))</f>
      </c>
      <c r="E25" s="84">
        <f>IF(data!T9="","",IF(data!T9="","",data!T9%))</f>
      </c>
      <c r="F25" s="56">
        <f>IF(data!T10="","",IF(data!T10="","",data!T10%))</f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6"/>
    </row>
    <row r="26" spans="1:18" ht="14.25" customHeight="1">
      <c r="A26" s="60" t="s">
        <v>69</v>
      </c>
      <c r="B26" s="25" t="s">
        <v>33</v>
      </c>
      <c r="C26" s="54" t="s">
        <v>33</v>
      </c>
      <c r="D26" s="47">
        <f>IF(data!U8="","",IF(data!U8="","",data!U8%))</f>
      </c>
      <c r="E26" s="85">
        <f>IF(data!U9="","",IF(data!U9="","",data!U9%))</f>
      </c>
      <c r="F26" s="48">
        <f>IF(data!U10="","",IF(data!U10="","",data!U10%))</f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4.25" customHeight="1">
      <c r="A27" s="21" t="s">
        <v>36</v>
      </c>
      <c r="B27" s="25">
        <f>IF(data!V6="","",IF(data!V6="","",data!V6%))</f>
      </c>
      <c r="C27" s="6">
        <f>IF(data!V7="","",IF(data!V7="","",data!V7%))</f>
      </c>
      <c r="D27" s="8">
        <f>IF(data!V8="","",IF(data!V8="","",data!V8%))</f>
      </c>
      <c r="E27" s="86">
        <f>IF(data!V9="","",IF(data!V9="","",data!V9%))</f>
      </c>
      <c r="F27" s="7">
        <f>IF(data!V10="","",IF(data!V10="","",data!V10%))</f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4.25" customHeight="1">
      <c r="A28" s="21" t="s">
        <v>37</v>
      </c>
      <c r="B28" s="25">
        <f>IF(data!W6="","",IF(data!W6="","",data!W6%))</f>
      </c>
      <c r="C28" s="6">
        <f>IF(data!W7="","",IF(data!W7="","",data!W7%))</f>
      </c>
      <c r="D28" s="8">
        <f>IF(data!W8="","",IF(data!W8="","",data!W8%))</f>
      </c>
      <c r="E28" s="86">
        <f>IF(data!W9="","",IF(data!W9="","",data!W9%))</f>
      </c>
      <c r="F28" s="7">
        <f>IF(data!W10="","",IF(data!W10="","",data!W10%))</f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4.25" customHeight="1">
      <c r="A29" s="21" t="s">
        <v>38</v>
      </c>
      <c r="B29" s="25">
        <f>IF(data!X6="","",IF(data!X6="","",data!X6%))</f>
      </c>
      <c r="C29" s="6">
        <f>IF(data!X7="","",IF(data!X7="","",data!X7%))</f>
      </c>
      <c r="D29" s="8">
        <f>IF(data!X8="","",IF(data!X8="","",data!X8%))</f>
      </c>
      <c r="E29" s="86">
        <f>IF(data!X9="","",IF(data!X9="","",data!X9%))</f>
      </c>
      <c r="F29" s="7">
        <f>IF(data!X10="","",IF(data!X10="","",data!X10%))</f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4.25" customHeight="1" thickBot="1">
      <c r="A30" s="21" t="s">
        <v>39</v>
      </c>
      <c r="B30" s="26">
        <f>IF(data!Y6="","",IF(data!Y6="","",data!Y6%))</f>
      </c>
      <c r="C30" s="9">
        <f>IF(data!Y7="","",IF(data!Y7="","",data!Y7%))</f>
      </c>
      <c r="D30" s="11">
        <f>IF(data!Y8="","",IF(data!Y8="","",data!Y8%))</f>
      </c>
      <c r="E30" s="87">
        <f>IF(data!Y9="","",IF(data!Y9="","",data!Y9%))</f>
      </c>
      <c r="F30" s="10">
        <f>IF(data!Y10="","",IF(data!Y10="","",data!Y10%))</f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26.25" customHeight="1" thickTop="1">
      <c r="A31" s="38" t="s">
        <v>31</v>
      </c>
      <c r="B31" s="19"/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4.25" customHeight="1" thickBot="1">
      <c r="A32" s="20"/>
      <c r="B32" s="18" t="s">
        <v>41</v>
      </c>
      <c r="C32" s="30" t="s">
        <v>40</v>
      </c>
      <c r="D32" s="30" t="s">
        <v>42</v>
      </c>
      <c r="E32" s="59" t="s">
        <v>43</v>
      </c>
      <c r="F32" s="59" t="s">
        <v>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4.25" customHeight="1" thickTop="1">
      <c r="A33" s="60" t="s">
        <v>5</v>
      </c>
      <c r="B33" s="24">
        <f>IF(data!Z6="","",IF(data!Z6="","",data!Z6%))</f>
      </c>
      <c r="C33" s="3">
        <f>IF(data!Z7="","",IF(data!Z7="","",data!Z7%))</f>
      </c>
      <c r="D33" s="4">
        <f>IF(data!Z8="","",IF(data!Z8="","",data!Z8%))</f>
      </c>
      <c r="E33" s="88">
        <f>IF(data!Z9="","",IF(data!Z9="","",data!Z9%))</f>
      </c>
      <c r="F33" s="5">
        <f>IF(data!Z10="","",IF(data!Z10="","",data!Z10%))</f>
      </c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6"/>
    </row>
    <row r="34" spans="1:18" ht="14.25" customHeight="1">
      <c r="A34" s="60" t="s">
        <v>69</v>
      </c>
      <c r="B34" s="25" t="s">
        <v>33</v>
      </c>
      <c r="C34" s="54" t="s">
        <v>33</v>
      </c>
      <c r="D34" s="8">
        <f>IF(data!AA8="","",IF(data!AA8="","",data!AA8%))</f>
      </c>
      <c r="E34" s="86">
        <f>IF(data!AA9="","",IF(data!AA9="","",data!AA9%))</f>
      </c>
      <c r="F34" s="48">
        <f>IF(data!AA10="","",IF(data!AA10="","",data!AA10%))</f>
      </c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6"/>
    </row>
    <row r="35" spans="1:18" ht="14.25" customHeight="1">
      <c r="A35" s="21" t="s">
        <v>36</v>
      </c>
      <c r="B35" s="25">
        <f>IF(data!AB6="","",IF(data!AB6="","",data!AB6%))</f>
      </c>
      <c r="C35" s="6">
        <f>IF(data!AB7="","",IF(data!AB7="","",data!AB7%))</f>
      </c>
      <c r="D35" s="8">
        <f>IF(data!AB8="","",IF(data!AB8="","",data!AB8%))</f>
      </c>
      <c r="E35" s="86">
        <f>IF(data!AB9="","",IF(data!AB9="","",data!AB9%))</f>
      </c>
      <c r="F35" s="7">
        <f>IF(data!AB10="","",IF(data!AB10="","",data!AB10%))</f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4.25" customHeight="1">
      <c r="A36" s="21" t="s">
        <v>37</v>
      </c>
      <c r="B36" s="25">
        <f>IF(data!AC6="","",IF(data!AC6="","",data!AC6%))</f>
      </c>
      <c r="C36" s="6">
        <f>IF(data!AC7="","",IF(data!AC7="","",data!AC7%))</f>
      </c>
      <c r="D36" s="8">
        <f>IF(data!AC8="","",IF(data!AC8="","",data!AC8%))</f>
      </c>
      <c r="E36" s="86">
        <f>IF(data!AC9="","",IF(data!AC9="","",data!AC9%))</f>
      </c>
      <c r="F36" s="7">
        <f>IF(data!AC10="","",IF(data!AC10="","",data!AC10%))</f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4.25" customHeight="1">
      <c r="A37" s="21" t="s">
        <v>38</v>
      </c>
      <c r="B37" s="25">
        <f>IF(data!AD6="","",IF(data!AD6="","",data!AD6%))</f>
      </c>
      <c r="C37" s="6">
        <f>IF(data!AD7="","",IF(data!AD7="","",data!AD7%))</f>
      </c>
      <c r="D37" s="8">
        <f>IF(data!AD8="","",IF(data!AD8="","",data!AD8%))</f>
      </c>
      <c r="E37" s="86">
        <f>IF(data!AD9="","",IF(data!AD9="","",data!AD9%))</f>
      </c>
      <c r="F37" s="7">
        <f>IF(data!AD10="","",IF(data!AD10="","",data!AD10%))</f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4.25" customHeight="1" thickBot="1">
      <c r="A38" s="21" t="s">
        <v>39</v>
      </c>
      <c r="B38" s="26">
        <f>IF(data!AE6="","",IF(data!AE6="","",data!AE6%))</f>
      </c>
      <c r="C38" s="9">
        <f>IF(data!AE7="","",IF(data!AE7="","",data!AE7%))</f>
      </c>
      <c r="D38" s="11">
        <f>IF(data!AE8="","",IF(data!AE8="","",data!AE8%))</f>
      </c>
      <c r="E38" s="87">
        <f>IF(data!AE9="","",IF(data!AE9="","",data!AE9%))</f>
      </c>
      <c r="F38" s="10">
        <f>IF(data!AE10="","",IF(data!AE10="","",data!AE10%))</f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26.25" customHeight="1" thickTop="1">
      <c r="A39" s="38" t="s">
        <v>32</v>
      </c>
      <c r="B39" s="36"/>
      <c r="C39" s="1"/>
      <c r="D39" s="1"/>
      <c r="E39" s="1"/>
      <c r="F39" s="1"/>
      <c r="G39" s="1"/>
      <c r="H39" s="1"/>
      <c r="I39" s="1"/>
      <c r="J39" s="1"/>
      <c r="K39" s="1"/>
      <c r="L39" s="27"/>
      <c r="M39" s="1"/>
      <c r="N39" s="1"/>
      <c r="O39" s="1"/>
      <c r="P39" s="1"/>
      <c r="Q39" s="1"/>
      <c r="R39" s="16"/>
    </row>
    <row r="40" spans="1:18" ht="14.25" customHeight="1" thickBot="1">
      <c r="A40" s="20"/>
      <c r="B40" s="18" t="s">
        <v>41</v>
      </c>
      <c r="C40" s="30" t="s">
        <v>40</v>
      </c>
      <c r="D40" s="30" t="s">
        <v>42</v>
      </c>
      <c r="E40" s="59" t="s">
        <v>43</v>
      </c>
      <c r="F40" s="59" t="s">
        <v>75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4.25" customHeight="1" thickTop="1">
      <c r="A41" s="60" t="s">
        <v>5</v>
      </c>
      <c r="B41" s="24">
        <f>IF(data!AF6="","",IF(data!AF6="","",data!AF6%))</f>
      </c>
      <c r="C41" s="3">
        <f>IF(data!AF7="","",IF(data!AF7="","",data!AF7%))</f>
      </c>
      <c r="D41" s="4">
        <f>IF(data!AF8="","",IF(data!AF8="","",data!AF8%))</f>
      </c>
      <c r="E41" s="88">
        <f>IF(data!AF9="","",IF(data!AF9="","",data!AF9%))</f>
      </c>
      <c r="F41" s="5">
        <f>IF(data!AF10="","",IF(data!AF10="","",data!AF10%))</f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4.25" customHeight="1">
      <c r="A42" s="60" t="s">
        <v>69</v>
      </c>
      <c r="B42" s="25" t="s">
        <v>33</v>
      </c>
      <c r="C42" s="54" t="s">
        <v>33</v>
      </c>
      <c r="D42" s="8">
        <f>IF(data!AG8="","",IF(data!AG8="","",data!AG8%))</f>
      </c>
      <c r="E42" s="86">
        <f>IF(data!AG9="","",IF(data!AG9="","",data!AG9%))</f>
      </c>
      <c r="F42" s="48">
        <f>IF(data!AG10="","",IF(data!AG10="","",data!AG10%))</f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4.25" customHeight="1">
      <c r="A43" s="21" t="s">
        <v>36</v>
      </c>
      <c r="B43" s="25">
        <f>IF(data!AH6="","",IF(data!AH6="","",data!AH6%))</f>
      </c>
      <c r="C43" s="8">
        <f>IF(data!AH7="","",IF(data!AH7="","",data!AH7%))</f>
      </c>
      <c r="D43" s="8">
        <f>IF(data!AH8="","",IF(data!AH8="","",data!AH8%))</f>
      </c>
      <c r="E43" s="86">
        <f>IF(data!AH9="","",IF(data!AH9="","",data!AH9%))</f>
      </c>
      <c r="F43" s="7">
        <f>IF(data!AH10="","",IF(data!AH10="","",data!AH10%))</f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4.25" customHeight="1">
      <c r="A44" s="21" t="s">
        <v>37</v>
      </c>
      <c r="B44" s="25">
        <f>IF(data!AI6="","",IF(data!AI6="","",data!AI6%))</f>
      </c>
      <c r="C44" s="8">
        <f>IF(data!AI7="","",IF(data!AI7="","",data!AI7%))</f>
      </c>
      <c r="D44" s="8">
        <f>IF(data!AI8="","",IF(data!AI8="","",data!AI8%))</f>
      </c>
      <c r="E44" s="86">
        <f>IF(data!AI9="","",IF(data!AI9="","",data!AI9%))</f>
      </c>
      <c r="F44" s="7">
        <f>IF(data!AI10="","",IF(data!AI10="","",data!AI10%))</f>
      </c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6"/>
    </row>
    <row r="45" spans="1:18" ht="14.25" customHeight="1">
      <c r="A45" s="21" t="s">
        <v>38</v>
      </c>
      <c r="B45" s="25">
        <f>IF(data!AJ6="","",IF(data!AJ6="","",data!AJ6%))</f>
      </c>
      <c r="C45" s="8">
        <f>IF(data!AJ7="","",IF(data!AJ7="","",data!AJ7%))</f>
      </c>
      <c r="D45" s="8">
        <f>IF(data!AJ8="","",IF(data!AJ8="","",data!AJ8%))</f>
      </c>
      <c r="E45" s="86">
        <f>IF(data!AJ9="","",IF(data!AJ9="","",data!AJ9%))</f>
      </c>
      <c r="F45" s="28">
        <f>IF(data!AJ10="","",IF(data!AJ10="","",data!AJ10%))</f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4.25" customHeight="1" thickBot="1">
      <c r="A46" s="21" t="s">
        <v>39</v>
      </c>
      <c r="B46" s="26">
        <f>IF(data!AK6="","",IF(data!AK6="","",data!AK6%))</f>
      </c>
      <c r="C46" s="11">
        <f>IF(data!AK7="","",IF(data!AK7="","",data!AK7%))</f>
      </c>
      <c r="D46" s="11">
        <f>IF(data!AK8="","",IF(data!AK8="","",data!AK8%))</f>
      </c>
      <c r="E46" s="87">
        <f>IF(data!AK9="","",IF(data!AK9="","",data!AK9%))</f>
      </c>
      <c r="F46" s="10">
        <f>IF(data!AK10="","",IF(data!AK10="","",data!AK10%))</f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3.5" thickTop="1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</row>
    <row r="48" spans="1:18" ht="13.5" thickBo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3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1">
    <mergeCell ref="J5:K5"/>
    <mergeCell ref="H4:I4"/>
    <mergeCell ref="H5:I5"/>
    <mergeCell ref="P5:Q5"/>
    <mergeCell ref="B2:G2"/>
    <mergeCell ref="P4:Q4"/>
    <mergeCell ref="N4:O4"/>
    <mergeCell ref="L4:M4"/>
    <mergeCell ref="J4:K4"/>
    <mergeCell ref="L5:M5"/>
    <mergeCell ref="N5:O5"/>
  </mergeCells>
  <printOptions/>
  <pageMargins left="0.83" right="0.45" top="0.63" bottom="0.2" header="0.25" footer="0.2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10" width="5.7109375" style="0" customWidth="1"/>
    <col min="11" max="11" width="5.8515625" style="0" customWidth="1"/>
    <col min="12" max="17" width="5.7109375" style="0" customWidth="1"/>
    <col min="18" max="18" width="0.9921875" style="0" customWidth="1"/>
    <col min="19" max="20" width="5.7109375" style="0" customWidth="1"/>
  </cols>
  <sheetData>
    <row r="1" spans="1:18" ht="22.5" customHeight="1">
      <c r="A1" s="43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9" t="s">
        <v>78</v>
      </c>
    </row>
    <row r="2" spans="1:18" ht="14.25" customHeight="1">
      <c r="A2" s="40"/>
      <c r="B2" s="98">
        <f>IF(data!E6&lt;&gt;"",data!E6,IF(data!E7&lt;&gt;"",data!E7,IF(data!E8&lt;&gt;"",data!E8,IF(data!E10&lt;&gt;"",data!E10,""))))</f>
      </c>
      <c r="C2" s="99"/>
      <c r="D2" s="99"/>
      <c r="E2" s="99"/>
      <c r="F2" s="99"/>
      <c r="G2" s="99"/>
      <c r="H2" s="1"/>
      <c r="I2" s="40" t="s">
        <v>70</v>
      </c>
      <c r="J2" s="77">
        <f>IF(data!F6&lt;&gt;"",data!F6,IF(data!F7&lt;&gt;"",data!F7,IF(data!F8&lt;&gt;"",data!F8,IF(data!F10&lt;&gt;"",data!F10,""))))</f>
      </c>
      <c r="K2" s="42"/>
      <c r="L2" s="42"/>
      <c r="M2" s="42"/>
      <c r="N2" s="1"/>
      <c r="O2" s="40" t="s">
        <v>35</v>
      </c>
      <c r="P2" s="37">
        <f>IF(data!B6&lt;&gt;"",data!B6,IF(data!B7&lt;&gt;"",data!B7,IF(data!B8&lt;&gt;"",data!B8,IF(data!B10&lt;&gt;"",data!B10,""))))</f>
      </c>
      <c r="Q2" s="1"/>
      <c r="R2" s="16"/>
    </row>
    <row r="3" spans="1:18" ht="6" customHeight="1">
      <c r="A3" s="13"/>
      <c r="B3" s="1"/>
      <c r="C3" s="14"/>
      <c r="D3" s="29"/>
      <c r="E3" s="29"/>
      <c r="F3" s="29"/>
      <c r="G3" s="29"/>
      <c r="H3" s="29"/>
      <c r="I3" s="31"/>
      <c r="J3" s="31"/>
      <c r="K3" s="31"/>
      <c r="L3" s="31"/>
      <c r="M3" s="2"/>
      <c r="N3" s="31"/>
      <c r="O3" s="31"/>
      <c r="P3" s="31"/>
      <c r="Q3" s="1"/>
      <c r="R3" s="16"/>
    </row>
    <row r="4" spans="1:18" ht="12.75" customHeight="1" thickBot="1">
      <c r="A4" s="13"/>
      <c r="B4" s="19"/>
      <c r="C4" s="1"/>
      <c r="D4" s="1"/>
      <c r="E4" s="1"/>
      <c r="F4" s="1"/>
      <c r="G4" s="39" t="s">
        <v>66</v>
      </c>
      <c r="H4" s="95" t="s">
        <v>41</v>
      </c>
      <c r="I4" s="95"/>
      <c r="J4" s="101" t="s">
        <v>40</v>
      </c>
      <c r="K4" s="101"/>
      <c r="L4" s="100" t="s">
        <v>67</v>
      </c>
      <c r="M4" s="100"/>
      <c r="N4" s="95" t="s">
        <v>43</v>
      </c>
      <c r="O4" s="95"/>
      <c r="P4" s="95" t="s">
        <v>75</v>
      </c>
      <c r="Q4" s="95"/>
      <c r="R4" s="16"/>
    </row>
    <row r="5" spans="1:18" ht="12.75" customHeight="1" thickBot="1" thickTop="1">
      <c r="A5" s="46"/>
      <c r="B5" s="41"/>
      <c r="C5" s="41"/>
      <c r="D5" s="41"/>
      <c r="E5" s="41"/>
      <c r="F5" s="41"/>
      <c r="G5" s="15" t="str">
        <f>IF(P2=4,"Grade 4 Students Enrolled in Group",(IF(P2=8,"Grade 8 Students Enrolled in Group:",(IF(P2=10,"Grade 10 Students Enrolled in Group:","Students Enrolled in Group:")))))</f>
        <v>Students Enrolled in Group:</v>
      </c>
      <c r="H5" s="93">
        <f>data!G6</f>
        <v>0</v>
      </c>
      <c r="I5" s="94"/>
      <c r="J5" s="91">
        <f>data!G7</f>
        <v>0</v>
      </c>
      <c r="K5" s="92"/>
      <c r="L5" s="102">
        <f>data!G8</f>
        <v>0</v>
      </c>
      <c r="M5" s="92"/>
      <c r="N5" s="102">
        <f>data!G9</f>
        <v>0</v>
      </c>
      <c r="O5" s="92"/>
      <c r="P5" s="96">
        <f>data!G10</f>
        <v>0</v>
      </c>
      <c r="Q5" s="97"/>
      <c r="R5" s="16"/>
    </row>
    <row r="6" spans="1:18" ht="9.75" customHeight="1" thickTop="1">
      <c r="A6" s="13"/>
      <c r="B6" s="1"/>
      <c r="C6" s="1"/>
      <c r="D6" s="1"/>
      <c r="E6" s="1"/>
      <c r="F6" s="1"/>
      <c r="G6" s="1"/>
      <c r="H6" s="1"/>
      <c r="I6" s="31"/>
      <c r="J6" s="31"/>
      <c r="K6" s="31"/>
      <c r="L6" s="31"/>
      <c r="M6" s="31"/>
      <c r="N6" s="31"/>
      <c r="O6" s="31"/>
      <c r="P6" s="31"/>
      <c r="Q6" s="1"/>
      <c r="R6" s="16"/>
    </row>
    <row r="7" spans="1:18" ht="12.75" customHeight="1">
      <c r="A7" s="38" t="s">
        <v>29</v>
      </c>
      <c r="B7" s="1"/>
      <c r="C7" s="1"/>
      <c r="D7" s="1"/>
      <c r="E7" s="1"/>
      <c r="F7" s="1"/>
      <c r="G7" s="1"/>
      <c r="H7" s="1"/>
      <c r="I7" s="31"/>
      <c r="J7" s="31"/>
      <c r="K7" s="31"/>
      <c r="L7" s="31"/>
      <c r="M7" s="31"/>
      <c r="N7" s="31"/>
      <c r="O7" s="31"/>
      <c r="P7" s="31"/>
      <c r="Q7" s="1"/>
      <c r="R7" s="16"/>
    </row>
    <row r="8" spans="1:18" ht="14.25" customHeight="1" thickBot="1">
      <c r="A8" s="57"/>
      <c r="B8" s="58" t="s">
        <v>41</v>
      </c>
      <c r="C8" s="59" t="s">
        <v>40</v>
      </c>
      <c r="D8" s="59" t="s">
        <v>42</v>
      </c>
      <c r="E8" s="59" t="s">
        <v>43</v>
      </c>
      <c r="F8" s="59" t="s">
        <v>75</v>
      </c>
      <c r="G8" s="1"/>
      <c r="H8" s="1"/>
      <c r="I8" s="31"/>
      <c r="J8" s="31"/>
      <c r="K8" s="31"/>
      <c r="L8" s="31"/>
      <c r="M8" s="31"/>
      <c r="N8" s="31"/>
      <c r="O8" s="31"/>
      <c r="P8" s="31"/>
      <c r="Q8" s="1"/>
      <c r="R8" s="16"/>
    </row>
    <row r="9" spans="1:18" ht="14.25" customHeight="1" thickTop="1">
      <c r="A9" s="60" t="s">
        <v>5</v>
      </c>
      <c r="B9" s="61">
        <f>IF(data!H6="","",IF(data!H6="","",data!H6%))</f>
      </c>
      <c r="C9" s="63">
        <f>IF(data!H7="","",(IF(data!H7="","",data!H7%)))</f>
      </c>
      <c r="D9" s="63">
        <f>IF(data!H8="","",IF(data!H8="","",data!H8%))</f>
      </c>
      <c r="E9" s="81">
        <f>IF(data!H9="","",IF(data!H9="","",data!H9%))</f>
      </c>
      <c r="F9" s="75">
        <f>IF(data!H10="","",IF(data!H10="","",data!H10%))</f>
      </c>
      <c r="G9" s="1"/>
      <c r="H9" s="1"/>
      <c r="I9" s="31"/>
      <c r="J9" s="31"/>
      <c r="K9" s="31"/>
      <c r="L9" s="31"/>
      <c r="M9" s="31"/>
      <c r="N9" s="31"/>
      <c r="O9" s="31"/>
      <c r="P9" s="31"/>
      <c r="Q9" s="1"/>
      <c r="R9" s="16"/>
    </row>
    <row r="10" spans="1:18" ht="14.25" customHeight="1">
      <c r="A10" s="60" t="s">
        <v>69</v>
      </c>
      <c r="B10" s="65" t="s">
        <v>33</v>
      </c>
      <c r="C10" s="66" t="s">
        <v>33</v>
      </c>
      <c r="D10" s="67">
        <f>IF(data!I8="","",IF(data!I8="","",data!I8%))</f>
      </c>
      <c r="E10" s="82">
        <f>IF(data!I9="","",IF(data!I9="","",data!I9%))</f>
      </c>
      <c r="F10" s="68">
        <f>IF(data!I10="","",IF(data!I10="","",data!I10%))</f>
      </c>
      <c r="G10" s="1"/>
      <c r="H10" s="1"/>
      <c r="I10" s="31"/>
      <c r="J10" s="31"/>
      <c r="K10" s="31"/>
      <c r="L10" s="31"/>
      <c r="M10" s="31"/>
      <c r="N10" s="31"/>
      <c r="O10" s="31"/>
      <c r="P10" s="31"/>
      <c r="Q10" s="1"/>
      <c r="R10" s="16"/>
    </row>
    <row r="11" spans="1:18" ht="14.25" customHeight="1">
      <c r="A11" s="60" t="s">
        <v>36</v>
      </c>
      <c r="B11" s="65">
        <f>IF(data!J6="","",IF(data!J6="","",data!J6%))</f>
      </c>
      <c r="C11" s="67">
        <f>IF(data!J7="","",(IF(data!J7="","",data!J7%)))</f>
      </c>
      <c r="D11" s="67">
        <f>IF(data!J8="","",IF(data!J8="","",data!J8%))</f>
      </c>
      <c r="E11" s="82">
        <f>IF(data!J9="","",IF(data!J9="","",data!J9%))</f>
      </c>
      <c r="F11" s="68">
        <f>IF(data!J10="","",IF(data!J10="","",data!J10%))</f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</row>
    <row r="12" spans="1:18" ht="14.25" customHeight="1">
      <c r="A12" s="60" t="s">
        <v>37</v>
      </c>
      <c r="B12" s="65">
        <f>IF(data!K6="","",IF(data!K6="","",data!K6%))</f>
      </c>
      <c r="C12" s="67">
        <f>IF(data!K7="","",IF(data!K7="","",data!K7%))</f>
      </c>
      <c r="D12" s="67">
        <f>IF(data!K8="","",IF(data!K8="","",data!K8%))</f>
      </c>
      <c r="E12" s="82">
        <f>IF(data!K9="","",IF(data!K9="","",data!K9%))</f>
      </c>
      <c r="F12" s="68">
        <f>IF(data!K10="","",IF(data!K10="","",data!K10%))</f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</row>
    <row r="13" spans="1:18" ht="14.25" customHeight="1">
      <c r="A13" s="60" t="s">
        <v>38</v>
      </c>
      <c r="B13" s="65">
        <f>IF(data!L6="","",IF(data!L6="","",data!L6%))</f>
      </c>
      <c r="C13" s="67">
        <f>IF(data!L7="","",IF(data!L7="","",data!L7%))</f>
      </c>
      <c r="D13" s="67">
        <f>IF(data!L8="","",IF(data!L8="","",data!L8%))</f>
      </c>
      <c r="E13" s="82">
        <f>IF(data!L9="","",IF(data!L9="","",data!L9%))</f>
      </c>
      <c r="F13" s="68">
        <f>IF(data!L10="","",IF(data!L10="","",data!L10%))</f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6"/>
    </row>
    <row r="14" spans="1:18" ht="14.25" customHeight="1" thickBot="1">
      <c r="A14" s="60" t="s">
        <v>39</v>
      </c>
      <c r="B14" s="71">
        <f>IF(data!M6="","",IF(data!M6="","",data!M6%))</f>
      </c>
      <c r="C14" s="76">
        <f>IF(data!M7="","",IF(data!M7="","",data!M7%))</f>
      </c>
      <c r="D14" s="73">
        <f>IF(data!M8="","",IF(data!M8="","",data!M8%))</f>
      </c>
      <c r="E14" s="83">
        <f>IF(data!M9="","",IF(data!M9="","",data!M9%))</f>
      </c>
      <c r="F14" s="74">
        <f>IF(data!M10="","",IF(data!M10="","",data!M10%))</f>
      </c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  <c r="R14" s="16"/>
    </row>
    <row r="15" spans="1:18" ht="22.5" customHeight="1" thickTop="1">
      <c r="A15" s="38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  <c r="R15" s="16"/>
    </row>
    <row r="16" spans="1:18" ht="14.25" customHeight="1" thickBot="1">
      <c r="A16" s="57"/>
      <c r="B16" s="58" t="s">
        <v>41</v>
      </c>
      <c r="C16" s="59" t="s">
        <v>40</v>
      </c>
      <c r="D16" s="59" t="s">
        <v>42</v>
      </c>
      <c r="E16" s="59" t="s">
        <v>43</v>
      </c>
      <c r="F16" s="59" t="s">
        <v>75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6"/>
    </row>
    <row r="17" spans="1:18" ht="14.25" customHeight="1" thickTop="1">
      <c r="A17" s="60" t="s">
        <v>5</v>
      </c>
      <c r="B17" s="61" t="s">
        <v>33</v>
      </c>
      <c r="C17" s="62">
        <f>IF(data!N7="","",IF(data!N7="","",data!N7%))</f>
      </c>
      <c r="D17" s="63">
        <f>IF(data!N8="","",IF(data!N8="","",data!N8%))</f>
      </c>
      <c r="E17" s="81">
        <f>IF(data!N9="","",IF(data!N9="","",data!N9%))</f>
      </c>
      <c r="F17" s="64">
        <f>IF(data!N10="","",IF(data!N10="","",data!N10%))</f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</row>
    <row r="18" spans="1:18" ht="14.25" customHeight="1">
      <c r="A18" s="60" t="s">
        <v>69</v>
      </c>
      <c r="B18" s="65" t="s">
        <v>33</v>
      </c>
      <c r="C18" s="66" t="s">
        <v>33</v>
      </c>
      <c r="D18" s="67">
        <f>IF(data!O8="","",IF(data!O8="","",data!O8%))</f>
      </c>
      <c r="E18" s="82">
        <f>IF(data!O9="","",IF(data!O9="","",data!O9%))</f>
      </c>
      <c r="F18" s="68">
        <f>IF(data!O10="","",IF(data!O10="","",data!O10%))</f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</row>
    <row r="19" spans="1:18" ht="14.25" customHeight="1">
      <c r="A19" s="60" t="s">
        <v>36</v>
      </c>
      <c r="B19" s="65" t="s">
        <v>33</v>
      </c>
      <c r="C19" s="69">
        <f>IF(data!P7="","",IF(data!P7="","",data!P7%))</f>
      </c>
      <c r="D19" s="67">
        <f>IF(data!P8="","",IF(data!P8="","",data!P8%))</f>
      </c>
      <c r="E19" s="82">
        <f>IF(data!P9="","",IF(data!P9="","",data!P9%))</f>
      </c>
      <c r="F19" s="70">
        <f>IF(data!P10="","",IF(data!P10="","",data!P10%))</f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</row>
    <row r="20" spans="1:18" ht="14.25" customHeight="1">
      <c r="A20" s="60" t="s">
        <v>37</v>
      </c>
      <c r="B20" s="65" t="s">
        <v>33</v>
      </c>
      <c r="C20" s="69">
        <f>IF(data!Q7="","",IF(data!Q7="","",data!Q7%))</f>
      </c>
      <c r="D20" s="67">
        <f>IF(data!Q8="","",IF(data!Q8="","",data!Q8%))</f>
      </c>
      <c r="E20" s="82">
        <f>IF(data!Q9="","",IF(data!Q9="","",data!Q9%))</f>
      </c>
      <c r="F20" s="70">
        <f>IF(data!Q10="","",IF(data!Q10="","",data!Q10%))</f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</row>
    <row r="21" spans="1:18" ht="14.25" customHeight="1">
      <c r="A21" s="60" t="s">
        <v>38</v>
      </c>
      <c r="B21" s="65" t="s">
        <v>33</v>
      </c>
      <c r="C21" s="69">
        <f>IF(data!R7="","",IF(data!R7="","",data!R7%))</f>
      </c>
      <c r="D21" s="67">
        <f>IF(data!R8="","",IF(data!R8="","",data!R8%))</f>
      </c>
      <c r="E21" s="82">
        <f>IF(data!R9="","",IF(data!R9="","",data!R9%))</f>
      </c>
      <c r="F21" s="70">
        <f>IF(data!R10="","",IF(data!R10="","",data!R10%))</f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</row>
    <row r="22" spans="1:18" ht="14.25" customHeight="1" thickBot="1">
      <c r="A22" s="60" t="s">
        <v>39</v>
      </c>
      <c r="B22" s="71" t="s">
        <v>33</v>
      </c>
      <c r="C22" s="72">
        <f>IF(data!S7="","",IF(data!S7="","",data!S7%))</f>
      </c>
      <c r="D22" s="73">
        <f>IF(data!S8="","",IF(data!S8="","",data!S8%))</f>
      </c>
      <c r="E22" s="83">
        <f>IF(data!S9="","",IF(data!S9="","",data!S9%))</f>
      </c>
      <c r="F22" s="74">
        <f>IF(data!S10="","",IF(data!S10="","",data!S10%))</f>
      </c>
      <c r="G22" s="1"/>
      <c r="H22" s="1"/>
      <c r="I22" s="1"/>
      <c r="J22" s="1"/>
      <c r="K22" s="1"/>
      <c r="L22" s="27"/>
      <c r="M22" s="1"/>
      <c r="N22" s="1"/>
      <c r="O22" s="1"/>
      <c r="P22" s="1"/>
      <c r="Q22" s="1"/>
      <c r="R22" s="16"/>
    </row>
    <row r="23" spans="1:18" ht="26.25" customHeight="1" thickTop="1">
      <c r="A23" s="38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</row>
    <row r="24" spans="1:18" ht="14.25" customHeight="1" thickBot="1">
      <c r="A24" s="20"/>
      <c r="B24" s="18" t="s">
        <v>41</v>
      </c>
      <c r="C24" s="30" t="s">
        <v>40</v>
      </c>
      <c r="D24" s="30" t="s">
        <v>42</v>
      </c>
      <c r="E24" s="59" t="s">
        <v>43</v>
      </c>
      <c r="F24" s="59" t="s">
        <v>75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6"/>
    </row>
    <row r="25" spans="1:18" ht="14.25" customHeight="1" thickTop="1">
      <c r="A25" s="60" t="s">
        <v>5</v>
      </c>
      <c r="B25" s="24">
        <f>IF(data!T6="","",IF(data!T6="","",data!T6%))</f>
      </c>
      <c r="C25" s="3">
        <f>IF(data!T7="","",IF(data!T7="","",data!T7%))</f>
      </c>
      <c r="D25" s="55">
        <f>IF(data!T8="","",IF(data!T8="","",data!T8%))</f>
      </c>
      <c r="E25" s="84">
        <f>IF(data!T9="","",IF(data!T9="","",data!T9%))</f>
      </c>
      <c r="F25" s="56">
        <f>IF(data!T10="","",IF(data!T10="","",data!T10%))</f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6"/>
    </row>
    <row r="26" spans="1:18" ht="14.25" customHeight="1">
      <c r="A26" s="60" t="s">
        <v>69</v>
      </c>
      <c r="B26" s="25" t="s">
        <v>33</v>
      </c>
      <c r="C26" s="54" t="s">
        <v>33</v>
      </c>
      <c r="D26" s="47">
        <f>IF(data!U8="","",IF(data!U8="","",data!U8%))</f>
      </c>
      <c r="E26" s="85">
        <f>IF(data!U9="","",IF(data!U9="","",data!U9%))</f>
      </c>
      <c r="F26" s="48">
        <f>IF(data!U10="","",IF(data!U10="","",data!U10%))</f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4.25" customHeight="1">
      <c r="A27" s="21" t="s">
        <v>36</v>
      </c>
      <c r="B27" s="25">
        <f>IF(data!V6="","",IF(data!V6="","",data!V6%))</f>
      </c>
      <c r="C27" s="6">
        <f>IF(data!V7="","",IF(data!V7="","",data!V7%))</f>
      </c>
      <c r="D27" s="8">
        <f>IF(data!V8="","",IF(data!V8="","",data!V8%))</f>
      </c>
      <c r="E27" s="86">
        <f>IF(data!V9="","",IF(data!V9="","",data!V9%))</f>
      </c>
      <c r="F27" s="7">
        <f>IF(data!V10="","",IF(data!V10="","",data!V10%))</f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4.25" customHeight="1">
      <c r="A28" s="21" t="s">
        <v>37</v>
      </c>
      <c r="B28" s="25">
        <f>IF(data!W6="","",IF(data!W6="","",data!W6%))</f>
      </c>
      <c r="C28" s="6">
        <f>IF(data!W7="","",IF(data!W7="","",data!W7%))</f>
      </c>
      <c r="D28" s="8">
        <f>IF(data!W8="","",IF(data!W8="","",data!W8%))</f>
      </c>
      <c r="E28" s="86">
        <f>IF(data!W9="","",IF(data!W9="","",data!W9%))</f>
      </c>
      <c r="F28" s="7">
        <f>IF(data!W10="","",IF(data!W10="","",data!W10%))</f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4.25" customHeight="1">
      <c r="A29" s="21" t="s">
        <v>38</v>
      </c>
      <c r="B29" s="25">
        <f>IF(data!X6="","",IF(data!X6="","",data!X6%))</f>
      </c>
      <c r="C29" s="6">
        <f>IF(data!X7="","",IF(data!X7="","",data!X7%))</f>
      </c>
      <c r="D29" s="8">
        <f>IF(data!X8="","",IF(data!X8="","",data!X8%))</f>
      </c>
      <c r="E29" s="86">
        <f>IF(data!X9="","",IF(data!X9="","",data!X9%))</f>
      </c>
      <c r="F29" s="7">
        <f>IF(data!X10="","",IF(data!X10="","",data!X10%))</f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4.25" customHeight="1" thickBot="1">
      <c r="A30" s="21" t="s">
        <v>39</v>
      </c>
      <c r="B30" s="26">
        <f>IF(data!Y6="","",IF(data!Y6="","",data!Y6%))</f>
      </c>
      <c r="C30" s="9">
        <f>IF(data!Y7="","",IF(data!Y7="","",data!Y7%))</f>
      </c>
      <c r="D30" s="11">
        <f>IF(data!Y8="","",IF(data!Y8="","",data!Y8%))</f>
      </c>
      <c r="E30" s="87">
        <f>IF(data!Y9="","",IF(data!Y9="","",data!Y9%))</f>
      </c>
      <c r="F30" s="10">
        <f>IF(data!Y10="","",IF(data!Y10="","",data!Y10%))</f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26.25" customHeight="1" thickTop="1">
      <c r="A31" s="38" t="s">
        <v>31</v>
      </c>
      <c r="B31" s="19"/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4.25" customHeight="1" thickBot="1">
      <c r="A32" s="20"/>
      <c r="B32" s="18" t="s">
        <v>41</v>
      </c>
      <c r="C32" s="30" t="s">
        <v>40</v>
      </c>
      <c r="D32" s="30" t="s">
        <v>42</v>
      </c>
      <c r="E32" s="59" t="s">
        <v>43</v>
      </c>
      <c r="F32" s="59" t="s">
        <v>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4.25" customHeight="1" thickTop="1">
      <c r="A33" s="60" t="s">
        <v>5</v>
      </c>
      <c r="B33" s="24">
        <f>IF(data!Z6="","",IF(data!Z6="","",data!Z6%))</f>
      </c>
      <c r="C33" s="3">
        <f>IF(data!Z7="","",IF(data!Z7="","",data!Z7%))</f>
      </c>
      <c r="D33" s="4">
        <f>IF(data!Z8="","",IF(data!Z8="","",data!Z8%))</f>
      </c>
      <c r="E33" s="88">
        <f>IF(data!Z9="","",IF(data!Z9="","",data!Z9%))</f>
      </c>
      <c r="F33" s="5">
        <f>IF(data!Z10="","",IF(data!Z10="","",data!Z10%))</f>
      </c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6"/>
    </row>
    <row r="34" spans="1:18" ht="14.25" customHeight="1">
      <c r="A34" s="60" t="s">
        <v>69</v>
      </c>
      <c r="B34" s="25" t="s">
        <v>33</v>
      </c>
      <c r="C34" s="54" t="s">
        <v>33</v>
      </c>
      <c r="D34" s="8">
        <f>IF(data!AA8="","",IF(data!AA8="","",data!AA8%))</f>
      </c>
      <c r="E34" s="86">
        <f>IF(data!AA9="","",IF(data!AA9="","",data!AA9%))</f>
      </c>
      <c r="F34" s="48">
        <f>IF(data!AA10="","",IF(data!AA10="","",data!AA10%))</f>
      </c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6"/>
    </row>
    <row r="35" spans="1:18" ht="14.25" customHeight="1">
      <c r="A35" s="21" t="s">
        <v>36</v>
      </c>
      <c r="B35" s="25">
        <f>IF(data!AB6="","",IF(data!AB6="","",data!AB6%))</f>
      </c>
      <c r="C35" s="6">
        <f>IF(data!AB7="","",IF(data!AB7="","",data!AB7%))</f>
      </c>
      <c r="D35" s="8">
        <f>IF(data!AB8="","",IF(data!AB8="","",data!AB8%))</f>
      </c>
      <c r="E35" s="86">
        <f>IF(data!AB9="","",IF(data!AB9="","",data!AB9%))</f>
      </c>
      <c r="F35" s="7">
        <f>IF(data!AB10="","",IF(data!AB10="","",data!AB10%))</f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4.25" customHeight="1">
      <c r="A36" s="21" t="s">
        <v>37</v>
      </c>
      <c r="B36" s="25">
        <f>IF(data!AC6="","",IF(data!AC6="","",data!AC6%))</f>
      </c>
      <c r="C36" s="6">
        <f>IF(data!AC7="","",IF(data!AC7="","",data!AC7%))</f>
      </c>
      <c r="D36" s="8">
        <f>IF(data!AC8="","",IF(data!AC8="","",data!AC8%))</f>
      </c>
      <c r="E36" s="86">
        <f>IF(data!AC9="","",IF(data!AC9="","",data!AC9%))</f>
      </c>
      <c r="F36" s="7">
        <f>IF(data!AC10="","",IF(data!AC10="","",data!AC10%))</f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4.25" customHeight="1">
      <c r="A37" s="21" t="s">
        <v>38</v>
      </c>
      <c r="B37" s="25">
        <f>IF(data!AD6="","",IF(data!AD6="","",data!AD6%))</f>
      </c>
      <c r="C37" s="6">
        <f>IF(data!AD7="","",IF(data!AD7="","",data!AD7%))</f>
      </c>
      <c r="D37" s="8">
        <f>IF(data!AD8="","",IF(data!AD8="","",data!AD8%))</f>
      </c>
      <c r="E37" s="86">
        <f>IF(data!AD9="","",IF(data!AD9="","",data!AD9%))</f>
      </c>
      <c r="F37" s="7">
        <f>IF(data!AD10="","",IF(data!AD10="","",data!AD10%))</f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4.25" customHeight="1" thickBot="1">
      <c r="A38" s="21" t="s">
        <v>39</v>
      </c>
      <c r="B38" s="26">
        <f>IF(data!AE6="","",IF(data!AE6="","",data!AE6%))</f>
      </c>
      <c r="C38" s="9">
        <f>IF(data!AE7="","",IF(data!AE7="","",data!AE7%))</f>
      </c>
      <c r="D38" s="11">
        <f>IF(data!AE8="","",IF(data!AE8="","",data!AE8%))</f>
      </c>
      <c r="E38" s="87">
        <f>IF(data!AE9="","",IF(data!AE9="","",data!AE9%))</f>
      </c>
      <c r="F38" s="10">
        <f>IF(data!AE10="","",IF(data!AE10="","",data!AE10%))</f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26.25" customHeight="1" thickTop="1">
      <c r="A39" s="38" t="s">
        <v>32</v>
      </c>
      <c r="B39" s="36"/>
      <c r="C39" s="1"/>
      <c r="D39" s="1"/>
      <c r="E39" s="1"/>
      <c r="F39" s="1"/>
      <c r="G39" s="1"/>
      <c r="H39" s="1"/>
      <c r="I39" s="1"/>
      <c r="J39" s="1"/>
      <c r="K39" s="1"/>
      <c r="L39" s="27"/>
      <c r="M39" s="1"/>
      <c r="N39" s="1"/>
      <c r="O39" s="1"/>
      <c r="P39" s="1"/>
      <c r="Q39" s="1"/>
      <c r="R39" s="16"/>
    </row>
    <row r="40" spans="1:18" ht="14.25" customHeight="1" thickBot="1">
      <c r="A40" s="20"/>
      <c r="B40" s="18" t="s">
        <v>41</v>
      </c>
      <c r="C40" s="30" t="s">
        <v>40</v>
      </c>
      <c r="D40" s="30" t="s">
        <v>42</v>
      </c>
      <c r="E40" s="59" t="s">
        <v>43</v>
      </c>
      <c r="F40" s="59" t="s">
        <v>75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4.25" customHeight="1" thickTop="1">
      <c r="A41" s="60" t="s">
        <v>5</v>
      </c>
      <c r="B41" s="24">
        <f>IF(data!AF6="","",IF(data!AF6="","",data!AF6%))</f>
      </c>
      <c r="C41" s="3">
        <f>IF(data!AF7="","",IF(data!AF7="","",data!AF7%))</f>
      </c>
      <c r="D41" s="4">
        <f>IF(data!AF8="","",IF(data!AF8="","",data!AF8%))</f>
      </c>
      <c r="E41" s="88">
        <f>IF(data!AF9="","",IF(data!AF9="","",data!AF9%))</f>
      </c>
      <c r="F41" s="5">
        <f>IF(data!AF10="","",IF(data!AF10="","",data!AF10%))</f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4.25" customHeight="1">
      <c r="A42" s="60" t="s">
        <v>69</v>
      </c>
      <c r="B42" s="25" t="s">
        <v>33</v>
      </c>
      <c r="C42" s="54" t="s">
        <v>33</v>
      </c>
      <c r="D42" s="8">
        <f>IF(data!AG8="","",IF(data!AG8="","",data!AG8%))</f>
      </c>
      <c r="E42" s="86">
        <f>IF(data!AG9="","",IF(data!AG9="","",data!AG9%))</f>
      </c>
      <c r="F42" s="48">
        <f>IF(data!AG10="","",IF(data!AG10="","",data!AG10%))</f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4.25" customHeight="1">
      <c r="A43" s="21" t="s">
        <v>36</v>
      </c>
      <c r="B43" s="25">
        <f>IF(data!AH6="","",IF(data!AH6="","",data!AH6%))</f>
      </c>
      <c r="C43" s="8">
        <f>IF(data!AH7="","",IF(data!AH7="","",data!AH7%))</f>
      </c>
      <c r="D43" s="8">
        <f>IF(data!AH8="","",IF(data!AH8="","",data!AH8%))</f>
      </c>
      <c r="E43" s="86">
        <f>IF(data!AH9="","",IF(data!AH9="","",data!AH9%))</f>
      </c>
      <c r="F43" s="7">
        <f>IF(data!AH10="","",IF(data!AH10="","",data!AH10%))</f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4.25" customHeight="1">
      <c r="A44" s="21" t="s">
        <v>37</v>
      </c>
      <c r="B44" s="25">
        <f>IF(data!AI6="","",IF(data!AI6="","",data!AI6%))</f>
      </c>
      <c r="C44" s="8">
        <f>IF(data!AI7="","",IF(data!AI7="","",data!AI7%))</f>
      </c>
      <c r="D44" s="8">
        <f>IF(data!AI8="","",IF(data!AI8="","",data!AI8%))</f>
      </c>
      <c r="E44" s="86">
        <f>IF(data!AI9="","",IF(data!AI9="","",data!AI9%))</f>
      </c>
      <c r="F44" s="7">
        <f>IF(data!AI10="","",IF(data!AI10="","",data!AI10%))</f>
      </c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6"/>
    </row>
    <row r="45" spans="1:18" ht="14.25" customHeight="1">
      <c r="A45" s="21" t="s">
        <v>38</v>
      </c>
      <c r="B45" s="25">
        <f>IF(data!AJ6="","",IF(data!AJ6="","",data!AJ6%))</f>
      </c>
      <c r="C45" s="8">
        <f>IF(data!AJ7="","",IF(data!AJ7="","",data!AJ7%))</f>
      </c>
      <c r="D45" s="8">
        <f>IF(data!AJ8="","",IF(data!AJ8="","",data!AJ8%))</f>
      </c>
      <c r="E45" s="86">
        <f>IF(data!AJ9="","",IF(data!AJ9="","",data!AJ9%))</f>
      </c>
      <c r="F45" s="28">
        <f>IF(data!AJ10="","",IF(data!AJ10="","",data!AJ10%))</f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4.25" customHeight="1" thickBot="1">
      <c r="A46" s="21" t="s">
        <v>39</v>
      </c>
      <c r="B46" s="26">
        <f>IF(data!AK6="","",IF(data!AK6="","",data!AK6%))</f>
      </c>
      <c r="C46" s="11">
        <f>IF(data!AK7="","",IF(data!AK7="","",data!AK7%))</f>
      </c>
      <c r="D46" s="11">
        <f>IF(data!AK8="","",IF(data!AK8="","",data!AK8%))</f>
      </c>
      <c r="E46" s="87">
        <f>IF(data!AK9="","",IF(data!AK9="","",data!AK9%))</f>
      </c>
      <c r="F46" s="10">
        <f>IF(data!AK10="","",IF(data!AK10="","",data!AK10%))</f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3.5" thickTop="1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</row>
    <row r="48" spans="1:18" ht="13.5" thickBo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3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1">
    <mergeCell ref="J5:K5"/>
    <mergeCell ref="H4:I4"/>
    <mergeCell ref="H5:I5"/>
    <mergeCell ref="P5:Q5"/>
    <mergeCell ref="B2:G2"/>
    <mergeCell ref="P4:Q4"/>
    <mergeCell ref="N4:O4"/>
    <mergeCell ref="L4:M4"/>
    <mergeCell ref="J4:K4"/>
    <mergeCell ref="L5:M5"/>
    <mergeCell ref="N5:O5"/>
  </mergeCells>
  <printOptions/>
  <pageMargins left="0.83" right="0.45" top="0.63" bottom="0.2" header="0.25" footer="0.2"/>
  <pageSetup horizontalDpi="300" verticalDpi="3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10" width="5.7109375" style="0" customWidth="1"/>
    <col min="11" max="11" width="5.8515625" style="0" customWidth="1"/>
    <col min="12" max="17" width="5.7109375" style="0" customWidth="1"/>
    <col min="18" max="18" width="0.9921875" style="0" customWidth="1"/>
    <col min="19" max="20" width="5.7109375" style="0" customWidth="1"/>
  </cols>
  <sheetData>
    <row r="1" spans="1:18" ht="22.5" customHeight="1">
      <c r="A1" s="43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9" t="s">
        <v>78</v>
      </c>
    </row>
    <row r="2" spans="1:18" ht="14.25" customHeight="1">
      <c r="A2" s="40"/>
      <c r="B2" s="98">
        <f>IF(data!E6&lt;&gt;"",data!E6,IF(data!E7&lt;&gt;"",data!E7,IF(data!E8&lt;&gt;"",data!E8,IF(data!E10&lt;&gt;"",data!E10,""))))</f>
      </c>
      <c r="C2" s="99"/>
      <c r="D2" s="99"/>
      <c r="E2" s="99"/>
      <c r="F2" s="99"/>
      <c r="G2" s="99"/>
      <c r="H2" s="1"/>
      <c r="I2" s="40" t="s">
        <v>70</v>
      </c>
      <c r="J2" s="77">
        <f>IF(data!F6&lt;&gt;"",data!F6,IF(data!F7&lt;&gt;"",data!F7,IF(data!F8&lt;&gt;"",data!F8,IF(data!F10&lt;&gt;"",data!F10,""))))</f>
      </c>
      <c r="K2" s="42"/>
      <c r="L2" s="42"/>
      <c r="M2" s="42"/>
      <c r="N2" s="1"/>
      <c r="O2" s="40" t="s">
        <v>35</v>
      </c>
      <c r="P2" s="37">
        <f>IF(data!B6&lt;&gt;"",data!B6,IF(data!B7&lt;&gt;"",data!B7,IF(data!B8&lt;&gt;"",data!B8,IF(data!B10&lt;&gt;"",data!B10,""))))</f>
      </c>
      <c r="Q2" s="1"/>
      <c r="R2" s="16"/>
    </row>
    <row r="3" spans="1:18" ht="6" customHeight="1">
      <c r="A3" s="13"/>
      <c r="B3" s="1"/>
      <c r="C3" s="14"/>
      <c r="D3" s="29"/>
      <c r="E3" s="29"/>
      <c r="F3" s="29"/>
      <c r="G3" s="29"/>
      <c r="H3" s="29"/>
      <c r="I3" s="31"/>
      <c r="J3" s="31"/>
      <c r="K3" s="31"/>
      <c r="L3" s="31"/>
      <c r="M3" s="2"/>
      <c r="N3" s="31"/>
      <c r="O3" s="31"/>
      <c r="P3" s="31"/>
      <c r="Q3" s="1"/>
      <c r="R3" s="16"/>
    </row>
    <row r="4" spans="1:18" ht="12.75" customHeight="1" thickBot="1">
      <c r="A4" s="13"/>
      <c r="B4" s="19"/>
      <c r="C4" s="1"/>
      <c r="D4" s="1"/>
      <c r="E4" s="1"/>
      <c r="F4" s="1"/>
      <c r="G4" s="39" t="s">
        <v>66</v>
      </c>
      <c r="H4" s="95" t="s">
        <v>41</v>
      </c>
      <c r="I4" s="95"/>
      <c r="J4" s="101" t="s">
        <v>40</v>
      </c>
      <c r="K4" s="101"/>
      <c r="L4" s="100" t="s">
        <v>67</v>
      </c>
      <c r="M4" s="100"/>
      <c r="N4" s="95" t="s">
        <v>43</v>
      </c>
      <c r="O4" s="95"/>
      <c r="P4" s="95" t="s">
        <v>75</v>
      </c>
      <c r="Q4" s="95"/>
      <c r="R4" s="16"/>
    </row>
    <row r="5" spans="1:18" ht="12.75" customHeight="1" thickBot="1" thickTop="1">
      <c r="A5" s="46"/>
      <c r="B5" s="41"/>
      <c r="C5" s="41"/>
      <c r="D5" s="41"/>
      <c r="E5" s="41"/>
      <c r="F5" s="41"/>
      <c r="G5" s="15" t="str">
        <f>IF(P2=4,"Grade 4 Students Enrolled in Group",(IF(P2=8,"Grade 8 Students Enrolled in Group:",(IF(P2=10,"Grade 10 Students Enrolled in Group:","Students Enrolled in Group:")))))</f>
        <v>Students Enrolled in Group:</v>
      </c>
      <c r="H5" s="93">
        <f>data!G6</f>
        <v>0</v>
      </c>
      <c r="I5" s="94"/>
      <c r="J5" s="91">
        <f>data!G7</f>
        <v>0</v>
      </c>
      <c r="K5" s="92"/>
      <c r="L5" s="102">
        <f>data!G8</f>
        <v>0</v>
      </c>
      <c r="M5" s="92"/>
      <c r="N5" s="102">
        <f>data!G9</f>
        <v>0</v>
      </c>
      <c r="O5" s="92"/>
      <c r="P5" s="96">
        <f>data!G10</f>
        <v>0</v>
      </c>
      <c r="Q5" s="97"/>
      <c r="R5" s="16"/>
    </row>
    <row r="6" spans="1:18" ht="9.75" customHeight="1" thickTop="1">
      <c r="A6" s="13"/>
      <c r="B6" s="1"/>
      <c r="C6" s="1"/>
      <c r="D6" s="1"/>
      <c r="E6" s="1"/>
      <c r="F6" s="1"/>
      <c r="G6" s="1"/>
      <c r="H6" s="1"/>
      <c r="I6" s="31"/>
      <c r="J6" s="31"/>
      <c r="K6" s="31"/>
      <c r="L6" s="31"/>
      <c r="M6" s="31"/>
      <c r="N6" s="31"/>
      <c r="O6" s="31"/>
      <c r="P6" s="31"/>
      <c r="Q6" s="1"/>
      <c r="R6" s="16"/>
    </row>
    <row r="7" spans="1:18" ht="12.75" customHeight="1">
      <c r="A7" s="38" t="s">
        <v>29</v>
      </c>
      <c r="B7" s="1"/>
      <c r="C7" s="1"/>
      <c r="D7" s="1"/>
      <c r="E7" s="1"/>
      <c r="F7" s="1"/>
      <c r="G7" s="1"/>
      <c r="H7" s="1"/>
      <c r="I7" s="31"/>
      <c r="J7" s="31"/>
      <c r="K7" s="31"/>
      <c r="L7" s="31"/>
      <c r="M7" s="31"/>
      <c r="N7" s="31"/>
      <c r="O7" s="31"/>
      <c r="P7" s="31"/>
      <c r="Q7" s="1"/>
      <c r="R7" s="16"/>
    </row>
    <row r="8" spans="1:18" ht="14.25" customHeight="1" thickBot="1">
      <c r="A8" s="57"/>
      <c r="B8" s="58" t="s">
        <v>41</v>
      </c>
      <c r="C8" s="59" t="s">
        <v>40</v>
      </c>
      <c r="D8" s="59" t="s">
        <v>42</v>
      </c>
      <c r="E8" s="59" t="s">
        <v>43</v>
      </c>
      <c r="F8" s="59" t="s">
        <v>75</v>
      </c>
      <c r="G8" s="1"/>
      <c r="H8" s="1"/>
      <c r="I8" s="31"/>
      <c r="J8" s="31"/>
      <c r="K8" s="31"/>
      <c r="L8" s="31"/>
      <c r="M8" s="31"/>
      <c r="N8" s="31"/>
      <c r="O8" s="31"/>
      <c r="P8" s="31"/>
      <c r="Q8" s="1"/>
      <c r="R8" s="16"/>
    </row>
    <row r="9" spans="1:18" ht="14.25" customHeight="1" thickTop="1">
      <c r="A9" s="60" t="s">
        <v>5</v>
      </c>
      <c r="B9" s="61">
        <f>IF(data!H6="","",IF(data!H6="","",data!H6%))</f>
      </c>
      <c r="C9" s="63">
        <f>IF(data!H7="","",(IF(data!H7="","",data!H7%)))</f>
      </c>
      <c r="D9" s="63">
        <f>IF(data!H8="","",IF(data!H8="","",data!H8%))</f>
      </c>
      <c r="E9" s="81">
        <f>IF(data!H9="","",IF(data!H9="","",data!H9%))</f>
      </c>
      <c r="F9" s="75">
        <f>IF(data!H10="","",IF(data!H10="","",data!H10%))</f>
      </c>
      <c r="G9" s="1"/>
      <c r="H9" s="1"/>
      <c r="I9" s="31"/>
      <c r="J9" s="31"/>
      <c r="K9" s="31"/>
      <c r="L9" s="31"/>
      <c r="M9" s="31"/>
      <c r="N9" s="31"/>
      <c r="O9" s="31"/>
      <c r="P9" s="31"/>
      <c r="Q9" s="1"/>
      <c r="R9" s="16"/>
    </row>
    <row r="10" spans="1:18" ht="14.25" customHeight="1">
      <c r="A10" s="60" t="s">
        <v>69</v>
      </c>
      <c r="B10" s="65" t="s">
        <v>33</v>
      </c>
      <c r="C10" s="66" t="s">
        <v>33</v>
      </c>
      <c r="D10" s="67">
        <f>IF(data!I8="","",IF(data!I8="","",data!I8%))</f>
      </c>
      <c r="E10" s="82">
        <f>IF(data!I9="","",IF(data!I9="","",data!I9%))</f>
      </c>
      <c r="F10" s="68">
        <f>IF(data!I10="","",IF(data!I10="","",data!I10%))</f>
      </c>
      <c r="G10" s="1"/>
      <c r="H10" s="1"/>
      <c r="I10" s="31"/>
      <c r="J10" s="31"/>
      <c r="K10" s="31"/>
      <c r="L10" s="31"/>
      <c r="M10" s="31"/>
      <c r="N10" s="31"/>
      <c r="O10" s="31"/>
      <c r="P10" s="31"/>
      <c r="Q10" s="1"/>
      <c r="R10" s="16"/>
    </row>
    <row r="11" spans="1:18" ht="14.25" customHeight="1">
      <c r="A11" s="60" t="s">
        <v>36</v>
      </c>
      <c r="B11" s="65">
        <f>IF(data!J6="","",IF(data!J6="","",data!J6%))</f>
      </c>
      <c r="C11" s="67">
        <f>IF(data!J7="","",(IF(data!J7="","",data!J7%)))</f>
      </c>
      <c r="D11" s="67">
        <f>IF(data!J8="","",IF(data!J8="","",data!J8%))</f>
      </c>
      <c r="E11" s="82">
        <f>IF(data!J9="","",IF(data!J9="","",data!J9%))</f>
      </c>
      <c r="F11" s="68">
        <f>IF(data!J10="","",IF(data!J10="","",data!J10%))</f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</row>
    <row r="12" spans="1:18" ht="14.25" customHeight="1">
      <c r="A12" s="60" t="s">
        <v>37</v>
      </c>
      <c r="B12" s="65">
        <f>IF(data!K6="","",IF(data!K6="","",data!K6%))</f>
      </c>
      <c r="C12" s="67">
        <f>IF(data!K7="","",IF(data!K7="","",data!K7%))</f>
      </c>
      <c r="D12" s="67">
        <f>IF(data!K8="","",IF(data!K8="","",data!K8%))</f>
      </c>
      <c r="E12" s="82">
        <f>IF(data!K9="","",IF(data!K9="","",data!K9%))</f>
      </c>
      <c r="F12" s="68">
        <f>IF(data!K10="","",IF(data!K10="","",data!K10%))</f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</row>
    <row r="13" spans="1:18" ht="14.25" customHeight="1">
      <c r="A13" s="60" t="s">
        <v>38</v>
      </c>
      <c r="B13" s="65">
        <f>IF(data!L6="","",IF(data!L6="","",data!L6%))</f>
      </c>
      <c r="C13" s="67">
        <f>IF(data!L7="","",IF(data!L7="","",data!L7%))</f>
      </c>
      <c r="D13" s="67">
        <f>IF(data!L8="","",IF(data!L8="","",data!L8%))</f>
      </c>
      <c r="E13" s="82">
        <f>IF(data!L9="","",IF(data!L9="","",data!L9%))</f>
      </c>
      <c r="F13" s="68">
        <f>IF(data!L10="","",IF(data!L10="","",data!L10%))</f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6"/>
    </row>
    <row r="14" spans="1:18" ht="14.25" customHeight="1" thickBot="1">
      <c r="A14" s="60" t="s">
        <v>39</v>
      </c>
      <c r="B14" s="71">
        <f>IF(data!M6="","",IF(data!M6="","",data!M6%))</f>
      </c>
      <c r="C14" s="76">
        <f>IF(data!M7="","",IF(data!M7="","",data!M7%))</f>
      </c>
      <c r="D14" s="73">
        <f>IF(data!M8="","",IF(data!M8="","",data!M8%))</f>
      </c>
      <c r="E14" s="83">
        <f>IF(data!M9="","",IF(data!M9="","",data!M9%))</f>
      </c>
      <c r="F14" s="74">
        <f>IF(data!M10="","",IF(data!M10="","",data!M10%))</f>
      </c>
      <c r="G14" s="1"/>
      <c r="H14" s="1"/>
      <c r="I14" s="1"/>
      <c r="J14" s="1"/>
      <c r="K14" s="1"/>
      <c r="L14" s="27"/>
      <c r="M14" s="1"/>
      <c r="N14" s="1"/>
      <c r="O14" s="1"/>
      <c r="P14" s="1"/>
      <c r="Q14" s="1"/>
      <c r="R14" s="16"/>
    </row>
    <row r="15" spans="1:18" ht="22.5" customHeight="1" thickTop="1">
      <c r="A15" s="38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1"/>
      <c r="R15" s="16"/>
    </row>
    <row r="16" spans="1:18" ht="14.25" customHeight="1" thickBot="1">
      <c r="A16" s="57"/>
      <c r="B16" s="58" t="s">
        <v>41</v>
      </c>
      <c r="C16" s="59" t="s">
        <v>40</v>
      </c>
      <c r="D16" s="59" t="s">
        <v>42</v>
      </c>
      <c r="E16" s="59" t="s">
        <v>43</v>
      </c>
      <c r="F16" s="59" t="s">
        <v>75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6"/>
    </row>
    <row r="17" spans="1:18" ht="14.25" customHeight="1" thickTop="1">
      <c r="A17" s="60" t="s">
        <v>5</v>
      </c>
      <c r="B17" s="61" t="s">
        <v>33</v>
      </c>
      <c r="C17" s="62">
        <f>IF(data!N7="","",IF(data!N7="","",data!N7%))</f>
      </c>
      <c r="D17" s="63">
        <f>IF(data!N8="","",IF(data!N8="","",data!N8%))</f>
      </c>
      <c r="E17" s="81">
        <f>IF(data!N9="","",IF(data!N9="","",data!N9%))</f>
      </c>
      <c r="F17" s="64">
        <f>IF(data!N10="","",IF(data!N10="","",data!N10%))</f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</row>
    <row r="18" spans="1:18" ht="14.25" customHeight="1">
      <c r="A18" s="60" t="s">
        <v>69</v>
      </c>
      <c r="B18" s="65" t="s">
        <v>33</v>
      </c>
      <c r="C18" s="66" t="s">
        <v>33</v>
      </c>
      <c r="D18" s="67">
        <f>IF(data!O8="","",IF(data!O8="","",data!O8%))</f>
      </c>
      <c r="E18" s="82">
        <f>IF(data!O9="","",IF(data!O9="","",data!O9%))</f>
      </c>
      <c r="F18" s="68">
        <f>IF(data!O10="","",IF(data!O10="","",data!O10%))</f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6"/>
    </row>
    <row r="19" spans="1:18" ht="14.25" customHeight="1">
      <c r="A19" s="60" t="s">
        <v>36</v>
      </c>
      <c r="B19" s="65" t="s">
        <v>33</v>
      </c>
      <c r="C19" s="69">
        <f>IF(data!P7="","",IF(data!P7="","",data!P7%))</f>
      </c>
      <c r="D19" s="67">
        <f>IF(data!P8="","",IF(data!P8="","",data!P8%))</f>
      </c>
      <c r="E19" s="82">
        <f>IF(data!P9="","",IF(data!P9="","",data!P9%))</f>
      </c>
      <c r="F19" s="70">
        <f>IF(data!P10="","",IF(data!P10="","",data!P10%))</f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6"/>
    </row>
    <row r="20" spans="1:18" ht="14.25" customHeight="1">
      <c r="A20" s="60" t="s">
        <v>37</v>
      </c>
      <c r="B20" s="65" t="s">
        <v>33</v>
      </c>
      <c r="C20" s="69">
        <f>IF(data!Q7="","",IF(data!Q7="","",data!Q7%))</f>
      </c>
      <c r="D20" s="67">
        <f>IF(data!Q8="","",IF(data!Q8="","",data!Q8%))</f>
      </c>
      <c r="E20" s="82">
        <f>IF(data!Q9="","",IF(data!Q9="","",data!Q9%))</f>
      </c>
      <c r="F20" s="70">
        <f>IF(data!Q10="","",IF(data!Q10="","",data!Q10%))</f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6"/>
    </row>
    <row r="21" spans="1:18" ht="14.25" customHeight="1">
      <c r="A21" s="60" t="s">
        <v>38</v>
      </c>
      <c r="B21" s="65" t="s">
        <v>33</v>
      </c>
      <c r="C21" s="69">
        <f>IF(data!R7="","",IF(data!R7="","",data!R7%))</f>
      </c>
      <c r="D21" s="67">
        <f>IF(data!R8="","",IF(data!R8="","",data!R8%))</f>
      </c>
      <c r="E21" s="82">
        <f>IF(data!R9="","",IF(data!R9="","",data!R9%))</f>
      </c>
      <c r="F21" s="70">
        <f>IF(data!R10="","",IF(data!R10="","",data!R10%))</f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6"/>
    </row>
    <row r="22" spans="1:18" ht="14.25" customHeight="1" thickBot="1">
      <c r="A22" s="60" t="s">
        <v>39</v>
      </c>
      <c r="B22" s="71" t="s">
        <v>33</v>
      </c>
      <c r="C22" s="72">
        <f>IF(data!S7="","",IF(data!S7="","",data!S7%))</f>
      </c>
      <c r="D22" s="73">
        <f>IF(data!S8="","",IF(data!S8="","",data!S8%))</f>
      </c>
      <c r="E22" s="83">
        <f>IF(data!S9="","",IF(data!S9="","",data!S9%))</f>
      </c>
      <c r="F22" s="74">
        <f>IF(data!S10="","",IF(data!S10="","",data!S10%))</f>
      </c>
      <c r="G22" s="1"/>
      <c r="H22" s="1"/>
      <c r="I22" s="1"/>
      <c r="J22" s="1"/>
      <c r="K22" s="1"/>
      <c r="L22" s="27"/>
      <c r="M22" s="1"/>
      <c r="N22" s="1"/>
      <c r="O22" s="1"/>
      <c r="P22" s="1"/>
      <c r="Q22" s="1"/>
      <c r="R22" s="16"/>
    </row>
    <row r="23" spans="1:18" ht="26.25" customHeight="1" thickTop="1">
      <c r="A23" s="38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6"/>
    </row>
    <row r="24" spans="1:18" ht="14.25" customHeight="1" thickBot="1">
      <c r="A24" s="20"/>
      <c r="B24" s="18" t="s">
        <v>41</v>
      </c>
      <c r="C24" s="30" t="s">
        <v>40</v>
      </c>
      <c r="D24" s="30" t="s">
        <v>42</v>
      </c>
      <c r="E24" s="59" t="s">
        <v>43</v>
      </c>
      <c r="F24" s="59" t="s">
        <v>75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6"/>
    </row>
    <row r="25" spans="1:18" ht="14.25" customHeight="1" thickTop="1">
      <c r="A25" s="60" t="s">
        <v>5</v>
      </c>
      <c r="B25" s="24">
        <f>IF(data!T6="","",IF(data!T6="","",data!T6%))</f>
      </c>
      <c r="C25" s="3">
        <f>IF(data!T7="","",IF(data!T7="","",data!T7%))</f>
      </c>
      <c r="D25" s="55">
        <f>IF(data!T8="","",IF(data!T8="","",data!T8%))</f>
      </c>
      <c r="E25" s="84">
        <f>IF(data!T9="","",IF(data!T9="","",data!T9%))</f>
      </c>
      <c r="F25" s="56">
        <f>IF(data!T10="","",IF(data!T10="","",data!T10%))</f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6"/>
    </row>
    <row r="26" spans="1:18" ht="14.25" customHeight="1">
      <c r="A26" s="60" t="s">
        <v>69</v>
      </c>
      <c r="B26" s="25" t="s">
        <v>33</v>
      </c>
      <c r="C26" s="54" t="s">
        <v>33</v>
      </c>
      <c r="D26" s="47">
        <f>IF(data!U8="","",IF(data!U8="","",data!U8%))</f>
      </c>
      <c r="E26" s="85">
        <f>IF(data!U9="","",IF(data!U9="","",data!U9%))</f>
      </c>
      <c r="F26" s="48">
        <f>IF(data!U10="","",IF(data!U10="","",data!U10%))</f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6"/>
    </row>
    <row r="27" spans="1:18" ht="14.25" customHeight="1">
      <c r="A27" s="21" t="s">
        <v>36</v>
      </c>
      <c r="B27" s="25">
        <f>IF(data!V6="","",IF(data!V6="","",data!V6%))</f>
      </c>
      <c r="C27" s="6">
        <f>IF(data!V7="","",IF(data!V7="","",data!V7%))</f>
      </c>
      <c r="D27" s="8">
        <f>IF(data!V8="","",IF(data!V8="","",data!V8%))</f>
      </c>
      <c r="E27" s="86">
        <f>IF(data!V9="","",IF(data!V9="","",data!V9%))</f>
      </c>
      <c r="F27" s="7">
        <f>IF(data!V10="","",IF(data!V10="","",data!V10%))</f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"/>
    </row>
    <row r="28" spans="1:18" ht="14.25" customHeight="1">
      <c r="A28" s="21" t="s">
        <v>37</v>
      </c>
      <c r="B28" s="25">
        <f>IF(data!W6="","",IF(data!W6="","",data!W6%))</f>
      </c>
      <c r="C28" s="6">
        <f>IF(data!W7="","",IF(data!W7="","",data!W7%))</f>
      </c>
      <c r="D28" s="8">
        <f>IF(data!W8="","",IF(data!W8="","",data!W8%))</f>
      </c>
      <c r="E28" s="86">
        <f>IF(data!W9="","",IF(data!W9="","",data!W9%))</f>
      </c>
      <c r="F28" s="7">
        <f>IF(data!W10="","",IF(data!W10="","",data!W10%))</f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</row>
    <row r="29" spans="1:18" ht="14.25" customHeight="1">
      <c r="A29" s="21" t="s">
        <v>38</v>
      </c>
      <c r="B29" s="25">
        <f>IF(data!X6="","",IF(data!X6="","",data!X6%))</f>
      </c>
      <c r="C29" s="6">
        <f>IF(data!X7="","",IF(data!X7="","",data!X7%))</f>
      </c>
      <c r="D29" s="8">
        <f>IF(data!X8="","",IF(data!X8="","",data!X8%))</f>
      </c>
      <c r="E29" s="86">
        <f>IF(data!X9="","",IF(data!X9="","",data!X9%))</f>
      </c>
      <c r="F29" s="7">
        <f>IF(data!X10="","",IF(data!X10="","",data!X10%))</f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6"/>
    </row>
    <row r="30" spans="1:18" ht="14.25" customHeight="1" thickBot="1">
      <c r="A30" s="21" t="s">
        <v>39</v>
      </c>
      <c r="B30" s="26">
        <f>IF(data!Y6="","",IF(data!Y6="","",data!Y6%))</f>
      </c>
      <c r="C30" s="9">
        <f>IF(data!Y7="","",IF(data!Y7="","",data!Y7%))</f>
      </c>
      <c r="D30" s="11">
        <f>IF(data!Y8="","",IF(data!Y8="","",data!Y8%))</f>
      </c>
      <c r="E30" s="87">
        <f>IF(data!Y9="","",IF(data!Y9="","",data!Y9%))</f>
      </c>
      <c r="F30" s="10">
        <f>IF(data!Y10="","",IF(data!Y10="","",data!Y10%))</f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6"/>
    </row>
    <row r="31" spans="1:18" ht="26.25" customHeight="1" thickTop="1">
      <c r="A31" s="38" t="s">
        <v>31</v>
      </c>
      <c r="B31" s="19"/>
      <c r="C31" s="1"/>
      <c r="D31" s="19"/>
      <c r="E31" s="19"/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</row>
    <row r="32" spans="1:18" ht="14.25" customHeight="1" thickBot="1">
      <c r="A32" s="20"/>
      <c r="B32" s="18" t="s">
        <v>41</v>
      </c>
      <c r="C32" s="30" t="s">
        <v>40</v>
      </c>
      <c r="D32" s="30" t="s">
        <v>42</v>
      </c>
      <c r="E32" s="59" t="s">
        <v>43</v>
      </c>
      <c r="F32" s="59" t="s">
        <v>75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</row>
    <row r="33" spans="1:18" ht="14.25" customHeight="1" thickTop="1">
      <c r="A33" s="60" t="s">
        <v>5</v>
      </c>
      <c r="B33" s="24">
        <f>IF(data!Z6="","",IF(data!Z6="","",data!Z6%))</f>
      </c>
      <c r="C33" s="3">
        <f>IF(data!Z7="","",IF(data!Z7="","",data!Z7%))</f>
      </c>
      <c r="D33" s="4">
        <f>IF(data!Z8="","",IF(data!Z8="","",data!Z8%))</f>
      </c>
      <c r="E33" s="88">
        <f>IF(data!Z9="","",IF(data!Z9="","",data!Z9%))</f>
      </c>
      <c r="F33" s="5">
        <f>IF(data!Z10="","",IF(data!Z10="","",data!Z10%))</f>
      </c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16"/>
    </row>
    <row r="34" spans="1:18" ht="14.25" customHeight="1">
      <c r="A34" s="60" t="s">
        <v>69</v>
      </c>
      <c r="B34" s="25" t="s">
        <v>33</v>
      </c>
      <c r="C34" s="54" t="s">
        <v>33</v>
      </c>
      <c r="D34" s="8">
        <f>IF(data!AA8="","",IF(data!AA8="","",data!AA8%))</f>
      </c>
      <c r="E34" s="86">
        <f>IF(data!AA9="","",IF(data!AA9="","",data!AA9%))</f>
      </c>
      <c r="F34" s="48">
        <f>IF(data!AA10="","",IF(data!AA10="","",data!AA10%))</f>
      </c>
      <c r="G34" s="1"/>
      <c r="H34" s="1"/>
      <c r="I34" s="1"/>
      <c r="J34" s="1"/>
      <c r="K34" s="1"/>
      <c r="L34" s="1"/>
      <c r="M34" s="27"/>
      <c r="N34" s="1"/>
      <c r="O34" s="1"/>
      <c r="P34" s="1"/>
      <c r="Q34" s="1"/>
      <c r="R34" s="16"/>
    </row>
    <row r="35" spans="1:18" ht="14.25" customHeight="1">
      <c r="A35" s="21" t="s">
        <v>36</v>
      </c>
      <c r="B35" s="25">
        <f>IF(data!AB6="","",IF(data!AB6="","",data!AB6%))</f>
      </c>
      <c r="C35" s="6">
        <f>IF(data!AB7="","",IF(data!AB7="","",data!AB7%))</f>
      </c>
      <c r="D35" s="8">
        <f>IF(data!AB8="","",IF(data!AB8="","",data!AB8%))</f>
      </c>
      <c r="E35" s="86">
        <f>IF(data!AB9="","",IF(data!AB9="","",data!AB9%))</f>
      </c>
      <c r="F35" s="7">
        <f>IF(data!AB10="","",IF(data!AB10="","",data!AB10%))</f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6"/>
    </row>
    <row r="36" spans="1:18" ht="14.25" customHeight="1">
      <c r="A36" s="21" t="s">
        <v>37</v>
      </c>
      <c r="B36" s="25">
        <f>IF(data!AC6="","",IF(data!AC6="","",data!AC6%))</f>
      </c>
      <c r="C36" s="6">
        <f>IF(data!AC7="","",IF(data!AC7="","",data!AC7%))</f>
      </c>
      <c r="D36" s="8">
        <f>IF(data!AC8="","",IF(data!AC8="","",data!AC8%))</f>
      </c>
      <c r="E36" s="86">
        <f>IF(data!AC9="","",IF(data!AC9="","",data!AC9%))</f>
      </c>
      <c r="F36" s="7">
        <f>IF(data!AC10="","",IF(data!AC10="","",data!AC10%))</f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6"/>
    </row>
    <row r="37" spans="1:18" ht="14.25" customHeight="1">
      <c r="A37" s="21" t="s">
        <v>38</v>
      </c>
      <c r="B37" s="25">
        <f>IF(data!AD6="","",IF(data!AD6="","",data!AD6%))</f>
      </c>
      <c r="C37" s="6">
        <f>IF(data!AD7="","",IF(data!AD7="","",data!AD7%))</f>
      </c>
      <c r="D37" s="8">
        <f>IF(data!AD8="","",IF(data!AD8="","",data!AD8%))</f>
      </c>
      <c r="E37" s="86">
        <f>IF(data!AD9="","",IF(data!AD9="","",data!AD9%))</f>
      </c>
      <c r="F37" s="7">
        <f>IF(data!AD10="","",IF(data!AD10="","",data!AD10%))</f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6"/>
    </row>
    <row r="38" spans="1:18" ht="14.25" customHeight="1" thickBot="1">
      <c r="A38" s="21" t="s">
        <v>39</v>
      </c>
      <c r="B38" s="26">
        <f>IF(data!AE6="","",IF(data!AE6="","",data!AE6%))</f>
      </c>
      <c r="C38" s="9">
        <f>IF(data!AE7="","",IF(data!AE7="","",data!AE7%))</f>
      </c>
      <c r="D38" s="11">
        <f>IF(data!AE8="","",IF(data!AE8="","",data!AE8%))</f>
      </c>
      <c r="E38" s="87">
        <f>IF(data!AE9="","",IF(data!AE9="","",data!AE9%))</f>
      </c>
      <c r="F38" s="10">
        <f>IF(data!AE10="","",IF(data!AE10="","",data!AE10%))</f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6"/>
    </row>
    <row r="39" spans="1:18" ht="26.25" customHeight="1" thickTop="1">
      <c r="A39" s="38" t="s">
        <v>32</v>
      </c>
      <c r="B39" s="36"/>
      <c r="C39" s="1"/>
      <c r="D39" s="1"/>
      <c r="E39" s="1"/>
      <c r="F39" s="1"/>
      <c r="G39" s="1"/>
      <c r="H39" s="1"/>
      <c r="I39" s="1"/>
      <c r="J39" s="1"/>
      <c r="K39" s="1"/>
      <c r="L39" s="27"/>
      <c r="M39" s="1"/>
      <c r="N39" s="1"/>
      <c r="O39" s="1"/>
      <c r="P39" s="1"/>
      <c r="Q39" s="1"/>
      <c r="R39" s="16"/>
    </row>
    <row r="40" spans="1:18" ht="14.25" customHeight="1" thickBot="1">
      <c r="A40" s="20"/>
      <c r="B40" s="18" t="s">
        <v>41</v>
      </c>
      <c r="C40" s="30" t="s">
        <v>40</v>
      </c>
      <c r="D40" s="30" t="s">
        <v>42</v>
      </c>
      <c r="E40" s="59" t="s">
        <v>43</v>
      </c>
      <c r="F40" s="59" t="s">
        <v>75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6"/>
    </row>
    <row r="41" spans="1:18" ht="14.25" customHeight="1" thickTop="1">
      <c r="A41" s="60" t="s">
        <v>5</v>
      </c>
      <c r="B41" s="24">
        <f>IF(data!AF6="","",IF(data!AF6="","",data!AF6%))</f>
      </c>
      <c r="C41" s="3">
        <f>IF(data!AF7="","",IF(data!AF7="","",data!AF7%))</f>
      </c>
      <c r="D41" s="4">
        <f>IF(data!AF8="","",IF(data!AF8="","",data!AF8%))</f>
      </c>
      <c r="E41" s="88">
        <f>IF(data!AF9="","",IF(data!AF9="","",data!AF9%))</f>
      </c>
      <c r="F41" s="5">
        <f>IF(data!AF10="","",IF(data!AF10="","",data!AF10%))</f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6"/>
    </row>
    <row r="42" spans="1:18" ht="14.25" customHeight="1">
      <c r="A42" s="60" t="s">
        <v>69</v>
      </c>
      <c r="B42" s="25" t="s">
        <v>33</v>
      </c>
      <c r="C42" s="54" t="s">
        <v>33</v>
      </c>
      <c r="D42" s="8">
        <f>IF(data!AG8="","",IF(data!AG8="","",data!AG8%))</f>
      </c>
      <c r="E42" s="86">
        <f>IF(data!AG9="","",IF(data!AG9="","",data!AG9%))</f>
      </c>
      <c r="F42" s="48">
        <f>IF(data!AG10="","",IF(data!AG10="","",data!AG10%))</f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8" ht="14.25" customHeight="1">
      <c r="A43" s="21" t="s">
        <v>36</v>
      </c>
      <c r="B43" s="25">
        <f>IF(data!AH6="","",IF(data!AH6="","",data!AH6%))</f>
      </c>
      <c r="C43" s="8">
        <f>IF(data!AH7="","",IF(data!AH7="","",data!AH7%))</f>
      </c>
      <c r="D43" s="8">
        <f>IF(data!AH8="","",IF(data!AH8="","",data!AH8%))</f>
      </c>
      <c r="E43" s="86">
        <f>IF(data!AH9="","",IF(data!AH9="","",data!AH9%))</f>
      </c>
      <c r="F43" s="7">
        <f>IF(data!AH10="","",IF(data!AH10="","",data!AH10%))</f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6"/>
    </row>
    <row r="44" spans="1:18" ht="14.25" customHeight="1">
      <c r="A44" s="21" t="s">
        <v>37</v>
      </c>
      <c r="B44" s="25">
        <f>IF(data!AI6="","",IF(data!AI6="","",data!AI6%))</f>
      </c>
      <c r="C44" s="8">
        <f>IF(data!AI7="","",IF(data!AI7="","",data!AI7%))</f>
      </c>
      <c r="D44" s="8">
        <f>IF(data!AI8="","",IF(data!AI8="","",data!AI8%))</f>
      </c>
      <c r="E44" s="86">
        <f>IF(data!AI9="","",IF(data!AI9="","",data!AI9%))</f>
      </c>
      <c r="F44" s="7">
        <f>IF(data!AI10="","",IF(data!AI10="","",data!AI10%))</f>
      </c>
      <c r="G44" s="1"/>
      <c r="H44" s="1"/>
      <c r="I44" s="1"/>
      <c r="J44" s="1"/>
      <c r="K44" s="1"/>
      <c r="L44" s="1"/>
      <c r="M44" s="27"/>
      <c r="N44" s="1"/>
      <c r="O44" s="1"/>
      <c r="P44" s="1"/>
      <c r="Q44" s="1"/>
      <c r="R44" s="16"/>
    </row>
    <row r="45" spans="1:18" ht="14.25" customHeight="1">
      <c r="A45" s="21" t="s">
        <v>38</v>
      </c>
      <c r="B45" s="25">
        <f>IF(data!AJ6="","",IF(data!AJ6="","",data!AJ6%))</f>
      </c>
      <c r="C45" s="8">
        <f>IF(data!AJ7="","",IF(data!AJ7="","",data!AJ7%))</f>
      </c>
      <c r="D45" s="8">
        <f>IF(data!AJ8="","",IF(data!AJ8="","",data!AJ8%))</f>
      </c>
      <c r="E45" s="86">
        <f>IF(data!AJ9="","",IF(data!AJ9="","",data!AJ9%))</f>
      </c>
      <c r="F45" s="28">
        <f>IF(data!AJ10="","",IF(data!AJ10="","",data!AJ10%))</f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6"/>
    </row>
    <row r="46" spans="1:18" ht="14.25" customHeight="1" thickBot="1">
      <c r="A46" s="21" t="s">
        <v>39</v>
      </c>
      <c r="B46" s="26">
        <f>IF(data!AK6="","",IF(data!AK6="","",data!AK6%))</f>
      </c>
      <c r="C46" s="11">
        <f>IF(data!AK7="","",IF(data!AK7="","",data!AK7%))</f>
      </c>
      <c r="D46" s="11">
        <f>IF(data!AK8="","",IF(data!AK8="","",data!AK8%))</f>
      </c>
      <c r="E46" s="87">
        <f>IF(data!AK9="","",IF(data!AK9="","",data!AK9%))</f>
      </c>
      <c r="F46" s="10">
        <f>IF(data!AK10="","",IF(data!AK10="","",data!AK10%))</f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6"/>
    </row>
    <row r="47" spans="1:18" ht="13.5" thickTop="1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6"/>
    </row>
    <row r="48" spans="1:18" ht="13.5" thickBo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3"/>
    </row>
    <row r="49" spans="1:17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</sheetData>
  <mergeCells count="11">
    <mergeCell ref="J5:K5"/>
    <mergeCell ref="H4:I4"/>
    <mergeCell ref="H5:I5"/>
    <mergeCell ref="P5:Q5"/>
    <mergeCell ref="B2:G2"/>
    <mergeCell ref="P4:Q4"/>
    <mergeCell ref="N4:O4"/>
    <mergeCell ref="L4:M4"/>
    <mergeCell ref="J4:K4"/>
    <mergeCell ref="L5:M5"/>
    <mergeCell ref="N5:O5"/>
  </mergeCells>
  <printOptions/>
  <pageMargins left="0.83" right="0.45" top="0.63" bottom="0.2" header="0.25" footer="0.2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Cranley</dc:creator>
  <cp:keywords/>
  <dc:description/>
  <cp:lastModifiedBy>Philip L. Cranley</cp:lastModifiedBy>
  <cp:lastPrinted>2002-06-20T17:47:33Z</cp:lastPrinted>
  <dcterms:created xsi:type="dcterms:W3CDTF">2000-11-16T20:25:10Z</dcterms:created>
  <dcterms:modified xsi:type="dcterms:W3CDTF">2002-06-27T15:05:40Z</dcterms:modified>
  <cp:category/>
  <cp:version/>
  <cp:contentType/>
  <cp:contentStatus/>
</cp:coreProperties>
</file>