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defaultThemeVersion="166925"/>
  <mc:AlternateContent xmlns:mc="http://schemas.openxmlformats.org/markup-compatibility/2006">
    <mc:Choice Requires="x15">
      <x15ac:absPath xmlns:x15ac="http://schemas.microsoft.com/office/spreadsheetml/2010/11/ac" url="H:\LONGTERM\CRRSA aka CARES Act II\EANS\Allocations\"/>
    </mc:Choice>
  </mc:AlternateContent>
  <xr:revisionPtr revIDLastSave="0" documentId="13_ncr:1_{4C89DD4F-CE70-4C05-AFB5-78D044C3B444}" xr6:coauthVersionLast="47" xr6:coauthVersionMax="47" xr10:uidLastSave="{00000000-0000-0000-0000-000000000000}"/>
  <bookViews>
    <workbookView xWindow="-120" yWindow="-120" windowWidth="20730" windowHeight="11160" activeTab="1" xr2:uid="{00000000-000D-0000-FFFF-FFFF00000000}"/>
  </bookViews>
  <sheets>
    <sheet name="About the data" sheetId="2" r:id="rId1"/>
    <sheet name="Allocations"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5" l="1"/>
  <c r="N11" i="5"/>
  <c r="N8" i="5" l="1"/>
  <c r="N10" i="5" l="1"/>
  <c r="N12" i="5" l="1"/>
</calcChain>
</file>

<file path=xl/sharedStrings.xml><?xml version="1.0" encoding="utf-8"?>
<sst xmlns="http://schemas.openxmlformats.org/spreadsheetml/2006/main" count="932" uniqueCount="584">
  <si>
    <t>LEA Code</t>
  </si>
  <si>
    <t>CESA</t>
  </si>
  <si>
    <t>Added CESA and LEA Code pulled from DPI School District Directory (https://apps6.dpi.wi.gov/SchoolDirectory/Search/PublicDistrictsSearch) on 5/6/2021 at 11:38am</t>
  </si>
  <si>
    <t xml:space="preserve">From DHS (https://data.dhsgis.wi.gov/datasets/covid-19-historical-data-by-school-district?orderBy=DATE&amp;orderByAsc=false):
This data set contains Wisconsin COVID-19 data by school district boundary. Data is updated at 2:00PM CDT daily.
Detailed data descriptions can be found within the COVID-19 Public Use Data Definitions document.
All data are laboratory-confirmed cases of COVID-19 that we freeze once a day to verify and ensure that we are reporting accurate information. These numbers are the official state numbers, though counties may report their own totals independent of DHS. Combining the DHS and local totals may result in inaccurate totals.
Data included in these tables are subject to change. As individual cases are investigated by public health, there may be corrections to the status and details of cases that result in changes to this information.
Deaths must be reported by health care providers, medical examiners/coroners, and recorded by local health departments in order to be counted.
Starting on March 30, 2020, the number of people with negative test results was changed to include only Wisconsin residents. The number of people with negative test results includes only Wisconsin residents who had their results reported electronically to DHS. As a result, this number underestimates the total number of Wisconsin residents with negative test results.
"-999" values represent fewer than 5 cases, including 0 cases.
</t>
  </si>
  <si>
    <t>School</t>
  </si>
  <si>
    <t>Bethlehem Evang Lutheran Sch</t>
  </si>
  <si>
    <t>Christ Alone Lutheran School</t>
  </si>
  <si>
    <t>Catholic East Elementary</t>
  </si>
  <si>
    <t>Catholic Memorial Hi</t>
  </si>
  <si>
    <t>Christian Life School</t>
  </si>
  <si>
    <t>Christ King School</t>
  </si>
  <si>
    <t>Christ the Lord Evang Luth Sch</t>
  </si>
  <si>
    <t>Crown of Life Evang Luth Sch</t>
  </si>
  <si>
    <t>Davids Star Lutheran School</t>
  </si>
  <si>
    <t>Divine Redeemer Luth Sch</t>
  </si>
  <si>
    <t>Divine Savior Holy Angels Hi</t>
  </si>
  <si>
    <t>Elm Grove Lutheran School</t>
  </si>
  <si>
    <t>First Immanuel Lutheran Sch</t>
  </si>
  <si>
    <t>Friedens Lutheran School</t>
  </si>
  <si>
    <t>Garden Homes Lutheran School</t>
  </si>
  <si>
    <t>Good Shepherds Evang Luth Sch</t>
  </si>
  <si>
    <t>Grace Evang Lutheran School</t>
  </si>
  <si>
    <t>Grace Lutheran School</t>
  </si>
  <si>
    <t>Hales Corners Lutheran Schools</t>
  </si>
  <si>
    <t>Heritage Christian School</t>
  </si>
  <si>
    <t>Aquinas Academy</t>
  </si>
  <si>
    <t>Clara Mohammed School</t>
  </si>
  <si>
    <t>Tamarack Waldorf School</t>
  </si>
  <si>
    <t>Holy Family Parish School</t>
  </si>
  <si>
    <t>Grace Christian Academy</t>
  </si>
  <si>
    <t>Beautiful Savior Lutheran Sch</t>
  </si>
  <si>
    <t>Montessori Sch of Waukesha Inc</t>
  </si>
  <si>
    <t>Early View Acad of Excellence</t>
  </si>
  <si>
    <t>Granville Lutheran School</t>
  </si>
  <si>
    <t>Holy Redeemer Christian Acad</t>
  </si>
  <si>
    <t>Saint Rafael the Archangel</t>
  </si>
  <si>
    <t>Prince of Peace School</t>
  </si>
  <si>
    <t>Lake Country Lutheran High</t>
  </si>
  <si>
    <t>Eastbrook Academy</t>
  </si>
  <si>
    <t>King's Academy Christian Sch</t>
  </si>
  <si>
    <t>Victory Christian Academy - 1</t>
  </si>
  <si>
    <t>Atlas Preparatory Academy</t>
  </si>
  <si>
    <t>Bethany Lutheran School</t>
  </si>
  <si>
    <t>Saint Philips Lutheran School</t>
  </si>
  <si>
    <t>Believers in Christ Acad</t>
  </si>
  <si>
    <t>Blessed Sacrament Catholic School</t>
  </si>
  <si>
    <t>Christ-St Peter Lutheran School</t>
  </si>
  <si>
    <t>Hope Christian School: Prima</t>
  </si>
  <si>
    <t>New Testament Christian Acad</t>
  </si>
  <si>
    <t>Greater Holy Temple Christian Academy</t>
  </si>
  <si>
    <t>Risen Savior Evan Luth Sch</t>
  </si>
  <si>
    <t>Bethlehem Evang Luth Sch</t>
  </si>
  <si>
    <t>Malaika Early Learning Center</t>
  </si>
  <si>
    <t>Carter's Christian Academy</t>
  </si>
  <si>
    <t>Hope Christian High</t>
  </si>
  <si>
    <t>Hope Christian School: Fortis</t>
  </si>
  <si>
    <t>Destiny High</t>
  </si>
  <si>
    <t>Blessed Savior Catholic Sch</t>
  </si>
  <si>
    <t>Inst of Technology &amp; Academics</t>
  </si>
  <si>
    <t>Immanuel Lutheran School</t>
  </si>
  <si>
    <t>Northwest Catholic</t>
  </si>
  <si>
    <t>Messmer Catholic Schools</t>
  </si>
  <si>
    <t>Renaissance School</t>
  </si>
  <si>
    <t>Wells Street Academy</t>
  </si>
  <si>
    <t>TransCenter for Youth/ElPuente</t>
  </si>
  <si>
    <t>Academy of Excellence</t>
  </si>
  <si>
    <t>Hope Christian School: Semper</t>
  </si>
  <si>
    <t>Open Wings Learning Community</t>
  </si>
  <si>
    <t>EverGreen Academy</t>
  </si>
  <si>
    <t>Hope Christian Sch: Caritas</t>
  </si>
  <si>
    <t>Shining Star Christian Schools</t>
  </si>
  <si>
    <t>Hope Christian School: Via</t>
  </si>
  <si>
    <t>Cristo Rey Jesuit Milwaukee Hi</t>
  </si>
  <si>
    <t>Hope Christian Sch: Fidelis</t>
  </si>
  <si>
    <t>Guidance Academy</t>
  </si>
  <si>
    <t>Augustine Academy</t>
  </si>
  <si>
    <t>Milw Seventh Day Adventist Sch</t>
  </si>
  <si>
    <t>Saint Augustine Preparatory Ac</t>
  </si>
  <si>
    <t>Sonnenberg School</t>
  </si>
  <si>
    <t>Marquette University High</t>
  </si>
  <si>
    <t>Kingdom Prep Lutheran Hi</t>
  </si>
  <si>
    <t>City School</t>
  </si>
  <si>
    <t>Martin Luther High</t>
  </si>
  <si>
    <t>Victory Christian Academy - 2</t>
  </si>
  <si>
    <t>Brookfield Christian School</t>
  </si>
  <si>
    <t>Milwaukee Jewish Day School</t>
  </si>
  <si>
    <t>Milwaukee Lutheran High</t>
  </si>
  <si>
    <t>Milwaukee Montessori School</t>
  </si>
  <si>
    <t>Mother of Good Counsel Gr Sch</t>
  </si>
  <si>
    <t>Mount Calvary Lutheran Gr Sch</t>
  </si>
  <si>
    <t>Mount Lebanon Lutheran School</t>
  </si>
  <si>
    <t>Mount Olive Lutheran Grade Sch</t>
  </si>
  <si>
    <t>Northwest Lutheran Grade Sch</t>
  </si>
  <si>
    <t>Our Fathers Lutheran School</t>
  </si>
  <si>
    <t>Our Lady Queen of Peace Gr Sch</t>
  </si>
  <si>
    <t>Our Savior Lutheran School</t>
  </si>
  <si>
    <t>Ozaukee Christian School</t>
  </si>
  <si>
    <t>Pilgrim Lutheran School</t>
  </si>
  <si>
    <t>Pius XI Catholic High</t>
  </si>
  <si>
    <t>Saint John XXIII Catholic Sch</t>
  </si>
  <si>
    <t>Prairie Hill Waldorf School</t>
  </si>
  <si>
    <t>Racine Christian School</t>
  </si>
  <si>
    <t>Lutheran High School</t>
  </si>
  <si>
    <t>Saint Adalbert Catholic Sch</t>
  </si>
  <si>
    <t>Saint John Paul II School</t>
  </si>
  <si>
    <t>Mary Queen of Saints Catholic</t>
  </si>
  <si>
    <t>Saint Alphonsus Grade School</t>
  </si>
  <si>
    <t>Saint Anthony School</t>
  </si>
  <si>
    <t>Saint Anthony on the Lake Sch</t>
  </si>
  <si>
    <t>Saint Vincent Pallotti School</t>
  </si>
  <si>
    <t>Saint Catherine School</t>
  </si>
  <si>
    <t>Siena Catholic Schools of Racine</t>
  </si>
  <si>
    <t>Saint Charles Borromeo Cath</t>
  </si>
  <si>
    <t>Saint Coletta Day Sch of Milw</t>
  </si>
  <si>
    <t>Saint Francis Borgia Gr Sch</t>
  </si>
  <si>
    <t>Saint Jacobi Lutheran School</t>
  </si>
  <si>
    <t>Saint Jerome Parish School</t>
  </si>
  <si>
    <t>Saint Joan of Arc School</t>
  </si>
  <si>
    <t>Saint Johns Luth Grade Sch</t>
  </si>
  <si>
    <t>Saint John the Evang Sch</t>
  </si>
  <si>
    <t>Saint Johns Evang Lutheran Sch</t>
  </si>
  <si>
    <t>Saint John's Evang Lutheran</t>
  </si>
  <si>
    <t>Saint Johns Lutheran School</t>
  </si>
  <si>
    <t>Saint Josaphat Parish School</t>
  </si>
  <si>
    <t>Saint Joseph Elementary</t>
  </si>
  <si>
    <t>Saint Joseph Grade School</t>
  </si>
  <si>
    <t>Saint Joseph Catholic Academy</t>
  </si>
  <si>
    <t>Saint Joseph Parish School</t>
  </si>
  <si>
    <t>Saint Jude the Apostle Gr Sch</t>
  </si>
  <si>
    <t>Saint Leonard School</t>
  </si>
  <si>
    <t>Saint Lucas Lutheran School</t>
  </si>
  <si>
    <t>Saint Marcus Lutheran School</t>
  </si>
  <si>
    <t>Saint Margaret Mary Grade Sch</t>
  </si>
  <si>
    <t>Saint Martini Lutheran Grade School</t>
  </si>
  <si>
    <t>Saint Mary Visitation Grade</t>
  </si>
  <si>
    <t>Waukesha Catholic Sch System</t>
  </si>
  <si>
    <t>Saint Matthew's Lutheran Sch</t>
  </si>
  <si>
    <t>Saint Matthew Elementary</t>
  </si>
  <si>
    <t>Saint Paul Lutheran School</t>
  </si>
  <si>
    <t>Saint Paul Evang Lutheran Sch</t>
  </si>
  <si>
    <t>Saint Pauls Lutheran Grade Sch</t>
  </si>
  <si>
    <t>Saint Pauls Lutheran School</t>
  </si>
  <si>
    <t>Saint Peter Immanuel Luth Sch</t>
  </si>
  <si>
    <t>Saint Robert Grade School</t>
  </si>
  <si>
    <t>Saint Roman Grade School</t>
  </si>
  <si>
    <t>Saint Sebastian Grade School</t>
  </si>
  <si>
    <t>Divine Mercy School</t>
  </si>
  <si>
    <t>Saint Thomas Aquinas Academy</t>
  </si>
  <si>
    <t>Salam School</t>
  </si>
  <si>
    <t>Salem Lutheran School</t>
  </si>
  <si>
    <t>Shoreland Lutheran High</t>
  </si>
  <si>
    <t>Siloah Lutheran School</t>
  </si>
  <si>
    <t>Saint Joseph Academy</t>
  </si>
  <si>
    <t>Lumen Christi</t>
  </si>
  <si>
    <t>Star of Bethlehem Evang Luth</t>
  </si>
  <si>
    <t>Saint Thomas More High</t>
  </si>
  <si>
    <t>Trinity Lutheran Grade School</t>
  </si>
  <si>
    <t>Trinity Lutheran Sch Wis Synod</t>
  </si>
  <si>
    <t>Trinity Lutheran School LC-MS</t>
  </si>
  <si>
    <t>Trinity Lutheran School</t>
  </si>
  <si>
    <t>Wisconsin Lutheran High</t>
  </si>
  <si>
    <t>Wisconsin Lutheran School</t>
  </si>
  <si>
    <t>Yeshiva Elementary School</t>
  </si>
  <si>
    <t>Zion Lutheran School</t>
  </si>
  <si>
    <t>Blessed Sacrament Elementary</t>
  </si>
  <si>
    <t>Calvary Baptist Christian Sch</t>
  </si>
  <si>
    <t>Catholic Central High</t>
  </si>
  <si>
    <t>Eagle School of Madison</t>
  </si>
  <si>
    <t>Eastside Evang Lutheran El</t>
  </si>
  <si>
    <t>Edgewood High of Sacred Heart</t>
  </si>
  <si>
    <t>Faith Christian School</t>
  </si>
  <si>
    <t>First Evang Lutheran Sch</t>
  </si>
  <si>
    <t>Good Shepherd Lutheran School</t>
  </si>
  <si>
    <t>High Point Christian School - 2</t>
  </si>
  <si>
    <t>Holy Cross Lutheran School</t>
  </si>
  <si>
    <t>Capitoland Christian School</t>
  </si>
  <si>
    <t>Westside Christian School</t>
  </si>
  <si>
    <t>Abundant Life Christian Sch</t>
  </si>
  <si>
    <t>Saint Ambrose Academy</t>
  </si>
  <si>
    <t>Lighthouse Christian School</t>
  </si>
  <si>
    <t>Madinah Academy of Madison</t>
  </si>
  <si>
    <t>Immaculate Hrt of Mary Gr Sch</t>
  </si>
  <si>
    <t>Horizon High</t>
  </si>
  <si>
    <t>Common Threads Fam Resrce Ctr</t>
  </si>
  <si>
    <t>Lakeside Lutheran High</t>
  </si>
  <si>
    <t>Maranatha Baptist Academy</t>
  </si>
  <si>
    <t>Crown of Life Christian Acad</t>
  </si>
  <si>
    <t xml:space="preserve">High Point Christian School - 1 </t>
  </si>
  <si>
    <t>Sankofa Talented &amp; Gifted Nrth</t>
  </si>
  <si>
    <t>Luther Preparatory School</t>
  </si>
  <si>
    <t>Our Lady of the Assumption Gr Sch</t>
  </si>
  <si>
    <t>Our Lady Queen of Peace School</t>
  </si>
  <si>
    <t>Our Redeemer Lutheran School</t>
  </si>
  <si>
    <t>Peace Lutheran School</t>
  </si>
  <si>
    <t>Rock County Christian School</t>
  </si>
  <si>
    <t>Sacred Hearts of Jesus and Mary School</t>
  </si>
  <si>
    <t>Saint Ann School</t>
  </si>
  <si>
    <t>Saint Dennis Catholic School</t>
  </si>
  <si>
    <t>Saint Francis Xavier Gr Sch</t>
  </si>
  <si>
    <t>Saint James Grade School</t>
  </si>
  <si>
    <t>Saint John the Baptist Gr Sch</t>
  </si>
  <si>
    <t>Saint John School</t>
  </si>
  <si>
    <t>Saint Maria Goretti School</t>
  </si>
  <si>
    <t>Burlington Catholic School</t>
  </si>
  <si>
    <t>Saint Mary Grade School</t>
  </si>
  <si>
    <t>Saint Matthews Lutheran Sch</t>
  </si>
  <si>
    <t>Saint Paul's Lutheran School</t>
  </si>
  <si>
    <t>Saint Pauls Evang Lutheran Sch</t>
  </si>
  <si>
    <t>Saint Peter Catholic School</t>
  </si>
  <si>
    <t>Saint Peters Lutheran School</t>
  </si>
  <si>
    <t>Saint Victor Grade School</t>
  </si>
  <si>
    <t>Saint William Grade School</t>
  </si>
  <si>
    <t>Trinity-St Lukes Luth Gr Sch</t>
  </si>
  <si>
    <t>HolyGhostImmaculateConception</t>
  </si>
  <si>
    <t>Holy Rosary School</t>
  </si>
  <si>
    <t>Prairie Catholic School</t>
  </si>
  <si>
    <t>Saint Clement School</t>
  </si>
  <si>
    <t>Saint John the Evangelist Sch</t>
  </si>
  <si>
    <t>Saint Luke Grade School</t>
  </si>
  <si>
    <t>Saint Mary of the Assumption School</t>
  </si>
  <si>
    <t>SS Andrew - Thomas Grade Sch</t>
  </si>
  <si>
    <t>Aquinas Middle</t>
  </si>
  <si>
    <t>Aquinas High</t>
  </si>
  <si>
    <t>Cathedral School</t>
  </si>
  <si>
    <t>Chileda</t>
  </si>
  <si>
    <t>Christ St John's Lutheran School</t>
  </si>
  <si>
    <t>Coulee Christian School</t>
  </si>
  <si>
    <t>Tomah Baptist Academy</t>
  </si>
  <si>
    <t>Luther High</t>
  </si>
  <si>
    <t>Mount Calvary-Grace Luth Sch</t>
  </si>
  <si>
    <t>Pleasant Ridge Waldorf School</t>
  </si>
  <si>
    <t>Saint Boniface Grade School</t>
  </si>
  <si>
    <t>Queen of the Apostles School</t>
  </si>
  <si>
    <t>Saint Matthews Ev Lutheran Sch</t>
  </si>
  <si>
    <t>Saint Patricks Elementary</t>
  </si>
  <si>
    <t>Saint Patricks Grade School</t>
  </si>
  <si>
    <t>Saint Paul's Evang Lutheran</t>
  </si>
  <si>
    <t>Columbus Catholic High School</t>
  </si>
  <si>
    <t>Waupaca Christian Academy</t>
  </si>
  <si>
    <t>Stevens Pt Christian Acad</t>
  </si>
  <si>
    <t>Columbus Catholic Middle</t>
  </si>
  <si>
    <t>Pacelli Cath El St Bronislava</t>
  </si>
  <si>
    <t>Assumption Middle</t>
  </si>
  <si>
    <t>Saint John's Lutheran School</t>
  </si>
  <si>
    <t>Assumption High</t>
  </si>
  <si>
    <t>Shoreless Lake Sch Wisconsin</t>
  </si>
  <si>
    <t>Our Lady of Peace Intermed Sch</t>
  </si>
  <si>
    <t>Our Lady Queen of Heaven Sch</t>
  </si>
  <si>
    <t>Pacelli High</t>
  </si>
  <si>
    <t>Petersen Adventist School</t>
  </si>
  <si>
    <t>The Randolph Christian School Society,  Inc</t>
  </si>
  <si>
    <t>Saint Aloysius Grade School</t>
  </si>
  <si>
    <t>Saint Jerome Parochial Gr Sch</t>
  </si>
  <si>
    <t>Saint John the Baptist Primary</t>
  </si>
  <si>
    <t>Saint Joseph School</t>
  </si>
  <si>
    <t>Saint Mary School</t>
  </si>
  <si>
    <t>Blessed Trinity Catholic School</t>
  </si>
  <si>
    <t>Saint Pauls Evang Luth Sch</t>
  </si>
  <si>
    <t>Saint Paul Lutheran Grade Sch</t>
  </si>
  <si>
    <t>Pacelli Catholic Middle</t>
  </si>
  <si>
    <t>Saint Peters Lutheran Grade Sc</t>
  </si>
  <si>
    <t>Saint Vincent De Paul School</t>
  </si>
  <si>
    <t>Pacelli Cath El St Stephen</t>
  </si>
  <si>
    <t>All Saints Catholic School</t>
  </si>
  <si>
    <t>Bethlehem Lutheran School</t>
  </si>
  <si>
    <t>Christ Lutheran Grade School</t>
  </si>
  <si>
    <t>Emanuel Lutheran School</t>
  </si>
  <si>
    <t>Faith Lutheran School</t>
  </si>
  <si>
    <t>Fox Valley Lutheran High</t>
  </si>
  <si>
    <t>Good Shepherd Evang Luth Sch</t>
  </si>
  <si>
    <t>Holy Angels Grade School</t>
  </si>
  <si>
    <t>Saint Ignatius of Loyola Cath</t>
  </si>
  <si>
    <t>Morning Star Lutheran School</t>
  </si>
  <si>
    <t>Celebration Lutheran School</t>
  </si>
  <si>
    <t>Valley Christian School</t>
  </si>
  <si>
    <t>Holy Trinity Grade School</t>
  </si>
  <si>
    <t>Living Word Lutheran High</t>
  </si>
  <si>
    <t>Immanuel Evangelical Lutheran</t>
  </si>
  <si>
    <t>Kettle Moraine Lutheran High</t>
  </si>
  <si>
    <t>Martin Luther School</t>
  </si>
  <si>
    <t>Most Precious Blood Parish Catholic School</t>
  </si>
  <si>
    <t>Shepherd of the Valley Luth Sc</t>
  </si>
  <si>
    <t>Mount Olive Evang Luth Sch</t>
  </si>
  <si>
    <t>Shepherd of Hills</t>
  </si>
  <si>
    <t>Peace Lutheran Elementary</t>
  </si>
  <si>
    <t>Riverview Lutheran School</t>
  </si>
  <si>
    <t>Saint Frances Cabrini School</t>
  </si>
  <si>
    <t>Saint Gabriel Grade School</t>
  </si>
  <si>
    <t>Saint John Grade School</t>
  </si>
  <si>
    <t>Saint John Lutheran School</t>
  </si>
  <si>
    <t>Saint John-Sacred Heart Sch</t>
  </si>
  <si>
    <t>Saint John's Ev Lutheran Sch</t>
  </si>
  <si>
    <t>Xavier Middle</t>
  </si>
  <si>
    <t>Saint Lucas Grade School</t>
  </si>
  <si>
    <t>Saint Luke's Lutheran School</t>
  </si>
  <si>
    <t>Saint Mary Catholic High</t>
  </si>
  <si>
    <t>Saint Mary Grade School - Neenah</t>
  </si>
  <si>
    <t>Saint Mary's Springs Academy</t>
  </si>
  <si>
    <t>Saint Paul Evang Lutheran</t>
  </si>
  <si>
    <t>Saint Peter Lutheran School</t>
  </si>
  <si>
    <t>Saint Peters Lutheran Gr Sch</t>
  </si>
  <si>
    <t>Xavier El--Marquette St Campus</t>
  </si>
  <si>
    <t>Saint Stephen Lutheran School</t>
  </si>
  <si>
    <t>Saint Stephens Lutheran Sch</t>
  </si>
  <si>
    <t>Xavier El--McDonald St Campus</t>
  </si>
  <si>
    <t>Saint Mary Catholic Middle</t>
  </si>
  <si>
    <t>Fond du Lac Christian School</t>
  </si>
  <si>
    <t>Starr Academy</t>
  </si>
  <si>
    <t>Trinity Baptist School</t>
  </si>
  <si>
    <t>Neenah Lutheran School</t>
  </si>
  <si>
    <t>Saint Katharine Drexel School</t>
  </si>
  <si>
    <t>Central WI Christian Schs</t>
  </si>
  <si>
    <t>Winnebago Lutheran Academy</t>
  </si>
  <si>
    <t>Xavier High</t>
  </si>
  <si>
    <t>Bay City Christian School</t>
  </si>
  <si>
    <t>Bethany Evang Lutheran Sch</t>
  </si>
  <si>
    <t>Bethlehem Lutheran Grade Sch</t>
  </si>
  <si>
    <t>Chilton Area Catholic School</t>
  </si>
  <si>
    <t>Christ Child Academy</t>
  </si>
  <si>
    <t>Holyland Catholic School</t>
  </si>
  <si>
    <t>Saint John Bosco Catholic Sch</t>
  </si>
  <si>
    <t>First German Evang Luth Gr Sch</t>
  </si>
  <si>
    <t>Holy Cross School-GRACE</t>
  </si>
  <si>
    <t>Holy Family School-GRACE</t>
  </si>
  <si>
    <t>Saint Elizabeth Ann Seton Cath</t>
  </si>
  <si>
    <t>Holy Rosary Catholic School</t>
  </si>
  <si>
    <t>Holy Trinity School</t>
  </si>
  <si>
    <t>Green Bay Trinity Lutheran Sch</t>
  </si>
  <si>
    <t>Immanuel Evang Lutheran Gr Sch</t>
  </si>
  <si>
    <t>Saint John Paul II Classical</t>
  </si>
  <si>
    <t>Manitowoc Lutheran High School</t>
  </si>
  <si>
    <t>Our Lady of Lourdes Sch-GRACE</t>
  </si>
  <si>
    <t>Northeastern WI Lutheran Hi</t>
  </si>
  <si>
    <t>Notre Dame de la Baie Academy</t>
  </si>
  <si>
    <t>Notre Dame of De Pere-GRACE</t>
  </si>
  <si>
    <t>Oostburg Christian Grade Sch</t>
  </si>
  <si>
    <t>Providence Academy</t>
  </si>
  <si>
    <t>Father Allouez Catholic-GRACE</t>
  </si>
  <si>
    <t>Saint Bernard Grade Sch-GRACE</t>
  </si>
  <si>
    <t>Saint John Evang Lutheran Sch</t>
  </si>
  <si>
    <t>Saint John the Baptist-GRACE</t>
  </si>
  <si>
    <t>Saint Johns Lutheran Grade Sch</t>
  </si>
  <si>
    <t>Saint Lawrence Seminary High</t>
  </si>
  <si>
    <t>Saint Mark Evang Lutheran Sch</t>
  </si>
  <si>
    <t>Saint Thomas More Sch-GRACE</t>
  </si>
  <si>
    <t>Holy Family School</t>
  </si>
  <si>
    <t>Saint Marys Grade School</t>
  </si>
  <si>
    <t>Saint Mary/Saint Michael Sch</t>
  </si>
  <si>
    <t>Saint Clare Catholic School</t>
  </si>
  <si>
    <t>Green Bay Adventist Jr Acad</t>
  </si>
  <si>
    <t>Sheboygan Area Lutheran High</t>
  </si>
  <si>
    <t>Sheboygan Christian School</t>
  </si>
  <si>
    <t>SS John &amp; James Lutheran Sch</t>
  </si>
  <si>
    <t>Divine Savior Catholic School</t>
  </si>
  <si>
    <t>Trinity Evang Lutheran Sch</t>
  </si>
  <si>
    <t>Morrison Zion Lutheran School</t>
  </si>
  <si>
    <t>Zion Lutheran School-Wayside</t>
  </si>
  <si>
    <t>Visions Sch/Homme Youth/Family</t>
  </si>
  <si>
    <t>Sacred Heart Catholic School</t>
  </si>
  <si>
    <t>Saint Anthony Grade School</t>
  </si>
  <si>
    <t>Saint James Lutheran Grade Sch</t>
  </si>
  <si>
    <t>Saint John Lutheran Grade Sch</t>
  </si>
  <si>
    <t>Saint Martin Lutheran School</t>
  </si>
  <si>
    <t>Saint Rose Saint Mary's School</t>
  </si>
  <si>
    <t>Newman Catholic High</t>
  </si>
  <si>
    <t>Our Saviors Evang Luth Gr Sch</t>
  </si>
  <si>
    <t>Peace Lutheran Grade School</t>
  </si>
  <si>
    <t>Newman Catholic El:St Anne</t>
  </si>
  <si>
    <t>Saint Anthony de Padua Catholic School</t>
  </si>
  <si>
    <t>Newman Catholic El at St Mark</t>
  </si>
  <si>
    <t>Newman Catholic Middle</t>
  </si>
  <si>
    <t>NTC Christian Academy</t>
  </si>
  <si>
    <t>Holy Ghost Grade School</t>
  </si>
  <si>
    <t>Regis Middle</t>
  </si>
  <si>
    <t>Holy Rosary Catholic Grade Sch</t>
  </si>
  <si>
    <t>Immaculate Conception Gr Sch</t>
  </si>
  <si>
    <t>McDonell Central Catholic High School</t>
  </si>
  <si>
    <t>Notre Dame Middle</t>
  </si>
  <si>
    <t>Regis High</t>
  </si>
  <si>
    <t>Saint Charles Borromeo School</t>
  </si>
  <si>
    <t>Saint Joseph Catholic School</t>
  </si>
  <si>
    <t>Saint Mark Lutheran School</t>
  </si>
  <si>
    <t>Saint Peter Grade School</t>
  </si>
  <si>
    <t>Thorp Catholic School</t>
  </si>
  <si>
    <t>Saint Francis de Sales Gr Sch</t>
  </si>
  <si>
    <t>Saint Francis School</t>
  </si>
  <si>
    <t>Trinity Academy</t>
  </si>
  <si>
    <t>Maranatha Academy</t>
  </si>
  <si>
    <t>Northwoods Christian Academy</t>
  </si>
  <si>
    <t xml:space="preserve">Total Available Funds: </t>
  </si>
  <si>
    <t>COVID-19 Impact Withholding:</t>
  </si>
  <si>
    <t xml:space="preserve">Remaining Funds: </t>
  </si>
  <si>
    <t>Per Pupil:</t>
  </si>
  <si>
    <t>TOTAL</t>
  </si>
  <si>
    <t xml:space="preserve"> </t>
  </si>
  <si>
    <t>LEA population data comes from NCES: https://nces.ed.gov/ccd/districtsearch/district_list.asp?Search=1&amp;details=1&amp;InstName=&amp;DistrictID=&amp;Address=&amp;City=&amp;State=55&amp;Zip=&amp;Miles=&amp;County=&amp;PhoneAreaCode=&amp;Phone=&amp;DistrictType=1&amp;DistrictType=2&amp;DistrictType=3&amp;DistrictType=4&amp;DistrictType=5&amp;DistrictType=6&amp;DistrictType=7&amp;DistrictType=8&amp;NumOfStudents=&amp;NumOfStudentsRange=more&amp;NumOfSchools=&amp;NumOfSchoolsRange=more</t>
  </si>
  <si>
    <t>Population eligible for COVID impact</t>
  </si>
  <si>
    <t>TOTAL BASE+LOW-INC</t>
  </si>
  <si>
    <t>EANS BASE</t>
  </si>
  <si>
    <t>EANS LOW-INC BY %</t>
  </si>
  <si>
    <t>EANS Totals</t>
  </si>
  <si>
    <t>TOTAL COVID SET-ASIDE (20% + remainder after base+low-income)</t>
  </si>
  <si>
    <t>COVID Impact Amount</t>
  </si>
  <si>
    <t>Final % Low-Income
(19-20)</t>
  </si>
  <si>
    <t>EANS Base Amount</t>
  </si>
  <si>
    <t>EANS Base + Low-Income</t>
  </si>
  <si>
    <t>Final Allocation (BaseTotal + COVID Impact)</t>
  </si>
  <si>
    <t>EANS Low-Income Amount (by % Low-Income)</t>
  </si>
  <si>
    <t>EANS I Final Allocations for Private Schools</t>
  </si>
  <si>
    <t>Total private school enrollment data source: 2019-20 PI-1207 report</t>
  </si>
  <si>
    <t>Low-income enrollment for 2019-20 data source: EANS application responses (ESSER low-income counts or updated number provided by the school in its EANS application)</t>
  </si>
  <si>
    <t>The DHS file containing daily counts of COVID positive incidents was downloaded on 5/6/2021 at 11:30am. Data source: https://data.dhsgis.wi.gov/datasets/wi-dhs::covid-19-historical-data-by-school-district/about</t>
  </si>
  <si>
    <t>In column names, COVID Impact references qualification for and application of the 20% set-aside DPI is distributing to LEAs with average COVID incidence rates of at least 8% between 10/10/2020 and 5/5/2021.</t>
  </si>
  <si>
    <t>About the Data</t>
  </si>
  <si>
    <t>Send questions about the data in this sheet to EANS@dpi.wi.gov.</t>
  </si>
  <si>
    <t>School Code</t>
  </si>
  <si>
    <t>Total 
Enrollment
(19-20)</t>
  </si>
  <si>
    <t>Holy Family Catholic Grade Sch</t>
  </si>
  <si>
    <t>District</t>
  </si>
  <si>
    <t>La Crosse Sch Dist</t>
  </si>
  <si>
    <t>Arcadia Sch Dist</t>
  </si>
  <si>
    <t>Green Bay Area Public Sch Dist</t>
  </si>
  <si>
    <t>Berlin Area Sch Dist</t>
  </si>
  <si>
    <t>Manitowoc Sch Dist</t>
  </si>
  <si>
    <t>Hustisford Sch Dist</t>
  </si>
  <si>
    <t>Hortonville Area Sch Dist</t>
  </si>
  <si>
    <t>Menomonee Falls Sch Dist</t>
  </si>
  <si>
    <t>Sheboygan Area Sch Dist</t>
  </si>
  <si>
    <t>Madison Metropolitan Sch Dist</t>
  </si>
  <si>
    <t>Watertown Unified Sch Dist</t>
  </si>
  <si>
    <t>Mequon-Thiensville Sch Dist</t>
  </si>
  <si>
    <t>Burlington Area Sch Dist</t>
  </si>
  <si>
    <t>Milwaukee Sch Dist</t>
  </si>
  <si>
    <t>Waukesha Sch Dist</t>
  </si>
  <si>
    <t>Chilton Sch Dist</t>
  </si>
  <si>
    <t>Kenosha Sch Dist</t>
  </si>
  <si>
    <t>Wauwatosa Sch Dist</t>
  </si>
  <si>
    <t>West Salem Sch Dist</t>
  </si>
  <si>
    <t>Weyauwega-Fremont Sch Dist</t>
  </si>
  <si>
    <t>Elmbrook Sch Dist</t>
  </si>
  <si>
    <t>Marshfield Unified Sch Dist</t>
  </si>
  <si>
    <t>New Holstein Sch Dist</t>
  </si>
  <si>
    <t>Sturgeon Bay Sch Dist</t>
  </si>
  <si>
    <t>Germantown Sch Dist</t>
  </si>
  <si>
    <t>Lake Country Sch Dist</t>
  </si>
  <si>
    <t>New London Sch Dist</t>
  </si>
  <si>
    <t>Fontana J8 Sch Dist</t>
  </si>
  <si>
    <t>Fond du Lac Sch Dist</t>
  </si>
  <si>
    <t>Waupaca Sch Dist</t>
  </si>
  <si>
    <t>Elkhorn Area Sch Dist</t>
  </si>
  <si>
    <t>Lake Geneva J1 Sch Dist</t>
  </si>
  <si>
    <t>Cedarburg Sch Dist</t>
  </si>
  <si>
    <t>Appleton Area Sch Dist</t>
  </si>
  <si>
    <t>Stevens Point Area Public Sch</t>
  </si>
  <si>
    <t>East Troy Community Sch Dist</t>
  </si>
  <si>
    <t>West Bend Sch Dist</t>
  </si>
  <si>
    <t>West Allis-West Milwaukee Sch</t>
  </si>
  <si>
    <t>Oak Creek-Franklin Joint Sch D</t>
  </si>
  <si>
    <t>Oshkosh Area Sch Dist</t>
  </si>
  <si>
    <t>Whitnall Sch Dist</t>
  </si>
  <si>
    <t>New Berlin Sch Dist</t>
  </si>
  <si>
    <t>Kaukauna Area Sch Dist</t>
  </si>
  <si>
    <t>Whitefish Bay Sch Dist</t>
  </si>
  <si>
    <t>Chippewa Falls Area Unified Sc</t>
  </si>
  <si>
    <t>Cuba City Sch Dist</t>
  </si>
  <si>
    <t>Bloomer Sch Dist</t>
  </si>
  <si>
    <t>Tomah Area Sch Dist</t>
  </si>
  <si>
    <t>Eau Claire Area Sch Dist</t>
  </si>
  <si>
    <t>Wisconsin Rapids Sch Dist</t>
  </si>
  <si>
    <t>Arrowhead UHS Sch Dist</t>
  </si>
  <si>
    <t>Medford Area Public Sch Dist</t>
  </si>
  <si>
    <t>Darlington Community Sch Dist</t>
  </si>
  <si>
    <t>Kewaunee Sch Dist</t>
  </si>
  <si>
    <t>Middleton-Cross Plains Area Sc</t>
  </si>
  <si>
    <t>Pardeeville Area Sch Dist</t>
  </si>
  <si>
    <t>Prairie du Chien Area Sch Dist</t>
  </si>
  <si>
    <t>Kewaskum Sch Dist</t>
  </si>
  <si>
    <t>Luxemburg-Casco Sch Dist</t>
  </si>
  <si>
    <t>Wittenberg-Birnamwood Sch Dist</t>
  </si>
  <si>
    <t>Southwestern Wisconsin Sch Dis</t>
  </si>
  <si>
    <t>Monona Grove Sch Dist</t>
  </si>
  <si>
    <t>Ashwaubenon Sch Dist</t>
  </si>
  <si>
    <t>Racine Unified Sch Dist</t>
  </si>
  <si>
    <t>McFarland Sch Dist</t>
  </si>
  <si>
    <t>Lake Mills Area Sch Dist</t>
  </si>
  <si>
    <t>Onalaska Sch Dist</t>
  </si>
  <si>
    <t>South Milwaukee Sch Dist</t>
  </si>
  <si>
    <t>Superior Sch Dist</t>
  </si>
  <si>
    <t>Sauk Prairie Sch Dist</t>
  </si>
  <si>
    <t>Marinette Sch Dist</t>
  </si>
  <si>
    <t>West De Pere Sch Dist</t>
  </si>
  <si>
    <t>Neenah Joint Sch Dist</t>
  </si>
  <si>
    <t>Greendale Sch Dist</t>
  </si>
  <si>
    <t>Fort Atkinson Sch Dist</t>
  </si>
  <si>
    <t>Mount Horeb Area Sch Dist</t>
  </si>
  <si>
    <t>Sun Prairie Area Sch Dist</t>
  </si>
  <si>
    <t>Fox Point J2 Sch Dist</t>
  </si>
  <si>
    <t>Kimberly Area Sch Dist</t>
  </si>
  <si>
    <t>Wausau Sch Dist</t>
  </si>
  <si>
    <t>Hurley Sch Dist</t>
  </si>
  <si>
    <t>De Pere Sch Dist</t>
  </si>
  <si>
    <t>Merrill Area Sch Dist</t>
  </si>
  <si>
    <t>Oostburg Sch Dist</t>
  </si>
  <si>
    <t>Greenfield Sch Dist</t>
  </si>
  <si>
    <t>Campbellsport Sch Dist</t>
  </si>
  <si>
    <t>Beloit Sch Dist</t>
  </si>
  <si>
    <t>Delavan-Darien Sch Dist</t>
  </si>
  <si>
    <t>Grafton Sch Dist</t>
  </si>
  <si>
    <t>Hartford J1 Sch Dist</t>
  </si>
  <si>
    <t>Antigo Unified Sch Dist</t>
  </si>
  <si>
    <t>Columbus Sch Dist</t>
  </si>
  <si>
    <t>Viroqua Area Sch Dist</t>
  </si>
  <si>
    <t>Port Washington-Saukville Sch</t>
  </si>
  <si>
    <t>Kettle Moraine Sch Dist</t>
  </si>
  <si>
    <t>Randolph Sch Dist</t>
  </si>
  <si>
    <t>Shawano Sch Dist</t>
  </si>
  <si>
    <t>Stoughton Area Sch Dist</t>
  </si>
  <si>
    <t>Athens Sch Dist</t>
  </si>
  <si>
    <t>Loyal Sch Dist</t>
  </si>
  <si>
    <t>Oconto Falls Public Sch Dist</t>
  </si>
  <si>
    <t>Lancaster Community Sch Dist</t>
  </si>
  <si>
    <t>Spooner Area Sch Dist</t>
  </si>
  <si>
    <t>Ellsworth Community Sch Dist</t>
  </si>
  <si>
    <t>Oconomowoc Area Sch Dist</t>
  </si>
  <si>
    <t>Wrightstown Community Sch Dist</t>
  </si>
  <si>
    <t>Edgar Sch Dist</t>
  </si>
  <si>
    <t>Little Chute Area Sch Dist</t>
  </si>
  <si>
    <t>Hamilton Sch Dist</t>
  </si>
  <si>
    <t>Suring Public Sch Dist</t>
  </si>
  <si>
    <t>Plymouth Joint Sch Dist</t>
  </si>
  <si>
    <t>D C Everest Area Sch Dist</t>
  </si>
  <si>
    <t>Howard-Suamico Sch Dist</t>
  </si>
  <si>
    <t>Jefferson Sch Dist</t>
  </si>
  <si>
    <t>River Valley Sch Dist</t>
  </si>
  <si>
    <t>Sparta Area Sch Dist</t>
  </si>
  <si>
    <t>Waunakee Community Sch Dist</t>
  </si>
  <si>
    <t>Two Rivers Public Sch Dist</t>
  </si>
  <si>
    <t>Baraboo Sch Dist</t>
  </si>
  <si>
    <t>Dodgeland Sch Dist</t>
  </si>
  <si>
    <t>Waupun Sch Dist</t>
  </si>
  <si>
    <t>Lomira Sch Dist</t>
  </si>
  <si>
    <t>Denmark Sch Dist</t>
  </si>
  <si>
    <t>Mayville Sch Dist</t>
  </si>
  <si>
    <t>Mukwonago Sch Dist</t>
  </si>
  <si>
    <t>Stanley-Boyd Area Sch Dist</t>
  </si>
  <si>
    <t>Muskego-Norway Sch Dist</t>
  </si>
  <si>
    <t>Oakfield Sch Dist</t>
  </si>
  <si>
    <t>Clintonville Sch Dist</t>
  </si>
  <si>
    <t>River Ridge Sch Dist</t>
  </si>
  <si>
    <t>Janesville Sch Dist</t>
  </si>
  <si>
    <t>Menasha Joint Sch Dist</t>
  </si>
  <si>
    <t>Richland Sch Dist</t>
  </si>
  <si>
    <t>Altoona Sch Dist</t>
  </si>
  <si>
    <t>Brillion Sch Dist</t>
  </si>
  <si>
    <t>Colby Sch Dist</t>
  </si>
  <si>
    <t>Greenwood Sch Dist</t>
  </si>
  <si>
    <t>Marathon City Sch Dist</t>
  </si>
  <si>
    <t>Peshtigo Sch Dist</t>
  </si>
  <si>
    <t>Portage Community Sch Dist</t>
  </si>
  <si>
    <t>Valders Area Sch Dist</t>
  </si>
  <si>
    <t>De Soto Area Sch Dist</t>
  </si>
  <si>
    <t>Horicon Sch Dist</t>
  </si>
  <si>
    <t>Lodi Sch Dist</t>
  </si>
  <si>
    <t>Bonduel Sch Dist</t>
  </si>
  <si>
    <t>North Fond du Lac Sch Dist</t>
  </si>
  <si>
    <t>Bangor Sch Dist</t>
  </si>
  <si>
    <t>Cudahy Sch Dist</t>
  </si>
  <si>
    <t>Wonewoc-Union Center Sch Dist</t>
  </si>
  <si>
    <t>Howards Grove Sch Dist</t>
  </si>
  <si>
    <t>Freedom Area Sch Dist</t>
  </si>
  <si>
    <t>Slinger Sch Dist</t>
  </si>
  <si>
    <t>Reedsburg Sch Dist</t>
  </si>
  <si>
    <t>Shorewood Sch Dist</t>
  </si>
  <si>
    <t>Beaver Dam Unified Sch Dist</t>
  </si>
  <si>
    <t>Monroe Sch Dist</t>
  </si>
  <si>
    <t>Potosi Sch Dist</t>
  </si>
  <si>
    <t>Reedsville Sch Dist</t>
  </si>
  <si>
    <t>Kiel Area Sch Dist</t>
  </si>
  <si>
    <t>Saint Francis Sch Dist</t>
  </si>
  <si>
    <t>Thorp Sch Dist</t>
  </si>
  <si>
    <t>Hilbert Sch Dist</t>
  </si>
  <si>
    <t>Hudson Sch Dist</t>
  </si>
  <si>
    <t>Osceola Sch Dist</t>
  </si>
  <si>
    <t>Hartland-Lakeside J3 Sch Dist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</si>
</sst>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quot;$&quot;#,##0.00"/>
    <numFmt numFmtId="165" formatCode="&quot;$&quot;#,##0"/>
    <numFmt numFmtId="166" formatCode="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0"/>
      <name val="Arial"/>
      <family val="2"/>
    </font>
    <font>
      <i/>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rgb="FF00B050"/>
        <bgColor indexed="64"/>
      </patternFill>
    </fill>
    <fill>
      <patternFill patternType="solid">
        <fgColor theme="4"/>
        <bgColor indexed="64"/>
      </patternFill>
    </fill>
    <fill>
      <patternFill patternType="solid">
        <fgColor rgb="FF92D05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top/>
      <bottom style="thin">
        <color theme="4" tint="0.39997558519241921"/>
      </bottom>
      <diagonal/>
    </border>
    <border>
      <left/>
      <right/>
      <top style="double">
        <color theme="4"/>
      </top>
      <bottom style="thin">
        <color theme="4" tint="0.39997558519241921"/>
      </bottom>
      <diagonal/>
    </border>
    <border>
      <left style="thin">
        <color theme="4" tint="0.39997558519241921"/>
      </left>
      <right/>
      <top/>
      <bottom style="thin">
        <color theme="4" tint="0.39997558519241921"/>
      </bottom>
      <diagonal/>
    </border>
    <border>
      <left/>
      <right/>
      <top style="thin">
        <color theme="4" tint="0.39997558519241921"/>
      </top>
      <bottom style="thin">
        <color indexed="64"/>
      </bottom>
      <diagonal/>
    </border>
    <border>
      <left/>
      <right/>
      <top/>
      <bottom style="thin">
        <color indexed="64"/>
      </bottom>
      <diagonal/>
    </border>
    <border>
      <left style="thin">
        <color theme="4" tint="0.39997558519241921"/>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7">
    <xf numFmtId="0" fontId="0" fillId="0" borderId="0" xfId="0"/>
    <xf numFmtId="0" fontId="0" fillId="0" borderId="0" xfId="0" applyAlignment="1"/>
    <xf numFmtId="1" fontId="0" fillId="0" borderId="0" xfId="0" applyNumberFormat="1"/>
    <xf numFmtId="5" fontId="19" fillId="0" borderId="0" xfId="0" applyNumberFormat="1" applyFont="1" applyBorder="1" applyAlignment="1">
      <alignment horizontal="left"/>
    </xf>
    <xf numFmtId="165" fontId="16" fillId="0" borderId="0" xfId="0" applyNumberFormat="1" applyFont="1"/>
    <xf numFmtId="0" fontId="0" fillId="0" borderId="0" xfId="0" applyBorder="1"/>
    <xf numFmtId="165" fontId="0" fillId="0" borderId="0" xfId="0" applyNumberFormat="1"/>
    <xf numFmtId="0" fontId="0" fillId="0" borderId="10" xfId="0" applyFill="1" applyBorder="1" applyAlignment="1">
      <alignment horizontal="left" indent="1"/>
    </xf>
    <xf numFmtId="1" fontId="0" fillId="0" borderId="11" xfId="0" applyNumberFormat="1" applyFill="1" applyBorder="1" applyAlignment="1">
      <alignment horizontal="center"/>
    </xf>
    <xf numFmtId="0" fontId="0" fillId="0" borderId="11" xfId="0" applyFill="1" applyBorder="1" applyAlignment="1">
      <alignment horizontal="center"/>
    </xf>
    <xf numFmtId="1" fontId="0" fillId="0" borderId="13" xfId="0" applyNumberFormat="1" applyFill="1" applyBorder="1" applyAlignment="1">
      <alignment horizontal="center"/>
    </xf>
    <xf numFmtId="0" fontId="0" fillId="0" borderId="13" xfId="0" applyFill="1" applyBorder="1" applyAlignment="1">
      <alignment horizontal="center"/>
    </xf>
    <xf numFmtId="0" fontId="0" fillId="0" borderId="10" xfId="0" applyFill="1" applyBorder="1" applyAlignment="1">
      <alignment horizontal="center"/>
    </xf>
    <xf numFmtId="0" fontId="16" fillId="0" borderId="0" xfId="0" applyFont="1"/>
    <xf numFmtId="0" fontId="0" fillId="0" borderId="0" xfId="0" applyNumberFormat="1"/>
    <xf numFmtId="166" fontId="0" fillId="0" borderId="0" xfId="0" applyNumberFormat="1"/>
    <xf numFmtId="10" fontId="0" fillId="0" borderId="0" xfId="0" applyNumberFormat="1"/>
    <xf numFmtId="1" fontId="20" fillId="0" borderId="0" xfId="0" applyNumberFormat="1" applyFont="1" applyFill="1"/>
    <xf numFmtId="0" fontId="0" fillId="0" borderId="0" xfId="0" applyFill="1"/>
    <xf numFmtId="1" fontId="0" fillId="0" borderId="0" xfId="0" applyNumberFormat="1" applyFill="1"/>
    <xf numFmtId="0" fontId="0" fillId="0" borderId="0" xfId="0" applyAlignment="1">
      <alignment horizontal="center"/>
    </xf>
    <xf numFmtId="5" fontId="0" fillId="0" borderId="0" xfId="0" applyNumberFormat="1"/>
    <xf numFmtId="1" fontId="16" fillId="0" borderId="11" xfId="0" applyNumberFormat="1" applyFont="1" applyFill="1" applyBorder="1" applyAlignment="1">
      <alignment horizontal="left"/>
    </xf>
    <xf numFmtId="165" fontId="0" fillId="0" borderId="0" xfId="0" applyNumberFormat="1" applyFill="1"/>
    <xf numFmtId="164" fontId="0" fillId="0" borderId="0" xfId="0" applyNumberFormat="1" applyFill="1"/>
    <xf numFmtId="165" fontId="0" fillId="0" borderId="15" xfId="0" applyNumberFormat="1" applyFont="1" applyFill="1" applyBorder="1"/>
    <xf numFmtId="0" fontId="0" fillId="0" borderId="0" xfId="0" applyAlignment="1">
      <alignment wrapText="1"/>
    </xf>
    <xf numFmtId="165" fontId="0" fillId="34" borderId="14" xfId="0" applyNumberFormat="1" applyFill="1" applyBorder="1" applyAlignment="1">
      <alignment wrapText="1"/>
    </xf>
    <xf numFmtId="165" fontId="0" fillId="0" borderId="0" xfId="0" applyNumberFormat="1" applyBorder="1"/>
    <xf numFmtId="165" fontId="16" fillId="0" borderId="0" xfId="0" applyNumberFormat="1" applyFont="1" applyAlignment="1">
      <alignment horizontal="left"/>
    </xf>
    <xf numFmtId="5" fontId="16" fillId="0" borderId="0" xfId="0" applyNumberFormat="1" applyFont="1" applyFill="1" applyAlignment="1">
      <alignment horizontal="left"/>
    </xf>
    <xf numFmtId="0" fontId="0" fillId="0" borderId="16" xfId="0" applyFill="1" applyBorder="1" applyAlignment="1">
      <alignment horizontal="left" indent="1"/>
    </xf>
    <xf numFmtId="1" fontId="0" fillId="0" borderId="14" xfId="0" applyNumberFormat="1" applyFill="1" applyBorder="1" applyAlignment="1">
      <alignment horizontal="center"/>
    </xf>
    <xf numFmtId="0" fontId="0" fillId="0" borderId="14" xfId="0" applyFill="1" applyBorder="1" applyAlignment="1">
      <alignment horizontal="center"/>
    </xf>
    <xf numFmtId="0" fontId="13" fillId="33" borderId="0" xfId="0" applyFont="1" applyFill="1" applyBorder="1" applyAlignment="1">
      <alignment wrapText="1"/>
    </xf>
    <xf numFmtId="1" fontId="13" fillId="33" borderId="0" xfId="0" applyNumberFormat="1" applyFont="1" applyFill="1" applyBorder="1" applyAlignment="1">
      <alignment horizontal="center" wrapText="1"/>
    </xf>
    <xf numFmtId="0" fontId="13" fillId="33" borderId="0" xfId="0" applyFont="1" applyFill="1" applyBorder="1" applyAlignment="1">
      <alignment horizontal="center" wrapText="1"/>
    </xf>
    <xf numFmtId="1" fontId="0" fillId="35" borderId="14" xfId="0" applyNumberFormat="1" applyFill="1" applyBorder="1" applyAlignment="1">
      <alignment wrapText="1"/>
    </xf>
    <xf numFmtId="166" fontId="0" fillId="35" borderId="14" xfId="0" applyNumberFormat="1" applyFill="1" applyBorder="1" applyAlignment="1">
      <alignment wrapText="1"/>
    </xf>
    <xf numFmtId="0" fontId="13" fillId="34" borderId="0" xfId="0" applyFont="1" applyFill="1" applyAlignment="1">
      <alignment horizontal="right"/>
    </xf>
    <xf numFmtId="164" fontId="13" fillId="34" borderId="0" xfId="0" applyNumberFormat="1" applyFont="1" applyFill="1" applyAlignment="1">
      <alignment horizontal="left"/>
    </xf>
    <xf numFmtId="165" fontId="0" fillId="0" borderId="17" xfId="0" applyNumberFormat="1" applyFont="1" applyFill="1" applyBorder="1"/>
    <xf numFmtId="165" fontId="16" fillId="0" borderId="18" xfId="0" applyNumberFormat="1" applyFont="1" applyBorder="1"/>
    <xf numFmtId="0" fontId="0" fillId="36" borderId="14" xfId="0" applyFill="1" applyBorder="1" applyAlignment="1">
      <alignment wrapText="1"/>
    </xf>
    <xf numFmtId="0" fontId="0" fillId="0" borderId="14" xfId="0" applyBorder="1" applyAlignment="1">
      <alignment wrapText="1"/>
    </xf>
    <xf numFmtId="0" fontId="0" fillId="0" borderId="0" xfId="0" applyFill="1" applyBorder="1" applyAlignment="1">
      <alignment horizontal="left" indent="1"/>
    </xf>
    <xf numFmtId="1" fontId="0" fillId="0" borderId="0" xfId="0" applyNumberFormat="1" applyFill="1"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left" indent="1"/>
    </xf>
    <xf numFmtId="1" fontId="0" fillId="0" borderId="0" xfId="0" applyNumberFormat="1" applyFill="1" applyBorder="1"/>
    <xf numFmtId="166" fontId="0" fillId="0" borderId="0" xfId="0" applyNumberFormat="1" applyFill="1" applyBorder="1"/>
    <xf numFmtId="165" fontId="0" fillId="0" borderId="0" xfId="0" applyNumberFormat="1" applyFill="1" applyBorder="1"/>
    <xf numFmtId="0" fontId="0" fillId="0" borderId="19" xfId="0" applyFill="1" applyBorder="1" applyAlignment="1">
      <alignment horizontal="left" indent="1"/>
    </xf>
    <xf numFmtId="0" fontId="0" fillId="0" borderId="0" xfId="0" applyFill="1" applyBorder="1"/>
    <xf numFmtId="0" fontId="0" fillId="0" borderId="16" xfId="0" applyFill="1" applyBorder="1" applyAlignment="1"/>
    <xf numFmtId="0" fontId="0" fillId="0" borderId="19" xfId="0" applyFill="1" applyBorder="1" applyAlignment="1"/>
    <xf numFmtId="0" fontId="0" fillId="0" borderId="0" xfId="0" applyAlignment="1">
      <alignment horizontal="righ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7">
    <dxf>
      <fill>
        <patternFill patternType="none">
          <fgColor indexed="64"/>
          <bgColor indexed="65"/>
        </patternFill>
      </fill>
      <border diagonalUp="0" diagonalDown="0" outline="0">
        <left/>
        <right/>
        <top/>
        <bottom/>
      </border>
    </dxf>
    <dxf>
      <numFmt numFmtId="165" formatCode="&quot;$&quot;#,##0"/>
      <fill>
        <patternFill patternType="none">
          <fgColor indexed="64"/>
          <bgColor indexed="65"/>
        </patternFill>
      </fill>
      <border diagonalUp="0" diagonalDown="0" outline="0">
        <left/>
        <right/>
        <top/>
        <bottom/>
      </border>
    </dxf>
    <dxf>
      <numFmt numFmtId="165" formatCode="&quot;$&quot;#,##0"/>
    </dxf>
    <dxf>
      <numFmt numFmtId="165" formatCode="&quot;$&quot;#,##0"/>
      <fill>
        <patternFill patternType="none">
          <fgColor indexed="64"/>
          <bgColor indexed="65"/>
        </patternFill>
      </fill>
      <border diagonalUp="0" diagonalDown="0" outline="0">
        <left/>
        <right/>
        <top/>
        <bottom/>
      </border>
    </dxf>
    <dxf>
      <numFmt numFmtId="165" formatCode="&quot;$&quot;#,##0"/>
    </dxf>
    <dxf>
      <numFmt numFmtId="165" formatCode="&quot;$&quot;#,##0"/>
      <fill>
        <patternFill patternType="none">
          <fgColor indexed="64"/>
          <bgColor indexed="65"/>
        </patternFill>
      </fill>
      <border diagonalUp="0" diagonalDown="0" outline="0">
        <left/>
        <right/>
        <top/>
        <bottom/>
      </border>
    </dxf>
    <dxf>
      <numFmt numFmtId="165" formatCode="&quot;$&quot;#,##0"/>
    </dxf>
    <dxf>
      <numFmt numFmtId="165" formatCode="&quot;$&quot;#,##0"/>
      <fill>
        <patternFill patternType="none">
          <fgColor indexed="64"/>
          <bgColor indexed="65"/>
        </patternFill>
      </fill>
      <border diagonalUp="0" diagonalDown="0" outline="0">
        <left/>
        <right/>
        <top/>
        <bottom/>
      </border>
    </dxf>
    <dxf>
      <numFmt numFmtId="165" formatCode="&quot;$&quot;#,##0"/>
    </dxf>
    <dxf>
      <numFmt numFmtId="166" formatCode="0.0%"/>
      <fill>
        <patternFill patternType="none">
          <fgColor indexed="64"/>
          <bgColor indexed="65"/>
        </patternFill>
      </fill>
      <border diagonalUp="0" diagonalDown="0" outline="0">
        <left/>
        <right/>
        <top/>
        <bottom/>
      </border>
    </dxf>
    <dxf>
      <numFmt numFmtId="166" formatCode="0.0%"/>
    </dxf>
    <dxf>
      <numFmt numFmtId="1" formatCode="0"/>
      <fill>
        <patternFill patternType="none">
          <fgColor indexed="64"/>
          <bgColor indexed="65"/>
        </patternFill>
      </fill>
      <border diagonalUp="0" diagonalDown="0" outline="0">
        <left/>
        <right/>
        <top/>
        <bottom/>
      </border>
    </dxf>
    <dxf>
      <numFmt numFmtId="1" formatCode="0"/>
    </dxf>
    <dxf>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style="thin">
          <color theme="4" tint="0.39997558519241921"/>
        </bottom>
      </border>
    </dxf>
    <dxf>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style="thin">
          <color theme="4" tint="0.39997558519241921"/>
        </bottom>
      </border>
    </dxf>
    <dxf>
      <fill>
        <patternFill patternType="none">
          <fgColor indexed="64"/>
          <bgColor indexed="65"/>
        </patternFill>
      </fill>
      <alignment horizontal="left" vertical="bottom" textRotation="0" wrapText="0" indent="1" justifyLastLine="0" shrinkToFit="0" readingOrder="0"/>
      <border diagonalUp="0" diagonalDown="0" outline="0">
        <left style="thin">
          <color theme="4" tint="0.39997558519241921"/>
        </left>
        <right/>
        <top style="thin">
          <color theme="4" tint="0.39997558519241921"/>
        </top>
        <bottom/>
      </border>
    </dxf>
    <dxf>
      <fill>
        <patternFill patternType="none">
          <fgColor indexed="64"/>
          <bgColor indexed="65"/>
        </patternFill>
      </fill>
      <alignment horizontal="left" vertical="bottom" textRotation="0" wrapText="0" indent="1" justifyLastLine="0" shrinkToFit="0" readingOrder="0"/>
      <border diagonalUp="0" diagonalDown="0">
        <left style="thin">
          <color theme="4" tint="0.39997558519241921"/>
        </left>
        <right/>
        <top style="thin">
          <color theme="4" tint="0.39997558519241921"/>
        </top>
        <bottom/>
        <vertical/>
        <horizontal/>
      </border>
    </dxf>
    <dxf>
      <fill>
        <patternFill patternType="none">
          <fgColor indexed="64"/>
          <bgColor indexed="65"/>
        </patternFill>
      </fill>
      <alignment horizontal="left" vertical="bottom" textRotation="0" wrapText="0" indent="1" justifyLastLine="0" shrinkToFit="0" readingOrder="0"/>
      <border diagonalUp="0" diagonalDown="0" outline="0">
        <left style="thin">
          <color theme="4" tint="0.39997558519241921"/>
        </left>
        <right/>
        <top/>
        <bottom/>
      </border>
    </dxf>
    <dxf>
      <fill>
        <patternFill patternType="none">
          <fgColor indexed="64"/>
          <bgColor indexed="65"/>
        </patternFill>
      </fill>
      <alignment horizontal="general" vertical="bottom" textRotation="0" wrapText="0" indent="0" justifyLastLine="0" shrinkToFit="0" readingOrder="0"/>
      <border diagonalUp="0" diagonalDown="0">
        <left style="thin">
          <color theme="4" tint="0.39997558519241921"/>
        </left>
        <right/>
        <top/>
        <bottom style="thin">
          <color theme="4" tint="0.39997558519241921"/>
        </bottom>
        <vertical/>
        <horizontal/>
      </border>
    </dxf>
    <dxf>
      <border diagonalUp="0" diagonalDown="0" outline="0">
        <left/>
        <right/>
        <top/>
        <bottom/>
      </border>
    </dxf>
    <dxf>
      <font>
        <strike val="0"/>
        <outline val="0"/>
        <shadow val="0"/>
        <u val="none"/>
        <vertAlign val="baseline"/>
        <sz val="11"/>
        <color theme="1"/>
        <name val="Arial"/>
        <family val="2"/>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top style="thin">
          <color theme="4" tint="0.39997558519241921"/>
        </top>
        <bottom/>
        <vertical/>
        <horizontal/>
      </border>
    </dxf>
    <dxf>
      <border outline="0">
        <top style="thin">
          <color theme="4" tint="0.39997558519241921"/>
        </top>
      </border>
    </dxf>
    <dxf>
      <border outline="0">
        <top style="thin">
          <color theme="4" tint="0.39997558519241921"/>
        </top>
        <bottom style="thin">
          <color theme="4" tint="0.39997558519241921"/>
        </bottom>
      </border>
    </dxf>
    <dxf>
      <border outline="0">
        <bottom style="thin">
          <color theme="4" tint="0.39997558519241921"/>
        </bottom>
      </border>
    </dxf>
    <dxf>
      <alignmen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C28439B-8325-4BD3-987A-4514859646F3}" name="Table4" displayName="Table4" ref="A2:L452" totalsRowCount="1" headerRowDxfId="26" headerRowBorderDxfId="25" tableBorderDxfId="24" totalsRowBorderDxfId="23">
  <autoFilter ref="A2:L451" xr:uid="{DAF471DA-2BDB-46FE-BACC-446B61A9E392}"/>
  <sortState xmlns:xlrd2="http://schemas.microsoft.com/office/spreadsheetml/2017/richdata2" ref="A3:L451">
    <sortCondition ref="B2:B451"/>
  </sortState>
  <tableColumns count="12">
    <tableColumn id="8" xr3:uid="{EDEE5E3A-CE7F-4132-887E-A3109CD1953D}" name="CESA" dataDxfId="22" totalsRowDxfId="21"/>
    <tableColumn id="1" xr3:uid="{AE34008A-1D5D-4764-BDDB-1B6A33536E64}" name="District" dataDxfId="20" totalsRowDxfId="19"/>
    <tableColumn id="10" xr3:uid="{720BE00A-0063-4F3D-8418-CF6FE5A2FD48}" name="School" dataDxfId="18" totalsRowDxfId="17"/>
    <tableColumn id="3" xr3:uid="{B00886BF-E4A8-4E71-8832-036C540DE1A2}" name="LEA Code" dataDxfId="16" totalsRowDxfId="15"/>
    <tableColumn id="4" xr3:uid="{99C90D1F-5318-49E7-8F60-C23CB7305A4F}" name="School Code" dataDxfId="14" totalsRowDxfId="13"/>
    <tableColumn id="7" xr3:uid="{F320DCC6-C60B-44A4-8502-B24DD1B9DBE7}" name="Total _x000a_Enrollment_x000a_(19-20)" dataDxfId="12" totalsRowDxfId="11"/>
    <tableColumn id="20" xr3:uid="{FCEEBD96-E3FA-4EFF-B8DB-ADA4742D8FDA}" name="Final % Low-Income_x000a_(19-20)" dataDxfId="10" totalsRowDxfId="9"/>
    <tableColumn id="9" xr3:uid="{6155F377-716E-44EA-A20D-42E9C0E5C444}" name="EANS Base Amount" dataDxfId="8" totalsRowDxfId="7"/>
    <tableColumn id="17" xr3:uid="{300FA2F9-F2F3-4D3D-94BB-EC686672FF4B}" name="EANS Low-Income Amount (by % Low-Income)" dataDxfId="6" totalsRowDxfId="5"/>
    <tableColumn id="26" xr3:uid="{65F8C97A-A23F-4C72-A559-79E00F0C0C3E}" name="EANS Base + Low-Income" dataDxfId="4" totalsRowDxfId="3"/>
    <tableColumn id="24" xr3:uid="{96A9E59A-36BA-4217-8495-5EE5A6823D19}" name="COVID Impact Amount" dataDxfId="2" totalsRowDxfId="1"/>
    <tableColumn id="28" xr3:uid="{42E87989-0B91-4553-A7A1-C0D29493761A}" name="Final Allocation (BaseTotal + COVID Impact)"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workbookViewId="0">
      <selection activeCell="A12" sqref="A12"/>
    </sheetView>
  </sheetViews>
  <sheetFormatPr defaultRowHeight="15" x14ac:dyDescent="0.25"/>
  <sheetData>
    <row r="1" spans="1:1" x14ac:dyDescent="0.25">
      <c r="A1" s="13" t="s">
        <v>413</v>
      </c>
    </row>
    <row r="2" spans="1:1" x14ac:dyDescent="0.25">
      <c r="A2" t="s">
        <v>409</v>
      </c>
    </row>
    <row r="3" spans="1:1" x14ac:dyDescent="0.25">
      <c r="A3" t="s">
        <v>410</v>
      </c>
    </row>
    <row r="4" spans="1:1" x14ac:dyDescent="0.25">
      <c r="A4" t="s">
        <v>411</v>
      </c>
    </row>
    <row r="5" spans="1:1" x14ac:dyDescent="0.25">
      <c r="A5" t="s">
        <v>2</v>
      </c>
    </row>
    <row r="6" spans="1:1" x14ac:dyDescent="0.25">
      <c r="A6" s="1" t="s">
        <v>3</v>
      </c>
    </row>
    <row r="7" spans="1:1" x14ac:dyDescent="0.25">
      <c r="A7" s="1" t="s">
        <v>395</v>
      </c>
    </row>
    <row r="9" spans="1:1" x14ac:dyDescent="0.25">
      <c r="A9" t="s">
        <v>412</v>
      </c>
    </row>
    <row r="11" spans="1:1" x14ac:dyDescent="0.25">
      <c r="A11" t="s">
        <v>414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D3634-F0A1-47D7-9475-1D87451CFC1E}">
  <dimension ref="A1:AH456"/>
  <sheetViews>
    <sheetView tabSelected="1" workbookViewId="0">
      <pane ySplit="2" topLeftCell="A3" activePane="bottomLeft" state="frozen"/>
      <selection activeCell="B1" sqref="B1"/>
      <selection pane="bottomLeft"/>
    </sheetView>
  </sheetViews>
  <sheetFormatPr defaultRowHeight="15" x14ac:dyDescent="0.25"/>
  <cols>
    <col min="1" max="1" width="10" customWidth="1"/>
    <col min="2" max="3" width="41" bestFit="1" customWidth="1"/>
    <col min="4" max="4" width="13.7109375" customWidth="1"/>
    <col min="5" max="5" width="10.5703125" customWidth="1"/>
    <col min="6" max="6" width="11.85546875" style="2" customWidth="1"/>
    <col min="7" max="7" width="15.140625" style="2" customWidth="1"/>
    <col min="8" max="8" width="14.5703125" style="2" customWidth="1"/>
    <col min="9" max="9" width="17.5703125" style="6" customWidth="1"/>
    <col min="10" max="10" width="16.85546875" style="6" customWidth="1"/>
    <col min="11" max="11" width="15.140625" style="2" customWidth="1"/>
    <col min="12" max="12" width="16" style="6" customWidth="1"/>
    <col min="13" max="13" width="7.85546875" style="15" customWidth="1"/>
    <col min="14" max="14" width="16.28515625" style="2" customWidth="1"/>
    <col min="15" max="15" width="11.5703125" style="17" customWidth="1"/>
    <col min="16" max="16" width="15.140625" style="2" customWidth="1"/>
    <col min="17" max="18" width="13.85546875" style="2" customWidth="1"/>
    <col min="19" max="19" width="11.42578125" style="17" bestFit="1" customWidth="1"/>
    <col min="20" max="20" width="11.42578125" style="2" bestFit="1" customWidth="1"/>
    <col min="21" max="21" width="12.7109375" style="2" customWidth="1"/>
    <col min="22" max="24" width="9.140625" style="2" customWidth="1"/>
    <col min="25" max="25" width="11.140625" bestFit="1" customWidth="1"/>
    <col min="26" max="26" width="9.140625" style="20" customWidth="1"/>
    <col min="28" max="28" width="9.140625" style="6"/>
    <col min="29" max="31" width="15" customWidth="1"/>
    <col min="32" max="32" width="14.5703125" bestFit="1" customWidth="1"/>
    <col min="34" max="34" width="11.140625" bestFit="1" customWidth="1"/>
    <col min="35" max="37" width="13.85546875" bestFit="1" customWidth="1"/>
  </cols>
  <sheetData>
    <row r="1" spans="1:28" ht="21.75" customHeight="1" x14ac:dyDescent="0.25">
      <c r="A1" s="13" t="s">
        <v>408</v>
      </c>
      <c r="C1" s="56" t="s">
        <v>389</v>
      </c>
      <c r="D1" s="3">
        <v>77104541</v>
      </c>
      <c r="F1" s="2" t="s">
        <v>390</v>
      </c>
      <c r="G1" s="6"/>
      <c r="H1" s="29">
        <v>15482203.200000001</v>
      </c>
      <c r="I1" s="6" t="s">
        <v>391</v>
      </c>
      <c r="J1" s="30">
        <v>61622337.799999997</v>
      </c>
      <c r="T1" s="2" t="s">
        <v>396</v>
      </c>
      <c r="W1" s="22">
        <v>62690</v>
      </c>
    </row>
    <row r="2" spans="1:28" s="26" customFormat="1" ht="45" x14ac:dyDescent="0.25">
      <c r="A2" s="35" t="s">
        <v>1</v>
      </c>
      <c r="B2" s="44" t="s">
        <v>418</v>
      </c>
      <c r="C2" s="34" t="s">
        <v>4</v>
      </c>
      <c r="D2" s="36" t="s">
        <v>0</v>
      </c>
      <c r="E2" s="36" t="s">
        <v>415</v>
      </c>
      <c r="F2" s="37" t="s">
        <v>416</v>
      </c>
      <c r="G2" s="38" t="s">
        <v>403</v>
      </c>
      <c r="H2" s="27" t="s">
        <v>404</v>
      </c>
      <c r="I2" s="27" t="s">
        <v>407</v>
      </c>
      <c r="J2" s="27" t="s">
        <v>405</v>
      </c>
      <c r="K2" s="27" t="s">
        <v>402</v>
      </c>
      <c r="L2" s="43" t="s">
        <v>406</v>
      </c>
    </row>
    <row r="3" spans="1:28" x14ac:dyDescent="0.25">
      <c r="A3" s="32">
        <v>10</v>
      </c>
      <c r="B3" s="54" t="s">
        <v>552</v>
      </c>
      <c r="C3" s="31" t="s">
        <v>346</v>
      </c>
      <c r="D3" s="33">
        <v>112</v>
      </c>
      <c r="E3" s="33">
        <v>6255</v>
      </c>
      <c r="F3" s="2">
        <v>114</v>
      </c>
      <c r="G3" s="16">
        <v>0.18627450980392157</v>
      </c>
      <c r="H3" s="6">
        <v>56430</v>
      </c>
      <c r="I3" s="6">
        <v>10511.470588235294</v>
      </c>
      <c r="J3" s="6">
        <v>66941.470588235301</v>
      </c>
      <c r="K3" s="6">
        <v>28153.950626894246</v>
      </c>
      <c r="L3" s="6">
        <v>95095.421215129551</v>
      </c>
      <c r="P3"/>
      <c r="Q3"/>
      <c r="R3"/>
      <c r="S3"/>
      <c r="T3"/>
      <c r="U3"/>
      <c r="V3"/>
      <c r="W3"/>
      <c r="X3"/>
      <c r="Z3"/>
      <c r="AB3"/>
    </row>
    <row r="4" spans="1:28" x14ac:dyDescent="0.25">
      <c r="A4" s="8">
        <v>9</v>
      </c>
      <c r="B4" s="54" t="s">
        <v>509</v>
      </c>
      <c r="C4" s="7" t="s">
        <v>366</v>
      </c>
      <c r="D4" s="9">
        <v>140</v>
      </c>
      <c r="E4" s="9">
        <v>2280</v>
      </c>
      <c r="F4" s="2">
        <v>201</v>
      </c>
      <c r="G4" s="16">
        <v>0.3641304347826087</v>
      </c>
      <c r="H4" s="6">
        <v>99495</v>
      </c>
      <c r="I4" s="6">
        <v>36229.157608695648</v>
      </c>
      <c r="J4" s="6">
        <v>135724.15760869565</v>
      </c>
      <c r="K4" s="6">
        <v>0</v>
      </c>
      <c r="L4" s="6">
        <v>135724.15760869565</v>
      </c>
      <c r="P4"/>
      <c r="Q4"/>
      <c r="R4"/>
      <c r="S4"/>
      <c r="T4"/>
      <c r="U4"/>
      <c r="V4"/>
      <c r="W4"/>
      <c r="X4"/>
      <c r="Z4"/>
      <c r="AB4"/>
    </row>
    <row r="5" spans="1:28" x14ac:dyDescent="0.25">
      <c r="A5" s="8">
        <v>9</v>
      </c>
      <c r="B5" s="54" t="s">
        <v>509</v>
      </c>
      <c r="C5" s="7" t="s">
        <v>263</v>
      </c>
      <c r="D5" s="9">
        <v>140</v>
      </c>
      <c r="E5" s="12">
        <v>4700</v>
      </c>
      <c r="F5" s="2">
        <v>204</v>
      </c>
      <c r="G5" s="15">
        <v>0.14705882352941177</v>
      </c>
      <c r="H5" s="6">
        <v>100980</v>
      </c>
      <c r="I5" s="6">
        <v>14850</v>
      </c>
      <c r="J5" s="6">
        <v>115830</v>
      </c>
      <c r="K5" s="6">
        <v>0</v>
      </c>
      <c r="L5" s="6">
        <v>115830</v>
      </c>
      <c r="N5" s="39" t="s">
        <v>392</v>
      </c>
      <c r="O5" s="40">
        <v>495</v>
      </c>
      <c r="P5" s="13"/>
      <c r="Q5"/>
      <c r="R5"/>
      <c r="S5"/>
      <c r="T5"/>
      <c r="U5"/>
      <c r="V5"/>
      <c r="W5"/>
      <c r="X5"/>
      <c r="Z5"/>
      <c r="AB5"/>
    </row>
    <row r="6" spans="1:28" x14ac:dyDescent="0.25">
      <c r="A6" s="8">
        <v>6</v>
      </c>
      <c r="B6" s="54" t="s">
        <v>452</v>
      </c>
      <c r="C6" s="7" t="s">
        <v>268</v>
      </c>
      <c r="D6" s="9">
        <v>147</v>
      </c>
      <c r="E6" s="12">
        <v>700</v>
      </c>
      <c r="F6" s="2">
        <v>683</v>
      </c>
      <c r="G6" s="15">
        <v>1.171303074670571E-2</v>
      </c>
      <c r="H6" s="6">
        <v>338085</v>
      </c>
      <c r="I6" s="6">
        <v>3960</v>
      </c>
      <c r="J6" s="6">
        <v>342045</v>
      </c>
      <c r="K6" s="6">
        <v>168676.73928218218</v>
      </c>
      <c r="L6" s="6">
        <v>510721.73928218218</v>
      </c>
      <c r="N6"/>
      <c r="O6"/>
      <c r="P6" s="23"/>
      <c r="Q6" s="24"/>
      <c r="R6"/>
      <c r="S6"/>
      <c r="T6"/>
      <c r="U6"/>
      <c r="V6"/>
      <c r="W6"/>
      <c r="X6"/>
      <c r="Z6"/>
      <c r="AB6"/>
    </row>
    <row r="7" spans="1:28" ht="15.75" thickBot="1" x14ac:dyDescent="0.3">
      <c r="A7" s="8">
        <v>6</v>
      </c>
      <c r="B7" s="54" t="s">
        <v>452</v>
      </c>
      <c r="C7" s="7" t="s">
        <v>273</v>
      </c>
      <c r="D7" s="9">
        <v>147</v>
      </c>
      <c r="E7" s="12">
        <v>1175</v>
      </c>
      <c r="F7" s="2">
        <v>68</v>
      </c>
      <c r="G7" s="16">
        <v>0.31147540983606559</v>
      </c>
      <c r="H7" s="6">
        <v>33660</v>
      </c>
      <c r="I7" s="6">
        <v>10484.262295081968</v>
      </c>
      <c r="J7" s="6">
        <v>44144.262295081964</v>
      </c>
      <c r="K7" s="6">
        <v>16793.584584463231</v>
      </c>
      <c r="L7" s="6">
        <v>60937.846879545192</v>
      </c>
      <c r="N7" s="13" t="s">
        <v>400</v>
      </c>
      <c r="O7" s="13"/>
      <c r="P7" s="23"/>
      <c r="Q7" s="23"/>
      <c r="R7"/>
      <c r="S7"/>
      <c r="T7"/>
      <c r="U7"/>
      <c r="V7"/>
      <c r="W7"/>
      <c r="X7"/>
      <c r="Z7"/>
      <c r="AB7"/>
    </row>
    <row r="8" spans="1:28" ht="15.75" thickTop="1" x14ac:dyDescent="0.25">
      <c r="A8" s="8">
        <v>6</v>
      </c>
      <c r="B8" s="54" t="s">
        <v>452</v>
      </c>
      <c r="C8" s="7" t="s">
        <v>282</v>
      </c>
      <c r="D8" s="9">
        <v>147</v>
      </c>
      <c r="E8" s="12">
        <v>1982</v>
      </c>
      <c r="F8" s="2">
        <v>283</v>
      </c>
      <c r="G8" s="16">
        <v>9.1575091575091569E-2</v>
      </c>
      <c r="H8" s="6">
        <v>140085</v>
      </c>
      <c r="I8" s="6">
        <v>12828.296703296701</v>
      </c>
      <c r="J8" s="6">
        <v>152913.29670329671</v>
      </c>
      <c r="K8" s="6">
        <v>69890.947608869043</v>
      </c>
      <c r="L8" s="6">
        <v>222804.24431216577</v>
      </c>
      <c r="N8" s="25">
        <f>SUM(Table4[EANS Base Amount])</f>
        <v>44325270</v>
      </c>
      <c r="O8" s="18" t="s">
        <v>398</v>
      </c>
      <c r="P8"/>
      <c r="Q8"/>
      <c r="R8"/>
      <c r="S8"/>
      <c r="T8"/>
      <c r="U8"/>
      <c r="V8"/>
      <c r="W8"/>
      <c r="X8"/>
      <c r="Z8"/>
      <c r="AB8"/>
    </row>
    <row r="9" spans="1:28" x14ac:dyDescent="0.25">
      <c r="A9" s="8">
        <v>6</v>
      </c>
      <c r="B9" s="54" t="s">
        <v>452</v>
      </c>
      <c r="C9" s="7" t="s">
        <v>285</v>
      </c>
      <c r="D9" s="9">
        <v>147</v>
      </c>
      <c r="E9" s="12">
        <v>2450</v>
      </c>
      <c r="F9" s="2">
        <v>111</v>
      </c>
      <c r="G9" s="16">
        <v>0.27450980392156865</v>
      </c>
      <c r="H9" s="6">
        <v>54945</v>
      </c>
      <c r="I9" s="6">
        <v>15082.941176470589</v>
      </c>
      <c r="J9" s="6">
        <v>70027.941176470587</v>
      </c>
      <c r="K9" s="6">
        <v>27413.057189344396</v>
      </c>
      <c r="L9" s="6">
        <v>97440.998365814987</v>
      </c>
      <c r="N9" s="41">
        <f>SUM(I3:I451)</f>
        <v>17297068.232330449</v>
      </c>
      <c r="O9" s="18" t="s">
        <v>399</v>
      </c>
      <c r="P9"/>
      <c r="Q9"/>
      <c r="R9"/>
      <c r="S9"/>
      <c r="T9"/>
      <c r="U9"/>
      <c r="V9"/>
      <c r="W9"/>
      <c r="X9"/>
      <c r="Z9"/>
      <c r="AB9"/>
    </row>
    <row r="10" spans="1:28" x14ac:dyDescent="0.25">
      <c r="A10" s="8">
        <v>6</v>
      </c>
      <c r="B10" s="54" t="s">
        <v>452</v>
      </c>
      <c r="C10" s="7" t="s">
        <v>292</v>
      </c>
      <c r="D10" s="9">
        <v>147</v>
      </c>
      <c r="E10" s="12">
        <v>5230</v>
      </c>
      <c r="F10" s="2">
        <v>426</v>
      </c>
      <c r="G10" s="15">
        <v>0.14553990610328638</v>
      </c>
      <c r="H10" s="6">
        <v>210870</v>
      </c>
      <c r="I10" s="6">
        <v>30689.999999999996</v>
      </c>
      <c r="J10" s="6">
        <v>241560</v>
      </c>
      <c r="K10" s="6">
        <v>105206.8681320785</v>
      </c>
      <c r="L10" s="6">
        <v>346766.8681320785</v>
      </c>
      <c r="N10" s="4">
        <f>SUM(N8:N9)</f>
        <v>61622338.232330449</v>
      </c>
      <c r="O10" t="s">
        <v>397</v>
      </c>
      <c r="P10"/>
      <c r="Q10"/>
      <c r="R10"/>
      <c r="S10"/>
      <c r="T10"/>
      <c r="U10"/>
      <c r="V10"/>
      <c r="W10"/>
      <c r="X10"/>
      <c r="Z10"/>
      <c r="AB10"/>
    </row>
    <row r="11" spans="1:28" x14ac:dyDescent="0.25">
      <c r="A11" s="8">
        <v>6</v>
      </c>
      <c r="B11" s="54" t="s">
        <v>452</v>
      </c>
      <c r="C11" s="7" t="s">
        <v>298</v>
      </c>
      <c r="D11" s="9">
        <v>147</v>
      </c>
      <c r="E11" s="12">
        <v>7030</v>
      </c>
      <c r="F11" s="2">
        <v>133</v>
      </c>
      <c r="G11" s="15">
        <v>0.24060150375939848</v>
      </c>
      <c r="H11" s="6">
        <v>65835</v>
      </c>
      <c r="I11" s="6">
        <v>15840</v>
      </c>
      <c r="J11" s="6">
        <v>81675</v>
      </c>
      <c r="K11" s="6">
        <v>32846.275731376612</v>
      </c>
      <c r="L11" s="6">
        <v>114521.27573137661</v>
      </c>
      <c r="M11" s="21"/>
      <c r="N11" s="42">
        <f>SUM(K3:K451)</f>
        <v>15482203.200000016</v>
      </c>
      <c r="O11" t="s">
        <v>401</v>
      </c>
      <c r="P11"/>
      <c r="Q11"/>
      <c r="R11"/>
      <c r="S11"/>
      <c r="T11"/>
      <c r="U11"/>
      <c r="V11"/>
      <c r="W11"/>
      <c r="X11"/>
      <c r="Z11"/>
      <c r="AB11"/>
    </row>
    <row r="12" spans="1:28" x14ac:dyDescent="0.25">
      <c r="A12" s="8">
        <v>6</v>
      </c>
      <c r="B12" s="54" t="s">
        <v>452</v>
      </c>
      <c r="C12" s="7" t="s">
        <v>301</v>
      </c>
      <c r="D12" s="9">
        <v>147</v>
      </c>
      <c r="E12" s="12">
        <v>7595</v>
      </c>
      <c r="F12" s="2">
        <v>270</v>
      </c>
      <c r="G12" s="16">
        <v>0.14112903225806453</v>
      </c>
      <c r="H12" s="6">
        <v>133650</v>
      </c>
      <c r="I12" s="6">
        <v>18861.895161290326</v>
      </c>
      <c r="J12" s="6">
        <v>152511.89516129033</v>
      </c>
      <c r="K12" s="6">
        <v>66680.409379486373</v>
      </c>
      <c r="L12" s="6">
        <v>219192.30454077671</v>
      </c>
      <c r="M12"/>
      <c r="N12" s="4">
        <f>SUM(N10+N11)</f>
        <v>77104541.432330459</v>
      </c>
      <c r="O12" t="s">
        <v>393</v>
      </c>
      <c r="P12"/>
      <c r="Q12"/>
      <c r="R12"/>
      <c r="S12"/>
      <c r="T12"/>
      <c r="U12"/>
      <c r="V12"/>
      <c r="W12"/>
      <c r="X12"/>
      <c r="Z12"/>
      <c r="AB12"/>
    </row>
    <row r="13" spans="1:28" x14ac:dyDescent="0.25">
      <c r="A13" s="8">
        <v>6</v>
      </c>
      <c r="B13" s="54" t="s">
        <v>452</v>
      </c>
      <c r="C13" s="7" t="s">
        <v>304</v>
      </c>
      <c r="D13" s="9">
        <v>147</v>
      </c>
      <c r="E13" s="12">
        <v>7965</v>
      </c>
      <c r="F13" s="2">
        <v>270</v>
      </c>
      <c r="G13" s="16">
        <v>0.18032786885245902</v>
      </c>
      <c r="H13" s="6">
        <v>133650</v>
      </c>
      <c r="I13" s="6">
        <v>24100.819672131147</v>
      </c>
      <c r="J13" s="6">
        <v>157750.81967213115</v>
      </c>
      <c r="K13" s="6">
        <v>66680.409379486373</v>
      </c>
      <c r="L13" s="6">
        <v>224431.22905161753</v>
      </c>
      <c r="M13"/>
      <c r="N13"/>
      <c r="O13" s="6"/>
      <c r="P13"/>
      <c r="Q13"/>
      <c r="R13"/>
      <c r="S13"/>
      <c r="T13"/>
      <c r="U13"/>
      <c r="V13"/>
      <c r="W13"/>
      <c r="X13"/>
      <c r="Z13"/>
      <c r="AB13"/>
    </row>
    <row r="14" spans="1:28" x14ac:dyDescent="0.25">
      <c r="A14" s="8">
        <v>6</v>
      </c>
      <c r="B14" s="54" t="s">
        <v>452</v>
      </c>
      <c r="C14" s="7" t="s">
        <v>313</v>
      </c>
      <c r="D14" s="9">
        <v>147</v>
      </c>
      <c r="E14" s="12">
        <v>8750</v>
      </c>
      <c r="F14" s="2">
        <v>518</v>
      </c>
      <c r="G14" s="15">
        <v>7.7220077220077218E-2</v>
      </c>
      <c r="H14" s="6">
        <v>256410</v>
      </c>
      <c r="I14" s="6">
        <v>19800</v>
      </c>
      <c r="J14" s="6">
        <v>276210</v>
      </c>
      <c r="K14" s="6">
        <v>127927.6002169405</v>
      </c>
      <c r="L14" s="6">
        <v>404137.60021694051</v>
      </c>
      <c r="M14"/>
      <c r="N14"/>
      <c r="O14" s="6"/>
      <c r="P14"/>
      <c r="Q14"/>
      <c r="R14"/>
      <c r="S14"/>
      <c r="T14"/>
      <c r="U14"/>
      <c r="V14"/>
      <c r="W14"/>
      <c r="X14"/>
      <c r="Z14"/>
      <c r="AB14"/>
    </row>
    <row r="15" spans="1:28" x14ac:dyDescent="0.25">
      <c r="A15" s="8">
        <v>4</v>
      </c>
      <c r="B15" s="54" t="s">
        <v>420</v>
      </c>
      <c r="C15" s="7" t="s">
        <v>417</v>
      </c>
      <c r="D15" s="9">
        <v>154</v>
      </c>
      <c r="E15" s="12">
        <v>75</v>
      </c>
      <c r="F15" s="2">
        <v>169</v>
      </c>
      <c r="G15" s="16">
        <v>0.17333333333333334</v>
      </c>
      <c r="H15" s="6">
        <v>83655</v>
      </c>
      <c r="I15" s="6">
        <v>14500.2</v>
      </c>
      <c r="J15" s="6">
        <v>98155.199999999997</v>
      </c>
      <c r="K15" s="6">
        <v>41736.9969819748</v>
      </c>
      <c r="L15" s="6">
        <v>139892.19698197479</v>
      </c>
      <c r="M15"/>
      <c r="N15"/>
      <c r="O15" s="6"/>
      <c r="P15"/>
      <c r="Q15"/>
      <c r="R15"/>
      <c r="S15"/>
      <c r="T15"/>
      <c r="U15"/>
      <c r="V15"/>
      <c r="W15"/>
      <c r="X15"/>
      <c r="Z15"/>
      <c r="AB15"/>
    </row>
    <row r="16" spans="1:28" x14ac:dyDescent="0.25">
      <c r="A16" s="8">
        <v>4</v>
      </c>
      <c r="B16" s="54" t="s">
        <v>420</v>
      </c>
      <c r="C16" s="7" t="s">
        <v>231</v>
      </c>
      <c r="D16" s="9">
        <v>154</v>
      </c>
      <c r="E16" s="12">
        <v>3340</v>
      </c>
      <c r="F16" s="2">
        <v>24</v>
      </c>
      <c r="G16" s="15">
        <v>0.54166666666666663</v>
      </c>
      <c r="H16" s="6">
        <v>11880</v>
      </c>
      <c r="I16" s="6">
        <v>6435</v>
      </c>
      <c r="J16" s="6">
        <v>18315</v>
      </c>
      <c r="K16" s="6">
        <v>5927.147500398788</v>
      </c>
      <c r="L16" s="6">
        <v>24242.147500398787</v>
      </c>
      <c r="M16"/>
      <c r="N16"/>
      <c r="O16" s="2"/>
      <c r="P16"/>
      <c r="Q16"/>
      <c r="R16"/>
      <c r="S16"/>
      <c r="T16"/>
      <c r="U16"/>
      <c r="V16"/>
      <c r="W16"/>
      <c r="X16"/>
      <c r="Z16"/>
      <c r="AB16"/>
    </row>
    <row r="17" spans="1:28" x14ac:dyDescent="0.25">
      <c r="A17" s="8">
        <v>1</v>
      </c>
      <c r="B17" s="54" t="s">
        <v>469</v>
      </c>
      <c r="C17" s="7" t="s">
        <v>37</v>
      </c>
      <c r="D17" s="9">
        <v>2450</v>
      </c>
      <c r="E17" s="12">
        <v>1214</v>
      </c>
      <c r="F17" s="2">
        <v>387</v>
      </c>
      <c r="G17" s="15">
        <v>1.8087855297157621E-2</v>
      </c>
      <c r="H17" s="6">
        <v>191565</v>
      </c>
      <c r="I17" s="6">
        <v>3464.9999999999995</v>
      </c>
      <c r="J17" s="6">
        <v>195030</v>
      </c>
      <c r="K17" s="6">
        <v>0</v>
      </c>
      <c r="L17" s="6">
        <v>195030</v>
      </c>
      <c r="M17"/>
      <c r="N17"/>
      <c r="O17" s="6"/>
      <c r="P17"/>
      <c r="Q17"/>
      <c r="R17"/>
      <c r="S17"/>
      <c r="T17"/>
      <c r="U17"/>
      <c r="V17"/>
      <c r="W17"/>
      <c r="X17"/>
      <c r="Z17"/>
      <c r="AB17"/>
    </row>
    <row r="18" spans="1:28" x14ac:dyDescent="0.25">
      <c r="A18" s="8">
        <v>7</v>
      </c>
      <c r="B18" s="54" t="s">
        <v>481</v>
      </c>
      <c r="C18" s="7" t="s">
        <v>254</v>
      </c>
      <c r="D18" s="9">
        <v>182</v>
      </c>
      <c r="E18" s="12">
        <v>1508</v>
      </c>
      <c r="F18" s="2">
        <v>90</v>
      </c>
      <c r="G18" s="16">
        <v>0.30379746835443039</v>
      </c>
      <c r="H18" s="6">
        <v>44550</v>
      </c>
      <c r="I18" s="6">
        <v>13534.177215189873</v>
      </c>
      <c r="J18" s="6">
        <v>58084.177215189877</v>
      </c>
      <c r="K18" s="6">
        <v>22226.803126495455</v>
      </c>
      <c r="L18" s="6">
        <v>80310.980341685325</v>
      </c>
      <c r="M18"/>
      <c r="N18"/>
      <c r="O18" s="6"/>
      <c r="P18"/>
      <c r="Q18"/>
      <c r="R18"/>
      <c r="S18"/>
      <c r="T18"/>
      <c r="U18"/>
      <c r="V18"/>
      <c r="W18"/>
      <c r="X18"/>
      <c r="Z18"/>
      <c r="AB18"/>
    </row>
    <row r="19" spans="1:28" x14ac:dyDescent="0.25">
      <c r="A19" s="8">
        <v>9</v>
      </c>
      <c r="B19" s="54" t="s">
        <v>517</v>
      </c>
      <c r="C19" s="7" t="s">
        <v>368</v>
      </c>
      <c r="D19" s="9">
        <v>196</v>
      </c>
      <c r="E19" s="12">
        <v>3050</v>
      </c>
      <c r="F19" s="2">
        <v>58</v>
      </c>
      <c r="G19" s="15">
        <v>0.39655172413793105</v>
      </c>
      <c r="H19" s="6">
        <v>28710</v>
      </c>
      <c r="I19" s="6">
        <v>11385</v>
      </c>
      <c r="J19" s="6">
        <v>40095</v>
      </c>
      <c r="K19" s="6">
        <v>0</v>
      </c>
      <c r="L19" s="6">
        <v>40095</v>
      </c>
      <c r="M19"/>
      <c r="N19"/>
      <c r="O19" s="6"/>
      <c r="P19"/>
      <c r="Q19"/>
      <c r="R19"/>
      <c r="S19"/>
      <c r="T19"/>
      <c r="U19"/>
      <c r="V19"/>
      <c r="W19"/>
      <c r="X19"/>
      <c r="Z19"/>
      <c r="AB19"/>
    </row>
    <row r="20" spans="1:28" x14ac:dyDescent="0.25">
      <c r="A20" s="8">
        <v>9</v>
      </c>
      <c r="B20" s="54" t="s">
        <v>517</v>
      </c>
      <c r="C20" s="7" t="s">
        <v>159</v>
      </c>
      <c r="D20" s="9">
        <v>196</v>
      </c>
      <c r="E20" s="12">
        <v>8380</v>
      </c>
      <c r="F20" s="2">
        <v>59</v>
      </c>
      <c r="G20" s="16">
        <v>0.16326530612244897</v>
      </c>
      <c r="H20" s="6">
        <v>29205</v>
      </c>
      <c r="I20" s="6">
        <v>4768.1632653061224</v>
      </c>
      <c r="J20" s="6">
        <v>33973.163265306124</v>
      </c>
      <c r="K20" s="6">
        <v>0</v>
      </c>
      <c r="L20" s="6">
        <v>33973.163265306124</v>
      </c>
      <c r="M20"/>
      <c r="N20"/>
      <c r="O20"/>
      <c r="P20"/>
      <c r="Q20"/>
      <c r="R20"/>
      <c r="S20"/>
      <c r="T20"/>
      <c r="U20"/>
      <c r="V20"/>
      <c r="W20"/>
      <c r="X20"/>
      <c r="Z20"/>
      <c r="AB20"/>
    </row>
    <row r="21" spans="1:28" x14ac:dyDescent="0.25">
      <c r="A21" s="8">
        <v>4</v>
      </c>
      <c r="B21" s="54" t="s">
        <v>565</v>
      </c>
      <c r="C21" s="7" t="s">
        <v>236</v>
      </c>
      <c r="D21" s="9">
        <v>245</v>
      </c>
      <c r="E21" s="12">
        <v>7133</v>
      </c>
      <c r="F21" s="2">
        <v>43</v>
      </c>
      <c r="G21" s="15">
        <v>0.11627906976744186</v>
      </c>
      <c r="H21" s="6">
        <v>21285</v>
      </c>
      <c r="I21" s="6">
        <v>2475</v>
      </c>
      <c r="J21" s="6">
        <v>23760</v>
      </c>
      <c r="K21" s="6">
        <v>0</v>
      </c>
      <c r="L21" s="6">
        <v>23760</v>
      </c>
      <c r="M21"/>
      <c r="N21"/>
      <c r="O21"/>
      <c r="P21"/>
      <c r="Q21"/>
      <c r="R21"/>
      <c r="S21"/>
      <c r="T21"/>
      <c r="U21"/>
      <c r="V21"/>
      <c r="W21"/>
      <c r="X21"/>
      <c r="Z21"/>
      <c r="AB21"/>
    </row>
    <row r="22" spans="1:28" x14ac:dyDescent="0.25">
      <c r="A22" s="8">
        <v>5</v>
      </c>
      <c r="B22" s="54" t="s">
        <v>537</v>
      </c>
      <c r="C22" s="7" t="s">
        <v>243</v>
      </c>
      <c r="D22" s="9">
        <v>280</v>
      </c>
      <c r="E22" s="12">
        <v>4830</v>
      </c>
      <c r="F22" s="2">
        <v>80</v>
      </c>
      <c r="G22" s="15">
        <v>0.13750000000000001</v>
      </c>
      <c r="H22" s="6">
        <v>39600</v>
      </c>
      <c r="I22" s="6">
        <v>5445</v>
      </c>
      <c r="J22" s="6">
        <v>45045</v>
      </c>
      <c r="K22" s="6">
        <v>0</v>
      </c>
      <c r="L22" s="6">
        <v>45045</v>
      </c>
      <c r="M22"/>
      <c r="N22"/>
      <c r="O22"/>
      <c r="P22"/>
      <c r="Q22"/>
      <c r="R22"/>
      <c r="S22"/>
      <c r="T22"/>
      <c r="U22"/>
      <c r="V22"/>
      <c r="W22"/>
      <c r="X22"/>
      <c r="Z22"/>
      <c r="AB22"/>
    </row>
    <row r="23" spans="1:28" x14ac:dyDescent="0.25">
      <c r="A23" s="8">
        <v>5</v>
      </c>
      <c r="B23" s="54" t="s">
        <v>537</v>
      </c>
      <c r="C23" s="7" t="s">
        <v>254</v>
      </c>
      <c r="D23" s="9">
        <v>280</v>
      </c>
      <c r="E23" s="12">
        <v>4990</v>
      </c>
      <c r="F23" s="2">
        <v>196</v>
      </c>
      <c r="G23" s="15">
        <v>5.1020408163265307E-2</v>
      </c>
      <c r="H23" s="6">
        <v>97020</v>
      </c>
      <c r="I23" s="6">
        <v>4950</v>
      </c>
      <c r="J23" s="6">
        <v>101970</v>
      </c>
      <c r="K23" s="6">
        <v>0</v>
      </c>
      <c r="L23" s="6">
        <v>101970</v>
      </c>
      <c r="M23"/>
      <c r="N23"/>
      <c r="O23"/>
      <c r="P23"/>
      <c r="Q23"/>
      <c r="R23"/>
      <c r="S23"/>
      <c r="T23"/>
      <c r="U23"/>
      <c r="V23"/>
      <c r="W23"/>
      <c r="X23"/>
      <c r="Z23"/>
      <c r="AB23"/>
    </row>
    <row r="24" spans="1:28" x14ac:dyDescent="0.25">
      <c r="A24" s="8">
        <v>6</v>
      </c>
      <c r="B24" s="54" t="s">
        <v>573</v>
      </c>
      <c r="C24" s="7" t="s">
        <v>303</v>
      </c>
      <c r="D24" s="9">
        <v>336</v>
      </c>
      <c r="E24" s="12">
        <v>7860</v>
      </c>
      <c r="F24" s="2">
        <v>102</v>
      </c>
      <c r="G24" s="15">
        <v>0.27450980392156865</v>
      </c>
      <c r="H24" s="6">
        <v>50490</v>
      </c>
      <c r="I24" s="6">
        <v>13860.000000000002</v>
      </c>
      <c r="J24" s="6">
        <v>64350</v>
      </c>
      <c r="K24" s="6">
        <v>25190.376876694849</v>
      </c>
      <c r="L24" s="6">
        <v>89540.376876694849</v>
      </c>
      <c r="M24"/>
      <c r="N24"/>
      <c r="O24"/>
      <c r="P24"/>
      <c r="Q24"/>
      <c r="R24"/>
      <c r="S24"/>
      <c r="T24"/>
      <c r="U24"/>
      <c r="V24"/>
      <c r="W24"/>
      <c r="X24"/>
      <c r="Z24"/>
      <c r="AB24"/>
    </row>
    <row r="25" spans="1:28" x14ac:dyDescent="0.25">
      <c r="A25" s="8">
        <v>6</v>
      </c>
      <c r="B25" s="54" t="s">
        <v>573</v>
      </c>
      <c r="C25" s="7" t="s">
        <v>310</v>
      </c>
      <c r="D25" s="9">
        <v>336</v>
      </c>
      <c r="E25" s="12">
        <v>8560</v>
      </c>
      <c r="F25" s="2">
        <v>155</v>
      </c>
      <c r="G25" s="16">
        <v>0.25694444444444442</v>
      </c>
      <c r="H25" s="6">
        <v>76725</v>
      </c>
      <c r="I25" s="6">
        <v>19714.0625</v>
      </c>
      <c r="J25" s="6">
        <v>96439.0625</v>
      </c>
      <c r="K25" s="6">
        <v>38279.49427340884</v>
      </c>
      <c r="L25" s="6">
        <v>134718.55677340884</v>
      </c>
      <c r="M25"/>
      <c r="N25"/>
      <c r="O25"/>
      <c r="P25"/>
      <c r="Q25"/>
      <c r="R25"/>
      <c r="S25"/>
      <c r="T25"/>
      <c r="U25"/>
      <c r="V25"/>
      <c r="W25"/>
      <c r="X25"/>
      <c r="Z25"/>
      <c r="AB25"/>
    </row>
    <row r="26" spans="1:28" x14ac:dyDescent="0.25">
      <c r="A26" s="8">
        <v>2</v>
      </c>
      <c r="B26" s="54" t="s">
        <v>505</v>
      </c>
      <c r="C26" s="7" t="s">
        <v>190</v>
      </c>
      <c r="D26" s="9">
        <v>413</v>
      </c>
      <c r="E26" s="12">
        <v>2120</v>
      </c>
      <c r="F26" s="2">
        <v>113</v>
      </c>
      <c r="G26" s="16">
        <v>0.14018691588785046</v>
      </c>
      <c r="H26" s="6">
        <v>55935</v>
      </c>
      <c r="I26" s="6">
        <v>7841.3551401869154</v>
      </c>
      <c r="J26" s="6">
        <v>63776.355140186919</v>
      </c>
      <c r="K26" s="6">
        <v>27906.986147710959</v>
      </c>
      <c r="L26" s="6">
        <v>91683.341287897871</v>
      </c>
      <c r="M26"/>
      <c r="N26"/>
      <c r="O26"/>
      <c r="P26"/>
      <c r="Q26"/>
      <c r="R26"/>
      <c r="S26"/>
      <c r="T26"/>
      <c r="U26"/>
      <c r="V26"/>
      <c r="W26"/>
      <c r="X26"/>
      <c r="Z26"/>
      <c r="AB26"/>
    </row>
    <row r="27" spans="1:28" x14ac:dyDescent="0.25">
      <c r="A27" s="8">
        <v>2</v>
      </c>
      <c r="B27" s="54" t="s">
        <v>505</v>
      </c>
      <c r="C27" s="7" t="s">
        <v>194</v>
      </c>
      <c r="D27" s="9">
        <v>413</v>
      </c>
      <c r="E27" s="9">
        <v>2457</v>
      </c>
      <c r="F27" s="2">
        <v>250</v>
      </c>
      <c r="G27" s="15">
        <v>0.28799999999999998</v>
      </c>
      <c r="H27" s="6">
        <v>123750</v>
      </c>
      <c r="I27" s="6">
        <v>35640</v>
      </c>
      <c r="J27" s="6">
        <v>159390</v>
      </c>
      <c r="K27" s="6">
        <v>61741.119795820712</v>
      </c>
      <c r="L27" s="6">
        <v>221131.1197958207</v>
      </c>
      <c r="M27"/>
      <c r="N27"/>
      <c r="O27"/>
      <c r="P27"/>
      <c r="Q27"/>
      <c r="R27"/>
      <c r="S27"/>
      <c r="T27"/>
      <c r="U27"/>
      <c r="V27"/>
      <c r="W27"/>
      <c r="X27"/>
      <c r="Z27"/>
      <c r="AB27"/>
    </row>
    <row r="28" spans="1:28" x14ac:dyDescent="0.25">
      <c r="A28" s="8">
        <v>2</v>
      </c>
      <c r="B28" s="54" t="s">
        <v>505</v>
      </c>
      <c r="C28" s="7" t="s">
        <v>122</v>
      </c>
      <c r="D28" s="9">
        <v>413</v>
      </c>
      <c r="E28" s="9">
        <v>4835</v>
      </c>
      <c r="F28" s="2">
        <v>32</v>
      </c>
      <c r="G28" s="15">
        <v>0.75</v>
      </c>
      <c r="H28" s="6">
        <v>15840</v>
      </c>
      <c r="I28" s="6">
        <v>11880</v>
      </c>
      <c r="J28" s="6">
        <v>27720</v>
      </c>
      <c r="K28" s="6">
        <v>7902.8633338650507</v>
      </c>
      <c r="L28" s="6">
        <v>35622.863333865054</v>
      </c>
      <c r="M28"/>
      <c r="N28"/>
      <c r="O28"/>
      <c r="P28"/>
      <c r="Q28"/>
      <c r="R28"/>
      <c r="S28"/>
      <c r="T28"/>
      <c r="U28"/>
      <c r="V28"/>
      <c r="W28"/>
      <c r="X28"/>
      <c r="Z28"/>
      <c r="AB28"/>
    </row>
    <row r="29" spans="1:28" x14ac:dyDescent="0.25">
      <c r="A29" s="8">
        <v>6</v>
      </c>
      <c r="B29" s="54" t="s">
        <v>422</v>
      </c>
      <c r="C29" s="7" t="s">
        <v>263</v>
      </c>
      <c r="D29" s="9">
        <v>434</v>
      </c>
      <c r="E29" s="9">
        <v>133</v>
      </c>
      <c r="F29" s="2">
        <v>105</v>
      </c>
      <c r="G29" s="16">
        <v>0.18947368421052632</v>
      </c>
      <c r="H29" s="6">
        <v>51975</v>
      </c>
      <c r="I29" s="6">
        <v>9847.894736842105</v>
      </c>
      <c r="J29" s="6">
        <v>61822.894736842107</v>
      </c>
      <c r="K29" s="6">
        <v>0</v>
      </c>
      <c r="L29" s="6">
        <v>61822.894736842107</v>
      </c>
      <c r="M29"/>
      <c r="N29"/>
      <c r="O29"/>
      <c r="P29"/>
      <c r="Q29"/>
      <c r="R29"/>
      <c r="S29"/>
      <c r="T29"/>
      <c r="U29"/>
      <c r="V29"/>
      <c r="W29"/>
      <c r="X29"/>
      <c r="Z29"/>
      <c r="AB29"/>
    </row>
    <row r="30" spans="1:28" x14ac:dyDescent="0.25">
      <c r="A30" s="8">
        <v>6</v>
      </c>
      <c r="B30" s="54" t="s">
        <v>422</v>
      </c>
      <c r="C30" s="7" t="s">
        <v>289</v>
      </c>
      <c r="D30" s="9">
        <v>434</v>
      </c>
      <c r="E30" s="9">
        <v>4440</v>
      </c>
      <c r="F30" s="2">
        <v>58</v>
      </c>
      <c r="G30" s="16">
        <v>0.38461538461538464</v>
      </c>
      <c r="H30" s="6">
        <v>28710</v>
      </c>
      <c r="I30" s="6">
        <v>11042.307692307693</v>
      </c>
      <c r="J30" s="6">
        <v>39752.307692307695</v>
      </c>
      <c r="K30" s="6">
        <v>0</v>
      </c>
      <c r="L30" s="6">
        <v>39752.307692307695</v>
      </c>
      <c r="M30"/>
      <c r="N30"/>
      <c r="O30"/>
      <c r="P30"/>
      <c r="Q30"/>
      <c r="R30"/>
      <c r="S30"/>
      <c r="T30"/>
      <c r="U30"/>
      <c r="V30"/>
      <c r="W30"/>
      <c r="X30"/>
      <c r="Z30"/>
      <c r="AB30"/>
    </row>
    <row r="31" spans="1:28" x14ac:dyDescent="0.25">
      <c r="A31" s="8">
        <v>10</v>
      </c>
      <c r="B31" s="54" t="s">
        <v>465</v>
      </c>
      <c r="C31" s="7" t="s">
        <v>138</v>
      </c>
      <c r="D31" s="9">
        <v>497</v>
      </c>
      <c r="E31" s="9">
        <v>1110</v>
      </c>
      <c r="F31" s="2">
        <v>22</v>
      </c>
      <c r="G31" s="16">
        <v>0.45</v>
      </c>
      <c r="H31" s="6">
        <v>10890</v>
      </c>
      <c r="I31" s="6">
        <v>4900.5</v>
      </c>
      <c r="J31" s="6">
        <v>15790.5</v>
      </c>
      <c r="K31" s="6">
        <v>5433.218542032223</v>
      </c>
      <c r="L31" s="6">
        <v>21223.718542032224</v>
      </c>
      <c r="M31"/>
      <c r="N31"/>
      <c r="O31"/>
      <c r="P31"/>
      <c r="Q31"/>
      <c r="R31"/>
      <c r="S31"/>
      <c r="T31"/>
      <c r="U31"/>
      <c r="V31"/>
      <c r="W31"/>
      <c r="X31"/>
      <c r="Z31"/>
      <c r="AB31"/>
    </row>
    <row r="32" spans="1:28" x14ac:dyDescent="0.25">
      <c r="A32" s="8">
        <v>8</v>
      </c>
      <c r="B32" s="54" t="s">
        <v>563</v>
      </c>
      <c r="C32" s="7" t="s">
        <v>258</v>
      </c>
      <c r="D32" s="9">
        <v>602</v>
      </c>
      <c r="E32" s="9">
        <v>7050</v>
      </c>
      <c r="F32" s="2">
        <v>218</v>
      </c>
      <c r="G32" s="16">
        <v>0.19487179487179487</v>
      </c>
      <c r="H32" s="6">
        <v>107910</v>
      </c>
      <c r="I32" s="6">
        <v>21028.615384615383</v>
      </c>
      <c r="J32" s="6">
        <v>128938.61538461538</v>
      </c>
      <c r="K32" s="6">
        <v>53838.256461955658</v>
      </c>
      <c r="L32" s="6">
        <v>182776.87184657104</v>
      </c>
      <c r="M32"/>
      <c r="N32"/>
      <c r="O32"/>
      <c r="P32"/>
      <c r="Q32"/>
      <c r="R32"/>
      <c r="S32"/>
      <c r="T32"/>
      <c r="U32"/>
      <c r="V32"/>
      <c r="W32"/>
      <c r="X32"/>
      <c r="Z32"/>
      <c r="AB32"/>
    </row>
    <row r="33" spans="1:28" x14ac:dyDescent="0.25">
      <c r="A33" s="8">
        <v>7</v>
      </c>
      <c r="B33" s="54" t="s">
        <v>553</v>
      </c>
      <c r="C33" s="7" t="s">
        <v>345</v>
      </c>
      <c r="D33" s="9">
        <v>658</v>
      </c>
      <c r="E33" s="9">
        <v>6280</v>
      </c>
      <c r="F33" s="2">
        <v>73</v>
      </c>
      <c r="G33" s="16">
        <v>0.31578947368421051</v>
      </c>
      <c r="H33" s="6">
        <v>36135</v>
      </c>
      <c r="I33" s="6">
        <v>11411.052631578947</v>
      </c>
      <c r="J33" s="6">
        <v>47546.052631578947</v>
      </c>
      <c r="K33" s="6">
        <v>18028.406980379648</v>
      </c>
      <c r="L33" s="6">
        <v>65574.459611958591</v>
      </c>
      <c r="M33"/>
      <c r="N33"/>
      <c r="O33"/>
      <c r="P33"/>
      <c r="Q33"/>
      <c r="R33"/>
      <c r="S33"/>
      <c r="T33"/>
      <c r="U33"/>
      <c r="V33"/>
      <c r="W33"/>
      <c r="X33"/>
      <c r="Z33"/>
      <c r="AB33"/>
    </row>
    <row r="34" spans="1:28" x14ac:dyDescent="0.25">
      <c r="A34" s="8">
        <v>7</v>
      </c>
      <c r="B34" s="54" t="s">
        <v>553</v>
      </c>
      <c r="C34" s="7" t="s">
        <v>354</v>
      </c>
      <c r="D34" s="9">
        <v>658</v>
      </c>
      <c r="E34" s="9">
        <v>8378</v>
      </c>
      <c r="F34" s="2">
        <v>123</v>
      </c>
      <c r="G34" s="15">
        <v>0.16260162601626016</v>
      </c>
      <c r="H34" s="6">
        <v>60885</v>
      </c>
      <c r="I34" s="6">
        <v>9900</v>
      </c>
      <c r="J34" s="6">
        <v>70785</v>
      </c>
      <c r="K34" s="6">
        <v>30376.630939543789</v>
      </c>
      <c r="L34" s="6">
        <v>101161.63093954379</v>
      </c>
      <c r="M34"/>
      <c r="N34"/>
      <c r="O34"/>
      <c r="P34"/>
      <c r="Q34"/>
      <c r="R34"/>
      <c r="S34"/>
      <c r="T34"/>
      <c r="U34"/>
      <c r="V34"/>
      <c r="W34"/>
      <c r="X34"/>
      <c r="Z34"/>
      <c r="AB34"/>
    </row>
    <row r="35" spans="1:28" x14ac:dyDescent="0.25">
      <c r="A35" s="8">
        <v>2</v>
      </c>
      <c r="B35" s="54" t="s">
        <v>431</v>
      </c>
      <c r="C35" s="7" t="s">
        <v>166</v>
      </c>
      <c r="D35" s="9">
        <v>777</v>
      </c>
      <c r="E35" s="9">
        <v>307</v>
      </c>
      <c r="F35" s="2">
        <v>136</v>
      </c>
      <c r="G35" s="15">
        <v>0.16911764705882354</v>
      </c>
      <c r="H35" s="6">
        <v>67320</v>
      </c>
      <c r="I35" s="6">
        <v>11385</v>
      </c>
      <c r="J35" s="6">
        <v>78705</v>
      </c>
      <c r="K35" s="6">
        <v>0</v>
      </c>
      <c r="L35" s="6">
        <v>78705</v>
      </c>
      <c r="M35"/>
      <c r="N35"/>
      <c r="O35"/>
      <c r="P35"/>
      <c r="Q35"/>
      <c r="R35"/>
      <c r="S35"/>
      <c r="T35"/>
      <c r="U35"/>
      <c r="V35"/>
      <c r="W35"/>
      <c r="X35"/>
      <c r="Z35"/>
      <c r="AB35"/>
    </row>
    <row r="36" spans="1:28" x14ac:dyDescent="0.25">
      <c r="A36" s="8">
        <v>2</v>
      </c>
      <c r="B36" s="54" t="s">
        <v>431</v>
      </c>
      <c r="C36" s="7" t="s">
        <v>122</v>
      </c>
      <c r="D36" s="9">
        <v>777</v>
      </c>
      <c r="E36" s="9">
        <v>4840</v>
      </c>
      <c r="F36" s="2">
        <v>107</v>
      </c>
      <c r="G36" s="16">
        <v>0.34020618556701032</v>
      </c>
      <c r="H36" s="6">
        <v>52965</v>
      </c>
      <c r="I36" s="6">
        <v>18019.0206185567</v>
      </c>
      <c r="J36" s="6">
        <v>70984.020618556708</v>
      </c>
      <c r="K36" s="6">
        <v>0</v>
      </c>
      <c r="L36" s="6">
        <v>70984.020618556708</v>
      </c>
      <c r="M36"/>
      <c r="N36"/>
      <c r="O36"/>
      <c r="P36"/>
      <c r="Q36"/>
      <c r="R36"/>
      <c r="S36"/>
      <c r="T36"/>
      <c r="U36"/>
      <c r="V36"/>
      <c r="W36"/>
      <c r="X36"/>
      <c r="Z36"/>
      <c r="AB36"/>
    </row>
    <row r="37" spans="1:28" x14ac:dyDescent="0.25">
      <c r="A37" s="8">
        <v>2</v>
      </c>
      <c r="B37" s="54" t="s">
        <v>431</v>
      </c>
      <c r="C37" s="7" t="s">
        <v>203</v>
      </c>
      <c r="D37" s="9">
        <v>777</v>
      </c>
      <c r="E37" s="9">
        <v>5890</v>
      </c>
      <c r="F37" s="2">
        <v>406</v>
      </c>
      <c r="G37" s="15">
        <v>0.17980295566502463</v>
      </c>
      <c r="H37" s="6">
        <v>200970</v>
      </c>
      <c r="I37" s="6">
        <v>36135</v>
      </c>
      <c r="J37" s="6">
        <v>237105</v>
      </c>
      <c r="K37" s="6">
        <v>0</v>
      </c>
      <c r="L37" s="6">
        <v>237105</v>
      </c>
      <c r="M37"/>
      <c r="N37"/>
      <c r="O37"/>
      <c r="P37"/>
      <c r="Q37"/>
      <c r="R37"/>
      <c r="S37"/>
      <c r="T37"/>
      <c r="U37"/>
      <c r="V37"/>
      <c r="W37"/>
      <c r="X37"/>
      <c r="Z37"/>
      <c r="AB37"/>
    </row>
    <row r="38" spans="1:28" x14ac:dyDescent="0.25">
      <c r="A38" s="8">
        <v>6</v>
      </c>
      <c r="B38" s="54" t="s">
        <v>504</v>
      </c>
      <c r="C38" s="7" t="s">
        <v>283</v>
      </c>
      <c r="D38" s="9">
        <v>910</v>
      </c>
      <c r="E38" s="9">
        <v>2110</v>
      </c>
      <c r="F38" s="2">
        <v>81</v>
      </c>
      <c r="G38" s="16">
        <v>0.10126582278481013</v>
      </c>
      <c r="H38" s="6">
        <v>40095</v>
      </c>
      <c r="I38" s="6">
        <v>4060.2531645569616</v>
      </c>
      <c r="J38" s="6">
        <v>44155.253164556962</v>
      </c>
      <c r="K38" s="6">
        <v>20004.122813845908</v>
      </c>
      <c r="L38" s="6">
        <v>64159.375978402866</v>
      </c>
      <c r="M38"/>
      <c r="N38"/>
      <c r="O38"/>
      <c r="P38"/>
      <c r="Q38"/>
      <c r="R38"/>
      <c r="S38"/>
      <c r="T38"/>
      <c r="U38"/>
      <c r="V38"/>
      <c r="W38"/>
      <c r="X38"/>
      <c r="Z38"/>
      <c r="AB38"/>
    </row>
    <row r="39" spans="1:28" x14ac:dyDescent="0.25">
      <c r="A39" s="8">
        <v>6</v>
      </c>
      <c r="B39" s="54" t="s">
        <v>504</v>
      </c>
      <c r="C39" s="7" t="s">
        <v>141</v>
      </c>
      <c r="D39" s="9">
        <v>910</v>
      </c>
      <c r="E39" s="9">
        <v>7170</v>
      </c>
      <c r="F39" s="2">
        <v>75</v>
      </c>
      <c r="G39" s="16">
        <v>2.7777777777777776E-2</v>
      </c>
      <c r="H39" s="6">
        <v>37125</v>
      </c>
      <c r="I39" s="6">
        <v>1031.2499999999998</v>
      </c>
      <c r="J39" s="6">
        <v>38156.25</v>
      </c>
      <c r="K39" s="6">
        <v>18522.335938746211</v>
      </c>
      <c r="L39" s="6">
        <v>56678.585938746211</v>
      </c>
      <c r="M39"/>
      <c r="N39"/>
      <c r="O39"/>
      <c r="P39"/>
      <c r="Q39"/>
      <c r="R39"/>
      <c r="S39"/>
      <c r="T39"/>
      <c r="U39"/>
      <c r="V39"/>
      <c r="W39"/>
      <c r="X39"/>
      <c r="Z39"/>
      <c r="AB39"/>
    </row>
    <row r="40" spans="1:28" x14ac:dyDescent="0.25">
      <c r="A40" s="8">
        <v>1</v>
      </c>
      <c r="B40" s="54" t="s">
        <v>451</v>
      </c>
      <c r="C40" s="7" t="s">
        <v>17</v>
      </c>
      <c r="D40" s="9">
        <v>1015</v>
      </c>
      <c r="E40" s="9">
        <v>690</v>
      </c>
      <c r="F40" s="2">
        <v>372</v>
      </c>
      <c r="G40" s="15">
        <v>0.11827956989247312</v>
      </c>
      <c r="H40" s="6">
        <v>184140</v>
      </c>
      <c r="I40" s="6">
        <v>21780</v>
      </c>
      <c r="J40" s="6">
        <v>205920</v>
      </c>
      <c r="K40" s="6">
        <v>0</v>
      </c>
      <c r="L40" s="6">
        <v>205920</v>
      </c>
      <c r="M40"/>
      <c r="N40"/>
      <c r="O40"/>
      <c r="P40"/>
      <c r="Q40"/>
      <c r="R40"/>
      <c r="S40"/>
      <c r="T40"/>
      <c r="U40"/>
      <c r="V40"/>
      <c r="W40"/>
      <c r="X40"/>
      <c r="Z40"/>
      <c r="AB40"/>
    </row>
    <row r="41" spans="1:28" x14ac:dyDescent="0.25">
      <c r="A41" s="8">
        <v>1</v>
      </c>
      <c r="B41" s="54" t="s">
        <v>451</v>
      </c>
      <c r="C41" s="7" t="s">
        <v>114</v>
      </c>
      <c r="D41" s="9">
        <v>1015</v>
      </c>
      <c r="E41" s="9">
        <v>3730</v>
      </c>
      <c r="F41" s="2">
        <v>320</v>
      </c>
      <c r="G41" s="15">
        <v>0</v>
      </c>
      <c r="H41" s="6">
        <v>158400</v>
      </c>
      <c r="I41" s="6">
        <v>0</v>
      </c>
      <c r="J41" s="6">
        <v>158400</v>
      </c>
      <c r="K41" s="6">
        <v>0</v>
      </c>
      <c r="L41" s="6">
        <v>158400</v>
      </c>
      <c r="M41"/>
      <c r="N41"/>
      <c r="O41"/>
      <c r="P41"/>
      <c r="Q41"/>
      <c r="R41"/>
      <c r="S41"/>
      <c r="T41"/>
      <c r="U41"/>
      <c r="V41"/>
      <c r="W41"/>
      <c r="X41"/>
      <c r="Z41"/>
      <c r="AB41"/>
    </row>
    <row r="42" spans="1:28" x14ac:dyDescent="0.25">
      <c r="A42" s="8">
        <v>7</v>
      </c>
      <c r="B42" s="54" t="s">
        <v>434</v>
      </c>
      <c r="C42" s="7" t="s">
        <v>317</v>
      </c>
      <c r="D42" s="9">
        <v>1085</v>
      </c>
      <c r="E42" s="9">
        <v>330</v>
      </c>
      <c r="F42" s="2">
        <v>108</v>
      </c>
      <c r="G42" s="15">
        <v>0.22222222222222221</v>
      </c>
      <c r="H42" s="6">
        <v>53460</v>
      </c>
      <c r="I42" s="6">
        <v>11880</v>
      </c>
      <c r="J42" s="6">
        <v>65340</v>
      </c>
      <c r="K42" s="6">
        <v>26672.163751794546</v>
      </c>
      <c r="L42" s="6">
        <v>92012.163751794549</v>
      </c>
      <c r="M42"/>
      <c r="N42"/>
      <c r="O42"/>
      <c r="P42"/>
      <c r="Q42"/>
      <c r="R42"/>
      <c r="S42"/>
      <c r="T42"/>
      <c r="U42"/>
      <c r="V42"/>
      <c r="W42"/>
      <c r="X42"/>
      <c r="Z42"/>
      <c r="AB42"/>
    </row>
    <row r="43" spans="1:28" x14ac:dyDescent="0.25">
      <c r="A43" s="8">
        <v>10</v>
      </c>
      <c r="B43" s="54" t="s">
        <v>463</v>
      </c>
      <c r="C43" s="7" t="s">
        <v>372</v>
      </c>
      <c r="D43" s="9">
        <v>1092</v>
      </c>
      <c r="E43" s="9">
        <v>1060</v>
      </c>
      <c r="F43" s="2">
        <v>82</v>
      </c>
      <c r="G43" s="15">
        <v>0.12195121951219512</v>
      </c>
      <c r="H43" s="6">
        <v>40590</v>
      </c>
      <c r="I43" s="6">
        <v>4950</v>
      </c>
      <c r="J43" s="6">
        <v>45540</v>
      </c>
      <c r="K43" s="6">
        <v>20251.087293029195</v>
      </c>
      <c r="L43" s="6">
        <v>65791.087293029195</v>
      </c>
      <c r="M43"/>
      <c r="N43"/>
      <c r="O43"/>
      <c r="P43"/>
      <c r="Q43"/>
      <c r="R43"/>
      <c r="S43"/>
      <c r="T43"/>
      <c r="U43"/>
      <c r="V43"/>
      <c r="W43"/>
      <c r="X43"/>
      <c r="Z43"/>
      <c r="AB43"/>
    </row>
    <row r="44" spans="1:28" x14ac:dyDescent="0.25">
      <c r="A44" s="8">
        <v>10</v>
      </c>
      <c r="B44" s="54" t="s">
        <v>463</v>
      </c>
      <c r="C44" s="7" t="s">
        <v>376</v>
      </c>
      <c r="D44" s="9">
        <v>1092</v>
      </c>
      <c r="E44" s="9">
        <v>1800</v>
      </c>
      <c r="F44" s="2">
        <v>150</v>
      </c>
      <c r="G44" s="15">
        <v>5.3333333333333337E-2</v>
      </c>
      <c r="H44" s="6">
        <v>74250</v>
      </c>
      <c r="I44" s="6">
        <v>3960</v>
      </c>
      <c r="J44" s="6">
        <v>78210</v>
      </c>
      <c r="K44" s="6">
        <v>37044.671877492423</v>
      </c>
      <c r="L44" s="6">
        <v>115254.67187749242</v>
      </c>
      <c r="M44"/>
      <c r="N44"/>
      <c r="O44"/>
      <c r="P44"/>
      <c r="Q44"/>
      <c r="R44"/>
      <c r="S44"/>
      <c r="T44"/>
      <c r="U44"/>
      <c r="V44"/>
      <c r="W44"/>
      <c r="X44"/>
      <c r="Z44"/>
      <c r="AB44"/>
    </row>
    <row r="45" spans="1:28" x14ac:dyDescent="0.25">
      <c r="A45" s="8">
        <v>10</v>
      </c>
      <c r="B45" s="54" t="s">
        <v>463</v>
      </c>
      <c r="C45" s="7" t="s">
        <v>377</v>
      </c>
      <c r="D45" s="9">
        <v>1092</v>
      </c>
      <c r="E45" s="9">
        <v>2055</v>
      </c>
      <c r="F45" s="2">
        <v>95</v>
      </c>
      <c r="G45" s="15">
        <v>0.11578947368421053</v>
      </c>
      <c r="H45" s="6">
        <v>47025</v>
      </c>
      <c r="I45" s="6">
        <v>5445</v>
      </c>
      <c r="J45" s="6">
        <v>52470</v>
      </c>
      <c r="K45" s="6">
        <v>23461.625522411872</v>
      </c>
      <c r="L45" s="6">
        <v>75931.625522411865</v>
      </c>
      <c r="M45"/>
      <c r="N45"/>
      <c r="O45"/>
      <c r="P45"/>
      <c r="Q45"/>
      <c r="R45"/>
      <c r="S45"/>
      <c r="T45"/>
      <c r="U45"/>
      <c r="V45"/>
      <c r="W45"/>
      <c r="X45"/>
      <c r="Z45"/>
      <c r="AB45"/>
    </row>
    <row r="46" spans="1:28" x14ac:dyDescent="0.25">
      <c r="A46" s="8">
        <v>10</v>
      </c>
      <c r="B46" s="54" t="s">
        <v>463</v>
      </c>
      <c r="C46" s="7" t="s">
        <v>379</v>
      </c>
      <c r="D46" s="9">
        <v>1092</v>
      </c>
      <c r="E46" s="9">
        <v>3450</v>
      </c>
      <c r="F46" s="2">
        <v>107</v>
      </c>
      <c r="G46" s="15">
        <v>0.22429906542056074</v>
      </c>
      <c r="H46" s="6">
        <v>52965</v>
      </c>
      <c r="I46" s="6">
        <v>11880</v>
      </c>
      <c r="J46" s="6">
        <v>64845</v>
      </c>
      <c r="K46" s="6">
        <v>26425.199272611262</v>
      </c>
      <c r="L46" s="6">
        <v>91270.199272611266</v>
      </c>
      <c r="M46"/>
      <c r="N46"/>
      <c r="O46"/>
      <c r="P46"/>
      <c r="Q46"/>
      <c r="R46"/>
      <c r="S46"/>
      <c r="T46"/>
      <c r="U46"/>
      <c r="V46"/>
      <c r="W46"/>
      <c r="X46"/>
      <c r="Z46"/>
      <c r="AB46"/>
    </row>
    <row r="47" spans="1:28" x14ac:dyDescent="0.25">
      <c r="A47" s="8">
        <v>10</v>
      </c>
      <c r="B47" s="54" t="s">
        <v>463</v>
      </c>
      <c r="C47" s="7" t="s">
        <v>382</v>
      </c>
      <c r="D47" s="9">
        <v>1092</v>
      </c>
      <c r="E47" s="9">
        <v>7320</v>
      </c>
      <c r="F47" s="2">
        <v>59</v>
      </c>
      <c r="G47" s="15">
        <v>8.4745762711864403E-2</v>
      </c>
      <c r="H47" s="6">
        <v>29205</v>
      </c>
      <c r="I47" s="6">
        <v>2475</v>
      </c>
      <c r="J47" s="6">
        <v>31680</v>
      </c>
      <c r="K47" s="6">
        <v>14570.904271813688</v>
      </c>
      <c r="L47" s="6">
        <v>46250.904271813692</v>
      </c>
      <c r="M47"/>
      <c r="N47"/>
      <c r="O47"/>
      <c r="P47"/>
      <c r="Q47"/>
      <c r="R47"/>
      <c r="S47"/>
      <c r="T47"/>
      <c r="U47"/>
      <c r="V47"/>
      <c r="W47"/>
      <c r="X47"/>
      <c r="Z47"/>
      <c r="AB47"/>
    </row>
    <row r="48" spans="1:28" x14ac:dyDescent="0.25">
      <c r="A48" s="8">
        <v>8</v>
      </c>
      <c r="B48" s="54" t="s">
        <v>547</v>
      </c>
      <c r="C48" s="7" t="s">
        <v>362</v>
      </c>
      <c r="D48" s="9">
        <v>1141</v>
      </c>
      <c r="E48" s="9">
        <v>5820</v>
      </c>
      <c r="F48" s="2">
        <v>166</v>
      </c>
      <c r="G48" s="15">
        <v>0.23493975903614459</v>
      </c>
      <c r="H48" s="6">
        <v>82170</v>
      </c>
      <c r="I48" s="6">
        <v>19305</v>
      </c>
      <c r="J48" s="6">
        <v>101475</v>
      </c>
      <c r="K48" s="6">
        <v>40996.10354442495</v>
      </c>
      <c r="L48" s="6">
        <v>142471.10354442496</v>
      </c>
      <c r="M48"/>
      <c r="N48"/>
      <c r="O48"/>
      <c r="P48"/>
      <c r="Q48"/>
      <c r="R48"/>
      <c r="S48"/>
      <c r="T48"/>
      <c r="U48"/>
      <c r="V48"/>
      <c r="W48"/>
      <c r="X48"/>
      <c r="Z48"/>
      <c r="AB48"/>
    </row>
    <row r="49" spans="1:28" x14ac:dyDescent="0.25">
      <c r="A49" s="8">
        <v>8</v>
      </c>
      <c r="B49" s="54" t="s">
        <v>547</v>
      </c>
      <c r="C49" s="7" t="s">
        <v>363</v>
      </c>
      <c r="D49" s="9">
        <v>1141</v>
      </c>
      <c r="E49" s="9">
        <v>7680</v>
      </c>
      <c r="F49" s="2">
        <v>41</v>
      </c>
      <c r="G49" s="15">
        <v>0.43902439024390244</v>
      </c>
      <c r="H49" s="6">
        <v>20295</v>
      </c>
      <c r="I49" s="6">
        <v>8910</v>
      </c>
      <c r="J49" s="6">
        <v>29205</v>
      </c>
      <c r="K49" s="6">
        <v>10125.543646514598</v>
      </c>
      <c r="L49" s="6">
        <v>39330.543646514598</v>
      </c>
      <c r="M49"/>
      <c r="N49"/>
      <c r="O49"/>
      <c r="P49"/>
      <c r="Q49"/>
      <c r="R49"/>
      <c r="S49"/>
      <c r="T49"/>
      <c r="U49"/>
      <c r="V49"/>
      <c r="W49"/>
      <c r="X49"/>
      <c r="Z49"/>
      <c r="AB49"/>
    </row>
    <row r="50" spans="1:28" x14ac:dyDescent="0.25">
      <c r="A50" s="8">
        <v>10</v>
      </c>
      <c r="B50" s="54" t="s">
        <v>554</v>
      </c>
      <c r="C50" s="7" t="s">
        <v>346</v>
      </c>
      <c r="D50" s="9">
        <v>1162</v>
      </c>
      <c r="E50" s="9">
        <v>6290</v>
      </c>
      <c r="F50" s="2">
        <v>91</v>
      </c>
      <c r="G50" s="15">
        <v>0</v>
      </c>
      <c r="H50" s="6">
        <v>45045</v>
      </c>
      <c r="I50" s="6">
        <v>0</v>
      </c>
      <c r="J50" s="6">
        <v>45045</v>
      </c>
      <c r="K50" s="6">
        <v>0</v>
      </c>
      <c r="L50" s="6">
        <v>45045</v>
      </c>
      <c r="M50"/>
      <c r="N50"/>
      <c r="O50"/>
      <c r="P50"/>
      <c r="Q50"/>
      <c r="R50"/>
      <c r="S50"/>
      <c r="T50"/>
      <c r="U50"/>
      <c r="V50"/>
      <c r="W50"/>
      <c r="X50"/>
      <c r="Z50"/>
      <c r="AB50"/>
    </row>
    <row r="51" spans="1:28" x14ac:dyDescent="0.25">
      <c r="A51" s="8">
        <v>5</v>
      </c>
      <c r="B51" s="54" t="s">
        <v>510</v>
      </c>
      <c r="C51" s="7" t="s">
        <v>249</v>
      </c>
      <c r="D51" s="9">
        <v>1183</v>
      </c>
      <c r="E51" s="9">
        <v>2289</v>
      </c>
      <c r="F51" s="2">
        <v>24</v>
      </c>
      <c r="G51" s="15">
        <v>0.41666666666666669</v>
      </c>
      <c r="H51" s="6">
        <v>11880</v>
      </c>
      <c r="I51" s="6">
        <v>4950</v>
      </c>
      <c r="J51" s="6">
        <v>16830</v>
      </c>
      <c r="K51" s="6">
        <v>0</v>
      </c>
      <c r="L51" s="6">
        <v>16830</v>
      </c>
      <c r="M51"/>
      <c r="N51"/>
      <c r="O51"/>
      <c r="P51"/>
      <c r="Q51"/>
      <c r="R51"/>
      <c r="S51"/>
      <c r="T51"/>
      <c r="U51"/>
      <c r="V51"/>
      <c r="W51"/>
      <c r="X51"/>
      <c r="Z51"/>
      <c r="AB51"/>
    </row>
    <row r="52" spans="1:28" x14ac:dyDescent="0.25">
      <c r="A52" s="8">
        <v>5</v>
      </c>
      <c r="B52" s="54" t="s">
        <v>510</v>
      </c>
      <c r="C52" s="7" t="s">
        <v>252</v>
      </c>
      <c r="D52" s="9">
        <v>1183</v>
      </c>
      <c r="E52" s="9">
        <v>4190</v>
      </c>
      <c r="F52" s="2">
        <v>110</v>
      </c>
      <c r="G52" s="15">
        <v>0.12727272727272726</v>
      </c>
      <c r="H52" s="6">
        <v>54450</v>
      </c>
      <c r="I52" s="6">
        <v>6929.9999999999991</v>
      </c>
      <c r="J52" s="6">
        <v>61380</v>
      </c>
      <c r="K52" s="6">
        <v>0</v>
      </c>
      <c r="L52" s="6">
        <v>61380</v>
      </c>
      <c r="M52"/>
      <c r="N52"/>
      <c r="O52"/>
      <c r="P52"/>
      <c r="Q52"/>
      <c r="R52"/>
      <c r="S52"/>
      <c r="T52"/>
      <c r="U52"/>
      <c r="V52"/>
      <c r="W52"/>
      <c r="X52"/>
      <c r="Z52"/>
      <c r="AB52"/>
    </row>
    <row r="53" spans="1:28" x14ac:dyDescent="0.25">
      <c r="A53" s="8">
        <v>3</v>
      </c>
      <c r="B53" s="54" t="s">
        <v>464</v>
      </c>
      <c r="C53" s="7" t="s">
        <v>213</v>
      </c>
      <c r="D53" s="9">
        <v>1246</v>
      </c>
      <c r="E53" s="9">
        <v>1070</v>
      </c>
      <c r="F53" s="2">
        <v>88</v>
      </c>
      <c r="G53" s="16">
        <v>7.3529411764705885E-2</v>
      </c>
      <c r="H53" s="6">
        <v>43560</v>
      </c>
      <c r="I53" s="6">
        <v>3202.9411764705883</v>
      </c>
      <c r="J53" s="6">
        <v>46762.941176470587</v>
      </c>
      <c r="K53" s="6">
        <v>21732.874168128892</v>
      </c>
      <c r="L53" s="6">
        <v>68495.815344599483</v>
      </c>
      <c r="M53"/>
      <c r="N53"/>
      <c r="O53"/>
      <c r="P53"/>
      <c r="Q53"/>
      <c r="R53"/>
      <c r="S53"/>
      <c r="T53"/>
      <c r="U53"/>
      <c r="V53"/>
      <c r="W53"/>
      <c r="X53"/>
      <c r="Z53"/>
      <c r="AB53"/>
    </row>
    <row r="54" spans="1:28" x14ac:dyDescent="0.25">
      <c r="A54" s="8">
        <v>1</v>
      </c>
      <c r="B54" s="54" t="s">
        <v>566</v>
      </c>
      <c r="C54" s="7" t="s">
        <v>139</v>
      </c>
      <c r="D54" s="9">
        <v>1253</v>
      </c>
      <c r="E54" s="9">
        <v>7135</v>
      </c>
      <c r="F54" s="2">
        <v>60</v>
      </c>
      <c r="G54" s="15">
        <v>0.31666666666666665</v>
      </c>
      <c r="H54" s="6">
        <v>29700</v>
      </c>
      <c r="I54" s="6">
        <v>9405</v>
      </c>
      <c r="J54" s="6">
        <v>39105</v>
      </c>
      <c r="K54" s="6">
        <v>14817.868750996971</v>
      </c>
      <c r="L54" s="6">
        <v>53922.868750996975</v>
      </c>
      <c r="M54"/>
      <c r="N54"/>
      <c r="O54"/>
      <c r="P54"/>
      <c r="Q54"/>
      <c r="R54"/>
      <c r="S54"/>
      <c r="T54"/>
      <c r="U54"/>
      <c r="V54"/>
      <c r="W54"/>
      <c r="X54"/>
      <c r="Z54"/>
      <c r="AB54"/>
    </row>
    <row r="55" spans="1:28" x14ac:dyDescent="0.25">
      <c r="A55" s="8">
        <v>9</v>
      </c>
      <c r="B55" s="54" t="s">
        <v>530</v>
      </c>
      <c r="C55" s="7" t="s">
        <v>289</v>
      </c>
      <c r="D55" s="9">
        <v>4970</v>
      </c>
      <c r="E55" s="9">
        <v>4490</v>
      </c>
      <c r="F55" s="2">
        <v>53</v>
      </c>
      <c r="G55" s="16">
        <v>0.36170212765957449</v>
      </c>
      <c r="H55" s="6">
        <v>26235</v>
      </c>
      <c r="I55" s="6">
        <v>9489.2553191489369</v>
      </c>
      <c r="J55" s="6">
        <v>35724.255319148935</v>
      </c>
      <c r="K55" s="6">
        <v>13089.117396713989</v>
      </c>
      <c r="L55" s="6">
        <v>48813.372715862926</v>
      </c>
      <c r="M55"/>
      <c r="N55"/>
      <c r="O55"/>
      <c r="P55"/>
      <c r="Q55"/>
      <c r="R55"/>
      <c r="S55"/>
      <c r="T55"/>
      <c r="U55"/>
      <c r="V55"/>
      <c r="W55"/>
      <c r="X55"/>
      <c r="Z55"/>
      <c r="AB55"/>
    </row>
    <row r="56" spans="1:28" x14ac:dyDescent="0.25">
      <c r="A56" s="8">
        <v>9</v>
      </c>
      <c r="B56" s="54" t="s">
        <v>530</v>
      </c>
      <c r="C56" s="7" t="s">
        <v>369</v>
      </c>
      <c r="D56" s="9">
        <v>4970</v>
      </c>
      <c r="E56" s="9">
        <v>5763</v>
      </c>
      <c r="F56" s="2">
        <v>101</v>
      </c>
      <c r="G56" s="16">
        <v>0.19780219780219779</v>
      </c>
      <c r="H56" s="6">
        <v>49995</v>
      </c>
      <c r="I56" s="6">
        <v>9889.1208791208792</v>
      </c>
      <c r="J56" s="6">
        <v>59884.120879120877</v>
      </c>
      <c r="K56" s="6">
        <v>24943.412397511569</v>
      </c>
      <c r="L56" s="6">
        <v>84827.533276632443</v>
      </c>
      <c r="M56"/>
      <c r="N56"/>
      <c r="O56"/>
      <c r="P56"/>
      <c r="Q56"/>
      <c r="R56"/>
      <c r="S56"/>
      <c r="T56"/>
      <c r="U56"/>
      <c r="V56"/>
      <c r="W56"/>
      <c r="X56"/>
      <c r="Z56"/>
      <c r="AB56"/>
    </row>
    <row r="57" spans="1:28" x14ac:dyDescent="0.25">
      <c r="A57" s="8">
        <v>3</v>
      </c>
      <c r="B57" s="54" t="s">
        <v>471</v>
      </c>
      <c r="C57" s="7" t="s">
        <v>214</v>
      </c>
      <c r="D57" s="9">
        <v>1295</v>
      </c>
      <c r="E57" s="9">
        <v>1230</v>
      </c>
      <c r="F57" s="2">
        <v>43</v>
      </c>
      <c r="G57" s="16">
        <v>0.21052631578947367</v>
      </c>
      <c r="H57" s="6">
        <v>21285</v>
      </c>
      <c r="I57" s="6">
        <v>4481.0526315789475</v>
      </c>
      <c r="J57" s="6">
        <v>25766.052631578947</v>
      </c>
      <c r="K57" s="6">
        <v>10619.472604881163</v>
      </c>
      <c r="L57" s="6">
        <v>36385.525236460111</v>
      </c>
      <c r="M57"/>
      <c r="N57"/>
      <c r="O57"/>
      <c r="P57"/>
      <c r="Q57"/>
      <c r="R57"/>
      <c r="S57"/>
      <c r="T57"/>
      <c r="U57"/>
      <c r="V57"/>
      <c r="W57"/>
      <c r="X57"/>
      <c r="Z57"/>
      <c r="AB57"/>
    </row>
    <row r="58" spans="1:28" x14ac:dyDescent="0.25">
      <c r="A58" s="8">
        <v>7</v>
      </c>
      <c r="B58" s="54" t="s">
        <v>500</v>
      </c>
      <c r="C58" s="7" t="s">
        <v>334</v>
      </c>
      <c r="D58" s="9">
        <v>1414</v>
      </c>
      <c r="E58" s="9">
        <v>2047</v>
      </c>
      <c r="F58" s="2">
        <v>335</v>
      </c>
      <c r="G58" s="15">
        <v>8.6567164179104483E-2</v>
      </c>
      <c r="H58" s="6">
        <v>165825</v>
      </c>
      <c r="I58" s="6">
        <v>14355.000000000002</v>
      </c>
      <c r="J58" s="6">
        <v>180180</v>
      </c>
      <c r="K58" s="6">
        <v>82733.10052639975</v>
      </c>
      <c r="L58" s="6">
        <v>262913.10052639974</v>
      </c>
      <c r="M58"/>
      <c r="N58"/>
      <c r="O58"/>
      <c r="P58"/>
      <c r="Q58"/>
      <c r="R58"/>
      <c r="S58"/>
      <c r="T58"/>
      <c r="U58"/>
      <c r="V58"/>
      <c r="W58"/>
      <c r="X58"/>
      <c r="Z58"/>
      <c r="AB58"/>
    </row>
    <row r="59" spans="1:28" x14ac:dyDescent="0.25">
      <c r="A59" s="8">
        <v>7</v>
      </c>
      <c r="B59" s="54" t="s">
        <v>500</v>
      </c>
      <c r="C59" s="7" t="s">
        <v>355</v>
      </c>
      <c r="D59" s="9">
        <v>1414</v>
      </c>
      <c r="E59" s="9">
        <v>8790</v>
      </c>
      <c r="F59" s="2">
        <v>73</v>
      </c>
      <c r="G59" s="15">
        <v>0.19178082191780821</v>
      </c>
      <c r="H59" s="6">
        <v>36135</v>
      </c>
      <c r="I59" s="6">
        <v>6930</v>
      </c>
      <c r="J59" s="6">
        <v>43065</v>
      </c>
      <c r="K59" s="6">
        <v>18028.406980379648</v>
      </c>
      <c r="L59" s="6">
        <v>61093.406980379645</v>
      </c>
      <c r="M59"/>
      <c r="N59"/>
      <c r="O59"/>
      <c r="P59"/>
      <c r="Q59"/>
      <c r="R59"/>
      <c r="S59"/>
      <c r="T59"/>
      <c r="U59"/>
      <c r="V59"/>
      <c r="W59"/>
      <c r="X59"/>
      <c r="Z59"/>
      <c r="AB59"/>
    </row>
    <row r="60" spans="1:28" x14ac:dyDescent="0.25">
      <c r="A60" s="8">
        <v>4</v>
      </c>
      <c r="B60" s="54" t="s">
        <v>560</v>
      </c>
      <c r="C60" s="7" t="s">
        <v>233</v>
      </c>
      <c r="D60" s="9">
        <v>1421</v>
      </c>
      <c r="E60" s="9">
        <v>6667</v>
      </c>
      <c r="F60" s="2">
        <v>41</v>
      </c>
      <c r="G60" s="16">
        <v>0.19444444444444445</v>
      </c>
      <c r="H60" s="6">
        <v>20295</v>
      </c>
      <c r="I60" s="6">
        <v>3946.25</v>
      </c>
      <c r="J60" s="6">
        <v>24241.25</v>
      </c>
      <c r="K60" s="6">
        <v>0</v>
      </c>
      <c r="L60" s="6">
        <v>24241.25</v>
      </c>
      <c r="M60"/>
      <c r="N60"/>
      <c r="O60"/>
      <c r="P60"/>
      <c r="Q60"/>
      <c r="R60"/>
      <c r="S60"/>
      <c r="T60"/>
      <c r="U60"/>
      <c r="V60"/>
      <c r="W60"/>
      <c r="X60"/>
      <c r="Z60"/>
      <c r="AB60"/>
    </row>
    <row r="61" spans="1:28" x14ac:dyDescent="0.25">
      <c r="A61" s="8">
        <v>2</v>
      </c>
      <c r="B61" s="54" t="s">
        <v>506</v>
      </c>
      <c r="C61" s="7" t="s">
        <v>192</v>
      </c>
      <c r="D61" s="9">
        <v>1380</v>
      </c>
      <c r="E61" s="9">
        <v>2248</v>
      </c>
      <c r="F61" s="2">
        <v>132</v>
      </c>
      <c r="G61" s="16">
        <v>0.15</v>
      </c>
      <c r="H61" s="6">
        <v>65340</v>
      </c>
      <c r="I61" s="6">
        <v>9801</v>
      </c>
      <c r="J61" s="6">
        <v>75141</v>
      </c>
      <c r="K61" s="6">
        <v>0</v>
      </c>
      <c r="L61" s="6">
        <v>75141</v>
      </c>
      <c r="M61"/>
      <c r="N61"/>
      <c r="O61"/>
      <c r="P61"/>
      <c r="Q61"/>
      <c r="R61"/>
      <c r="S61"/>
      <c r="T61"/>
      <c r="U61"/>
      <c r="V61"/>
      <c r="W61"/>
      <c r="X61"/>
      <c r="Z61"/>
      <c r="AB61"/>
    </row>
    <row r="62" spans="1:28" x14ac:dyDescent="0.25">
      <c r="A62" s="8">
        <v>7</v>
      </c>
      <c r="B62" s="54" t="s">
        <v>541</v>
      </c>
      <c r="C62" s="7" t="s">
        <v>122</v>
      </c>
      <c r="D62" s="9">
        <v>1407</v>
      </c>
      <c r="E62" s="9">
        <v>4867</v>
      </c>
      <c r="F62" s="2">
        <v>71</v>
      </c>
      <c r="G62" s="15">
        <v>0.21126760563380281</v>
      </c>
      <c r="H62" s="6">
        <v>35145</v>
      </c>
      <c r="I62" s="6">
        <v>7425</v>
      </c>
      <c r="J62" s="6">
        <v>42570</v>
      </c>
      <c r="K62" s="6">
        <v>17534.478022013081</v>
      </c>
      <c r="L62" s="6">
        <v>60104.478022013078</v>
      </c>
      <c r="M62"/>
      <c r="N62"/>
      <c r="O62"/>
      <c r="P62"/>
      <c r="Q62"/>
      <c r="R62"/>
      <c r="S62"/>
      <c r="T62"/>
      <c r="U62"/>
      <c r="V62"/>
      <c r="W62"/>
      <c r="X62"/>
      <c r="Z62"/>
      <c r="AB62"/>
    </row>
    <row r="63" spans="1:28" x14ac:dyDescent="0.25">
      <c r="A63" s="8">
        <v>6</v>
      </c>
      <c r="B63" s="54" t="s">
        <v>538</v>
      </c>
      <c r="C63" s="7" t="s">
        <v>243</v>
      </c>
      <c r="D63" s="9">
        <v>2744</v>
      </c>
      <c r="E63" s="9">
        <v>4837</v>
      </c>
      <c r="F63" s="2">
        <v>106</v>
      </c>
      <c r="G63" s="16">
        <v>9.8901098901098897E-2</v>
      </c>
      <c r="H63" s="6">
        <v>52470</v>
      </c>
      <c r="I63" s="6">
        <v>5189.3406593406589</v>
      </c>
      <c r="J63" s="6">
        <v>57659.340659340662</v>
      </c>
      <c r="K63" s="6">
        <v>0</v>
      </c>
      <c r="L63" s="6">
        <v>57659.340659340662</v>
      </c>
      <c r="M63"/>
      <c r="N63"/>
      <c r="O63"/>
      <c r="P63"/>
      <c r="Q63"/>
      <c r="R63"/>
      <c r="S63"/>
      <c r="T63"/>
      <c r="U63"/>
      <c r="V63"/>
      <c r="W63"/>
      <c r="X63"/>
      <c r="Z63"/>
      <c r="AB63"/>
    </row>
    <row r="64" spans="1:28" x14ac:dyDescent="0.25">
      <c r="A64" s="8">
        <v>2</v>
      </c>
      <c r="B64" s="54" t="s">
        <v>454</v>
      </c>
      <c r="C64" s="7" t="s">
        <v>172</v>
      </c>
      <c r="D64" s="9">
        <v>1540</v>
      </c>
      <c r="E64" s="9">
        <v>770</v>
      </c>
      <c r="F64" s="2">
        <v>27</v>
      </c>
      <c r="G64" s="16">
        <v>0.63636363636363635</v>
      </c>
      <c r="H64" s="6">
        <v>13365</v>
      </c>
      <c r="I64" s="6">
        <v>8504.9999999999982</v>
      </c>
      <c r="J64" s="6">
        <v>21870</v>
      </c>
      <c r="K64" s="6">
        <v>0</v>
      </c>
      <c r="L64" s="6">
        <v>21870</v>
      </c>
      <c r="M64"/>
      <c r="N64"/>
      <c r="O64"/>
      <c r="P64"/>
      <c r="Q64"/>
      <c r="R64"/>
      <c r="S64"/>
      <c r="T64"/>
      <c r="U64"/>
      <c r="V64"/>
      <c r="W64"/>
      <c r="X64"/>
      <c r="Z64"/>
      <c r="AB64"/>
    </row>
    <row r="65" spans="1:28" x14ac:dyDescent="0.25">
      <c r="A65" s="8">
        <v>2</v>
      </c>
      <c r="B65" s="54" t="s">
        <v>454</v>
      </c>
      <c r="C65" s="7" t="s">
        <v>206</v>
      </c>
      <c r="D65" s="9">
        <v>1540</v>
      </c>
      <c r="E65" s="9">
        <v>7250</v>
      </c>
      <c r="F65" s="2">
        <v>65</v>
      </c>
      <c r="G65" s="15">
        <v>6.1538461538461542E-2</v>
      </c>
      <c r="H65" s="6">
        <v>32175</v>
      </c>
      <c r="I65" s="6">
        <v>1980</v>
      </c>
      <c r="J65" s="6">
        <v>34155</v>
      </c>
      <c r="K65" s="6">
        <v>0</v>
      </c>
      <c r="L65" s="6">
        <v>34155</v>
      </c>
      <c r="M65"/>
      <c r="N65"/>
      <c r="O65"/>
      <c r="P65"/>
      <c r="Q65"/>
      <c r="R65"/>
      <c r="S65"/>
      <c r="T65"/>
      <c r="U65"/>
      <c r="V65"/>
      <c r="W65"/>
      <c r="X65"/>
      <c r="Z65"/>
      <c r="AB65"/>
    </row>
    <row r="66" spans="1:28" x14ac:dyDescent="0.25">
      <c r="A66" s="8">
        <v>10</v>
      </c>
      <c r="B66" s="54" t="s">
        <v>467</v>
      </c>
      <c r="C66" s="7" t="s">
        <v>373</v>
      </c>
      <c r="D66" s="9">
        <v>1554</v>
      </c>
      <c r="E66" s="9">
        <v>1183</v>
      </c>
      <c r="F66" s="2">
        <v>183</v>
      </c>
      <c r="G66" s="15">
        <v>0.13661202185792351</v>
      </c>
      <c r="H66" s="6">
        <v>90585</v>
      </c>
      <c r="I66" s="6">
        <v>12375.000000000002</v>
      </c>
      <c r="J66" s="6">
        <v>102960</v>
      </c>
      <c r="K66" s="6">
        <v>45194.499690540761</v>
      </c>
      <c r="L66" s="6">
        <v>148154.49969054078</v>
      </c>
      <c r="M66"/>
      <c r="N66"/>
      <c r="O66"/>
      <c r="P66"/>
      <c r="Q66"/>
      <c r="R66"/>
      <c r="S66"/>
      <c r="T66"/>
      <c r="U66"/>
      <c r="V66"/>
      <c r="W66"/>
      <c r="X66"/>
      <c r="Z66"/>
      <c r="AB66"/>
    </row>
    <row r="67" spans="1:28" x14ac:dyDescent="0.25">
      <c r="A67" s="8">
        <v>10</v>
      </c>
      <c r="B67" s="54" t="s">
        <v>467</v>
      </c>
      <c r="C67" s="7" t="s">
        <v>375</v>
      </c>
      <c r="D67" s="9">
        <v>1554</v>
      </c>
      <c r="E67" s="9">
        <v>1390</v>
      </c>
      <c r="F67" s="2">
        <v>193</v>
      </c>
      <c r="G67" s="15">
        <v>0.19689119170984457</v>
      </c>
      <c r="H67" s="6">
        <v>95535</v>
      </c>
      <c r="I67" s="6">
        <v>18810</v>
      </c>
      <c r="J67" s="6">
        <v>114345</v>
      </c>
      <c r="K67" s="6">
        <v>47664.144482373587</v>
      </c>
      <c r="L67" s="6">
        <v>162009.14448237358</v>
      </c>
      <c r="M67"/>
      <c r="N67"/>
      <c r="O67"/>
      <c r="P67"/>
      <c r="Q67"/>
      <c r="R67"/>
      <c r="S67"/>
      <c r="T67"/>
      <c r="U67"/>
      <c r="V67"/>
      <c r="W67"/>
      <c r="X67"/>
      <c r="Z67"/>
      <c r="AB67"/>
    </row>
    <row r="68" spans="1:28" x14ac:dyDescent="0.25">
      <c r="A68" s="8">
        <v>10</v>
      </c>
      <c r="B68" s="54" t="s">
        <v>467</v>
      </c>
      <c r="C68" s="7" t="s">
        <v>378</v>
      </c>
      <c r="D68" s="9">
        <v>1554</v>
      </c>
      <c r="E68" s="9">
        <v>2440</v>
      </c>
      <c r="F68" s="2">
        <v>224</v>
      </c>
      <c r="G68" s="15">
        <v>0.125</v>
      </c>
      <c r="H68" s="6">
        <v>110880</v>
      </c>
      <c r="I68" s="6">
        <v>13860</v>
      </c>
      <c r="J68" s="6">
        <v>124740</v>
      </c>
      <c r="K68" s="6">
        <v>55320.043337055358</v>
      </c>
      <c r="L68" s="6">
        <v>180060.04333705537</v>
      </c>
      <c r="M68"/>
      <c r="N68"/>
      <c r="O68"/>
      <c r="P68"/>
      <c r="Q68"/>
      <c r="R68"/>
      <c r="S68"/>
      <c r="T68"/>
      <c r="U68"/>
      <c r="V68"/>
      <c r="W68"/>
      <c r="X68"/>
      <c r="Z68"/>
      <c r="AB68"/>
    </row>
    <row r="69" spans="1:28" x14ac:dyDescent="0.25">
      <c r="A69" s="8">
        <v>10</v>
      </c>
      <c r="B69" s="54" t="s">
        <v>467</v>
      </c>
      <c r="C69" s="7" t="s">
        <v>199</v>
      </c>
      <c r="D69" s="9">
        <v>1554</v>
      </c>
      <c r="E69" s="9">
        <v>4160</v>
      </c>
      <c r="F69" s="2">
        <v>117</v>
      </c>
      <c r="G69" s="16">
        <v>0.23853211009174313</v>
      </c>
      <c r="H69" s="6">
        <v>57915</v>
      </c>
      <c r="I69" s="6">
        <v>13814.587155963303</v>
      </c>
      <c r="J69" s="6">
        <v>71729.587155963309</v>
      </c>
      <c r="K69" s="6">
        <v>28894.844064444093</v>
      </c>
      <c r="L69" s="6">
        <v>100624.43122040739</v>
      </c>
      <c r="M69"/>
      <c r="N69"/>
      <c r="O69"/>
      <c r="P69"/>
      <c r="Q69"/>
      <c r="R69"/>
      <c r="S69"/>
      <c r="T69"/>
      <c r="U69"/>
      <c r="V69"/>
      <c r="W69"/>
      <c r="X69"/>
      <c r="Z69"/>
      <c r="AB69"/>
    </row>
    <row r="70" spans="1:28" x14ac:dyDescent="0.25">
      <c r="A70" s="8">
        <v>10</v>
      </c>
      <c r="B70" s="54" t="s">
        <v>467</v>
      </c>
      <c r="C70" s="7" t="s">
        <v>381</v>
      </c>
      <c r="D70" s="9">
        <v>1554</v>
      </c>
      <c r="E70" s="9">
        <v>5757</v>
      </c>
      <c r="F70" s="2">
        <v>89</v>
      </c>
      <c r="G70" s="15">
        <v>0.25842696629213485</v>
      </c>
      <c r="H70" s="6">
        <v>44055</v>
      </c>
      <c r="I70" s="6">
        <v>11385.000000000002</v>
      </c>
      <c r="J70" s="6">
        <v>55440</v>
      </c>
      <c r="K70" s="6">
        <v>21979.838647312172</v>
      </c>
      <c r="L70" s="6">
        <v>77419.838647312165</v>
      </c>
      <c r="M70"/>
      <c r="N70"/>
      <c r="O70"/>
      <c r="P70"/>
      <c r="Q70"/>
      <c r="R70"/>
      <c r="S70"/>
      <c r="T70"/>
      <c r="U70"/>
      <c r="V70"/>
      <c r="W70"/>
      <c r="X70"/>
      <c r="Z70"/>
      <c r="AB70"/>
    </row>
    <row r="71" spans="1:28" x14ac:dyDescent="0.25">
      <c r="A71" s="8">
        <v>9</v>
      </c>
      <c r="B71" s="54" t="s">
        <v>525</v>
      </c>
      <c r="C71" s="7" t="s">
        <v>201</v>
      </c>
      <c r="D71" s="9">
        <v>1561</v>
      </c>
      <c r="E71" s="9">
        <v>4330</v>
      </c>
      <c r="F71" s="2">
        <v>55</v>
      </c>
      <c r="G71" s="15">
        <v>0.14545454545454545</v>
      </c>
      <c r="H71" s="6">
        <v>27225</v>
      </c>
      <c r="I71" s="6">
        <v>3960</v>
      </c>
      <c r="J71" s="6">
        <v>31185</v>
      </c>
      <c r="K71" s="6">
        <v>13583.046355080556</v>
      </c>
      <c r="L71" s="6">
        <v>44768.046355080558</v>
      </c>
      <c r="M71"/>
      <c r="N71"/>
      <c r="O71"/>
      <c r="P71"/>
      <c r="Q71"/>
      <c r="R71"/>
      <c r="S71"/>
      <c r="T71"/>
      <c r="U71"/>
      <c r="V71"/>
      <c r="W71"/>
      <c r="X71"/>
      <c r="Z71"/>
      <c r="AB71"/>
    </row>
    <row r="72" spans="1:28" x14ac:dyDescent="0.25">
      <c r="A72" s="8">
        <v>2</v>
      </c>
      <c r="B72" s="54" t="s">
        <v>449</v>
      </c>
      <c r="C72" s="7" t="s">
        <v>171</v>
      </c>
      <c r="D72" s="9">
        <v>1638</v>
      </c>
      <c r="E72" s="9">
        <v>662</v>
      </c>
      <c r="F72" s="2">
        <v>35</v>
      </c>
      <c r="G72" s="15">
        <v>0</v>
      </c>
      <c r="H72" s="6">
        <v>17325</v>
      </c>
      <c r="I72" s="6">
        <v>0</v>
      </c>
      <c r="J72" s="6">
        <v>17325</v>
      </c>
      <c r="K72" s="6">
        <v>0</v>
      </c>
      <c r="L72" s="6">
        <v>17325</v>
      </c>
      <c r="M72"/>
      <c r="N72"/>
      <c r="O72"/>
      <c r="P72"/>
      <c r="Q72"/>
      <c r="R72"/>
      <c r="S72"/>
      <c r="T72"/>
      <c r="U72"/>
      <c r="V72"/>
      <c r="W72"/>
      <c r="X72"/>
      <c r="Z72"/>
      <c r="AB72"/>
    </row>
    <row r="73" spans="1:28" x14ac:dyDescent="0.25">
      <c r="A73" s="8">
        <v>11</v>
      </c>
      <c r="B73" s="54" t="s">
        <v>522</v>
      </c>
      <c r="C73" s="7" t="s">
        <v>385</v>
      </c>
      <c r="D73" s="9">
        <v>1659</v>
      </c>
      <c r="E73" s="9">
        <v>3770</v>
      </c>
      <c r="F73" s="2">
        <v>77</v>
      </c>
      <c r="G73" s="15">
        <v>0.1038961038961039</v>
      </c>
      <c r="H73" s="6">
        <v>38115</v>
      </c>
      <c r="I73" s="6">
        <v>3960</v>
      </c>
      <c r="J73" s="6">
        <v>42075</v>
      </c>
      <c r="K73" s="6">
        <v>0</v>
      </c>
      <c r="L73" s="6">
        <v>42075</v>
      </c>
      <c r="M73"/>
      <c r="N73"/>
      <c r="O73"/>
      <c r="P73"/>
      <c r="Q73"/>
      <c r="R73"/>
      <c r="S73"/>
      <c r="T73"/>
      <c r="U73"/>
      <c r="V73"/>
      <c r="W73"/>
      <c r="X73"/>
      <c r="Z73"/>
      <c r="AB73"/>
    </row>
    <row r="74" spans="1:28" x14ac:dyDescent="0.25">
      <c r="A74" s="8">
        <v>1</v>
      </c>
      <c r="B74" s="54" t="s">
        <v>439</v>
      </c>
      <c r="C74" s="7" t="s">
        <v>11</v>
      </c>
      <c r="D74" s="9">
        <v>714</v>
      </c>
      <c r="E74" s="9">
        <v>393</v>
      </c>
      <c r="F74" s="2">
        <v>136</v>
      </c>
      <c r="G74" s="15">
        <v>0</v>
      </c>
      <c r="H74" s="6">
        <v>67320</v>
      </c>
      <c r="I74" s="6">
        <v>0</v>
      </c>
      <c r="J74" s="6">
        <v>67320</v>
      </c>
      <c r="K74" s="6">
        <v>0</v>
      </c>
      <c r="L74" s="6">
        <v>67320</v>
      </c>
      <c r="M74"/>
      <c r="N74"/>
      <c r="O74"/>
      <c r="P74"/>
      <c r="Q74"/>
      <c r="R74"/>
      <c r="S74"/>
      <c r="T74"/>
      <c r="U74"/>
      <c r="V74"/>
      <c r="W74"/>
      <c r="X74"/>
      <c r="Z74"/>
      <c r="AB74"/>
    </row>
    <row r="75" spans="1:28" x14ac:dyDescent="0.25">
      <c r="A75" s="8">
        <v>1</v>
      </c>
      <c r="B75" s="54" t="s">
        <v>439</v>
      </c>
      <c r="C75" s="7" t="s">
        <v>16</v>
      </c>
      <c r="D75" s="9">
        <v>714</v>
      </c>
      <c r="E75" s="9">
        <v>600</v>
      </c>
      <c r="F75" s="2">
        <v>113</v>
      </c>
      <c r="G75" s="16">
        <v>0.66666666666666663</v>
      </c>
      <c r="H75" s="6">
        <v>55935</v>
      </c>
      <c r="I75" s="6">
        <v>37290</v>
      </c>
      <c r="J75" s="6">
        <v>93225</v>
      </c>
      <c r="K75" s="6">
        <v>0</v>
      </c>
      <c r="L75" s="6">
        <v>93225</v>
      </c>
      <c r="M75"/>
      <c r="N75"/>
      <c r="O75"/>
      <c r="P75"/>
      <c r="Q75"/>
      <c r="R75"/>
      <c r="S75"/>
      <c r="T75"/>
      <c r="U75"/>
      <c r="V75"/>
      <c r="W75"/>
      <c r="X75"/>
      <c r="Z75"/>
      <c r="AB75"/>
    </row>
    <row r="76" spans="1:28" x14ac:dyDescent="0.25">
      <c r="A76" s="8">
        <v>1</v>
      </c>
      <c r="B76" s="54" t="s">
        <v>439</v>
      </c>
      <c r="C76" s="7" t="s">
        <v>59</v>
      </c>
      <c r="D76" s="9">
        <v>714</v>
      </c>
      <c r="E76" s="9">
        <v>1568</v>
      </c>
      <c r="F76" s="2">
        <v>392</v>
      </c>
      <c r="G76" s="16">
        <v>0.28857142857142859</v>
      </c>
      <c r="H76" s="6">
        <v>194040</v>
      </c>
      <c r="I76" s="6">
        <v>55994.400000000001</v>
      </c>
      <c r="J76" s="6">
        <v>250034.4</v>
      </c>
      <c r="K76" s="6">
        <v>0</v>
      </c>
      <c r="L76" s="6">
        <v>250034.4</v>
      </c>
      <c r="M76"/>
      <c r="N76"/>
      <c r="O76"/>
      <c r="P76"/>
      <c r="Q76"/>
      <c r="R76"/>
      <c r="S76"/>
      <c r="T76"/>
      <c r="U76"/>
      <c r="V76"/>
      <c r="W76"/>
      <c r="X76"/>
      <c r="Z76"/>
      <c r="AB76"/>
    </row>
    <row r="77" spans="1:28" x14ac:dyDescent="0.25">
      <c r="A77" s="8">
        <v>1</v>
      </c>
      <c r="B77" s="54" t="s">
        <v>439</v>
      </c>
      <c r="C77" s="7" t="s">
        <v>84</v>
      </c>
      <c r="D77" s="9">
        <v>714</v>
      </c>
      <c r="E77" s="9">
        <v>1845</v>
      </c>
      <c r="F77" s="2">
        <v>287</v>
      </c>
      <c r="G77" s="16">
        <v>2.197802197802198E-2</v>
      </c>
      <c r="H77" s="6">
        <v>142065</v>
      </c>
      <c r="I77" s="6">
        <v>3122.3076923076928</v>
      </c>
      <c r="J77" s="6">
        <v>145187.30769230769</v>
      </c>
      <c r="K77" s="6">
        <v>0</v>
      </c>
      <c r="L77" s="6">
        <v>145187.30769230769</v>
      </c>
      <c r="M77"/>
      <c r="N77"/>
      <c r="O77"/>
      <c r="P77"/>
      <c r="Q77"/>
      <c r="R77"/>
      <c r="S77"/>
      <c r="T77"/>
      <c r="U77"/>
      <c r="V77"/>
      <c r="W77"/>
      <c r="X77"/>
      <c r="Z77"/>
      <c r="AB77"/>
    </row>
    <row r="78" spans="1:28" x14ac:dyDescent="0.25">
      <c r="A78" s="8">
        <v>1</v>
      </c>
      <c r="B78" s="54" t="s">
        <v>439</v>
      </c>
      <c r="C78" s="7" t="s">
        <v>134</v>
      </c>
      <c r="D78" s="9">
        <v>714</v>
      </c>
      <c r="E78" s="9">
        <v>5920</v>
      </c>
      <c r="F78" s="2">
        <v>283</v>
      </c>
      <c r="G78" s="16">
        <v>2.7237354085603113E-2</v>
      </c>
      <c r="H78" s="6">
        <v>140085</v>
      </c>
      <c r="I78" s="6">
        <v>3815.5447470817121</v>
      </c>
      <c r="J78" s="6">
        <v>143900.5447470817</v>
      </c>
      <c r="K78" s="6">
        <v>0</v>
      </c>
      <c r="L78" s="6">
        <v>143900.5447470817</v>
      </c>
      <c r="M78"/>
      <c r="N78"/>
      <c r="O78"/>
      <c r="P78"/>
      <c r="Q78"/>
      <c r="R78"/>
      <c r="S78"/>
      <c r="T78"/>
      <c r="U78"/>
      <c r="V78"/>
      <c r="W78"/>
      <c r="X78"/>
      <c r="Z78"/>
      <c r="AB78"/>
    </row>
    <row r="79" spans="1:28" x14ac:dyDescent="0.25">
      <c r="A79" s="8">
        <v>6</v>
      </c>
      <c r="B79" s="54" t="s">
        <v>447</v>
      </c>
      <c r="C79" s="7" t="s">
        <v>267</v>
      </c>
      <c r="D79" s="9">
        <v>1862</v>
      </c>
      <c r="E79" s="9">
        <v>652</v>
      </c>
      <c r="F79" s="2">
        <v>260</v>
      </c>
      <c r="G79" s="16">
        <v>0.48163265306122449</v>
      </c>
      <c r="H79" s="6">
        <v>128700</v>
      </c>
      <c r="I79" s="6">
        <v>61986.122448979593</v>
      </c>
      <c r="J79" s="6">
        <v>190686.12244897959</v>
      </c>
      <c r="K79" s="6">
        <v>64210.764587653532</v>
      </c>
      <c r="L79" s="6">
        <v>254896.88703663312</v>
      </c>
      <c r="M79"/>
      <c r="N79"/>
      <c r="O79"/>
      <c r="P79"/>
      <c r="Q79"/>
      <c r="R79"/>
      <c r="S79"/>
      <c r="T79"/>
      <c r="U79"/>
      <c r="V79"/>
      <c r="W79"/>
      <c r="X79"/>
      <c r="Z79"/>
      <c r="AB79"/>
    </row>
    <row r="80" spans="1:28" x14ac:dyDescent="0.25">
      <c r="A80" s="8">
        <v>6</v>
      </c>
      <c r="B80" s="54" t="s">
        <v>447</v>
      </c>
      <c r="C80" s="7" t="s">
        <v>297</v>
      </c>
      <c r="D80" s="9">
        <v>1862</v>
      </c>
      <c r="E80" s="9">
        <v>6560</v>
      </c>
      <c r="F80" s="2">
        <v>894</v>
      </c>
      <c r="G80" s="16">
        <v>0.48</v>
      </c>
      <c r="H80" s="6">
        <v>442530</v>
      </c>
      <c r="I80" s="6">
        <v>212414.4</v>
      </c>
      <c r="J80" s="6">
        <v>654944.4</v>
      </c>
      <c r="K80" s="6">
        <v>220786.24438985487</v>
      </c>
      <c r="L80" s="6">
        <v>875730.64438985486</v>
      </c>
      <c r="M80"/>
      <c r="N80"/>
      <c r="O80"/>
      <c r="P80"/>
      <c r="Q80"/>
      <c r="R80"/>
      <c r="S80"/>
      <c r="T80"/>
      <c r="U80"/>
      <c r="V80"/>
      <c r="W80"/>
      <c r="X80"/>
      <c r="Z80"/>
      <c r="AB80"/>
    </row>
    <row r="81" spans="1:28" x14ac:dyDescent="0.25">
      <c r="A81" s="8">
        <v>6</v>
      </c>
      <c r="B81" s="54" t="s">
        <v>447</v>
      </c>
      <c r="C81" s="7" t="s">
        <v>300</v>
      </c>
      <c r="D81" s="9">
        <v>1862</v>
      </c>
      <c r="E81" s="9">
        <v>7470</v>
      </c>
      <c r="F81" s="2">
        <v>164</v>
      </c>
      <c r="G81" s="15">
        <v>0.48170731707317072</v>
      </c>
      <c r="H81" s="6">
        <v>81180</v>
      </c>
      <c r="I81" s="6">
        <v>39105</v>
      </c>
      <c r="J81" s="6">
        <v>120285</v>
      </c>
      <c r="K81" s="6">
        <v>40502.174586058391</v>
      </c>
      <c r="L81" s="6">
        <v>160787.17458605839</v>
      </c>
      <c r="M81"/>
      <c r="N81"/>
      <c r="O81"/>
      <c r="P81"/>
      <c r="Q81"/>
      <c r="R81"/>
      <c r="S81"/>
      <c r="T81"/>
      <c r="U81"/>
      <c r="V81"/>
      <c r="W81"/>
      <c r="X81"/>
      <c r="Z81"/>
      <c r="AB81"/>
    </row>
    <row r="82" spans="1:28" x14ac:dyDescent="0.25">
      <c r="A82" s="8">
        <v>6</v>
      </c>
      <c r="B82" s="54" t="s">
        <v>447</v>
      </c>
      <c r="C82" s="7" t="s">
        <v>306</v>
      </c>
      <c r="D82" s="9">
        <v>1862</v>
      </c>
      <c r="E82" s="9">
        <v>8260</v>
      </c>
      <c r="F82" s="2">
        <v>75</v>
      </c>
      <c r="G82" s="15">
        <v>0.48</v>
      </c>
      <c r="H82" s="6">
        <v>37125</v>
      </c>
      <c r="I82" s="6">
        <v>17820</v>
      </c>
      <c r="J82" s="6">
        <v>54945</v>
      </c>
      <c r="K82" s="6">
        <v>18522.335938746211</v>
      </c>
      <c r="L82" s="6">
        <v>73467.335938746211</v>
      </c>
      <c r="M82"/>
      <c r="N82"/>
      <c r="O82"/>
      <c r="P82"/>
      <c r="Q82"/>
      <c r="R82"/>
      <c r="S82"/>
      <c r="T82"/>
      <c r="U82"/>
      <c r="V82"/>
      <c r="W82"/>
      <c r="X82"/>
      <c r="Z82"/>
      <c r="AB82"/>
    </row>
    <row r="83" spans="1:28" x14ac:dyDescent="0.25">
      <c r="A83" s="8">
        <v>6</v>
      </c>
      <c r="B83" s="54" t="s">
        <v>447</v>
      </c>
      <c r="C83" s="7" t="s">
        <v>308</v>
      </c>
      <c r="D83" s="9">
        <v>1862</v>
      </c>
      <c r="E83" s="9">
        <v>8374</v>
      </c>
      <c r="F83" s="2">
        <v>25</v>
      </c>
      <c r="G83" s="16">
        <v>0.5</v>
      </c>
      <c r="H83" s="6">
        <v>12375</v>
      </c>
      <c r="I83" s="6">
        <v>6187.5</v>
      </c>
      <c r="J83" s="6">
        <v>18562.5</v>
      </c>
      <c r="K83" s="6">
        <v>6174.1119795820705</v>
      </c>
      <c r="L83" s="6">
        <v>24736.61197958207</v>
      </c>
      <c r="M83"/>
      <c r="N83"/>
      <c r="O83"/>
      <c r="P83"/>
      <c r="Q83"/>
      <c r="R83"/>
      <c r="S83"/>
      <c r="T83"/>
      <c r="U83"/>
      <c r="V83"/>
      <c r="W83"/>
      <c r="X83"/>
      <c r="Z83"/>
      <c r="AB83"/>
    </row>
    <row r="84" spans="1:28" x14ac:dyDescent="0.25">
      <c r="A84" s="8">
        <v>6</v>
      </c>
      <c r="B84" s="54" t="s">
        <v>447</v>
      </c>
      <c r="C84" s="7" t="s">
        <v>312</v>
      </c>
      <c r="D84" s="9">
        <v>1862</v>
      </c>
      <c r="E84" s="9">
        <v>8700</v>
      </c>
      <c r="F84" s="2">
        <v>279</v>
      </c>
      <c r="G84" s="15">
        <v>0.48028673835125446</v>
      </c>
      <c r="H84" s="6">
        <v>138105</v>
      </c>
      <c r="I84" s="6">
        <v>66330</v>
      </c>
      <c r="J84" s="6">
        <v>204435</v>
      </c>
      <c r="K84" s="6">
        <v>68903.089692135909</v>
      </c>
      <c r="L84" s="6">
        <v>273338.08969213592</v>
      </c>
      <c r="M84"/>
      <c r="N84"/>
      <c r="O84"/>
      <c r="P84"/>
      <c r="Q84"/>
      <c r="R84"/>
      <c r="S84"/>
      <c r="T84"/>
      <c r="U84"/>
      <c r="V84"/>
      <c r="W84"/>
      <c r="X84"/>
      <c r="Z84"/>
      <c r="AB84"/>
    </row>
    <row r="85" spans="1:28" x14ac:dyDescent="0.25">
      <c r="A85" s="8">
        <v>2</v>
      </c>
      <c r="B85" s="54" t="s">
        <v>446</v>
      </c>
      <c r="C85" s="7" t="s">
        <v>170</v>
      </c>
      <c r="D85" s="9">
        <v>1870</v>
      </c>
      <c r="E85" s="9">
        <v>646</v>
      </c>
      <c r="F85" s="2">
        <v>194</v>
      </c>
      <c r="G85" s="16">
        <v>1.1111111111111112E-2</v>
      </c>
      <c r="H85" s="6">
        <v>96030</v>
      </c>
      <c r="I85" s="6">
        <v>1067</v>
      </c>
      <c r="J85" s="6">
        <v>97097</v>
      </c>
      <c r="K85" s="6">
        <v>0</v>
      </c>
      <c r="L85" s="6">
        <v>97097</v>
      </c>
      <c r="M85"/>
      <c r="N85"/>
      <c r="O85"/>
      <c r="P85"/>
      <c r="Q85"/>
      <c r="R85"/>
      <c r="S85"/>
      <c r="T85"/>
      <c r="U85"/>
      <c r="V85"/>
      <c r="W85"/>
      <c r="X85"/>
      <c r="Z85"/>
      <c r="AB85"/>
    </row>
    <row r="86" spans="1:28" x14ac:dyDescent="0.25">
      <c r="A86" s="8">
        <v>2</v>
      </c>
      <c r="B86" s="54" t="s">
        <v>493</v>
      </c>
      <c r="C86" s="7" t="s">
        <v>186</v>
      </c>
      <c r="D86" s="9">
        <v>1883</v>
      </c>
      <c r="E86" s="9">
        <v>1784</v>
      </c>
      <c r="F86" s="2">
        <v>142</v>
      </c>
      <c r="G86" s="16">
        <v>0.34210526315789475</v>
      </c>
      <c r="H86" s="6">
        <v>70290</v>
      </c>
      <c r="I86" s="6">
        <v>24046.578947368424</v>
      </c>
      <c r="J86" s="6">
        <v>94336.578947368427</v>
      </c>
      <c r="K86" s="6">
        <v>0</v>
      </c>
      <c r="L86" s="6">
        <v>94336.578947368427</v>
      </c>
      <c r="M86"/>
      <c r="N86"/>
      <c r="O86"/>
      <c r="P86"/>
      <c r="Q86"/>
      <c r="R86"/>
      <c r="S86"/>
      <c r="T86"/>
      <c r="U86"/>
      <c r="V86"/>
      <c r="W86"/>
      <c r="X86"/>
      <c r="Z86"/>
      <c r="AB86"/>
    </row>
    <row r="87" spans="1:28" x14ac:dyDescent="0.25">
      <c r="A87" s="8">
        <v>2</v>
      </c>
      <c r="B87" s="54" t="s">
        <v>493</v>
      </c>
      <c r="C87" s="7" t="s">
        <v>125</v>
      </c>
      <c r="D87" s="9">
        <v>1883</v>
      </c>
      <c r="E87" s="9">
        <v>5330</v>
      </c>
      <c r="F87" s="2">
        <v>154</v>
      </c>
      <c r="G87" s="16">
        <v>0.14864864864864866</v>
      </c>
      <c r="H87" s="6">
        <v>76230</v>
      </c>
      <c r="I87" s="6">
        <v>11331.486486486489</v>
      </c>
      <c r="J87" s="6">
        <v>87561.486486486494</v>
      </c>
      <c r="K87" s="6">
        <v>0</v>
      </c>
      <c r="L87" s="6">
        <v>87561.486486486494</v>
      </c>
      <c r="M87"/>
      <c r="N87"/>
      <c r="O87"/>
      <c r="P87"/>
      <c r="Q87"/>
      <c r="R87"/>
      <c r="S87"/>
      <c r="T87"/>
      <c r="U87"/>
      <c r="V87"/>
      <c r="W87"/>
      <c r="X87"/>
      <c r="Z87"/>
      <c r="AB87"/>
    </row>
    <row r="88" spans="1:28" x14ac:dyDescent="0.25">
      <c r="A88" s="8">
        <v>2</v>
      </c>
      <c r="B88" s="54" t="s">
        <v>493</v>
      </c>
      <c r="C88" s="7" t="s">
        <v>206</v>
      </c>
      <c r="D88" s="9">
        <v>1883</v>
      </c>
      <c r="E88" s="9">
        <v>7130</v>
      </c>
      <c r="F88" s="2">
        <v>113</v>
      </c>
      <c r="G88" s="16">
        <v>0.17</v>
      </c>
      <c r="H88" s="6">
        <v>55935</v>
      </c>
      <c r="I88" s="6">
        <v>9508.9500000000007</v>
      </c>
      <c r="J88" s="6">
        <v>65443.95</v>
      </c>
      <c r="K88" s="6">
        <v>0</v>
      </c>
      <c r="L88" s="6">
        <v>65443.95</v>
      </c>
      <c r="M88"/>
      <c r="N88"/>
      <c r="O88"/>
      <c r="P88"/>
      <c r="Q88"/>
      <c r="R88"/>
      <c r="S88"/>
      <c r="T88"/>
      <c r="U88"/>
      <c r="V88"/>
      <c r="W88"/>
      <c r="X88"/>
      <c r="Z88"/>
      <c r="AB88"/>
    </row>
    <row r="89" spans="1:28" x14ac:dyDescent="0.25">
      <c r="A89" s="8">
        <v>1</v>
      </c>
      <c r="B89" s="54" t="s">
        <v>496</v>
      </c>
      <c r="C89" s="7" t="s">
        <v>85</v>
      </c>
      <c r="D89" s="9">
        <v>1890</v>
      </c>
      <c r="E89" s="9">
        <v>1850</v>
      </c>
      <c r="F89" s="2">
        <v>150</v>
      </c>
      <c r="G89" s="15">
        <v>0.16666666666666666</v>
      </c>
      <c r="H89" s="6">
        <v>74250</v>
      </c>
      <c r="I89" s="6">
        <v>12375</v>
      </c>
      <c r="J89" s="6">
        <v>86625</v>
      </c>
      <c r="K89" s="6">
        <v>0</v>
      </c>
      <c r="L89" s="6">
        <v>86625</v>
      </c>
      <c r="M89"/>
      <c r="N89"/>
      <c r="O89"/>
      <c r="P89"/>
      <c r="Q89"/>
      <c r="R89"/>
      <c r="S89"/>
      <c r="T89"/>
      <c r="U89"/>
      <c r="V89"/>
      <c r="W89"/>
      <c r="X89"/>
      <c r="Z89"/>
      <c r="AB89"/>
    </row>
    <row r="90" spans="1:28" x14ac:dyDescent="0.25">
      <c r="A90" s="8">
        <v>6</v>
      </c>
      <c r="B90" s="54" t="s">
        <v>569</v>
      </c>
      <c r="C90" s="7" t="s">
        <v>299</v>
      </c>
      <c r="D90" s="9">
        <v>1953</v>
      </c>
      <c r="E90" s="9">
        <v>7412</v>
      </c>
      <c r="F90" s="2">
        <v>261</v>
      </c>
      <c r="G90" s="15">
        <v>0.1417624521072797</v>
      </c>
      <c r="H90" s="6">
        <v>129195</v>
      </c>
      <c r="I90" s="6">
        <v>18315</v>
      </c>
      <c r="J90" s="6">
        <v>147510</v>
      </c>
      <c r="K90" s="6">
        <v>64457.729066836822</v>
      </c>
      <c r="L90" s="6">
        <v>211967.72906683682</v>
      </c>
      <c r="M90"/>
      <c r="N90"/>
      <c r="O90"/>
      <c r="P90"/>
      <c r="Q90"/>
      <c r="R90"/>
      <c r="S90"/>
      <c r="T90"/>
      <c r="U90"/>
      <c r="V90"/>
      <c r="W90"/>
      <c r="X90"/>
      <c r="Z90"/>
      <c r="AB90"/>
    </row>
    <row r="91" spans="1:28" x14ac:dyDescent="0.25">
      <c r="A91" s="8">
        <v>1</v>
      </c>
      <c r="B91" s="54" t="s">
        <v>443</v>
      </c>
      <c r="C91" s="7" t="s">
        <v>12</v>
      </c>
      <c r="D91" s="9">
        <v>2058</v>
      </c>
      <c r="E91" s="9">
        <v>469</v>
      </c>
      <c r="F91" s="2">
        <v>81</v>
      </c>
      <c r="G91" s="15">
        <v>0</v>
      </c>
      <c r="H91" s="6">
        <v>40095</v>
      </c>
      <c r="I91" s="6">
        <v>0</v>
      </c>
      <c r="J91" s="6">
        <v>40095</v>
      </c>
      <c r="K91" s="6">
        <v>20004.122813845908</v>
      </c>
      <c r="L91" s="6">
        <v>60099.122813845912</v>
      </c>
      <c r="M91"/>
      <c r="N91"/>
      <c r="O91"/>
      <c r="P91"/>
      <c r="Q91"/>
      <c r="R91"/>
      <c r="S91"/>
      <c r="T91"/>
      <c r="U91"/>
      <c r="V91"/>
      <c r="W91"/>
      <c r="X91"/>
      <c r="Z91"/>
      <c r="AB91"/>
    </row>
    <row r="92" spans="1:28" x14ac:dyDescent="0.25">
      <c r="A92" s="8">
        <v>1</v>
      </c>
      <c r="B92" s="54" t="s">
        <v>443</v>
      </c>
      <c r="C92" s="7" t="s">
        <v>13</v>
      </c>
      <c r="D92" s="9">
        <v>2058</v>
      </c>
      <c r="E92" s="9">
        <v>470</v>
      </c>
      <c r="F92" s="2">
        <v>140</v>
      </c>
      <c r="G92" s="16">
        <v>0.11811023622047244</v>
      </c>
      <c r="H92" s="6">
        <v>69300</v>
      </c>
      <c r="I92" s="6">
        <v>8185.0393700787399</v>
      </c>
      <c r="J92" s="6">
        <v>77485.039370078739</v>
      </c>
      <c r="K92" s="6">
        <v>34575.027085659596</v>
      </c>
      <c r="L92" s="6">
        <v>112060.06645573833</v>
      </c>
      <c r="M92"/>
      <c r="N92"/>
      <c r="O92"/>
      <c r="P92"/>
      <c r="Q92"/>
      <c r="R92"/>
      <c r="S92"/>
      <c r="T92"/>
      <c r="U92"/>
      <c r="V92"/>
      <c r="W92"/>
      <c r="X92"/>
      <c r="Z92"/>
      <c r="AB92"/>
    </row>
    <row r="93" spans="1:28" x14ac:dyDescent="0.25">
      <c r="A93" s="8">
        <v>1</v>
      </c>
      <c r="B93" s="54" t="s">
        <v>443</v>
      </c>
      <c r="C93" s="7" t="s">
        <v>51</v>
      </c>
      <c r="D93" s="9">
        <v>2058</v>
      </c>
      <c r="E93" s="9">
        <v>1367</v>
      </c>
      <c r="F93" s="2">
        <v>154</v>
      </c>
      <c r="G93" s="15">
        <v>8.4415584415584416E-2</v>
      </c>
      <c r="H93" s="6">
        <v>76230</v>
      </c>
      <c r="I93" s="6">
        <v>6435</v>
      </c>
      <c r="J93" s="6">
        <v>82665</v>
      </c>
      <c r="K93" s="6">
        <v>38032.529794225557</v>
      </c>
      <c r="L93" s="6">
        <v>120697.52979422556</v>
      </c>
      <c r="M93"/>
      <c r="N93"/>
      <c r="O93"/>
      <c r="P93"/>
      <c r="Q93"/>
      <c r="R93"/>
      <c r="S93"/>
      <c r="T93"/>
      <c r="U93"/>
      <c r="V93"/>
      <c r="W93"/>
      <c r="X93"/>
      <c r="Z93"/>
      <c r="AB93"/>
    </row>
    <row r="94" spans="1:28" x14ac:dyDescent="0.25">
      <c r="A94" s="8">
        <v>1</v>
      </c>
      <c r="B94" s="54" t="s">
        <v>507</v>
      </c>
      <c r="C94" s="7" t="s">
        <v>95</v>
      </c>
      <c r="D94" s="9">
        <v>2217</v>
      </c>
      <c r="E94" s="9">
        <v>2253</v>
      </c>
      <c r="F94" s="2">
        <v>70</v>
      </c>
      <c r="G94" s="16">
        <v>0.15254237288135594</v>
      </c>
      <c r="H94" s="6">
        <v>34650</v>
      </c>
      <c r="I94" s="6">
        <v>5285.593220338983</v>
      </c>
      <c r="J94" s="6">
        <v>39935.593220338982</v>
      </c>
      <c r="K94" s="6">
        <v>0</v>
      </c>
      <c r="L94" s="6">
        <v>39935.593220338982</v>
      </c>
      <c r="M94"/>
      <c r="N94"/>
      <c r="O94"/>
      <c r="P94"/>
      <c r="Q94"/>
      <c r="R94"/>
      <c r="S94"/>
      <c r="T94"/>
      <c r="U94"/>
      <c r="V94"/>
      <c r="W94"/>
      <c r="X94"/>
      <c r="Z94"/>
      <c r="AB94"/>
    </row>
    <row r="95" spans="1:28" x14ac:dyDescent="0.25">
      <c r="A95" s="8">
        <v>1</v>
      </c>
      <c r="B95" s="54" t="s">
        <v>507</v>
      </c>
      <c r="C95" s="7" t="s">
        <v>127</v>
      </c>
      <c r="D95" s="9">
        <v>2217</v>
      </c>
      <c r="E95" s="9">
        <v>5340</v>
      </c>
      <c r="F95" s="2">
        <v>122</v>
      </c>
      <c r="G95" s="16">
        <v>0.11403508771929824</v>
      </c>
      <c r="H95" s="6">
        <v>60390</v>
      </c>
      <c r="I95" s="6">
        <v>6886.5789473684208</v>
      </c>
      <c r="J95" s="6">
        <v>67276.578947368427</v>
      </c>
      <c r="K95" s="6">
        <v>0</v>
      </c>
      <c r="L95" s="6">
        <v>67276.578947368427</v>
      </c>
      <c r="M95"/>
      <c r="N95"/>
      <c r="O95"/>
      <c r="P95"/>
      <c r="Q95"/>
      <c r="R95"/>
      <c r="S95"/>
      <c r="T95"/>
      <c r="U95"/>
      <c r="V95"/>
      <c r="W95"/>
      <c r="X95"/>
      <c r="Z95"/>
      <c r="AB95"/>
    </row>
    <row r="96" spans="1:28" x14ac:dyDescent="0.25">
      <c r="A96" s="8">
        <v>1</v>
      </c>
      <c r="B96" s="54" t="s">
        <v>507</v>
      </c>
      <c r="C96" s="7" t="s">
        <v>138</v>
      </c>
      <c r="D96" s="9">
        <v>2217</v>
      </c>
      <c r="E96" s="9">
        <v>7091</v>
      </c>
      <c r="F96" s="2">
        <v>281</v>
      </c>
      <c r="G96" s="15">
        <v>3.5587188612099648E-2</v>
      </c>
      <c r="H96" s="6">
        <v>139095</v>
      </c>
      <c r="I96" s="6">
        <v>4950.0000000000009</v>
      </c>
      <c r="J96" s="6">
        <v>144045</v>
      </c>
      <c r="K96" s="6">
        <v>0</v>
      </c>
      <c r="L96" s="6">
        <v>144045</v>
      </c>
      <c r="M96"/>
      <c r="N96"/>
      <c r="O96"/>
      <c r="P96"/>
      <c r="Q96"/>
      <c r="R96"/>
      <c r="S96"/>
      <c r="T96"/>
      <c r="U96"/>
      <c r="V96"/>
      <c r="W96"/>
      <c r="X96"/>
      <c r="Z96"/>
      <c r="AB96"/>
    </row>
    <row r="97" spans="1:28" x14ac:dyDescent="0.25">
      <c r="A97" s="8">
        <v>7</v>
      </c>
      <c r="B97" s="54" t="s">
        <v>421</v>
      </c>
      <c r="C97" s="7" t="s">
        <v>314</v>
      </c>
      <c r="D97" s="9">
        <v>2289</v>
      </c>
      <c r="E97" s="9">
        <v>120</v>
      </c>
      <c r="F97" s="2">
        <v>206</v>
      </c>
      <c r="G97" s="15">
        <v>0.56310679611650483</v>
      </c>
      <c r="H97" s="6">
        <v>101970</v>
      </c>
      <c r="I97" s="6">
        <v>57420</v>
      </c>
      <c r="J97" s="6">
        <v>159390</v>
      </c>
      <c r="K97" s="6">
        <v>50874.682711756264</v>
      </c>
      <c r="L97" s="6">
        <v>210264.68271175626</v>
      </c>
      <c r="M97"/>
      <c r="N97"/>
      <c r="O97"/>
      <c r="P97"/>
      <c r="Q97"/>
      <c r="R97"/>
      <c r="S97"/>
      <c r="T97"/>
      <c r="U97"/>
      <c r="V97"/>
      <c r="W97"/>
      <c r="X97"/>
      <c r="Z97"/>
      <c r="AB97"/>
    </row>
    <row r="98" spans="1:28" x14ac:dyDescent="0.25">
      <c r="A98" s="8">
        <v>7</v>
      </c>
      <c r="B98" s="54" t="s">
        <v>421</v>
      </c>
      <c r="C98" s="7" t="s">
        <v>322</v>
      </c>
      <c r="D98" s="9">
        <v>2289</v>
      </c>
      <c r="E98" s="9">
        <v>920</v>
      </c>
      <c r="F98" s="2">
        <v>100</v>
      </c>
      <c r="G98" s="15">
        <v>0.1</v>
      </c>
      <c r="H98" s="6">
        <v>49500</v>
      </c>
      <c r="I98" s="6">
        <v>4950</v>
      </c>
      <c r="J98" s="6">
        <v>54450</v>
      </c>
      <c r="K98" s="6">
        <v>24696.447918328282</v>
      </c>
      <c r="L98" s="6">
        <v>79146.447918328282</v>
      </c>
      <c r="M98"/>
      <c r="N98"/>
      <c r="O98"/>
      <c r="P98"/>
      <c r="Q98"/>
      <c r="R98"/>
      <c r="S98"/>
      <c r="T98"/>
      <c r="U98"/>
      <c r="V98"/>
      <c r="W98"/>
      <c r="X98"/>
      <c r="Z98"/>
      <c r="AB98"/>
    </row>
    <row r="99" spans="1:28" x14ac:dyDescent="0.25">
      <c r="A99" s="8">
        <v>7</v>
      </c>
      <c r="B99" s="54" t="s">
        <v>421</v>
      </c>
      <c r="C99" s="7" t="s">
        <v>323</v>
      </c>
      <c r="D99" s="9">
        <v>2289</v>
      </c>
      <c r="E99" s="9">
        <v>1055</v>
      </c>
      <c r="F99" s="2">
        <v>212</v>
      </c>
      <c r="G99" s="15">
        <v>0.32075471698113206</v>
      </c>
      <c r="H99" s="6">
        <v>104940</v>
      </c>
      <c r="I99" s="6">
        <v>33660</v>
      </c>
      <c r="J99" s="6">
        <v>138600</v>
      </c>
      <c r="K99" s="6">
        <v>52356.469586855957</v>
      </c>
      <c r="L99" s="6">
        <v>190956.46958685596</v>
      </c>
      <c r="M99"/>
      <c r="N99"/>
      <c r="O99"/>
      <c r="P99"/>
      <c r="Q99"/>
      <c r="R99"/>
      <c r="S99"/>
      <c r="T99"/>
      <c r="U99"/>
      <c r="V99"/>
      <c r="W99"/>
      <c r="X99"/>
      <c r="Z99"/>
      <c r="AB99"/>
    </row>
    <row r="100" spans="1:28" x14ac:dyDescent="0.25">
      <c r="A100" s="8">
        <v>7</v>
      </c>
      <c r="B100" s="54" t="s">
        <v>421</v>
      </c>
      <c r="C100" s="7" t="s">
        <v>327</v>
      </c>
      <c r="D100" s="9">
        <v>2289</v>
      </c>
      <c r="E100" s="9">
        <v>1371</v>
      </c>
      <c r="F100" s="2">
        <v>94</v>
      </c>
      <c r="G100" s="15">
        <v>0.22340425531914893</v>
      </c>
      <c r="H100" s="6">
        <v>46530</v>
      </c>
      <c r="I100" s="6">
        <v>10395</v>
      </c>
      <c r="J100" s="6">
        <v>56925</v>
      </c>
      <c r="K100" s="6">
        <v>23214.661043228585</v>
      </c>
      <c r="L100" s="6">
        <v>80139.661043228582</v>
      </c>
      <c r="M100"/>
      <c r="N100"/>
      <c r="O100"/>
      <c r="P100"/>
      <c r="Q100"/>
      <c r="R100"/>
      <c r="S100"/>
      <c r="T100"/>
      <c r="U100"/>
      <c r="V100"/>
      <c r="W100"/>
      <c r="X100"/>
      <c r="Z100"/>
      <c r="AB100"/>
    </row>
    <row r="101" spans="1:28" x14ac:dyDescent="0.25">
      <c r="A101" s="8">
        <v>7</v>
      </c>
      <c r="B101" s="54" t="s">
        <v>421</v>
      </c>
      <c r="C101" s="7" t="s">
        <v>329</v>
      </c>
      <c r="D101" s="9">
        <v>2289</v>
      </c>
      <c r="E101" s="9">
        <v>1727</v>
      </c>
      <c r="F101" s="2">
        <v>97</v>
      </c>
      <c r="G101" s="15">
        <v>9.2783505154639179E-2</v>
      </c>
      <c r="H101" s="6">
        <v>48015</v>
      </c>
      <c r="I101" s="6">
        <v>4455</v>
      </c>
      <c r="J101" s="6">
        <v>52470</v>
      </c>
      <c r="K101" s="6">
        <v>23955.554480778435</v>
      </c>
      <c r="L101" s="6">
        <v>76425.554480778432</v>
      </c>
      <c r="M101"/>
      <c r="N101"/>
      <c r="O101"/>
      <c r="P101"/>
      <c r="Q101"/>
      <c r="R101"/>
      <c r="S101"/>
      <c r="T101"/>
      <c r="U101"/>
      <c r="V101"/>
      <c r="W101"/>
      <c r="X101"/>
      <c r="Z101"/>
      <c r="AB101"/>
    </row>
    <row r="102" spans="1:28" x14ac:dyDescent="0.25">
      <c r="A102" s="8">
        <v>7</v>
      </c>
      <c r="B102" s="54" t="s">
        <v>421</v>
      </c>
      <c r="C102" s="7" t="s">
        <v>332</v>
      </c>
      <c r="D102" s="9">
        <v>2289</v>
      </c>
      <c r="E102" s="9">
        <v>2040</v>
      </c>
      <c r="F102" s="2">
        <v>135</v>
      </c>
      <c r="G102" s="15">
        <v>7.407407407407407E-2</v>
      </c>
      <c r="H102" s="6">
        <v>66825</v>
      </c>
      <c r="I102" s="6">
        <v>4950</v>
      </c>
      <c r="J102" s="6">
        <v>71775</v>
      </c>
      <c r="K102" s="6">
        <v>33340.204689743186</v>
      </c>
      <c r="L102" s="6">
        <v>105115.20468974319</v>
      </c>
      <c r="M102"/>
      <c r="N102"/>
      <c r="O102"/>
      <c r="P102"/>
      <c r="Q102"/>
      <c r="R102"/>
      <c r="S102"/>
      <c r="T102"/>
      <c r="U102"/>
      <c r="V102"/>
      <c r="W102"/>
      <c r="X102"/>
      <c r="Z102"/>
      <c r="AB102"/>
    </row>
    <row r="103" spans="1:28" x14ac:dyDescent="0.25">
      <c r="A103" s="8">
        <v>7</v>
      </c>
      <c r="B103" s="54" t="s">
        <v>421</v>
      </c>
      <c r="C103" s="7" t="s">
        <v>333</v>
      </c>
      <c r="D103" s="9">
        <v>2289</v>
      </c>
      <c r="E103" s="9">
        <v>2046</v>
      </c>
      <c r="F103" s="2">
        <v>784</v>
      </c>
      <c r="G103" s="15">
        <v>0.20025510204081631</v>
      </c>
      <c r="H103" s="6">
        <v>388080</v>
      </c>
      <c r="I103" s="6">
        <v>77715</v>
      </c>
      <c r="J103" s="6">
        <v>465795</v>
      </c>
      <c r="K103" s="6">
        <v>193620.15167969375</v>
      </c>
      <c r="L103" s="6">
        <v>659415.15167969372</v>
      </c>
      <c r="M103"/>
      <c r="N103"/>
      <c r="O103"/>
      <c r="P103"/>
      <c r="Q103"/>
      <c r="R103"/>
      <c r="S103"/>
      <c r="T103"/>
      <c r="U103"/>
      <c r="V103"/>
      <c r="W103"/>
      <c r="X103"/>
      <c r="Z103"/>
      <c r="AB103"/>
    </row>
    <row r="104" spans="1:28" x14ac:dyDescent="0.25">
      <c r="A104" s="8">
        <v>7</v>
      </c>
      <c r="B104" s="54" t="s">
        <v>421</v>
      </c>
      <c r="C104" s="7" t="s">
        <v>97</v>
      </c>
      <c r="D104" s="9">
        <v>2289</v>
      </c>
      <c r="E104" s="9">
        <v>2293</v>
      </c>
      <c r="F104" s="2">
        <v>204</v>
      </c>
      <c r="G104" s="15">
        <v>0.13725490196078433</v>
      </c>
      <c r="H104" s="6">
        <v>100980</v>
      </c>
      <c r="I104" s="6">
        <v>13860.000000000002</v>
      </c>
      <c r="J104" s="6">
        <v>114840</v>
      </c>
      <c r="K104" s="6">
        <v>50380.753753389698</v>
      </c>
      <c r="L104" s="6">
        <v>165220.7537533897</v>
      </c>
      <c r="M104"/>
      <c r="N104"/>
      <c r="O104"/>
      <c r="P104"/>
      <c r="Q104"/>
      <c r="R104"/>
      <c r="S104"/>
      <c r="T104"/>
      <c r="U104"/>
      <c r="V104"/>
      <c r="W104"/>
      <c r="X104"/>
      <c r="Z104"/>
      <c r="AB104"/>
    </row>
    <row r="105" spans="1:28" x14ac:dyDescent="0.25">
      <c r="A105" s="8">
        <v>7</v>
      </c>
      <c r="B105" s="54" t="s">
        <v>421</v>
      </c>
      <c r="C105" s="7" t="s">
        <v>336</v>
      </c>
      <c r="D105" s="9">
        <v>2289</v>
      </c>
      <c r="E105" s="9">
        <v>2335</v>
      </c>
      <c r="F105" s="2">
        <v>164</v>
      </c>
      <c r="G105" s="15">
        <v>0</v>
      </c>
      <c r="H105" s="6">
        <v>81180</v>
      </c>
      <c r="I105" s="6">
        <v>0</v>
      </c>
      <c r="J105" s="6">
        <v>81180</v>
      </c>
      <c r="K105" s="6">
        <v>40502.174586058391</v>
      </c>
      <c r="L105" s="6">
        <v>121682.17458605839</v>
      </c>
      <c r="M105"/>
      <c r="N105"/>
      <c r="O105"/>
      <c r="P105"/>
      <c r="Q105"/>
      <c r="R105"/>
      <c r="S105"/>
      <c r="T105"/>
      <c r="U105"/>
      <c r="V105"/>
      <c r="W105"/>
      <c r="X105"/>
      <c r="Z105"/>
      <c r="AB105"/>
    </row>
    <row r="106" spans="1:28" x14ac:dyDescent="0.25">
      <c r="A106" s="8">
        <v>7</v>
      </c>
      <c r="B106" s="54" t="s">
        <v>421</v>
      </c>
      <c r="C106" s="7" t="s">
        <v>337</v>
      </c>
      <c r="D106" s="9">
        <v>2289</v>
      </c>
      <c r="E106" s="9">
        <v>2443</v>
      </c>
      <c r="F106" s="2">
        <v>323</v>
      </c>
      <c r="G106" s="15">
        <v>0.17647058823529413</v>
      </c>
      <c r="H106" s="6">
        <v>159885</v>
      </c>
      <c r="I106" s="6">
        <v>28215.000000000004</v>
      </c>
      <c r="J106" s="6">
        <v>188100</v>
      </c>
      <c r="K106" s="6">
        <v>79769.52677620035</v>
      </c>
      <c r="L106" s="6">
        <v>267869.52677620034</v>
      </c>
      <c r="M106"/>
      <c r="N106"/>
      <c r="O106"/>
      <c r="P106"/>
      <c r="Q106"/>
      <c r="R106"/>
      <c r="S106"/>
      <c r="T106"/>
      <c r="U106"/>
      <c r="V106"/>
      <c r="W106"/>
      <c r="X106"/>
      <c r="Z106"/>
      <c r="AB106"/>
    </row>
    <row r="107" spans="1:28" x14ac:dyDescent="0.25">
      <c r="A107" s="8">
        <v>7</v>
      </c>
      <c r="B107" s="54" t="s">
        <v>421</v>
      </c>
      <c r="C107" s="7" t="s">
        <v>338</v>
      </c>
      <c r="D107" s="9">
        <v>2289</v>
      </c>
      <c r="E107" s="9">
        <v>3250</v>
      </c>
      <c r="F107" s="2">
        <v>505</v>
      </c>
      <c r="G107" s="15">
        <v>0.40594059405940597</v>
      </c>
      <c r="H107" s="6">
        <v>249975</v>
      </c>
      <c r="I107" s="6">
        <v>101475</v>
      </c>
      <c r="J107" s="6">
        <v>351450</v>
      </c>
      <c r="K107" s="6">
        <v>124717.06198755783</v>
      </c>
      <c r="L107" s="6">
        <v>476167.0619875578</v>
      </c>
      <c r="M107"/>
      <c r="N107"/>
      <c r="O107"/>
      <c r="P107"/>
      <c r="Q107"/>
      <c r="R107"/>
      <c r="S107"/>
      <c r="T107"/>
      <c r="U107"/>
      <c r="V107"/>
      <c r="W107"/>
      <c r="X107"/>
      <c r="Z107"/>
      <c r="AB107"/>
    </row>
    <row r="108" spans="1:28" x14ac:dyDescent="0.25">
      <c r="A108" s="8">
        <v>7</v>
      </c>
      <c r="B108" s="54" t="s">
        <v>421</v>
      </c>
      <c r="C108" s="7" t="s">
        <v>343</v>
      </c>
      <c r="D108" s="9">
        <v>2289</v>
      </c>
      <c r="E108" s="9">
        <v>5737</v>
      </c>
      <c r="F108" s="2">
        <v>229</v>
      </c>
      <c r="G108" s="15">
        <v>0.20087336244541484</v>
      </c>
      <c r="H108" s="6">
        <v>113355</v>
      </c>
      <c r="I108" s="6">
        <v>22770</v>
      </c>
      <c r="J108" s="6">
        <v>136125</v>
      </c>
      <c r="K108" s="6">
        <v>56554.865732971768</v>
      </c>
      <c r="L108" s="6">
        <v>192679.86573297175</v>
      </c>
      <c r="M108"/>
      <c r="N108"/>
      <c r="O108"/>
      <c r="P108"/>
      <c r="Q108"/>
      <c r="R108"/>
      <c r="S108"/>
      <c r="T108"/>
      <c r="U108"/>
      <c r="V108"/>
      <c r="W108"/>
      <c r="X108"/>
      <c r="Z108"/>
      <c r="AB108"/>
    </row>
    <row r="109" spans="1:28" x14ac:dyDescent="0.25">
      <c r="A109" s="8">
        <v>7</v>
      </c>
      <c r="B109" s="54" t="s">
        <v>421</v>
      </c>
      <c r="C109" s="7" t="s">
        <v>344</v>
      </c>
      <c r="D109" s="9">
        <v>2289</v>
      </c>
      <c r="E109" s="9">
        <v>6105</v>
      </c>
      <c r="F109" s="2">
        <v>188</v>
      </c>
      <c r="G109" s="15">
        <v>0.89893617021276595</v>
      </c>
      <c r="H109" s="6">
        <v>93060</v>
      </c>
      <c r="I109" s="6">
        <v>83655</v>
      </c>
      <c r="J109" s="6">
        <v>176715</v>
      </c>
      <c r="K109" s="6">
        <v>46429.32208645717</v>
      </c>
      <c r="L109" s="6">
        <v>223144.32208645716</v>
      </c>
      <c r="M109"/>
      <c r="N109"/>
      <c r="O109"/>
      <c r="P109"/>
      <c r="Q109"/>
      <c r="R109"/>
      <c r="S109"/>
      <c r="T109"/>
      <c r="U109"/>
      <c r="V109"/>
      <c r="W109"/>
      <c r="X109"/>
      <c r="Z109"/>
      <c r="AB109"/>
    </row>
    <row r="110" spans="1:28" x14ac:dyDescent="0.25">
      <c r="A110" s="8">
        <v>7</v>
      </c>
      <c r="B110" s="54" t="s">
        <v>421</v>
      </c>
      <c r="C110" s="7" t="s">
        <v>138</v>
      </c>
      <c r="D110" s="9">
        <v>2289</v>
      </c>
      <c r="E110" s="9">
        <v>7092</v>
      </c>
      <c r="F110" s="2">
        <v>129</v>
      </c>
      <c r="G110" s="16">
        <v>0.34513274336283184</v>
      </c>
      <c r="H110" s="6">
        <v>63855</v>
      </c>
      <c r="I110" s="6">
        <v>22038.451327433628</v>
      </c>
      <c r="J110" s="6">
        <v>85893.451327433635</v>
      </c>
      <c r="K110" s="6">
        <v>31858.41781464349</v>
      </c>
      <c r="L110" s="6">
        <v>117751.86914207712</v>
      </c>
      <c r="M110"/>
      <c r="N110"/>
      <c r="O110"/>
      <c r="P110"/>
      <c r="Q110"/>
      <c r="R110"/>
      <c r="S110"/>
      <c r="T110"/>
      <c r="U110"/>
      <c r="V110"/>
      <c r="W110"/>
      <c r="X110"/>
      <c r="Z110"/>
      <c r="AB110"/>
    </row>
    <row r="111" spans="1:28" x14ac:dyDescent="0.25">
      <c r="A111" s="8">
        <v>7</v>
      </c>
      <c r="B111" s="54" t="s">
        <v>421</v>
      </c>
      <c r="C111" s="7" t="s">
        <v>349</v>
      </c>
      <c r="D111" s="9">
        <v>2289</v>
      </c>
      <c r="E111" s="9">
        <v>8120</v>
      </c>
      <c r="F111" s="2">
        <v>35</v>
      </c>
      <c r="G111" s="15">
        <v>0.62857142857142856</v>
      </c>
      <c r="H111" s="6">
        <v>17325</v>
      </c>
      <c r="I111" s="6">
        <v>10890</v>
      </c>
      <c r="J111" s="6">
        <v>28215</v>
      </c>
      <c r="K111" s="6">
        <v>8643.756771414899</v>
      </c>
      <c r="L111" s="6">
        <v>36858.756771414897</v>
      </c>
      <c r="M111"/>
      <c r="N111"/>
      <c r="O111"/>
      <c r="P111"/>
      <c r="Q111"/>
      <c r="R111"/>
      <c r="S111"/>
      <c r="T111"/>
      <c r="U111"/>
      <c r="V111"/>
      <c r="W111"/>
      <c r="X111"/>
      <c r="Z111"/>
      <c r="AB111"/>
    </row>
    <row r="112" spans="1:28" x14ac:dyDescent="0.25">
      <c r="A112" s="8">
        <v>1</v>
      </c>
      <c r="B112" s="54" t="s">
        <v>492</v>
      </c>
      <c r="C112" s="7" t="s">
        <v>82</v>
      </c>
      <c r="D112" s="9">
        <v>2296</v>
      </c>
      <c r="E112" s="9">
        <v>1782</v>
      </c>
      <c r="F112" s="2">
        <v>575</v>
      </c>
      <c r="G112" s="15">
        <v>0.40869565217391307</v>
      </c>
      <c r="H112" s="6">
        <v>284625</v>
      </c>
      <c r="I112" s="6">
        <v>116325.00000000001</v>
      </c>
      <c r="J112" s="6">
        <v>400950</v>
      </c>
      <c r="K112" s="6">
        <v>142004.57553038764</v>
      </c>
      <c r="L112" s="6">
        <v>542954.57553038769</v>
      </c>
      <c r="M112"/>
      <c r="N112"/>
      <c r="O112"/>
      <c r="P112"/>
      <c r="Q112"/>
      <c r="R112"/>
      <c r="S112"/>
      <c r="T112"/>
      <c r="U112"/>
      <c r="V112"/>
      <c r="W112"/>
      <c r="X112"/>
      <c r="Z112"/>
      <c r="AB112"/>
    </row>
    <row r="113" spans="1:28" x14ac:dyDescent="0.25">
      <c r="A113" s="8">
        <v>1</v>
      </c>
      <c r="B113" s="54" t="s">
        <v>492</v>
      </c>
      <c r="C113" s="7" t="s">
        <v>106</v>
      </c>
      <c r="D113" s="9">
        <v>2296</v>
      </c>
      <c r="E113" s="9">
        <v>2890</v>
      </c>
      <c r="F113" s="2">
        <v>340</v>
      </c>
      <c r="G113" s="16">
        <v>2.1739130434782608E-2</v>
      </c>
      <c r="H113" s="6">
        <v>168300</v>
      </c>
      <c r="I113" s="6">
        <v>3658.695652173913</v>
      </c>
      <c r="J113" s="6">
        <v>171958.69565217392</v>
      </c>
      <c r="K113" s="6">
        <v>83967.922922316167</v>
      </c>
      <c r="L113" s="6">
        <v>255926.61857449007</v>
      </c>
      <c r="M113"/>
      <c r="N113"/>
      <c r="O113"/>
      <c r="P113"/>
      <c r="Q113"/>
      <c r="R113"/>
      <c r="S113"/>
      <c r="T113"/>
      <c r="U113"/>
      <c r="V113"/>
      <c r="W113"/>
      <c r="X113"/>
      <c r="Z113"/>
      <c r="AB113"/>
    </row>
    <row r="114" spans="1:28" x14ac:dyDescent="0.25">
      <c r="A114" s="8">
        <v>1</v>
      </c>
      <c r="B114" s="54" t="s">
        <v>503</v>
      </c>
      <c r="C114" s="7" t="s">
        <v>93</v>
      </c>
      <c r="D114" s="9">
        <v>2303</v>
      </c>
      <c r="E114" s="9">
        <v>2105</v>
      </c>
      <c r="F114" s="2">
        <v>77</v>
      </c>
      <c r="G114" s="15">
        <v>0.54545454545454541</v>
      </c>
      <c r="H114" s="6">
        <v>38115</v>
      </c>
      <c r="I114" s="6">
        <v>20790</v>
      </c>
      <c r="J114" s="6">
        <v>58905</v>
      </c>
      <c r="K114" s="6">
        <v>19016.264897112778</v>
      </c>
      <c r="L114" s="6">
        <v>77921.264897112778</v>
      </c>
      <c r="M114"/>
      <c r="N114"/>
      <c r="O114"/>
      <c r="P114"/>
      <c r="Q114"/>
      <c r="R114"/>
      <c r="S114"/>
      <c r="T114"/>
      <c r="U114"/>
      <c r="V114"/>
      <c r="W114"/>
      <c r="X114"/>
      <c r="Z114"/>
      <c r="AB114"/>
    </row>
    <row r="115" spans="1:28" x14ac:dyDescent="0.25">
      <c r="A115" s="8">
        <v>1</v>
      </c>
      <c r="B115" s="54" t="s">
        <v>503</v>
      </c>
      <c r="C115" s="7" t="s">
        <v>119</v>
      </c>
      <c r="D115" s="9">
        <v>2303</v>
      </c>
      <c r="E115" s="9">
        <v>4560</v>
      </c>
      <c r="F115" s="2">
        <v>107</v>
      </c>
      <c r="G115" s="15">
        <v>0.21495327102803738</v>
      </c>
      <c r="H115" s="6">
        <v>52965</v>
      </c>
      <c r="I115" s="6">
        <v>11385</v>
      </c>
      <c r="J115" s="6">
        <v>64350</v>
      </c>
      <c r="K115" s="6">
        <v>26425.199272611262</v>
      </c>
      <c r="L115" s="6">
        <v>90775.199272611266</v>
      </c>
      <c r="M115"/>
      <c r="N115"/>
      <c r="O115"/>
      <c r="P115"/>
      <c r="Q115"/>
      <c r="R115"/>
      <c r="S115"/>
      <c r="T115"/>
      <c r="U115"/>
      <c r="V115"/>
      <c r="W115"/>
      <c r="X115"/>
      <c r="Z115"/>
      <c r="AB115"/>
    </row>
    <row r="116" spans="1:28" x14ac:dyDescent="0.25">
      <c r="A116" s="8">
        <v>10</v>
      </c>
      <c r="B116" s="54" t="s">
        <v>555</v>
      </c>
      <c r="C116" s="7" t="s">
        <v>346</v>
      </c>
      <c r="D116" s="9">
        <v>2394</v>
      </c>
      <c r="E116" s="9">
        <v>6360</v>
      </c>
      <c r="F116" s="2">
        <v>15</v>
      </c>
      <c r="G116" s="15">
        <v>0</v>
      </c>
      <c r="H116" s="6">
        <v>7425</v>
      </c>
      <c r="I116" s="6">
        <v>0</v>
      </c>
      <c r="J116" s="6">
        <v>7425</v>
      </c>
      <c r="K116" s="6">
        <v>0</v>
      </c>
      <c r="L116" s="6">
        <v>7425</v>
      </c>
      <c r="M116"/>
      <c r="N116"/>
      <c r="O116"/>
      <c r="P116"/>
      <c r="Q116"/>
      <c r="R116"/>
      <c r="S116"/>
      <c r="T116"/>
      <c r="U116"/>
      <c r="V116"/>
      <c r="W116"/>
      <c r="X116"/>
      <c r="Z116"/>
      <c r="AB116"/>
    </row>
    <row r="117" spans="1:28" x14ac:dyDescent="0.25">
      <c r="A117" s="8">
        <v>1</v>
      </c>
      <c r="B117" s="54" t="s">
        <v>527</v>
      </c>
      <c r="C117" s="7" t="s">
        <v>118</v>
      </c>
      <c r="D117" s="9">
        <v>2420</v>
      </c>
      <c r="E117" s="9">
        <v>4450</v>
      </c>
      <c r="F117" s="2">
        <v>98</v>
      </c>
      <c r="G117" s="15">
        <v>0.20408163265306123</v>
      </c>
      <c r="H117" s="6">
        <v>48510</v>
      </c>
      <c r="I117" s="6">
        <v>9900</v>
      </c>
      <c r="J117" s="6">
        <v>58410</v>
      </c>
      <c r="K117" s="6">
        <v>24202.518959961719</v>
      </c>
      <c r="L117" s="6">
        <v>82612.518959961715</v>
      </c>
      <c r="M117"/>
      <c r="N117"/>
      <c r="O117"/>
      <c r="P117"/>
      <c r="Q117"/>
      <c r="R117"/>
      <c r="S117"/>
      <c r="T117"/>
      <c r="U117"/>
      <c r="V117"/>
      <c r="W117"/>
      <c r="X117"/>
      <c r="Z117"/>
      <c r="AB117"/>
    </row>
    <row r="118" spans="1:28" x14ac:dyDescent="0.25">
      <c r="A118" s="8">
        <v>6</v>
      </c>
      <c r="B118" s="54" t="s">
        <v>508</v>
      </c>
      <c r="C118" s="7" t="s">
        <v>284</v>
      </c>
      <c r="D118" s="9">
        <v>2443</v>
      </c>
      <c r="E118" s="9">
        <v>2275</v>
      </c>
      <c r="F118" s="2">
        <v>242</v>
      </c>
      <c r="G118" s="16">
        <v>0.13574660633484162</v>
      </c>
      <c r="H118" s="6">
        <v>119790</v>
      </c>
      <c r="I118" s="6">
        <v>16261.085972850677</v>
      </c>
      <c r="J118" s="6">
        <v>136051.08597285068</v>
      </c>
      <c r="K118" s="6">
        <v>0</v>
      </c>
      <c r="L118" s="6">
        <v>136051.08597285068</v>
      </c>
      <c r="M118"/>
      <c r="N118"/>
      <c r="O118"/>
      <c r="P118"/>
      <c r="Q118"/>
      <c r="R118"/>
      <c r="S118"/>
      <c r="T118"/>
      <c r="U118"/>
      <c r="V118"/>
      <c r="W118"/>
      <c r="X118"/>
      <c r="Z118"/>
      <c r="AB118"/>
    </row>
    <row r="119" spans="1:28" x14ac:dyDescent="0.25">
      <c r="A119" s="8">
        <v>1</v>
      </c>
      <c r="B119" s="54" t="s">
        <v>583</v>
      </c>
      <c r="C119" s="7" t="s">
        <v>163</v>
      </c>
      <c r="D119" s="9">
        <v>2460</v>
      </c>
      <c r="E119" s="9">
        <v>8835</v>
      </c>
      <c r="F119" s="2">
        <v>31</v>
      </c>
      <c r="G119" s="15">
        <v>0.12903225806451613</v>
      </c>
      <c r="H119" s="6">
        <v>15345</v>
      </c>
      <c r="I119" s="6">
        <v>1980</v>
      </c>
      <c r="J119" s="6">
        <v>17325</v>
      </c>
      <c r="K119" s="6">
        <v>0</v>
      </c>
      <c r="L119" s="6">
        <v>17325</v>
      </c>
      <c r="M119"/>
      <c r="N119"/>
      <c r="O119"/>
      <c r="P119"/>
      <c r="Q119"/>
      <c r="R119"/>
      <c r="S119"/>
      <c r="T119"/>
      <c r="U119"/>
      <c r="V119"/>
      <c r="W119"/>
      <c r="X119"/>
      <c r="Z119"/>
      <c r="AB119"/>
    </row>
    <row r="120" spans="1:28" x14ac:dyDescent="0.25">
      <c r="A120" s="8">
        <v>7</v>
      </c>
      <c r="B120" s="54" t="s">
        <v>580</v>
      </c>
      <c r="C120" s="7" t="s">
        <v>159</v>
      </c>
      <c r="D120" s="9">
        <v>2534</v>
      </c>
      <c r="E120" s="9">
        <v>8400</v>
      </c>
      <c r="F120" s="2">
        <v>39</v>
      </c>
      <c r="G120" s="15">
        <v>0</v>
      </c>
      <c r="H120" s="6">
        <v>19305</v>
      </c>
      <c r="I120" s="6">
        <v>0</v>
      </c>
      <c r="J120" s="6">
        <v>19305</v>
      </c>
      <c r="K120" s="6">
        <v>9631.6146881480308</v>
      </c>
      <c r="L120" s="6">
        <v>28936.614688148031</v>
      </c>
      <c r="M120"/>
      <c r="N120"/>
      <c r="O120"/>
      <c r="P120"/>
      <c r="Q120"/>
      <c r="R120"/>
      <c r="S120"/>
      <c r="T120"/>
      <c r="U120"/>
      <c r="V120"/>
      <c r="W120"/>
      <c r="X120"/>
      <c r="Z120"/>
      <c r="AB120"/>
    </row>
    <row r="121" spans="1:28" x14ac:dyDescent="0.25">
      <c r="A121" s="8">
        <v>6</v>
      </c>
      <c r="B121" s="54" t="s">
        <v>561</v>
      </c>
      <c r="C121" s="7" t="s">
        <v>205</v>
      </c>
      <c r="D121" s="9">
        <v>2576</v>
      </c>
      <c r="E121" s="9">
        <v>6670</v>
      </c>
      <c r="F121" s="2">
        <v>54</v>
      </c>
      <c r="G121" s="15">
        <v>0</v>
      </c>
      <c r="H121" s="6">
        <v>26730</v>
      </c>
      <c r="I121" s="6">
        <v>0</v>
      </c>
      <c r="J121" s="6">
        <v>26730</v>
      </c>
      <c r="K121" s="6">
        <v>13336.081875897273</v>
      </c>
      <c r="L121" s="6">
        <v>40066.081875897275</v>
      </c>
      <c r="M121"/>
      <c r="N121"/>
      <c r="O121"/>
      <c r="P121"/>
      <c r="Q121"/>
      <c r="R121"/>
      <c r="S121"/>
      <c r="T121"/>
      <c r="U121"/>
      <c r="V121"/>
      <c r="W121"/>
      <c r="X121"/>
      <c r="Z121"/>
      <c r="AB121"/>
    </row>
    <row r="122" spans="1:28" x14ac:dyDescent="0.25">
      <c r="A122" s="8">
        <v>6</v>
      </c>
      <c r="B122" s="54" t="s">
        <v>561</v>
      </c>
      <c r="C122" s="7" t="s">
        <v>302</v>
      </c>
      <c r="D122" s="9">
        <v>2576</v>
      </c>
      <c r="E122" s="9">
        <v>7850</v>
      </c>
      <c r="F122" s="2">
        <v>95</v>
      </c>
      <c r="G122" s="16">
        <v>2.2222222222222223E-2</v>
      </c>
      <c r="H122" s="6">
        <v>47025</v>
      </c>
      <c r="I122" s="6">
        <v>1045</v>
      </c>
      <c r="J122" s="6">
        <v>48070</v>
      </c>
      <c r="K122" s="6">
        <v>23461.625522411872</v>
      </c>
      <c r="L122" s="6">
        <v>71531.625522411865</v>
      </c>
      <c r="M122"/>
      <c r="N122"/>
      <c r="O122"/>
      <c r="P122"/>
      <c r="Q122"/>
      <c r="R122"/>
      <c r="S122"/>
      <c r="T122"/>
      <c r="U122"/>
      <c r="V122"/>
      <c r="W122"/>
      <c r="X122"/>
      <c r="Z122"/>
      <c r="AB122"/>
    </row>
    <row r="123" spans="1:28" x14ac:dyDescent="0.25">
      <c r="A123" s="8">
        <v>6</v>
      </c>
      <c r="B123" s="54" t="s">
        <v>425</v>
      </c>
      <c r="C123" s="7" t="s">
        <v>264</v>
      </c>
      <c r="D123" s="9">
        <v>2583</v>
      </c>
      <c r="E123" s="9">
        <v>200</v>
      </c>
      <c r="F123" s="2">
        <v>29</v>
      </c>
      <c r="G123" s="15">
        <v>0</v>
      </c>
      <c r="H123" s="6">
        <v>14355</v>
      </c>
      <c r="I123" s="6">
        <v>0</v>
      </c>
      <c r="J123" s="6">
        <v>14355</v>
      </c>
      <c r="K123" s="6">
        <v>7161.9698963152023</v>
      </c>
      <c r="L123" s="6">
        <v>21516.969896315204</v>
      </c>
      <c r="M123"/>
      <c r="N123"/>
      <c r="O123"/>
      <c r="P123"/>
      <c r="Q123"/>
      <c r="R123"/>
      <c r="S123"/>
      <c r="T123"/>
      <c r="U123"/>
      <c r="V123"/>
      <c r="W123"/>
      <c r="X123"/>
      <c r="Z123"/>
      <c r="AB123"/>
    </row>
    <row r="124" spans="1:28" x14ac:dyDescent="0.25">
      <c r="A124" s="8">
        <v>6</v>
      </c>
      <c r="B124" s="54" t="s">
        <v>425</v>
      </c>
      <c r="C124" s="7" t="s">
        <v>277</v>
      </c>
      <c r="D124" s="9">
        <v>2583</v>
      </c>
      <c r="E124" s="9">
        <v>1503</v>
      </c>
      <c r="F124" s="2">
        <v>295</v>
      </c>
      <c r="G124" s="15">
        <v>5.0847457627118647E-2</v>
      </c>
      <c r="H124" s="6">
        <v>146025</v>
      </c>
      <c r="I124" s="6">
        <v>7425.0000000000009</v>
      </c>
      <c r="J124" s="6">
        <v>153450</v>
      </c>
      <c r="K124" s="6">
        <v>72854.521359068429</v>
      </c>
      <c r="L124" s="6">
        <v>226304.52135906843</v>
      </c>
      <c r="M124"/>
      <c r="N124"/>
      <c r="O124"/>
      <c r="P124"/>
      <c r="Q124"/>
      <c r="R124"/>
      <c r="S124"/>
      <c r="T124"/>
      <c r="U124"/>
      <c r="V124"/>
      <c r="W124"/>
      <c r="X124"/>
      <c r="Z124"/>
      <c r="AB124"/>
    </row>
    <row r="125" spans="1:28" x14ac:dyDescent="0.25">
      <c r="A125" s="8">
        <v>7</v>
      </c>
      <c r="B125" s="54" t="s">
        <v>568</v>
      </c>
      <c r="C125" s="7" t="s">
        <v>141</v>
      </c>
      <c r="D125" s="9">
        <v>2605</v>
      </c>
      <c r="E125" s="9">
        <v>7290</v>
      </c>
      <c r="F125" s="2">
        <v>69</v>
      </c>
      <c r="G125" s="15">
        <v>0.11594202898550725</v>
      </c>
      <c r="H125" s="6">
        <v>34155</v>
      </c>
      <c r="I125" s="6">
        <v>3960</v>
      </c>
      <c r="J125" s="6">
        <v>38115</v>
      </c>
      <c r="K125" s="6">
        <v>17040.549063646518</v>
      </c>
      <c r="L125" s="6">
        <v>55155.549063646518</v>
      </c>
      <c r="M125"/>
      <c r="N125"/>
      <c r="O125"/>
      <c r="P125"/>
      <c r="Q125"/>
      <c r="R125"/>
      <c r="S125"/>
      <c r="T125"/>
      <c r="U125"/>
      <c r="V125"/>
      <c r="W125"/>
      <c r="X125"/>
      <c r="Z125"/>
      <c r="AB125"/>
    </row>
    <row r="126" spans="1:28" x14ac:dyDescent="0.25">
      <c r="A126" s="8">
        <v>7</v>
      </c>
      <c r="B126" s="54" t="s">
        <v>531</v>
      </c>
      <c r="C126" s="7" t="s">
        <v>340</v>
      </c>
      <c r="D126" s="9">
        <v>2604</v>
      </c>
      <c r="E126" s="9">
        <v>4532</v>
      </c>
      <c r="F126" s="2">
        <v>303</v>
      </c>
      <c r="G126" s="15">
        <v>0.10561056105610561</v>
      </c>
      <c r="H126" s="6">
        <v>149985</v>
      </c>
      <c r="I126" s="6">
        <v>15840</v>
      </c>
      <c r="J126" s="6">
        <v>165825</v>
      </c>
      <c r="K126" s="6">
        <v>74830.237192534696</v>
      </c>
      <c r="L126" s="6">
        <v>240655.2371925347</v>
      </c>
      <c r="M126"/>
      <c r="N126"/>
      <c r="O126"/>
      <c r="P126"/>
      <c r="Q126"/>
      <c r="R126"/>
      <c r="S126"/>
      <c r="T126"/>
      <c r="U126"/>
      <c r="V126"/>
      <c r="W126"/>
      <c r="X126"/>
      <c r="Z126"/>
      <c r="AB126"/>
    </row>
    <row r="127" spans="1:28" x14ac:dyDescent="0.25">
      <c r="A127" s="8">
        <v>11</v>
      </c>
      <c r="B127" s="54" t="s">
        <v>581</v>
      </c>
      <c r="C127" s="7" t="s">
        <v>386</v>
      </c>
      <c r="D127" s="9">
        <v>2611</v>
      </c>
      <c r="E127" s="9">
        <v>8550</v>
      </c>
      <c r="F127" s="2">
        <v>272</v>
      </c>
      <c r="G127" s="15">
        <v>2.5735294117647058E-2</v>
      </c>
      <c r="H127" s="6">
        <v>134640</v>
      </c>
      <c r="I127" s="6">
        <v>3465</v>
      </c>
      <c r="J127" s="6">
        <v>138105</v>
      </c>
      <c r="K127" s="6">
        <v>0</v>
      </c>
      <c r="L127" s="6">
        <v>138105</v>
      </c>
      <c r="M127"/>
      <c r="N127"/>
      <c r="O127"/>
      <c r="P127"/>
      <c r="Q127"/>
      <c r="R127"/>
      <c r="S127"/>
      <c r="T127"/>
      <c r="U127"/>
      <c r="V127"/>
      <c r="W127"/>
      <c r="X127"/>
      <c r="Z127"/>
      <c r="AB127"/>
    </row>
    <row r="128" spans="1:28" x14ac:dyDescent="0.25">
      <c r="A128" s="8">
        <v>12</v>
      </c>
      <c r="B128" s="54" t="s">
        <v>499</v>
      </c>
      <c r="C128" s="7" t="s">
        <v>388</v>
      </c>
      <c r="D128" s="9">
        <v>2618</v>
      </c>
      <c r="E128" s="9">
        <v>2043</v>
      </c>
      <c r="F128" s="2">
        <v>11</v>
      </c>
      <c r="G128" s="15">
        <v>0.27272727272727271</v>
      </c>
      <c r="H128" s="6">
        <v>5445</v>
      </c>
      <c r="I128" s="6">
        <v>1485</v>
      </c>
      <c r="J128" s="6">
        <v>6930</v>
      </c>
      <c r="K128" s="6">
        <v>0</v>
      </c>
      <c r="L128" s="6">
        <v>6930</v>
      </c>
      <c r="M128"/>
      <c r="N128"/>
      <c r="O128"/>
      <c r="P128"/>
      <c r="Q128"/>
      <c r="R128"/>
      <c r="S128"/>
      <c r="T128"/>
      <c r="U128"/>
      <c r="V128"/>
      <c r="W128"/>
      <c r="X128"/>
      <c r="Z128"/>
      <c r="AB128"/>
    </row>
    <row r="129" spans="1:28" x14ac:dyDescent="0.25">
      <c r="A129" s="8">
        <v>6</v>
      </c>
      <c r="B129" s="54" t="s">
        <v>424</v>
      </c>
      <c r="C129" s="7" t="s">
        <v>42</v>
      </c>
      <c r="D129" s="9">
        <v>2625</v>
      </c>
      <c r="E129" s="9">
        <v>160</v>
      </c>
      <c r="F129" s="2">
        <v>51</v>
      </c>
      <c r="G129" s="16">
        <v>0.14000000000000001</v>
      </c>
      <c r="H129" s="6">
        <v>25245</v>
      </c>
      <c r="I129" s="6">
        <v>3534.3</v>
      </c>
      <c r="J129" s="6">
        <v>28779.3</v>
      </c>
      <c r="K129" s="6">
        <v>0</v>
      </c>
      <c r="L129" s="6">
        <v>28779.3</v>
      </c>
      <c r="M129"/>
      <c r="N129"/>
      <c r="O129"/>
      <c r="P129"/>
      <c r="Q129"/>
      <c r="R129"/>
      <c r="S129"/>
      <c r="T129"/>
      <c r="U129"/>
      <c r="V129"/>
      <c r="W129"/>
      <c r="X129"/>
      <c r="Z129"/>
      <c r="AB129"/>
    </row>
    <row r="130" spans="1:28" x14ac:dyDescent="0.25">
      <c r="A130" s="8">
        <v>2</v>
      </c>
      <c r="B130" s="54" t="s">
        <v>549</v>
      </c>
      <c r="C130" s="7" t="s">
        <v>204</v>
      </c>
      <c r="D130" s="9">
        <v>2695</v>
      </c>
      <c r="E130" s="9">
        <v>5960</v>
      </c>
      <c r="F130" s="2">
        <v>73</v>
      </c>
      <c r="G130" s="16">
        <v>0.31147540983606559</v>
      </c>
      <c r="H130" s="6">
        <v>36135</v>
      </c>
      <c r="I130" s="6">
        <v>11255.163934426229</v>
      </c>
      <c r="J130" s="6">
        <v>47390.163934426229</v>
      </c>
      <c r="K130" s="6">
        <v>0</v>
      </c>
      <c r="L130" s="6">
        <v>47390.163934426229</v>
      </c>
      <c r="M130"/>
      <c r="N130"/>
      <c r="O130"/>
      <c r="P130"/>
      <c r="Q130"/>
      <c r="R130"/>
      <c r="S130"/>
      <c r="T130"/>
      <c r="U130"/>
      <c r="V130"/>
      <c r="W130"/>
      <c r="X130"/>
      <c r="Z130"/>
      <c r="AB130"/>
    </row>
    <row r="131" spans="1:28" x14ac:dyDescent="0.25">
      <c r="A131" s="8">
        <v>2</v>
      </c>
      <c r="B131" s="54" t="s">
        <v>549</v>
      </c>
      <c r="C131" s="7" t="s">
        <v>205</v>
      </c>
      <c r="D131" s="9">
        <v>2695</v>
      </c>
      <c r="E131" s="9">
        <v>6675</v>
      </c>
      <c r="F131" s="2">
        <v>78</v>
      </c>
      <c r="G131" s="16">
        <v>0.25352112676056338</v>
      </c>
      <c r="H131" s="6">
        <v>38610</v>
      </c>
      <c r="I131" s="6">
        <v>9788.4507042253517</v>
      </c>
      <c r="J131" s="6">
        <v>48398.450704225354</v>
      </c>
      <c r="K131" s="6">
        <v>0</v>
      </c>
      <c r="L131" s="6">
        <v>48398.450704225354</v>
      </c>
      <c r="M131"/>
      <c r="N131"/>
      <c r="O131"/>
      <c r="P131"/>
      <c r="Q131"/>
      <c r="R131"/>
      <c r="S131"/>
      <c r="T131"/>
      <c r="U131"/>
      <c r="V131"/>
      <c r="W131"/>
      <c r="X131"/>
      <c r="Z131"/>
      <c r="AB131"/>
    </row>
    <row r="132" spans="1:28" x14ac:dyDescent="0.25">
      <c r="A132" s="8">
        <v>2</v>
      </c>
      <c r="B132" s="54" t="s">
        <v>549</v>
      </c>
      <c r="C132" s="7" t="s">
        <v>211</v>
      </c>
      <c r="D132" s="9">
        <v>2695</v>
      </c>
      <c r="E132" s="9">
        <v>8070</v>
      </c>
      <c r="F132" s="2">
        <v>198</v>
      </c>
      <c r="G132" s="16">
        <v>0.23497267759562843</v>
      </c>
      <c r="H132" s="6">
        <v>98010</v>
      </c>
      <c r="I132" s="6">
        <v>23029.672131147541</v>
      </c>
      <c r="J132" s="6">
        <v>121039.67213114754</v>
      </c>
      <c r="K132" s="6">
        <v>0</v>
      </c>
      <c r="L132" s="6">
        <v>121039.67213114754</v>
      </c>
      <c r="M132"/>
      <c r="N132"/>
      <c r="O132"/>
      <c r="P132"/>
      <c r="Q132"/>
      <c r="R132"/>
      <c r="S132"/>
      <c r="T132"/>
      <c r="U132"/>
      <c r="V132"/>
      <c r="W132"/>
      <c r="X132"/>
      <c r="Z132"/>
      <c r="AB132"/>
    </row>
    <row r="133" spans="1:28" x14ac:dyDescent="0.25">
      <c r="A133" s="8">
        <v>2</v>
      </c>
      <c r="B133" s="54" t="s">
        <v>532</v>
      </c>
      <c r="C133" s="7" t="s">
        <v>200</v>
      </c>
      <c r="D133" s="9">
        <v>2702</v>
      </c>
      <c r="E133" s="9">
        <v>4537</v>
      </c>
      <c r="F133" s="2">
        <v>113</v>
      </c>
      <c r="G133" s="16">
        <v>0.24271844660194175</v>
      </c>
      <c r="H133" s="6">
        <v>55935</v>
      </c>
      <c r="I133" s="6">
        <v>13576.456310679612</v>
      </c>
      <c r="J133" s="6">
        <v>69511.456310679612</v>
      </c>
      <c r="K133" s="6">
        <v>0</v>
      </c>
      <c r="L133" s="6">
        <v>69511.456310679612</v>
      </c>
      <c r="M133"/>
      <c r="N133"/>
      <c r="O133"/>
      <c r="P133"/>
      <c r="Q133"/>
      <c r="R133"/>
      <c r="S133"/>
      <c r="T133"/>
      <c r="U133"/>
      <c r="V133"/>
      <c r="W133"/>
      <c r="X133"/>
      <c r="Z133"/>
      <c r="AB133"/>
    </row>
    <row r="134" spans="1:28" x14ac:dyDescent="0.25">
      <c r="A134" s="8">
        <v>2</v>
      </c>
      <c r="B134" s="54" t="s">
        <v>532</v>
      </c>
      <c r="C134" s="7" t="s">
        <v>121</v>
      </c>
      <c r="D134" s="9">
        <v>2702</v>
      </c>
      <c r="E134" s="9">
        <v>4670</v>
      </c>
      <c r="F134" s="2">
        <v>89</v>
      </c>
      <c r="G134" s="16">
        <v>0.25</v>
      </c>
      <c r="H134" s="6">
        <v>44055</v>
      </c>
      <c r="I134" s="6">
        <v>11013.75</v>
      </c>
      <c r="J134" s="6">
        <v>55068.75</v>
      </c>
      <c r="K134" s="6">
        <v>0</v>
      </c>
      <c r="L134" s="6">
        <v>55068.75</v>
      </c>
      <c r="M134"/>
      <c r="N134"/>
      <c r="O134"/>
      <c r="P134"/>
      <c r="Q134"/>
      <c r="R134"/>
      <c r="S134"/>
      <c r="T134"/>
      <c r="U134"/>
      <c r="V134"/>
      <c r="W134"/>
      <c r="X134"/>
      <c r="Z134"/>
      <c r="AB134"/>
    </row>
    <row r="135" spans="1:28" x14ac:dyDescent="0.25">
      <c r="A135" s="8">
        <v>2</v>
      </c>
      <c r="B135" s="54" t="s">
        <v>532</v>
      </c>
      <c r="C135" s="7" t="s">
        <v>209</v>
      </c>
      <c r="D135" s="9">
        <v>2702</v>
      </c>
      <c r="E135" s="9">
        <v>7510</v>
      </c>
      <c r="F135" s="2">
        <v>40</v>
      </c>
      <c r="G135" s="15">
        <v>0.25</v>
      </c>
      <c r="H135" s="6">
        <v>19800</v>
      </c>
      <c r="I135" s="6">
        <v>4950</v>
      </c>
      <c r="J135" s="6">
        <v>24750</v>
      </c>
      <c r="K135" s="6">
        <v>0</v>
      </c>
      <c r="L135" s="6">
        <v>24750</v>
      </c>
      <c r="M135"/>
      <c r="N135"/>
      <c r="O135"/>
      <c r="P135"/>
      <c r="Q135"/>
      <c r="R135"/>
      <c r="S135"/>
      <c r="T135"/>
      <c r="U135"/>
      <c r="V135"/>
      <c r="W135"/>
      <c r="X135"/>
      <c r="Z135"/>
      <c r="AB135"/>
    </row>
    <row r="136" spans="1:28" x14ac:dyDescent="0.25">
      <c r="A136" s="8">
        <v>6</v>
      </c>
      <c r="B136" s="54" t="s">
        <v>461</v>
      </c>
      <c r="C136" s="7" t="s">
        <v>271</v>
      </c>
      <c r="D136" s="9">
        <v>2758</v>
      </c>
      <c r="E136" s="9">
        <v>930</v>
      </c>
      <c r="F136" s="2">
        <v>179</v>
      </c>
      <c r="G136" s="16">
        <v>6.2111801242236024E-2</v>
      </c>
      <c r="H136" s="6">
        <v>88605</v>
      </c>
      <c r="I136" s="6">
        <v>5503.4161490683227</v>
      </c>
      <c r="J136" s="6">
        <v>94108.416149068318</v>
      </c>
      <c r="K136" s="6">
        <v>44206.641773807627</v>
      </c>
      <c r="L136" s="6">
        <v>138315.05792287595</v>
      </c>
      <c r="M136"/>
      <c r="N136"/>
      <c r="O136"/>
      <c r="P136"/>
      <c r="Q136"/>
      <c r="R136"/>
      <c r="S136"/>
      <c r="T136"/>
      <c r="U136"/>
      <c r="V136"/>
      <c r="W136"/>
      <c r="X136"/>
      <c r="Z136"/>
      <c r="AB136"/>
    </row>
    <row r="137" spans="1:28" x14ac:dyDescent="0.25">
      <c r="A137" s="8">
        <v>6</v>
      </c>
      <c r="B137" s="54" t="s">
        <v>461</v>
      </c>
      <c r="C137" s="7" t="s">
        <v>290</v>
      </c>
      <c r="D137" s="9">
        <v>2758</v>
      </c>
      <c r="E137" s="9">
        <v>4515</v>
      </c>
      <c r="F137" s="2">
        <v>65</v>
      </c>
      <c r="G137" s="16">
        <v>0.20689655172413793</v>
      </c>
      <c r="H137" s="6">
        <v>32175</v>
      </c>
      <c r="I137" s="6">
        <v>6656.8965517241386</v>
      </c>
      <c r="J137" s="6">
        <v>38831.896551724138</v>
      </c>
      <c r="K137" s="6">
        <v>16052.691146913383</v>
      </c>
      <c r="L137" s="6">
        <v>54884.587698637522</v>
      </c>
      <c r="M137"/>
      <c r="N137"/>
      <c r="O137"/>
      <c r="P137"/>
      <c r="Q137"/>
      <c r="R137"/>
      <c r="S137"/>
      <c r="T137"/>
      <c r="U137"/>
      <c r="V137"/>
      <c r="W137"/>
      <c r="X137"/>
      <c r="Z137"/>
      <c r="AB137"/>
    </row>
    <row r="138" spans="1:28" x14ac:dyDescent="0.25">
      <c r="A138" s="8">
        <v>1</v>
      </c>
      <c r="B138" s="54" t="s">
        <v>435</v>
      </c>
      <c r="C138" s="7" t="s">
        <v>9</v>
      </c>
      <c r="D138" s="9">
        <v>2793</v>
      </c>
      <c r="E138" s="9">
        <v>343</v>
      </c>
      <c r="F138" s="2">
        <v>698</v>
      </c>
      <c r="G138" s="16">
        <v>9.6153846153846159E-2</v>
      </c>
      <c r="H138" s="6">
        <v>345510</v>
      </c>
      <c r="I138" s="6">
        <v>33222.115384615383</v>
      </c>
      <c r="J138" s="6">
        <v>378732.11538461538</v>
      </c>
      <c r="K138" s="6">
        <v>0</v>
      </c>
      <c r="L138" s="6">
        <v>378732.11538461538</v>
      </c>
      <c r="M138"/>
      <c r="N138"/>
      <c r="O138"/>
      <c r="P138"/>
      <c r="Q138"/>
      <c r="R138"/>
      <c r="S138"/>
      <c r="T138"/>
      <c r="U138"/>
      <c r="V138"/>
      <c r="W138"/>
      <c r="X138"/>
      <c r="Z138"/>
      <c r="AB138"/>
    </row>
    <row r="139" spans="1:28" x14ac:dyDescent="0.25">
      <c r="A139" s="8">
        <v>1</v>
      </c>
      <c r="B139" s="54" t="s">
        <v>435</v>
      </c>
      <c r="C139" s="7" t="s">
        <v>18</v>
      </c>
      <c r="D139" s="9">
        <v>2793</v>
      </c>
      <c r="E139" s="9">
        <v>730</v>
      </c>
      <c r="F139" s="2">
        <v>145</v>
      </c>
      <c r="G139" s="15">
        <v>0.51034482758620692</v>
      </c>
      <c r="H139" s="6">
        <v>71775</v>
      </c>
      <c r="I139" s="6">
        <v>36630</v>
      </c>
      <c r="J139" s="6">
        <v>108405</v>
      </c>
      <c r="K139" s="6">
        <v>0</v>
      </c>
      <c r="L139" s="6">
        <v>108405</v>
      </c>
      <c r="M139"/>
      <c r="N139"/>
      <c r="O139"/>
      <c r="P139"/>
      <c r="Q139"/>
      <c r="R139"/>
      <c r="S139"/>
      <c r="T139"/>
      <c r="U139"/>
      <c r="V139"/>
      <c r="W139"/>
      <c r="X139"/>
      <c r="Z139"/>
      <c r="AB139"/>
    </row>
    <row r="140" spans="1:28" x14ac:dyDescent="0.25">
      <c r="A140" s="8">
        <v>1</v>
      </c>
      <c r="B140" s="54" t="s">
        <v>435</v>
      </c>
      <c r="C140" s="7" t="s">
        <v>42</v>
      </c>
      <c r="D140" s="9">
        <v>2793</v>
      </c>
      <c r="E140" s="9">
        <v>1297</v>
      </c>
      <c r="F140" s="2">
        <v>79</v>
      </c>
      <c r="G140" s="15">
        <v>0.26582278481012656</v>
      </c>
      <c r="H140" s="6">
        <v>39105</v>
      </c>
      <c r="I140" s="6">
        <v>10394.999999999998</v>
      </c>
      <c r="J140" s="6">
        <v>49500</v>
      </c>
      <c r="K140" s="6">
        <v>0</v>
      </c>
      <c r="L140" s="6">
        <v>49500</v>
      </c>
      <c r="M140"/>
      <c r="N140"/>
      <c r="O140"/>
      <c r="P140"/>
      <c r="Q140"/>
      <c r="R140"/>
      <c r="S140"/>
      <c r="T140"/>
      <c r="U140"/>
      <c r="V140"/>
      <c r="W140"/>
      <c r="X140"/>
      <c r="Z140"/>
      <c r="AB140"/>
    </row>
    <row r="141" spans="1:28" x14ac:dyDescent="0.25">
      <c r="A141" s="8">
        <v>1</v>
      </c>
      <c r="B141" s="54" t="s">
        <v>435</v>
      </c>
      <c r="C141" s="7" t="s">
        <v>67</v>
      </c>
      <c r="D141" s="9">
        <v>2793</v>
      </c>
      <c r="E141" s="9">
        <v>1675</v>
      </c>
      <c r="F141" s="2">
        <v>25</v>
      </c>
      <c r="G141" s="15">
        <v>0</v>
      </c>
      <c r="H141" s="6">
        <v>12375</v>
      </c>
      <c r="I141" s="6">
        <v>0</v>
      </c>
      <c r="J141" s="6">
        <v>12375</v>
      </c>
      <c r="K141" s="6">
        <v>0</v>
      </c>
      <c r="L141" s="6">
        <v>12375</v>
      </c>
      <c r="M141"/>
      <c r="N141"/>
      <c r="O141"/>
      <c r="P141"/>
      <c r="Q141"/>
      <c r="R141"/>
      <c r="S141"/>
      <c r="T141"/>
      <c r="U141"/>
      <c r="V141"/>
      <c r="W141"/>
      <c r="X141"/>
      <c r="Z141"/>
      <c r="AB141"/>
    </row>
    <row r="142" spans="1:28" x14ac:dyDescent="0.25">
      <c r="A142" s="8">
        <v>1</v>
      </c>
      <c r="B142" s="54" t="s">
        <v>435</v>
      </c>
      <c r="C142" s="7" t="s">
        <v>126</v>
      </c>
      <c r="D142" s="9">
        <v>2793</v>
      </c>
      <c r="E142" s="9">
        <v>5220</v>
      </c>
      <c r="F142" s="2">
        <v>773</v>
      </c>
      <c r="G142" s="15">
        <v>0.17852522639068563</v>
      </c>
      <c r="H142" s="6">
        <v>382635</v>
      </c>
      <c r="I142" s="6">
        <v>68310</v>
      </c>
      <c r="J142" s="6">
        <v>450945</v>
      </c>
      <c r="K142" s="6">
        <v>0</v>
      </c>
      <c r="L142" s="6">
        <v>450945</v>
      </c>
      <c r="M142"/>
      <c r="N142"/>
      <c r="O142"/>
      <c r="P142"/>
      <c r="Q142"/>
      <c r="R142"/>
      <c r="S142"/>
      <c r="T142"/>
      <c r="U142"/>
      <c r="V142"/>
      <c r="W142"/>
      <c r="X142"/>
      <c r="Z142"/>
      <c r="AB142"/>
    </row>
    <row r="143" spans="1:28" x14ac:dyDescent="0.25">
      <c r="A143" s="8">
        <v>1</v>
      </c>
      <c r="B143" s="54" t="s">
        <v>435</v>
      </c>
      <c r="C143" s="7" t="s">
        <v>150</v>
      </c>
      <c r="D143" s="9">
        <v>2793</v>
      </c>
      <c r="E143" s="9">
        <v>8213</v>
      </c>
      <c r="F143" s="2">
        <v>350</v>
      </c>
      <c r="G143" s="15">
        <v>0.13428571428571429</v>
      </c>
      <c r="H143" s="6">
        <v>173250</v>
      </c>
      <c r="I143" s="6">
        <v>23265</v>
      </c>
      <c r="J143" s="6">
        <v>196515</v>
      </c>
      <c r="K143" s="6">
        <v>0</v>
      </c>
      <c r="L143" s="6">
        <v>196515</v>
      </c>
      <c r="M143"/>
      <c r="N143"/>
      <c r="O143"/>
      <c r="P143"/>
      <c r="Q143"/>
      <c r="R143"/>
      <c r="S143"/>
      <c r="T143"/>
      <c r="U143"/>
      <c r="V143"/>
      <c r="W143"/>
      <c r="X143"/>
      <c r="Z143"/>
      <c r="AB143"/>
    </row>
    <row r="144" spans="1:28" x14ac:dyDescent="0.25">
      <c r="A144" s="8">
        <v>1</v>
      </c>
      <c r="B144" s="54" t="s">
        <v>513</v>
      </c>
      <c r="C144" s="7" t="s">
        <v>100</v>
      </c>
      <c r="D144" s="9">
        <v>1376</v>
      </c>
      <c r="E144" s="9">
        <v>2315</v>
      </c>
      <c r="F144" s="2">
        <v>122</v>
      </c>
      <c r="G144" s="16">
        <v>0.21818181818181817</v>
      </c>
      <c r="H144" s="6">
        <v>60390</v>
      </c>
      <c r="I144" s="6">
        <v>13176</v>
      </c>
      <c r="J144" s="6">
        <v>73566</v>
      </c>
      <c r="K144" s="6">
        <v>0</v>
      </c>
      <c r="L144" s="6">
        <v>73566</v>
      </c>
      <c r="M144"/>
      <c r="N144"/>
      <c r="O144"/>
      <c r="P144"/>
      <c r="Q144"/>
      <c r="R144"/>
      <c r="S144"/>
      <c r="T144"/>
      <c r="U144"/>
      <c r="V144"/>
      <c r="W144"/>
      <c r="X144"/>
      <c r="Z144"/>
      <c r="AB144"/>
    </row>
    <row r="145" spans="1:28" x14ac:dyDescent="0.25">
      <c r="A145" s="8">
        <v>1</v>
      </c>
      <c r="B145" s="54" t="s">
        <v>513</v>
      </c>
      <c r="C145" s="7" t="s">
        <v>108</v>
      </c>
      <c r="D145" s="9">
        <v>1376</v>
      </c>
      <c r="E145" s="9">
        <v>3140</v>
      </c>
      <c r="F145" s="2">
        <v>226</v>
      </c>
      <c r="G145" s="16">
        <v>0.13043478260869565</v>
      </c>
      <c r="H145" s="6">
        <v>111870</v>
      </c>
      <c r="I145" s="6">
        <v>14591.739130434782</v>
      </c>
      <c r="J145" s="6">
        <v>126461.73913043478</v>
      </c>
      <c r="K145" s="6">
        <v>0</v>
      </c>
      <c r="L145" s="6">
        <v>126461.73913043478</v>
      </c>
      <c r="M145"/>
      <c r="N145"/>
      <c r="O145"/>
      <c r="P145"/>
      <c r="Q145"/>
      <c r="R145"/>
      <c r="S145"/>
      <c r="T145"/>
      <c r="U145"/>
      <c r="V145"/>
      <c r="W145"/>
      <c r="X145"/>
      <c r="Z145"/>
      <c r="AB145"/>
    </row>
    <row r="146" spans="1:28" x14ac:dyDescent="0.25">
      <c r="A146" s="8">
        <v>6</v>
      </c>
      <c r="B146" s="54" t="s">
        <v>476</v>
      </c>
      <c r="C146" s="7" t="s">
        <v>275</v>
      </c>
      <c r="D146" s="9">
        <v>2800</v>
      </c>
      <c r="E146" s="9">
        <v>1320</v>
      </c>
      <c r="F146" s="2">
        <v>155</v>
      </c>
      <c r="G146" s="16">
        <v>3.5971223021582732E-2</v>
      </c>
      <c r="H146" s="6">
        <v>76725</v>
      </c>
      <c r="I146" s="6">
        <v>2759.8920863309354</v>
      </c>
      <c r="J146" s="6">
        <v>79484.892086330932</v>
      </c>
      <c r="K146" s="6">
        <v>38279.49427340884</v>
      </c>
      <c r="L146" s="6">
        <v>117764.38635973977</v>
      </c>
      <c r="M146"/>
      <c r="N146"/>
      <c r="O146"/>
      <c r="P146"/>
      <c r="Q146"/>
      <c r="R146"/>
      <c r="S146"/>
      <c r="T146"/>
      <c r="U146"/>
      <c r="V146"/>
      <c r="W146"/>
      <c r="X146"/>
      <c r="Z146"/>
      <c r="AB146"/>
    </row>
    <row r="147" spans="1:28" x14ac:dyDescent="0.25">
      <c r="A147" s="8">
        <v>6</v>
      </c>
      <c r="B147" s="54" t="s">
        <v>476</v>
      </c>
      <c r="C147" s="7" t="s">
        <v>293</v>
      </c>
      <c r="D147" s="9">
        <v>2800</v>
      </c>
      <c r="E147" s="9">
        <v>5620</v>
      </c>
      <c r="F147" s="2">
        <v>56</v>
      </c>
      <c r="G147" s="16">
        <v>0.1</v>
      </c>
      <c r="H147" s="6">
        <v>27720</v>
      </c>
      <c r="I147" s="6">
        <v>2772.0000000000005</v>
      </c>
      <c r="J147" s="6">
        <v>30492</v>
      </c>
      <c r="K147" s="6">
        <v>13830.01083426384</v>
      </c>
      <c r="L147" s="6">
        <v>44322.010834263841</v>
      </c>
      <c r="M147"/>
      <c r="N147"/>
      <c r="O147"/>
      <c r="P147"/>
      <c r="Q147"/>
      <c r="R147"/>
      <c r="S147"/>
      <c r="T147"/>
      <c r="U147"/>
      <c r="V147"/>
      <c r="W147"/>
      <c r="X147"/>
      <c r="Z147"/>
      <c r="AB147"/>
    </row>
    <row r="148" spans="1:28" x14ac:dyDescent="0.25">
      <c r="A148" s="8">
        <v>7</v>
      </c>
      <c r="B148" s="54" t="s">
        <v>472</v>
      </c>
      <c r="C148" s="7" t="s">
        <v>325</v>
      </c>
      <c r="D148" s="9">
        <v>2814</v>
      </c>
      <c r="E148" s="9">
        <v>1250</v>
      </c>
      <c r="F148" s="2">
        <v>74</v>
      </c>
      <c r="G148" s="15">
        <v>0.16216216216216217</v>
      </c>
      <c r="H148" s="6">
        <v>36630</v>
      </c>
      <c r="I148" s="6">
        <v>5940</v>
      </c>
      <c r="J148" s="6">
        <v>42570</v>
      </c>
      <c r="K148" s="6">
        <v>18275.371459562928</v>
      </c>
      <c r="L148" s="6">
        <v>60845.371459562928</v>
      </c>
      <c r="M148"/>
      <c r="N148"/>
      <c r="O148"/>
      <c r="P148"/>
      <c r="Q148"/>
      <c r="R148"/>
      <c r="S148"/>
      <c r="T148"/>
      <c r="U148"/>
      <c r="V148"/>
      <c r="W148"/>
      <c r="X148"/>
      <c r="Z148"/>
      <c r="AB148"/>
    </row>
    <row r="149" spans="1:28" x14ac:dyDescent="0.25">
      <c r="A149" s="8">
        <v>7</v>
      </c>
      <c r="B149" s="54" t="s">
        <v>577</v>
      </c>
      <c r="C149" s="7" t="s">
        <v>353</v>
      </c>
      <c r="D149" s="9">
        <v>2828</v>
      </c>
      <c r="E149" s="9">
        <v>8310</v>
      </c>
      <c r="F149" s="2">
        <v>93</v>
      </c>
      <c r="G149" s="16">
        <v>0.35443037974683544</v>
      </c>
      <c r="H149" s="6">
        <v>46035</v>
      </c>
      <c r="I149" s="6">
        <v>16316.202531645569</v>
      </c>
      <c r="J149" s="6">
        <v>62351.202531645569</v>
      </c>
      <c r="K149" s="6">
        <v>22967.696564045305</v>
      </c>
      <c r="L149" s="6">
        <v>85318.899095690867</v>
      </c>
      <c r="M149"/>
      <c r="N149"/>
      <c r="O149"/>
      <c r="P149"/>
      <c r="Q149"/>
      <c r="R149"/>
      <c r="S149"/>
      <c r="T149"/>
      <c r="U149"/>
      <c r="V149"/>
      <c r="W149"/>
      <c r="X149"/>
      <c r="Z149"/>
      <c r="AB149"/>
    </row>
    <row r="150" spans="1:28" x14ac:dyDescent="0.25">
      <c r="A150" s="8">
        <v>6</v>
      </c>
      <c r="B150" s="54" t="s">
        <v>497</v>
      </c>
      <c r="C150" s="7" t="s">
        <v>281</v>
      </c>
      <c r="D150" s="9">
        <v>2835</v>
      </c>
      <c r="E150" s="9">
        <v>1940</v>
      </c>
      <c r="F150" s="2">
        <v>111</v>
      </c>
      <c r="G150" s="16">
        <v>0.18823529411764706</v>
      </c>
      <c r="H150" s="6">
        <v>54945</v>
      </c>
      <c r="I150" s="6">
        <v>10342.588235294117</v>
      </c>
      <c r="J150" s="6">
        <v>65287.588235294119</v>
      </c>
      <c r="K150" s="6">
        <v>27413.057189344396</v>
      </c>
      <c r="L150" s="6">
        <v>92700.645424638511</v>
      </c>
      <c r="M150"/>
      <c r="N150"/>
      <c r="O150"/>
      <c r="P150"/>
      <c r="Q150"/>
      <c r="R150"/>
      <c r="S150"/>
      <c r="T150"/>
      <c r="U150"/>
      <c r="V150"/>
      <c r="W150"/>
      <c r="X150"/>
      <c r="Z150"/>
      <c r="AB150"/>
    </row>
    <row r="151" spans="1:28" x14ac:dyDescent="0.25">
      <c r="A151" s="8">
        <v>4</v>
      </c>
      <c r="B151" s="54" t="s">
        <v>419</v>
      </c>
      <c r="C151" s="7" t="s">
        <v>221</v>
      </c>
      <c r="D151" s="9">
        <v>2849</v>
      </c>
      <c r="E151" s="9">
        <v>70</v>
      </c>
      <c r="F151" s="2">
        <v>158</v>
      </c>
      <c r="G151" s="15">
        <v>0.12025316455696203</v>
      </c>
      <c r="H151" s="6">
        <v>78210</v>
      </c>
      <c r="I151" s="6">
        <v>9405</v>
      </c>
      <c r="J151" s="6">
        <v>87615</v>
      </c>
      <c r="K151" s="6">
        <v>39020.38771095869</v>
      </c>
      <c r="L151" s="6">
        <v>126635.38771095869</v>
      </c>
      <c r="M151"/>
      <c r="N151"/>
      <c r="O151"/>
      <c r="P151"/>
      <c r="Q151"/>
      <c r="R151"/>
      <c r="S151"/>
      <c r="T151"/>
      <c r="U151"/>
      <c r="V151"/>
      <c r="W151"/>
      <c r="X151"/>
      <c r="Z151"/>
      <c r="AB151"/>
    </row>
    <row r="152" spans="1:28" x14ac:dyDescent="0.25">
      <c r="A152" s="8">
        <v>4</v>
      </c>
      <c r="B152" s="54" t="s">
        <v>419</v>
      </c>
      <c r="C152" s="7" t="s">
        <v>222</v>
      </c>
      <c r="D152" s="9">
        <v>2849</v>
      </c>
      <c r="E152" s="9">
        <v>71</v>
      </c>
      <c r="F152" s="2">
        <v>289</v>
      </c>
      <c r="G152" s="15">
        <v>0.11418685121107267</v>
      </c>
      <c r="H152" s="6">
        <v>143055</v>
      </c>
      <c r="I152" s="6">
        <v>16335</v>
      </c>
      <c r="J152" s="6">
        <v>159390</v>
      </c>
      <c r="K152" s="6">
        <v>71372.734483968743</v>
      </c>
      <c r="L152" s="6">
        <v>230762.73448396876</v>
      </c>
      <c r="M152"/>
      <c r="N152"/>
      <c r="O152"/>
      <c r="P152"/>
      <c r="Q152"/>
      <c r="R152"/>
      <c r="S152"/>
      <c r="T152"/>
      <c r="U152"/>
      <c r="V152"/>
      <c r="W152"/>
      <c r="X152"/>
      <c r="Z152"/>
      <c r="AB152"/>
    </row>
    <row r="153" spans="1:28" x14ac:dyDescent="0.25">
      <c r="A153" s="8">
        <v>4</v>
      </c>
      <c r="B153" s="54" t="s">
        <v>419</v>
      </c>
      <c r="C153" s="7" t="s">
        <v>223</v>
      </c>
      <c r="D153" s="9">
        <v>2849</v>
      </c>
      <c r="E153" s="9">
        <v>305</v>
      </c>
      <c r="F153" s="2">
        <v>151</v>
      </c>
      <c r="G153" s="16">
        <v>8.5714285714285715E-2</v>
      </c>
      <c r="H153" s="6">
        <v>74745</v>
      </c>
      <c r="I153" s="6">
        <v>6406.7142857142862</v>
      </c>
      <c r="J153" s="6">
        <v>81151.71428571429</v>
      </c>
      <c r="K153" s="6">
        <v>37291.636356675706</v>
      </c>
      <c r="L153" s="6">
        <v>118443.35064239</v>
      </c>
      <c r="M153"/>
      <c r="N153"/>
      <c r="O153"/>
      <c r="P153"/>
      <c r="Q153"/>
      <c r="R153"/>
      <c r="S153"/>
      <c r="T153"/>
      <c r="U153"/>
      <c r="V153"/>
      <c r="W153"/>
      <c r="X153"/>
      <c r="Z153"/>
      <c r="AB153"/>
    </row>
    <row r="154" spans="1:28" x14ac:dyDescent="0.25">
      <c r="A154" s="8">
        <v>4</v>
      </c>
      <c r="B154" s="54" t="s">
        <v>419</v>
      </c>
      <c r="C154" s="7" t="s">
        <v>224</v>
      </c>
      <c r="D154" s="9">
        <v>2849</v>
      </c>
      <c r="E154" s="9">
        <v>329</v>
      </c>
      <c r="F154" s="2">
        <v>48</v>
      </c>
      <c r="G154" s="15">
        <v>1</v>
      </c>
      <c r="H154" s="6">
        <v>23760</v>
      </c>
      <c r="I154" s="6">
        <v>23760</v>
      </c>
      <c r="J154" s="6">
        <v>47520</v>
      </c>
      <c r="K154" s="6">
        <v>11854.295000797576</v>
      </c>
      <c r="L154" s="6">
        <v>59374.295000797574</v>
      </c>
      <c r="M154"/>
      <c r="N154"/>
      <c r="O154"/>
      <c r="P154"/>
      <c r="Q154"/>
      <c r="R154"/>
      <c r="S154"/>
      <c r="T154"/>
      <c r="U154"/>
      <c r="V154"/>
      <c r="W154"/>
      <c r="X154"/>
      <c r="Z154"/>
      <c r="AB154"/>
    </row>
    <row r="155" spans="1:28" x14ac:dyDescent="0.25">
      <c r="A155" s="8">
        <v>4</v>
      </c>
      <c r="B155" s="54" t="s">
        <v>419</v>
      </c>
      <c r="C155" s="7" t="s">
        <v>164</v>
      </c>
      <c r="D155" s="9">
        <v>2849</v>
      </c>
      <c r="E155" s="9">
        <v>1299</v>
      </c>
      <c r="F155" s="2">
        <v>198</v>
      </c>
      <c r="G155" s="15">
        <v>8.5858585858585856E-2</v>
      </c>
      <c r="H155" s="6">
        <v>98010</v>
      </c>
      <c r="I155" s="6">
        <v>8415</v>
      </c>
      <c r="J155" s="6">
        <v>106425</v>
      </c>
      <c r="K155" s="6">
        <v>48898.966878290004</v>
      </c>
      <c r="L155" s="6">
        <v>155323.96687829</v>
      </c>
      <c r="M155"/>
      <c r="N155"/>
      <c r="O155"/>
      <c r="P155"/>
      <c r="Q155"/>
      <c r="R155"/>
      <c r="S155"/>
      <c r="T155"/>
      <c r="U155"/>
      <c r="V155"/>
      <c r="W155"/>
      <c r="X155"/>
      <c r="Z155"/>
      <c r="AB155"/>
    </row>
    <row r="156" spans="1:28" x14ac:dyDescent="0.25">
      <c r="A156" s="8">
        <v>4</v>
      </c>
      <c r="B156" s="54" t="s">
        <v>419</v>
      </c>
      <c r="C156" s="7" t="s">
        <v>59</v>
      </c>
      <c r="D156" s="9">
        <v>2849</v>
      </c>
      <c r="E156" s="9">
        <v>1570</v>
      </c>
      <c r="F156" s="2">
        <v>46</v>
      </c>
      <c r="G156" s="16">
        <v>0.44444444444444442</v>
      </c>
      <c r="H156" s="6">
        <v>22770</v>
      </c>
      <c r="I156" s="6">
        <v>10120</v>
      </c>
      <c r="J156" s="6">
        <v>32890</v>
      </c>
      <c r="K156" s="6">
        <v>11360.366042431011</v>
      </c>
      <c r="L156" s="6">
        <v>44250.366042431007</v>
      </c>
      <c r="M156"/>
      <c r="N156"/>
      <c r="O156"/>
      <c r="P156"/>
      <c r="Q156"/>
      <c r="R156"/>
      <c r="S156"/>
      <c r="T156"/>
      <c r="U156"/>
      <c r="V156"/>
      <c r="W156"/>
      <c r="X156"/>
      <c r="Z156"/>
      <c r="AB156"/>
    </row>
    <row r="157" spans="1:28" x14ac:dyDescent="0.25">
      <c r="A157" s="8">
        <v>4</v>
      </c>
      <c r="B157" s="54" t="s">
        <v>419</v>
      </c>
      <c r="C157" s="7" t="s">
        <v>229</v>
      </c>
      <c r="D157" s="9">
        <v>2849</v>
      </c>
      <c r="E157" s="9">
        <v>1950</v>
      </c>
      <c r="F157" s="2">
        <v>87</v>
      </c>
      <c r="G157" s="16">
        <v>0.11688311688311688</v>
      </c>
      <c r="H157" s="6">
        <v>43065</v>
      </c>
      <c r="I157" s="6">
        <v>5033.5714285714284</v>
      </c>
      <c r="J157" s="6">
        <v>48098.571428571428</v>
      </c>
      <c r="K157" s="6">
        <v>21485.909688945605</v>
      </c>
      <c r="L157" s="6">
        <v>69584.481117517033</v>
      </c>
      <c r="M157"/>
      <c r="N157"/>
      <c r="O157"/>
      <c r="P157"/>
      <c r="Q157"/>
      <c r="R157"/>
      <c r="S157"/>
      <c r="T157"/>
      <c r="U157"/>
      <c r="V157"/>
      <c r="W157"/>
      <c r="X157"/>
      <c r="Z157"/>
      <c r="AB157"/>
    </row>
    <row r="158" spans="1:28" x14ac:dyDescent="0.25">
      <c r="A158" s="8">
        <v>1</v>
      </c>
      <c r="B158" s="54" t="s">
        <v>444</v>
      </c>
      <c r="C158" s="7" t="s">
        <v>14</v>
      </c>
      <c r="D158" s="9">
        <v>3862</v>
      </c>
      <c r="E158" s="9">
        <v>500</v>
      </c>
      <c r="F158" s="2">
        <v>313</v>
      </c>
      <c r="G158" s="16">
        <v>0.23469387755102042</v>
      </c>
      <c r="H158" s="6">
        <v>154935</v>
      </c>
      <c r="I158" s="6">
        <v>36362.295918367352</v>
      </c>
      <c r="J158" s="6">
        <v>191297.29591836734</v>
      </c>
      <c r="K158" s="6">
        <v>0</v>
      </c>
      <c r="L158" s="6">
        <v>191297.29591836734</v>
      </c>
      <c r="M158"/>
      <c r="N158"/>
      <c r="O158"/>
      <c r="P158"/>
      <c r="Q158"/>
      <c r="R158"/>
      <c r="S158"/>
      <c r="T158"/>
      <c r="U158"/>
      <c r="V158"/>
      <c r="W158"/>
      <c r="X158"/>
      <c r="Z158"/>
      <c r="AB158"/>
    </row>
    <row r="159" spans="1:28" x14ac:dyDescent="0.25">
      <c r="A159" s="8">
        <v>1</v>
      </c>
      <c r="B159" s="54" t="s">
        <v>444</v>
      </c>
      <c r="C159" s="7" t="s">
        <v>117</v>
      </c>
      <c r="D159" s="9">
        <v>3862</v>
      </c>
      <c r="E159" s="9">
        <v>4250</v>
      </c>
      <c r="F159" s="2">
        <v>85</v>
      </c>
      <c r="G159" s="16">
        <v>0.33333333333333331</v>
      </c>
      <c r="H159" s="6">
        <v>42075</v>
      </c>
      <c r="I159" s="6">
        <v>14025</v>
      </c>
      <c r="J159" s="6">
        <v>56100</v>
      </c>
      <c r="K159" s="6">
        <v>0</v>
      </c>
      <c r="L159" s="6">
        <v>56100</v>
      </c>
      <c r="M159"/>
      <c r="N159"/>
      <c r="O159"/>
      <c r="P159"/>
      <c r="Q159"/>
      <c r="R159"/>
      <c r="S159"/>
      <c r="T159"/>
      <c r="U159"/>
      <c r="V159"/>
      <c r="W159"/>
      <c r="X159"/>
      <c r="Z159"/>
      <c r="AB159"/>
    </row>
    <row r="160" spans="1:28" x14ac:dyDescent="0.25">
      <c r="A160" s="8">
        <v>2</v>
      </c>
      <c r="B160" s="54" t="s">
        <v>450</v>
      </c>
      <c r="C160" s="7" t="s">
        <v>171</v>
      </c>
      <c r="D160" s="9">
        <v>2885</v>
      </c>
      <c r="E160" s="9">
        <v>675</v>
      </c>
      <c r="F160" s="2">
        <v>28</v>
      </c>
      <c r="G160" s="15">
        <v>0</v>
      </c>
      <c r="H160" s="6">
        <v>13860</v>
      </c>
      <c r="I160" s="6">
        <v>0</v>
      </c>
      <c r="J160" s="6">
        <v>13860</v>
      </c>
      <c r="K160" s="6">
        <v>0</v>
      </c>
      <c r="L160" s="6">
        <v>13860</v>
      </c>
      <c r="M160"/>
      <c r="N160"/>
      <c r="O160"/>
      <c r="P160"/>
      <c r="Q160"/>
      <c r="R160"/>
      <c r="S160"/>
      <c r="T160"/>
      <c r="U160"/>
      <c r="V160"/>
      <c r="W160"/>
      <c r="X160"/>
      <c r="Z160"/>
      <c r="AB160"/>
    </row>
    <row r="161" spans="1:28" x14ac:dyDescent="0.25">
      <c r="A161" s="8">
        <v>2</v>
      </c>
      <c r="B161" s="54" t="s">
        <v>484</v>
      </c>
      <c r="C161" s="7" t="s">
        <v>184</v>
      </c>
      <c r="D161" s="9">
        <v>2898</v>
      </c>
      <c r="E161" s="9">
        <v>1640</v>
      </c>
      <c r="F161" s="2">
        <v>406</v>
      </c>
      <c r="G161" s="15">
        <v>0.13300492610837439</v>
      </c>
      <c r="H161" s="6">
        <v>200970</v>
      </c>
      <c r="I161" s="6">
        <v>26730</v>
      </c>
      <c r="J161" s="6">
        <v>227700</v>
      </c>
      <c r="K161" s="6">
        <v>0</v>
      </c>
      <c r="L161" s="6">
        <v>227700</v>
      </c>
      <c r="M161"/>
      <c r="N161"/>
      <c r="O161"/>
      <c r="P161"/>
      <c r="Q161"/>
      <c r="R161"/>
      <c r="S161"/>
      <c r="T161"/>
      <c r="U161"/>
      <c r="V161"/>
      <c r="W161"/>
      <c r="X161"/>
      <c r="Z161"/>
      <c r="AB161"/>
    </row>
    <row r="162" spans="1:28" x14ac:dyDescent="0.25">
      <c r="A162" s="8">
        <v>2</v>
      </c>
      <c r="B162" s="54" t="s">
        <v>484</v>
      </c>
      <c r="C162" s="7" t="s">
        <v>139</v>
      </c>
      <c r="D162" s="9">
        <v>2898</v>
      </c>
      <c r="E162" s="9">
        <v>7031</v>
      </c>
      <c r="F162" s="2">
        <v>223</v>
      </c>
      <c r="G162" s="16">
        <v>6.4039408866995079E-2</v>
      </c>
      <c r="H162" s="6">
        <v>110385</v>
      </c>
      <c r="I162" s="6">
        <v>7068.9901477832518</v>
      </c>
      <c r="J162" s="6">
        <v>117453.99014778325</v>
      </c>
      <c r="K162" s="6">
        <v>0</v>
      </c>
      <c r="L162" s="6">
        <v>117453.99014778325</v>
      </c>
      <c r="M162"/>
      <c r="N162"/>
      <c r="O162"/>
      <c r="P162"/>
      <c r="Q162"/>
      <c r="R162"/>
      <c r="S162"/>
      <c r="T162"/>
      <c r="U162"/>
      <c r="V162"/>
      <c r="W162"/>
      <c r="X162"/>
      <c r="Z162"/>
      <c r="AB162"/>
    </row>
    <row r="163" spans="1:28" x14ac:dyDescent="0.25">
      <c r="A163" s="8">
        <v>3</v>
      </c>
      <c r="B163" s="54" t="s">
        <v>520</v>
      </c>
      <c r="C163" s="7" t="s">
        <v>216</v>
      </c>
      <c r="D163" s="9">
        <v>2912</v>
      </c>
      <c r="E163" s="9">
        <v>3570</v>
      </c>
      <c r="F163" s="2">
        <v>129</v>
      </c>
      <c r="G163" s="15">
        <v>7.7519379844961239E-2</v>
      </c>
      <c r="H163" s="6">
        <v>63855</v>
      </c>
      <c r="I163" s="6">
        <v>4950</v>
      </c>
      <c r="J163" s="6">
        <v>68805</v>
      </c>
      <c r="K163" s="6">
        <v>0</v>
      </c>
      <c r="L163" s="6">
        <v>68805</v>
      </c>
      <c r="M163"/>
      <c r="N163"/>
      <c r="O163"/>
      <c r="P163"/>
      <c r="Q163"/>
      <c r="R163"/>
      <c r="S163"/>
      <c r="T163"/>
      <c r="U163"/>
      <c r="V163"/>
      <c r="W163"/>
      <c r="X163"/>
      <c r="Z163"/>
      <c r="AB163"/>
    </row>
    <row r="164" spans="1:28" x14ac:dyDescent="0.25">
      <c r="A164" s="8">
        <v>6</v>
      </c>
      <c r="B164" s="54" t="s">
        <v>526</v>
      </c>
      <c r="C164" s="7" t="s">
        <v>288</v>
      </c>
      <c r="D164" s="9">
        <v>3129</v>
      </c>
      <c r="E164" s="9">
        <v>4350</v>
      </c>
      <c r="F164" s="2">
        <v>220</v>
      </c>
      <c r="G164" s="16">
        <v>0.14705882352941177</v>
      </c>
      <c r="H164" s="6">
        <v>108900</v>
      </c>
      <c r="I164" s="6">
        <v>16014.705882352941</v>
      </c>
      <c r="J164" s="6">
        <v>124914.70588235294</v>
      </c>
      <c r="K164" s="6">
        <v>54332.185420322225</v>
      </c>
      <c r="L164" s="6">
        <v>179246.89130267515</v>
      </c>
      <c r="M164"/>
      <c r="N164"/>
      <c r="O164"/>
      <c r="P164"/>
      <c r="Q164"/>
      <c r="R164"/>
      <c r="S164"/>
      <c r="T164"/>
      <c r="U164"/>
      <c r="V164"/>
      <c r="W164"/>
      <c r="X164"/>
      <c r="Z164"/>
      <c r="AB164"/>
    </row>
    <row r="165" spans="1:28" x14ac:dyDescent="0.25">
      <c r="A165" s="8">
        <v>5</v>
      </c>
      <c r="B165" s="54" t="s">
        <v>562</v>
      </c>
      <c r="C165" s="7" t="s">
        <v>256</v>
      </c>
      <c r="D165" s="9">
        <v>3150</v>
      </c>
      <c r="E165" s="9">
        <v>6800</v>
      </c>
      <c r="F165" s="2">
        <v>53</v>
      </c>
      <c r="G165" s="15">
        <v>0.20754716981132076</v>
      </c>
      <c r="H165" s="6">
        <v>26235</v>
      </c>
      <c r="I165" s="6">
        <v>5445</v>
      </c>
      <c r="J165" s="6">
        <v>31680</v>
      </c>
      <c r="K165" s="6">
        <v>0</v>
      </c>
      <c r="L165" s="6">
        <v>31680</v>
      </c>
      <c r="M165"/>
      <c r="N165"/>
      <c r="O165"/>
      <c r="P165"/>
      <c r="Q165"/>
      <c r="R165"/>
      <c r="S165"/>
      <c r="T165"/>
      <c r="U165"/>
      <c r="V165"/>
      <c r="W165"/>
      <c r="X165"/>
      <c r="Z165"/>
      <c r="AB165"/>
    </row>
    <row r="166" spans="1:28" x14ac:dyDescent="0.25">
      <c r="A166" s="8">
        <v>6</v>
      </c>
      <c r="B166" s="54" t="s">
        <v>540</v>
      </c>
      <c r="C166" s="7" t="s">
        <v>122</v>
      </c>
      <c r="D166" s="9">
        <v>3171</v>
      </c>
      <c r="E166" s="9">
        <v>4865</v>
      </c>
      <c r="F166" s="2">
        <v>86</v>
      </c>
      <c r="G166" s="16">
        <v>6.5789473684210523E-2</v>
      </c>
      <c r="H166" s="6">
        <v>42570</v>
      </c>
      <c r="I166" s="6">
        <v>2800.6578947368421</v>
      </c>
      <c r="J166" s="6">
        <v>45370.65789473684</v>
      </c>
      <c r="K166" s="6">
        <v>21238.945209762325</v>
      </c>
      <c r="L166" s="6">
        <v>66609.603104499169</v>
      </c>
      <c r="M166"/>
      <c r="N166"/>
      <c r="O166"/>
      <c r="P166"/>
      <c r="Q166"/>
      <c r="R166"/>
      <c r="S166"/>
      <c r="T166"/>
      <c r="U166"/>
      <c r="V166"/>
      <c r="W166"/>
      <c r="X166"/>
      <c r="Z166"/>
      <c r="AB166"/>
    </row>
    <row r="167" spans="1:28" x14ac:dyDescent="0.25">
      <c r="A167" s="8">
        <v>10</v>
      </c>
      <c r="B167" s="54" t="s">
        <v>518</v>
      </c>
      <c r="C167" s="7" t="s">
        <v>359</v>
      </c>
      <c r="D167" s="9">
        <v>3206</v>
      </c>
      <c r="E167" s="9">
        <v>3070</v>
      </c>
      <c r="F167" s="2">
        <v>29</v>
      </c>
      <c r="G167" s="15">
        <v>0.2413793103448276</v>
      </c>
      <c r="H167" s="6">
        <v>14355</v>
      </c>
      <c r="I167" s="6">
        <v>3465</v>
      </c>
      <c r="J167" s="6">
        <v>17820</v>
      </c>
      <c r="K167" s="6">
        <v>0</v>
      </c>
      <c r="L167" s="6">
        <v>17820</v>
      </c>
      <c r="M167"/>
      <c r="N167"/>
      <c r="O167"/>
      <c r="P167"/>
      <c r="Q167"/>
      <c r="R167"/>
      <c r="S167"/>
      <c r="T167"/>
      <c r="U167"/>
      <c r="V167"/>
      <c r="W167"/>
      <c r="X167"/>
      <c r="Z167"/>
      <c r="AB167"/>
    </row>
    <row r="168" spans="1:28" x14ac:dyDescent="0.25">
      <c r="A168" s="8">
        <v>7</v>
      </c>
      <c r="B168" s="54" t="s">
        <v>477</v>
      </c>
      <c r="C168" s="7" t="s">
        <v>326</v>
      </c>
      <c r="D168" s="9">
        <v>3220</v>
      </c>
      <c r="E168" s="9">
        <v>1355</v>
      </c>
      <c r="F168" s="2">
        <v>28</v>
      </c>
      <c r="G168" s="15">
        <v>0.10714285714285714</v>
      </c>
      <c r="H168" s="6">
        <v>13860</v>
      </c>
      <c r="I168" s="6">
        <v>1485</v>
      </c>
      <c r="J168" s="6">
        <v>15345</v>
      </c>
      <c r="K168" s="6">
        <v>6915.0054171319198</v>
      </c>
      <c r="L168" s="6">
        <v>22260.005417131921</v>
      </c>
      <c r="M168"/>
      <c r="N168"/>
      <c r="O168"/>
      <c r="P168"/>
      <c r="Q168"/>
      <c r="R168"/>
      <c r="S168"/>
      <c r="T168"/>
      <c r="U168"/>
      <c r="V168"/>
      <c r="W168"/>
      <c r="X168"/>
      <c r="Z168"/>
      <c r="AB168"/>
    </row>
    <row r="169" spans="1:28" x14ac:dyDescent="0.25">
      <c r="A169" s="8">
        <v>7</v>
      </c>
      <c r="B169" s="54" t="s">
        <v>477</v>
      </c>
      <c r="C169" s="7" t="s">
        <v>346</v>
      </c>
      <c r="D169" s="9">
        <v>3220</v>
      </c>
      <c r="E169" s="9">
        <v>6370</v>
      </c>
      <c r="F169" s="2">
        <v>91</v>
      </c>
      <c r="G169" s="16">
        <v>0.16666666666666666</v>
      </c>
      <c r="H169" s="6">
        <v>45045</v>
      </c>
      <c r="I169" s="6">
        <v>7507.5</v>
      </c>
      <c r="J169" s="6">
        <v>52552.5</v>
      </c>
      <c r="K169" s="6">
        <v>22473.767605678735</v>
      </c>
      <c r="L169" s="6">
        <v>75026.267605678731</v>
      </c>
      <c r="M169"/>
      <c r="N169"/>
      <c r="O169"/>
      <c r="P169"/>
      <c r="Q169"/>
      <c r="R169"/>
      <c r="S169"/>
      <c r="T169"/>
      <c r="U169"/>
      <c r="V169"/>
      <c r="W169"/>
      <c r="X169"/>
      <c r="Z169"/>
      <c r="AB169"/>
    </row>
    <row r="170" spans="1:28" x14ac:dyDescent="0.25">
      <c r="A170" s="8">
        <v>7</v>
      </c>
      <c r="B170" s="54" t="s">
        <v>477</v>
      </c>
      <c r="C170" s="7" t="s">
        <v>258</v>
      </c>
      <c r="D170" s="9">
        <v>3220</v>
      </c>
      <c r="E170" s="9">
        <v>7070</v>
      </c>
      <c r="F170" s="2">
        <v>67</v>
      </c>
      <c r="G170" s="15">
        <v>8.9552238805970144E-2</v>
      </c>
      <c r="H170" s="6">
        <v>33165</v>
      </c>
      <c r="I170" s="6">
        <v>2970</v>
      </c>
      <c r="J170" s="6">
        <v>36135</v>
      </c>
      <c r="K170" s="6">
        <v>16546.620105279952</v>
      </c>
      <c r="L170" s="6">
        <v>52681.620105279952</v>
      </c>
      <c r="M170"/>
      <c r="N170"/>
      <c r="O170"/>
      <c r="P170"/>
      <c r="Q170"/>
      <c r="R170"/>
      <c r="S170"/>
      <c r="T170"/>
      <c r="U170"/>
      <c r="V170"/>
      <c r="W170"/>
      <c r="X170"/>
      <c r="Z170"/>
      <c r="AB170"/>
    </row>
    <row r="171" spans="1:28" x14ac:dyDescent="0.25">
      <c r="A171" s="8">
        <v>2</v>
      </c>
      <c r="B171" s="54" t="s">
        <v>428</v>
      </c>
      <c r="C171" s="7" t="s">
        <v>164</v>
      </c>
      <c r="D171" s="9">
        <v>3269</v>
      </c>
      <c r="E171" s="9">
        <v>238</v>
      </c>
      <c r="F171" s="2">
        <v>173</v>
      </c>
      <c r="G171" s="16">
        <v>6.9444444444444448E-2</v>
      </c>
      <c r="H171" s="6">
        <v>85635</v>
      </c>
      <c r="I171" s="6">
        <v>5946.875</v>
      </c>
      <c r="J171" s="6">
        <v>91581.875</v>
      </c>
      <c r="K171" s="6">
        <v>0</v>
      </c>
      <c r="L171" s="6">
        <v>91581.875</v>
      </c>
      <c r="M171"/>
      <c r="N171"/>
      <c r="O171"/>
      <c r="P171"/>
      <c r="Q171"/>
      <c r="R171"/>
      <c r="S171"/>
      <c r="T171"/>
      <c r="U171"/>
      <c r="V171"/>
      <c r="W171"/>
      <c r="X171"/>
      <c r="Z171"/>
      <c r="AB171"/>
    </row>
    <row r="172" spans="1:28" x14ac:dyDescent="0.25">
      <c r="A172" s="8">
        <v>2</v>
      </c>
      <c r="B172" s="54" t="s">
        <v>428</v>
      </c>
      <c r="C172" s="7" t="s">
        <v>167</v>
      </c>
      <c r="D172" s="9">
        <v>3269</v>
      </c>
      <c r="E172" s="9">
        <v>537</v>
      </c>
      <c r="F172" s="2">
        <v>251</v>
      </c>
      <c r="G172" s="15">
        <v>1.1952191235059761E-2</v>
      </c>
      <c r="H172" s="6">
        <v>124245</v>
      </c>
      <c r="I172" s="6">
        <v>1485</v>
      </c>
      <c r="J172" s="6">
        <v>125730</v>
      </c>
      <c r="K172" s="6">
        <v>0</v>
      </c>
      <c r="L172" s="6">
        <v>125730</v>
      </c>
      <c r="M172"/>
      <c r="N172"/>
      <c r="O172"/>
      <c r="P172"/>
      <c r="Q172"/>
      <c r="R172"/>
      <c r="S172"/>
      <c r="T172"/>
      <c r="U172"/>
      <c r="V172"/>
      <c r="W172"/>
      <c r="X172"/>
      <c r="Z172"/>
      <c r="AB172"/>
    </row>
    <row r="173" spans="1:28" x14ac:dyDescent="0.25">
      <c r="A173" s="8">
        <v>2</v>
      </c>
      <c r="B173" s="54" t="s">
        <v>428</v>
      </c>
      <c r="C173" s="7" t="s">
        <v>168</v>
      </c>
      <c r="D173" s="9">
        <v>3269</v>
      </c>
      <c r="E173" s="9">
        <v>550</v>
      </c>
      <c r="F173" s="2">
        <v>129</v>
      </c>
      <c r="G173" s="16">
        <v>0.17094017094017094</v>
      </c>
      <c r="H173" s="6">
        <v>63855</v>
      </c>
      <c r="I173" s="6">
        <v>10915.384615384615</v>
      </c>
      <c r="J173" s="6">
        <v>74770.38461538461</v>
      </c>
      <c r="K173" s="6">
        <v>0</v>
      </c>
      <c r="L173" s="6">
        <v>74770.38461538461</v>
      </c>
      <c r="M173"/>
      <c r="N173"/>
      <c r="O173"/>
      <c r="P173"/>
      <c r="Q173"/>
      <c r="R173"/>
      <c r="S173"/>
      <c r="T173"/>
      <c r="U173"/>
      <c r="V173"/>
      <c r="W173"/>
      <c r="X173"/>
      <c r="Z173"/>
      <c r="AB173"/>
    </row>
    <row r="174" spans="1:28" x14ac:dyDescent="0.25">
      <c r="A174" s="8">
        <v>2</v>
      </c>
      <c r="B174" s="54" t="s">
        <v>428</v>
      </c>
      <c r="C174" s="7" t="s">
        <v>169</v>
      </c>
      <c r="D174" s="9">
        <v>3269</v>
      </c>
      <c r="E174" s="9">
        <v>590</v>
      </c>
      <c r="F174" s="2">
        <v>484</v>
      </c>
      <c r="G174" s="15">
        <v>3.0991735537190084E-2</v>
      </c>
      <c r="H174" s="6">
        <v>239580</v>
      </c>
      <c r="I174" s="6">
        <v>7425</v>
      </c>
      <c r="J174" s="6">
        <v>247005</v>
      </c>
      <c r="K174" s="6">
        <v>0</v>
      </c>
      <c r="L174" s="6">
        <v>247005</v>
      </c>
      <c r="M174"/>
      <c r="N174"/>
      <c r="O174"/>
      <c r="P174"/>
      <c r="Q174"/>
      <c r="R174"/>
      <c r="S174"/>
      <c r="T174"/>
      <c r="U174"/>
      <c r="V174"/>
      <c r="W174"/>
      <c r="X174"/>
      <c r="Z174"/>
      <c r="AB174"/>
    </row>
    <row r="175" spans="1:28" x14ac:dyDescent="0.25">
      <c r="A175" s="8">
        <v>2</v>
      </c>
      <c r="B175" s="54" t="s">
        <v>428</v>
      </c>
      <c r="C175" s="7" t="s">
        <v>173</v>
      </c>
      <c r="D175" s="9">
        <v>3269</v>
      </c>
      <c r="E175" s="9">
        <v>855</v>
      </c>
      <c r="F175" s="2">
        <v>241</v>
      </c>
      <c r="G175" s="16">
        <v>5.4298642533936653E-2</v>
      </c>
      <c r="H175" s="6">
        <v>119295</v>
      </c>
      <c r="I175" s="6">
        <v>6477.556561085973</v>
      </c>
      <c r="J175" s="6">
        <v>125772.55656108598</v>
      </c>
      <c r="K175" s="6">
        <v>0</v>
      </c>
      <c r="L175" s="6">
        <v>125772.55656108598</v>
      </c>
      <c r="M175"/>
      <c r="N175"/>
      <c r="O175"/>
      <c r="P175"/>
      <c r="Q175"/>
      <c r="R175"/>
      <c r="S175"/>
      <c r="T175"/>
      <c r="U175"/>
      <c r="V175"/>
      <c r="W175"/>
      <c r="X175"/>
      <c r="Z175"/>
      <c r="AB175"/>
    </row>
    <row r="176" spans="1:28" x14ac:dyDescent="0.25">
      <c r="A176" s="8">
        <v>2</v>
      </c>
      <c r="B176" s="54" t="s">
        <v>428</v>
      </c>
      <c r="C176" s="7" t="s">
        <v>174</v>
      </c>
      <c r="D176" s="9">
        <v>3269</v>
      </c>
      <c r="E176" s="9">
        <v>960</v>
      </c>
      <c r="F176" s="2">
        <v>114</v>
      </c>
      <c r="G176" s="15">
        <v>0.23684210526315788</v>
      </c>
      <c r="H176" s="6">
        <v>56430</v>
      </c>
      <c r="I176" s="6">
        <v>13365</v>
      </c>
      <c r="J176" s="6">
        <v>69795</v>
      </c>
      <c r="K176" s="6">
        <v>0</v>
      </c>
      <c r="L176" s="6">
        <v>69795</v>
      </c>
      <c r="M176"/>
      <c r="N176"/>
      <c r="O176"/>
      <c r="P176"/>
      <c r="Q176"/>
      <c r="R176"/>
      <c r="S176"/>
      <c r="T176"/>
      <c r="U176"/>
      <c r="V176"/>
      <c r="W176"/>
      <c r="X176"/>
      <c r="Z176"/>
      <c r="AB176"/>
    </row>
    <row r="177" spans="1:28" x14ac:dyDescent="0.25">
      <c r="A177" s="8">
        <v>2</v>
      </c>
      <c r="B177" s="54" t="s">
        <v>428</v>
      </c>
      <c r="C177" s="7" t="s">
        <v>175</v>
      </c>
      <c r="D177" s="9">
        <v>3269</v>
      </c>
      <c r="E177" s="9">
        <v>1138</v>
      </c>
      <c r="F177" s="2">
        <v>14</v>
      </c>
      <c r="G177" s="15">
        <v>0</v>
      </c>
      <c r="H177" s="6">
        <v>6930</v>
      </c>
      <c r="I177" s="6">
        <v>0</v>
      </c>
      <c r="J177" s="6">
        <v>6930</v>
      </c>
      <c r="K177" s="6">
        <v>0</v>
      </c>
      <c r="L177" s="6">
        <v>6930</v>
      </c>
      <c r="M177"/>
      <c r="N177"/>
      <c r="O177"/>
      <c r="P177"/>
      <c r="Q177"/>
      <c r="R177"/>
      <c r="S177"/>
      <c r="T177"/>
      <c r="U177"/>
      <c r="V177"/>
      <c r="W177"/>
      <c r="X177"/>
      <c r="Z177"/>
      <c r="AB177"/>
    </row>
    <row r="178" spans="1:28" x14ac:dyDescent="0.25">
      <c r="A178" s="8">
        <v>2</v>
      </c>
      <c r="B178" s="54" t="s">
        <v>428</v>
      </c>
      <c r="C178" s="7" t="s">
        <v>177</v>
      </c>
      <c r="D178" s="9">
        <v>3269</v>
      </c>
      <c r="E178" s="9">
        <v>1300</v>
      </c>
      <c r="F178" s="2">
        <v>249</v>
      </c>
      <c r="G178" s="15">
        <v>0.25702811244979917</v>
      </c>
      <c r="H178" s="6">
        <v>123255</v>
      </c>
      <c r="I178" s="6">
        <v>31679.999999999996</v>
      </c>
      <c r="J178" s="6">
        <v>154935</v>
      </c>
      <c r="K178" s="6">
        <v>0</v>
      </c>
      <c r="L178" s="6">
        <v>154935</v>
      </c>
      <c r="M178"/>
      <c r="N178"/>
      <c r="O178"/>
      <c r="P178"/>
      <c r="Q178"/>
      <c r="R178"/>
      <c r="S178"/>
      <c r="T178"/>
      <c r="U178"/>
      <c r="V178"/>
      <c r="W178"/>
      <c r="X178"/>
      <c r="Z178"/>
      <c r="AB178"/>
    </row>
    <row r="179" spans="1:28" x14ac:dyDescent="0.25">
      <c r="A179" s="8">
        <v>2</v>
      </c>
      <c r="B179" s="54" t="s">
        <v>428</v>
      </c>
      <c r="C179" s="7" t="s">
        <v>178</v>
      </c>
      <c r="D179" s="9">
        <v>3269</v>
      </c>
      <c r="E179" s="9">
        <v>1360</v>
      </c>
      <c r="F179" s="2">
        <v>112</v>
      </c>
      <c r="G179" s="15">
        <v>0.19642857142857142</v>
      </c>
      <c r="H179" s="6">
        <v>55440</v>
      </c>
      <c r="I179" s="6">
        <v>10890</v>
      </c>
      <c r="J179" s="6">
        <v>66330</v>
      </c>
      <c r="K179" s="6">
        <v>0</v>
      </c>
      <c r="L179" s="6">
        <v>66330</v>
      </c>
      <c r="M179"/>
      <c r="N179"/>
      <c r="O179"/>
      <c r="P179"/>
      <c r="Q179"/>
      <c r="R179"/>
      <c r="S179"/>
      <c r="T179"/>
      <c r="U179"/>
      <c r="V179"/>
      <c r="W179"/>
      <c r="X179"/>
      <c r="Z179"/>
      <c r="AB179"/>
    </row>
    <row r="180" spans="1:28" x14ac:dyDescent="0.25">
      <c r="A180" s="8">
        <v>2</v>
      </c>
      <c r="B180" s="54" t="s">
        <v>428</v>
      </c>
      <c r="C180" s="7" t="s">
        <v>179</v>
      </c>
      <c r="D180" s="9">
        <v>3269</v>
      </c>
      <c r="E180" s="9">
        <v>1417</v>
      </c>
      <c r="F180" s="2">
        <v>199</v>
      </c>
      <c r="G180" s="15">
        <v>0.49748743718592964</v>
      </c>
      <c r="H180" s="6">
        <v>98505</v>
      </c>
      <c r="I180" s="6">
        <v>49005</v>
      </c>
      <c r="J180" s="6">
        <v>147510</v>
      </c>
      <c r="K180" s="6">
        <v>0</v>
      </c>
      <c r="L180" s="6">
        <v>147510</v>
      </c>
      <c r="M180"/>
      <c r="N180"/>
      <c r="O180"/>
      <c r="P180"/>
      <c r="Q180"/>
      <c r="R180"/>
      <c r="S180"/>
      <c r="T180"/>
      <c r="U180"/>
      <c r="V180"/>
      <c r="W180"/>
      <c r="X180"/>
      <c r="Z180"/>
      <c r="AB180"/>
    </row>
    <row r="181" spans="1:28" x14ac:dyDescent="0.25">
      <c r="A181" s="8">
        <v>2</v>
      </c>
      <c r="B181" s="54" t="s">
        <v>428</v>
      </c>
      <c r="C181" s="7" t="s">
        <v>180</v>
      </c>
      <c r="D181" s="9">
        <v>3269</v>
      </c>
      <c r="E181" s="9">
        <v>1418</v>
      </c>
      <c r="F181" s="2">
        <v>65</v>
      </c>
      <c r="G181" s="16">
        <v>0.32758620689655171</v>
      </c>
      <c r="H181" s="6">
        <v>32175</v>
      </c>
      <c r="I181" s="6">
        <v>10540.086206896551</v>
      </c>
      <c r="J181" s="6">
        <v>42715.086206896551</v>
      </c>
      <c r="K181" s="6">
        <v>0</v>
      </c>
      <c r="L181" s="6">
        <v>42715.086206896551</v>
      </c>
      <c r="M181"/>
      <c r="N181"/>
      <c r="O181"/>
      <c r="P181"/>
      <c r="Q181"/>
      <c r="R181"/>
      <c r="S181"/>
      <c r="T181"/>
      <c r="U181"/>
      <c r="V181"/>
      <c r="W181"/>
      <c r="X181"/>
      <c r="Z181"/>
      <c r="AB181"/>
    </row>
    <row r="182" spans="1:28" x14ac:dyDescent="0.25">
      <c r="A182" s="8">
        <v>2</v>
      </c>
      <c r="B182" s="54" t="s">
        <v>428</v>
      </c>
      <c r="C182" s="7" t="s">
        <v>182</v>
      </c>
      <c r="D182" s="9">
        <v>3269</v>
      </c>
      <c r="E182" s="9">
        <v>1486</v>
      </c>
      <c r="F182" s="2">
        <v>13</v>
      </c>
      <c r="G182" s="15">
        <v>0.92307692307692313</v>
      </c>
      <c r="H182" s="6">
        <v>6435</v>
      </c>
      <c r="I182" s="6">
        <v>5940</v>
      </c>
      <c r="J182" s="6">
        <v>12375</v>
      </c>
      <c r="K182" s="6">
        <v>0</v>
      </c>
      <c r="L182" s="6">
        <v>12375</v>
      </c>
      <c r="M182"/>
      <c r="N182"/>
      <c r="O182"/>
      <c r="P182"/>
      <c r="Q182"/>
      <c r="R182"/>
      <c r="S182"/>
      <c r="T182"/>
      <c r="U182"/>
      <c r="V182"/>
      <c r="W182"/>
      <c r="X182"/>
      <c r="Z182"/>
      <c r="AB182"/>
    </row>
    <row r="183" spans="1:28" x14ac:dyDescent="0.25">
      <c r="A183" s="8">
        <v>2</v>
      </c>
      <c r="B183" s="54" t="s">
        <v>428</v>
      </c>
      <c r="C183" s="7" t="s">
        <v>191</v>
      </c>
      <c r="D183" s="9">
        <v>3269</v>
      </c>
      <c r="E183" s="9">
        <v>2230</v>
      </c>
      <c r="F183" s="2">
        <v>451</v>
      </c>
      <c r="G183" s="15">
        <v>3.7694013303769404E-2</v>
      </c>
      <c r="H183" s="6">
        <v>223245</v>
      </c>
      <c r="I183" s="6">
        <v>8415</v>
      </c>
      <c r="J183" s="6">
        <v>231660</v>
      </c>
      <c r="K183" s="6">
        <v>0</v>
      </c>
      <c r="L183" s="6">
        <v>231660</v>
      </c>
      <c r="M183"/>
      <c r="N183"/>
      <c r="O183"/>
      <c r="P183"/>
      <c r="Q183"/>
      <c r="R183"/>
      <c r="S183"/>
      <c r="T183"/>
      <c r="U183"/>
      <c r="V183"/>
      <c r="W183"/>
      <c r="X183"/>
      <c r="Z183"/>
      <c r="AB183"/>
    </row>
    <row r="184" spans="1:28" x14ac:dyDescent="0.25">
      <c r="A184" s="8">
        <v>2</v>
      </c>
      <c r="B184" s="54" t="s">
        <v>428</v>
      </c>
      <c r="C184" s="7" t="s">
        <v>192</v>
      </c>
      <c r="D184" s="9">
        <v>3269</v>
      </c>
      <c r="E184" s="9">
        <v>2245</v>
      </c>
      <c r="F184" s="2">
        <v>117</v>
      </c>
      <c r="G184" s="16">
        <v>5.0505050505050504E-2</v>
      </c>
      <c r="H184" s="6">
        <v>57915</v>
      </c>
      <c r="I184" s="6">
        <v>2925</v>
      </c>
      <c r="J184" s="6">
        <v>60840</v>
      </c>
      <c r="K184" s="6">
        <v>0</v>
      </c>
      <c r="L184" s="6">
        <v>60840</v>
      </c>
      <c r="M184"/>
      <c r="N184"/>
      <c r="O184"/>
      <c r="P184"/>
      <c r="Q184"/>
      <c r="R184"/>
      <c r="S184"/>
      <c r="T184"/>
      <c r="U184"/>
      <c r="V184"/>
      <c r="W184"/>
      <c r="X184"/>
      <c r="Z184"/>
      <c r="AB184"/>
    </row>
    <row r="185" spans="1:28" x14ac:dyDescent="0.25">
      <c r="A185" s="8">
        <v>2</v>
      </c>
      <c r="B185" s="54" t="s">
        <v>428</v>
      </c>
      <c r="C185" s="7" t="s">
        <v>197</v>
      </c>
      <c r="D185" s="9">
        <v>3269</v>
      </c>
      <c r="E185" s="9">
        <v>3600</v>
      </c>
      <c r="F185" s="2">
        <v>260</v>
      </c>
      <c r="G185" s="15">
        <v>0.12692307692307692</v>
      </c>
      <c r="H185" s="6">
        <v>128700</v>
      </c>
      <c r="I185" s="6">
        <v>16335</v>
      </c>
      <c r="J185" s="6">
        <v>145035</v>
      </c>
      <c r="K185" s="6">
        <v>0</v>
      </c>
      <c r="L185" s="6">
        <v>145035</v>
      </c>
      <c r="M185"/>
      <c r="N185"/>
      <c r="O185"/>
      <c r="P185"/>
      <c r="Q185"/>
      <c r="R185"/>
      <c r="S185"/>
      <c r="T185"/>
      <c r="U185"/>
      <c r="V185"/>
      <c r="W185"/>
      <c r="X185"/>
      <c r="Z185"/>
      <c r="AB185"/>
    </row>
    <row r="186" spans="1:28" x14ac:dyDescent="0.25">
      <c r="A186" s="8">
        <v>2</v>
      </c>
      <c r="B186" s="54" t="s">
        <v>428</v>
      </c>
      <c r="C186" s="7" t="s">
        <v>199</v>
      </c>
      <c r="D186" s="9">
        <v>3269</v>
      </c>
      <c r="E186" s="9">
        <v>4120</v>
      </c>
      <c r="F186" s="2">
        <v>128</v>
      </c>
      <c r="G186" s="16">
        <v>0.16528925619834711</v>
      </c>
      <c r="H186" s="6">
        <v>63360</v>
      </c>
      <c r="I186" s="6">
        <v>10472.727272727274</v>
      </c>
      <c r="J186" s="6">
        <v>73832.727272727279</v>
      </c>
      <c r="K186" s="6">
        <v>0</v>
      </c>
      <c r="L186" s="6">
        <v>73832.727272727279</v>
      </c>
      <c r="M186"/>
      <c r="N186"/>
      <c r="O186"/>
      <c r="P186"/>
      <c r="Q186"/>
      <c r="R186"/>
      <c r="S186"/>
      <c r="T186"/>
      <c r="U186"/>
      <c r="V186"/>
      <c r="W186"/>
      <c r="X186"/>
      <c r="Z186"/>
      <c r="AB186"/>
    </row>
    <row r="187" spans="1:28" x14ac:dyDescent="0.25">
      <c r="A187" s="8">
        <v>2</v>
      </c>
      <c r="B187" s="54" t="s">
        <v>428</v>
      </c>
      <c r="C187" s="7" t="s">
        <v>202</v>
      </c>
      <c r="D187" s="9">
        <v>3269</v>
      </c>
      <c r="E187" s="9">
        <v>5735</v>
      </c>
      <c r="F187" s="2">
        <v>434</v>
      </c>
      <c r="G187" s="16">
        <v>4.7393364928909949E-2</v>
      </c>
      <c r="H187" s="6">
        <v>214830</v>
      </c>
      <c r="I187" s="6">
        <v>10181.516587677725</v>
      </c>
      <c r="J187" s="6">
        <v>225011.51658767773</v>
      </c>
      <c r="K187" s="6">
        <v>0</v>
      </c>
      <c r="L187" s="6">
        <v>225011.51658767773</v>
      </c>
      <c r="M187"/>
      <c r="N187"/>
      <c r="O187"/>
      <c r="P187"/>
      <c r="Q187"/>
      <c r="R187"/>
      <c r="S187"/>
      <c r="T187"/>
      <c r="U187"/>
      <c r="V187"/>
      <c r="W187"/>
      <c r="X187"/>
      <c r="Z187"/>
      <c r="AB187"/>
    </row>
    <row r="188" spans="1:28" x14ac:dyDescent="0.25">
      <c r="A188" s="8">
        <v>7</v>
      </c>
      <c r="B188" s="54" t="s">
        <v>423</v>
      </c>
      <c r="C188" s="7" t="s">
        <v>315</v>
      </c>
      <c r="D188" s="9">
        <v>3290</v>
      </c>
      <c r="E188" s="9">
        <v>135</v>
      </c>
      <c r="F188" s="2">
        <v>181</v>
      </c>
      <c r="G188" s="15">
        <v>0.51933701657458564</v>
      </c>
      <c r="H188" s="6">
        <v>89595</v>
      </c>
      <c r="I188" s="6">
        <v>46530</v>
      </c>
      <c r="J188" s="6">
        <v>136125</v>
      </c>
      <c r="K188" s="6">
        <v>0</v>
      </c>
      <c r="L188" s="6">
        <v>136125</v>
      </c>
      <c r="M188"/>
      <c r="N188"/>
      <c r="O188"/>
      <c r="P188"/>
      <c r="Q188"/>
      <c r="R188"/>
      <c r="S188"/>
      <c r="T188"/>
      <c r="U188"/>
      <c r="V188"/>
      <c r="W188"/>
      <c r="X188"/>
      <c r="Z188"/>
      <c r="AB188"/>
    </row>
    <row r="189" spans="1:28" x14ac:dyDescent="0.25">
      <c r="A189" s="8">
        <v>7</v>
      </c>
      <c r="B189" s="54" t="s">
        <v>423</v>
      </c>
      <c r="C189" s="7" t="s">
        <v>321</v>
      </c>
      <c r="D189" s="9">
        <v>3290</v>
      </c>
      <c r="E189" s="9">
        <v>680</v>
      </c>
      <c r="F189" s="2">
        <v>76</v>
      </c>
      <c r="G189" s="16">
        <v>0.52054794520547942</v>
      </c>
      <c r="H189" s="6">
        <v>37620</v>
      </c>
      <c r="I189" s="6">
        <v>19583.013698630137</v>
      </c>
      <c r="J189" s="6">
        <v>57203.013698630137</v>
      </c>
      <c r="K189" s="6">
        <v>0</v>
      </c>
      <c r="L189" s="6">
        <v>57203.013698630137</v>
      </c>
      <c r="M189"/>
      <c r="N189"/>
      <c r="O189"/>
      <c r="P189"/>
      <c r="Q189"/>
      <c r="R189"/>
      <c r="S189"/>
      <c r="T189"/>
      <c r="U189"/>
      <c r="V189"/>
      <c r="W189"/>
      <c r="X189"/>
      <c r="Z189"/>
      <c r="AB189"/>
    </row>
    <row r="190" spans="1:28" x14ac:dyDescent="0.25">
      <c r="A190" s="8">
        <v>7</v>
      </c>
      <c r="B190" s="54" t="s">
        <v>423</v>
      </c>
      <c r="C190" s="7" t="s">
        <v>328</v>
      </c>
      <c r="D190" s="9">
        <v>3290</v>
      </c>
      <c r="E190" s="9">
        <v>1500</v>
      </c>
      <c r="F190" s="2">
        <v>110</v>
      </c>
      <c r="G190" s="15">
        <v>0.45454545454545453</v>
      </c>
      <c r="H190" s="6">
        <v>54450</v>
      </c>
      <c r="I190" s="6">
        <v>24750</v>
      </c>
      <c r="J190" s="6">
        <v>79200</v>
      </c>
      <c r="K190" s="6">
        <v>0</v>
      </c>
      <c r="L190" s="6">
        <v>79200</v>
      </c>
      <c r="M190"/>
      <c r="N190"/>
      <c r="O190"/>
      <c r="P190"/>
      <c r="Q190"/>
      <c r="R190"/>
      <c r="S190"/>
      <c r="T190"/>
      <c r="U190"/>
      <c r="V190"/>
      <c r="W190"/>
      <c r="X190"/>
      <c r="Z190"/>
      <c r="AB190"/>
    </row>
    <row r="191" spans="1:28" x14ac:dyDescent="0.25">
      <c r="A191" s="8">
        <v>7</v>
      </c>
      <c r="B191" s="54" t="s">
        <v>423</v>
      </c>
      <c r="C191" s="7" t="s">
        <v>330</v>
      </c>
      <c r="D191" s="9">
        <v>3290</v>
      </c>
      <c r="E191" s="9">
        <v>1730</v>
      </c>
      <c r="F191" s="2">
        <v>209</v>
      </c>
      <c r="G191" s="15">
        <v>0.52153110047846885</v>
      </c>
      <c r="H191" s="6">
        <v>103455</v>
      </c>
      <c r="I191" s="6">
        <v>53954.999999999993</v>
      </c>
      <c r="J191" s="6">
        <v>157410</v>
      </c>
      <c r="K191" s="6">
        <v>0</v>
      </c>
      <c r="L191" s="6">
        <v>157410</v>
      </c>
      <c r="M191"/>
      <c r="N191"/>
      <c r="O191"/>
      <c r="P191"/>
      <c r="Q191"/>
      <c r="R191"/>
      <c r="S191"/>
      <c r="T191"/>
      <c r="U191"/>
      <c r="V191"/>
      <c r="W191"/>
      <c r="X191"/>
      <c r="Z191"/>
      <c r="AB191"/>
    </row>
    <row r="192" spans="1:28" x14ac:dyDescent="0.25">
      <c r="A192" s="8">
        <v>9</v>
      </c>
      <c r="B192" s="54" t="s">
        <v>556</v>
      </c>
      <c r="C192" s="7" t="s">
        <v>346</v>
      </c>
      <c r="D192" s="9">
        <v>3304</v>
      </c>
      <c r="E192" s="9">
        <v>6400</v>
      </c>
      <c r="F192" s="2">
        <v>181</v>
      </c>
      <c r="G192" s="15">
        <v>0.10497237569060773</v>
      </c>
      <c r="H192" s="6">
        <v>89595</v>
      </c>
      <c r="I192" s="6">
        <v>9405</v>
      </c>
      <c r="J192" s="6">
        <v>99000</v>
      </c>
      <c r="K192" s="6">
        <v>44700.570732174194</v>
      </c>
      <c r="L192" s="6">
        <v>143700.57073217421</v>
      </c>
      <c r="M192"/>
      <c r="N192"/>
      <c r="O192"/>
      <c r="P192"/>
      <c r="Q192"/>
      <c r="R192"/>
      <c r="S192"/>
      <c r="T192"/>
      <c r="U192"/>
      <c r="V192"/>
      <c r="W192"/>
      <c r="X192"/>
      <c r="Z192"/>
      <c r="AB192"/>
    </row>
    <row r="193" spans="1:28" x14ac:dyDescent="0.25">
      <c r="A193" s="8">
        <v>8</v>
      </c>
      <c r="B193" s="54" t="s">
        <v>489</v>
      </c>
      <c r="C193" s="7" t="s">
        <v>147</v>
      </c>
      <c r="D193" s="9">
        <v>3311</v>
      </c>
      <c r="E193" s="9">
        <v>1760</v>
      </c>
      <c r="F193" s="2">
        <v>63</v>
      </c>
      <c r="G193" s="15">
        <v>0.46031746031746029</v>
      </c>
      <c r="H193" s="6">
        <v>31185</v>
      </c>
      <c r="I193" s="6">
        <v>14355</v>
      </c>
      <c r="J193" s="6">
        <v>45540</v>
      </c>
      <c r="K193" s="6">
        <v>0</v>
      </c>
      <c r="L193" s="6">
        <v>45540</v>
      </c>
      <c r="M193"/>
      <c r="N193"/>
      <c r="O193"/>
      <c r="P193"/>
      <c r="Q193"/>
      <c r="R193"/>
      <c r="S193"/>
      <c r="T193"/>
      <c r="U193"/>
      <c r="V193"/>
      <c r="W193"/>
      <c r="X193"/>
      <c r="Z193"/>
      <c r="AB193"/>
    </row>
    <row r="194" spans="1:28" x14ac:dyDescent="0.25">
      <c r="A194" s="8">
        <v>8</v>
      </c>
      <c r="B194" s="54" t="s">
        <v>489</v>
      </c>
      <c r="C194" s="7" t="s">
        <v>159</v>
      </c>
      <c r="D194" s="9">
        <v>3311</v>
      </c>
      <c r="E194" s="9">
        <v>8520</v>
      </c>
      <c r="F194" s="2">
        <v>71</v>
      </c>
      <c r="G194" s="16">
        <v>0.50793650793650791</v>
      </c>
      <c r="H194" s="6">
        <v>35145</v>
      </c>
      <c r="I194" s="6">
        <v>17851.428571428572</v>
      </c>
      <c r="J194" s="6">
        <v>52996.428571428572</v>
      </c>
      <c r="K194" s="6">
        <v>0</v>
      </c>
      <c r="L194" s="6">
        <v>52996.428571428572</v>
      </c>
      <c r="M194"/>
      <c r="N194"/>
      <c r="O194"/>
      <c r="P194"/>
      <c r="Q194"/>
      <c r="R194"/>
      <c r="S194"/>
      <c r="T194"/>
      <c r="U194"/>
      <c r="V194"/>
      <c r="W194"/>
      <c r="X194"/>
      <c r="Z194"/>
      <c r="AB194"/>
    </row>
    <row r="195" spans="1:28" x14ac:dyDescent="0.25">
      <c r="A195" s="8">
        <v>5</v>
      </c>
      <c r="B195" s="54" t="s">
        <v>440</v>
      </c>
      <c r="C195" s="7" t="s">
        <v>237</v>
      </c>
      <c r="D195" s="9">
        <v>3339</v>
      </c>
      <c r="E195" s="9">
        <v>430</v>
      </c>
      <c r="F195" s="2">
        <v>133</v>
      </c>
      <c r="G195" s="15">
        <v>0.30827067669172931</v>
      </c>
      <c r="H195" s="6">
        <v>65835</v>
      </c>
      <c r="I195" s="6">
        <v>20295</v>
      </c>
      <c r="J195" s="6">
        <v>86130</v>
      </c>
      <c r="K195" s="6">
        <v>0</v>
      </c>
      <c r="L195" s="6">
        <v>86130</v>
      </c>
      <c r="M195"/>
      <c r="N195"/>
      <c r="O195"/>
      <c r="P195"/>
      <c r="Q195"/>
      <c r="R195"/>
      <c r="S195"/>
      <c r="T195"/>
      <c r="U195"/>
      <c r="V195"/>
      <c r="W195"/>
      <c r="X195"/>
      <c r="Z195"/>
      <c r="AB195"/>
    </row>
    <row r="196" spans="1:28" x14ac:dyDescent="0.25">
      <c r="A196" s="8">
        <v>5</v>
      </c>
      <c r="B196" s="54" t="s">
        <v>440</v>
      </c>
      <c r="C196" s="7" t="s">
        <v>240</v>
      </c>
      <c r="D196" s="9">
        <v>3339</v>
      </c>
      <c r="E196" s="9">
        <v>1031</v>
      </c>
      <c r="F196" s="2">
        <v>107</v>
      </c>
      <c r="G196" s="15">
        <v>0.26168224299065418</v>
      </c>
      <c r="H196" s="6">
        <v>52965</v>
      </c>
      <c r="I196" s="6">
        <v>13859.999999999998</v>
      </c>
      <c r="J196" s="6">
        <v>66825</v>
      </c>
      <c r="K196" s="6">
        <v>0</v>
      </c>
      <c r="L196" s="6">
        <v>66825</v>
      </c>
      <c r="M196"/>
      <c r="N196"/>
      <c r="O196"/>
      <c r="P196"/>
      <c r="Q196"/>
      <c r="R196"/>
      <c r="S196"/>
      <c r="T196"/>
      <c r="U196"/>
      <c r="V196"/>
      <c r="W196"/>
      <c r="X196"/>
      <c r="Z196"/>
      <c r="AB196"/>
    </row>
    <row r="197" spans="1:28" x14ac:dyDescent="0.25">
      <c r="A197" s="8">
        <v>5</v>
      </c>
      <c r="B197" s="54" t="s">
        <v>440</v>
      </c>
      <c r="C197" s="7" t="s">
        <v>246</v>
      </c>
      <c r="D197" s="9">
        <v>3339</v>
      </c>
      <c r="E197" s="9">
        <v>2180</v>
      </c>
      <c r="F197" s="2">
        <v>111</v>
      </c>
      <c r="G197" s="15">
        <v>0.31531531531531531</v>
      </c>
      <c r="H197" s="6">
        <v>54945</v>
      </c>
      <c r="I197" s="6">
        <v>17325</v>
      </c>
      <c r="J197" s="6">
        <v>72270</v>
      </c>
      <c r="K197" s="6">
        <v>0</v>
      </c>
      <c r="L197" s="6">
        <v>72270</v>
      </c>
      <c r="M197"/>
      <c r="N197"/>
      <c r="O197"/>
      <c r="P197"/>
      <c r="Q197"/>
      <c r="R197"/>
      <c r="S197"/>
      <c r="T197"/>
      <c r="U197"/>
      <c r="V197"/>
      <c r="W197"/>
      <c r="X197"/>
      <c r="Z197"/>
      <c r="AB197"/>
    </row>
    <row r="198" spans="1:28" x14ac:dyDescent="0.25">
      <c r="A198" s="8">
        <v>5</v>
      </c>
      <c r="B198" s="54" t="s">
        <v>440</v>
      </c>
      <c r="C198" s="7" t="s">
        <v>253</v>
      </c>
      <c r="D198" s="9">
        <v>3339</v>
      </c>
      <c r="E198" s="9">
        <v>4360</v>
      </c>
      <c r="F198" s="2">
        <v>197</v>
      </c>
      <c r="G198" s="15">
        <v>0.26903553299492383</v>
      </c>
      <c r="H198" s="6">
        <v>97515</v>
      </c>
      <c r="I198" s="6">
        <v>26234.999999999996</v>
      </c>
      <c r="J198" s="6">
        <v>123750</v>
      </c>
      <c r="K198" s="6">
        <v>0</v>
      </c>
      <c r="L198" s="6">
        <v>123750</v>
      </c>
      <c r="M198"/>
      <c r="N198"/>
      <c r="O198"/>
      <c r="P198"/>
      <c r="Q198"/>
      <c r="R198"/>
      <c r="S198"/>
      <c r="T198"/>
      <c r="U198"/>
      <c r="V198"/>
      <c r="W198"/>
      <c r="X198"/>
      <c r="Z198"/>
      <c r="AB198"/>
    </row>
    <row r="199" spans="1:28" x14ac:dyDescent="0.25">
      <c r="A199" s="8">
        <v>6</v>
      </c>
      <c r="B199" s="54" t="s">
        <v>542</v>
      </c>
      <c r="C199" s="7" t="s">
        <v>122</v>
      </c>
      <c r="D199" s="9">
        <v>3367</v>
      </c>
      <c r="E199" s="9">
        <v>4868</v>
      </c>
      <c r="F199" s="2">
        <v>93</v>
      </c>
      <c r="G199" s="15">
        <v>0.19354838709677419</v>
      </c>
      <c r="H199" s="6">
        <v>46035</v>
      </c>
      <c r="I199" s="6">
        <v>8910</v>
      </c>
      <c r="J199" s="6">
        <v>54945</v>
      </c>
      <c r="K199" s="6">
        <v>22967.696564045305</v>
      </c>
      <c r="L199" s="6">
        <v>77912.696564045298</v>
      </c>
      <c r="M199"/>
      <c r="N199"/>
      <c r="O199"/>
      <c r="P199"/>
      <c r="Q199"/>
      <c r="R199"/>
      <c r="S199"/>
      <c r="T199"/>
      <c r="U199"/>
      <c r="V199"/>
      <c r="W199"/>
      <c r="X199"/>
      <c r="Z199"/>
      <c r="AB199"/>
    </row>
    <row r="200" spans="1:28" x14ac:dyDescent="0.25">
      <c r="A200" s="8">
        <v>6</v>
      </c>
      <c r="B200" s="54" t="s">
        <v>542</v>
      </c>
      <c r="C200" s="7" t="s">
        <v>255</v>
      </c>
      <c r="D200" s="9">
        <v>3367</v>
      </c>
      <c r="E200" s="9">
        <v>6420</v>
      </c>
      <c r="F200" s="2">
        <v>22</v>
      </c>
      <c r="G200" s="15">
        <v>0.59090909090909094</v>
      </c>
      <c r="H200" s="6">
        <v>10890</v>
      </c>
      <c r="I200" s="6">
        <v>6435</v>
      </c>
      <c r="J200" s="6">
        <v>17325</v>
      </c>
      <c r="K200" s="6">
        <v>5433.218542032223</v>
      </c>
      <c r="L200" s="6">
        <v>22758.218542032224</v>
      </c>
      <c r="M200"/>
      <c r="N200"/>
      <c r="O200"/>
      <c r="P200"/>
      <c r="Q200"/>
      <c r="R200"/>
      <c r="S200"/>
      <c r="T200"/>
      <c r="U200"/>
      <c r="V200"/>
      <c r="W200"/>
      <c r="X200"/>
      <c r="Z200"/>
      <c r="AB200"/>
    </row>
    <row r="201" spans="1:28" x14ac:dyDescent="0.25">
      <c r="A201" s="8">
        <v>2</v>
      </c>
      <c r="B201" s="54" t="s">
        <v>483</v>
      </c>
      <c r="C201" s="7" t="s">
        <v>183</v>
      </c>
      <c r="D201" s="9">
        <v>3381</v>
      </c>
      <c r="E201" s="9">
        <v>1623</v>
      </c>
      <c r="F201" s="2">
        <v>16</v>
      </c>
      <c r="G201" s="15">
        <v>6.25E-2</v>
      </c>
      <c r="H201" s="6">
        <v>7920</v>
      </c>
      <c r="I201" s="6">
        <v>495</v>
      </c>
      <c r="J201" s="6">
        <v>8415</v>
      </c>
      <c r="K201" s="6">
        <v>0</v>
      </c>
      <c r="L201" s="6">
        <v>8415</v>
      </c>
      <c r="M201"/>
      <c r="N201"/>
      <c r="O201"/>
      <c r="P201"/>
      <c r="Q201"/>
      <c r="R201"/>
      <c r="S201"/>
      <c r="T201"/>
      <c r="U201"/>
      <c r="V201"/>
      <c r="W201"/>
      <c r="X201"/>
      <c r="Z201"/>
      <c r="AB201"/>
    </row>
    <row r="202" spans="1:28" x14ac:dyDescent="0.25">
      <c r="A202" s="8">
        <v>10</v>
      </c>
      <c r="B202" s="54" t="s">
        <v>470</v>
      </c>
      <c r="C202" s="7" t="s">
        <v>374</v>
      </c>
      <c r="D202" s="9">
        <v>3409</v>
      </c>
      <c r="E202" s="9">
        <v>1220</v>
      </c>
      <c r="F202" s="2">
        <v>105</v>
      </c>
      <c r="G202" s="15">
        <v>0.2857142857142857</v>
      </c>
      <c r="H202" s="6">
        <v>51975</v>
      </c>
      <c r="I202" s="6">
        <v>14850</v>
      </c>
      <c r="J202" s="6">
        <v>66825</v>
      </c>
      <c r="K202" s="6">
        <v>0</v>
      </c>
      <c r="L202" s="6">
        <v>66825</v>
      </c>
      <c r="M202"/>
      <c r="N202"/>
      <c r="O202"/>
      <c r="P202"/>
      <c r="Q202"/>
      <c r="R202"/>
      <c r="S202"/>
      <c r="T202"/>
      <c r="U202"/>
      <c r="V202"/>
      <c r="W202"/>
      <c r="X202"/>
      <c r="Z202"/>
      <c r="AB202"/>
    </row>
    <row r="203" spans="1:28" x14ac:dyDescent="0.25">
      <c r="A203" s="8">
        <v>10</v>
      </c>
      <c r="B203" s="54" t="s">
        <v>470</v>
      </c>
      <c r="C203" s="7" t="s">
        <v>59</v>
      </c>
      <c r="D203" s="9">
        <v>3409</v>
      </c>
      <c r="E203" s="9">
        <v>1585</v>
      </c>
      <c r="F203" s="2">
        <v>66</v>
      </c>
      <c r="G203" s="16">
        <v>0.23214285714285715</v>
      </c>
      <c r="H203" s="6">
        <v>32670</v>
      </c>
      <c r="I203" s="6">
        <v>7584.1071428571431</v>
      </c>
      <c r="J203" s="6">
        <v>40254.107142857145</v>
      </c>
      <c r="K203" s="6">
        <v>0</v>
      </c>
      <c r="L203" s="6">
        <v>40254.107142857145</v>
      </c>
      <c r="M203"/>
      <c r="N203"/>
      <c r="O203"/>
      <c r="P203"/>
      <c r="Q203"/>
      <c r="R203"/>
      <c r="S203"/>
      <c r="T203"/>
      <c r="U203"/>
      <c r="V203"/>
      <c r="W203"/>
      <c r="X203"/>
      <c r="Z203"/>
      <c r="AB203"/>
    </row>
    <row r="204" spans="1:28" x14ac:dyDescent="0.25">
      <c r="A204" s="8">
        <v>6</v>
      </c>
      <c r="B204" s="54" t="s">
        <v>550</v>
      </c>
      <c r="C204" s="7" t="s">
        <v>296</v>
      </c>
      <c r="D204" s="9">
        <v>3430</v>
      </c>
      <c r="E204" s="9">
        <v>5980</v>
      </c>
      <c r="F204" s="2">
        <v>104</v>
      </c>
      <c r="G204" s="15">
        <v>0.27884615384615385</v>
      </c>
      <c r="H204" s="6">
        <v>51480</v>
      </c>
      <c r="I204" s="6">
        <v>14355</v>
      </c>
      <c r="J204" s="6">
        <v>65835</v>
      </c>
      <c r="K204" s="6">
        <v>25684.305835061416</v>
      </c>
      <c r="L204" s="6">
        <v>91519.305835061416</v>
      </c>
      <c r="M204"/>
      <c r="N204"/>
      <c r="O204"/>
      <c r="P204"/>
      <c r="Q204"/>
      <c r="R204"/>
      <c r="S204"/>
      <c r="T204"/>
      <c r="U204"/>
      <c r="V204"/>
      <c r="W204"/>
      <c r="X204"/>
      <c r="Z204"/>
      <c r="AB204"/>
    </row>
    <row r="205" spans="1:28" x14ac:dyDescent="0.25">
      <c r="A205" s="8">
        <v>6</v>
      </c>
      <c r="B205" s="54" t="s">
        <v>550</v>
      </c>
      <c r="C205" s="7" t="s">
        <v>156</v>
      </c>
      <c r="D205" s="9">
        <v>3430</v>
      </c>
      <c r="E205" s="9">
        <v>8420</v>
      </c>
      <c r="F205" s="2">
        <v>44</v>
      </c>
      <c r="G205" s="16">
        <v>0.32500000000000001</v>
      </c>
      <c r="H205" s="6">
        <v>21780</v>
      </c>
      <c r="I205" s="6">
        <v>7078.5</v>
      </c>
      <c r="J205" s="6">
        <v>28858.5</v>
      </c>
      <c r="K205" s="6">
        <v>10866.437084064446</v>
      </c>
      <c r="L205" s="6">
        <v>39724.937084064448</v>
      </c>
      <c r="M205"/>
      <c r="N205"/>
      <c r="O205"/>
      <c r="P205"/>
      <c r="Q205"/>
      <c r="R205"/>
      <c r="S205"/>
      <c r="T205"/>
      <c r="U205"/>
      <c r="V205"/>
      <c r="W205"/>
      <c r="X205"/>
      <c r="Z205"/>
      <c r="AB205"/>
    </row>
    <row r="206" spans="1:28" x14ac:dyDescent="0.25">
      <c r="A206" s="8">
        <v>1</v>
      </c>
      <c r="B206" s="54" t="s">
        <v>426</v>
      </c>
      <c r="C206" s="7" t="s">
        <v>5</v>
      </c>
      <c r="D206" s="9">
        <v>3437</v>
      </c>
      <c r="E206" s="9">
        <v>210</v>
      </c>
      <c r="F206" s="2">
        <v>129</v>
      </c>
      <c r="G206" s="15">
        <v>0.17829457364341086</v>
      </c>
      <c r="H206" s="6">
        <v>63855</v>
      </c>
      <c r="I206" s="6">
        <v>11385</v>
      </c>
      <c r="J206" s="6">
        <v>75240</v>
      </c>
      <c r="K206" s="6">
        <v>31858.41781464349</v>
      </c>
      <c r="L206" s="6">
        <v>107098.41781464349</v>
      </c>
      <c r="M206"/>
      <c r="N206"/>
      <c r="O206"/>
      <c r="P206"/>
      <c r="Q206"/>
      <c r="R206"/>
      <c r="S206"/>
      <c r="T206"/>
      <c r="U206"/>
      <c r="V206"/>
      <c r="W206"/>
      <c r="X206"/>
      <c r="Z206"/>
      <c r="AB206"/>
    </row>
    <row r="207" spans="1:28" x14ac:dyDescent="0.25">
      <c r="A207" s="8">
        <v>1</v>
      </c>
      <c r="B207" s="54" t="s">
        <v>426</v>
      </c>
      <c r="C207" s="7" t="s">
        <v>21</v>
      </c>
      <c r="D207" s="9">
        <v>3437</v>
      </c>
      <c r="E207" s="9">
        <v>818</v>
      </c>
      <c r="F207" s="2">
        <v>225</v>
      </c>
      <c r="G207" s="15">
        <v>0.25777777777777777</v>
      </c>
      <c r="H207" s="6">
        <v>111375</v>
      </c>
      <c r="I207" s="6">
        <v>28710</v>
      </c>
      <c r="J207" s="6">
        <v>140085</v>
      </c>
      <c r="K207" s="6">
        <v>55567.007816238642</v>
      </c>
      <c r="L207" s="6">
        <v>195652.00781623865</v>
      </c>
      <c r="M207"/>
      <c r="N207"/>
      <c r="O207"/>
      <c r="P207"/>
      <c r="Q207"/>
      <c r="R207"/>
      <c r="S207"/>
      <c r="T207"/>
      <c r="U207"/>
      <c r="V207"/>
      <c r="W207"/>
      <c r="X207"/>
      <c r="Z207"/>
      <c r="AB207"/>
    </row>
    <row r="208" spans="1:28" x14ac:dyDescent="0.25">
      <c r="A208" s="8">
        <v>1</v>
      </c>
      <c r="B208" s="54" t="s">
        <v>426</v>
      </c>
      <c r="C208" s="7" t="s">
        <v>25</v>
      </c>
      <c r="D208" s="9">
        <v>3437</v>
      </c>
      <c r="E208" s="9">
        <v>857</v>
      </c>
      <c r="F208" s="2">
        <v>126</v>
      </c>
      <c r="G208" s="15">
        <v>0.17460317460317459</v>
      </c>
      <c r="H208" s="6">
        <v>62370</v>
      </c>
      <c r="I208" s="6">
        <v>10890</v>
      </c>
      <c r="J208" s="6">
        <v>73260</v>
      </c>
      <c r="K208" s="6">
        <v>31117.524377093639</v>
      </c>
      <c r="L208" s="6">
        <v>104377.52437709364</v>
      </c>
      <c r="M208"/>
      <c r="N208"/>
      <c r="O208"/>
      <c r="P208"/>
      <c r="Q208"/>
      <c r="R208"/>
      <c r="S208"/>
      <c r="T208"/>
      <c r="U208"/>
      <c r="V208"/>
      <c r="W208"/>
      <c r="X208"/>
      <c r="Z208"/>
      <c r="AB208"/>
    </row>
    <row r="209" spans="1:28" x14ac:dyDescent="0.25">
      <c r="A209" s="8">
        <v>1</v>
      </c>
      <c r="B209" s="54" t="s">
        <v>430</v>
      </c>
      <c r="C209" s="7" t="s">
        <v>6</v>
      </c>
      <c r="D209" s="9">
        <v>3479</v>
      </c>
      <c r="E209" s="9">
        <v>280</v>
      </c>
      <c r="F209" s="2">
        <v>90</v>
      </c>
      <c r="G209" s="15">
        <v>5.5555555555555552E-2</v>
      </c>
      <c r="H209" s="6">
        <v>44550</v>
      </c>
      <c r="I209" s="6">
        <v>2475</v>
      </c>
      <c r="J209" s="6">
        <v>47025</v>
      </c>
      <c r="K209" s="6">
        <v>0</v>
      </c>
      <c r="L209" s="6">
        <v>47025</v>
      </c>
      <c r="M209"/>
      <c r="N209"/>
      <c r="O209"/>
      <c r="P209"/>
      <c r="Q209"/>
      <c r="R209"/>
      <c r="S209"/>
      <c r="T209"/>
      <c r="U209"/>
      <c r="V209"/>
      <c r="W209"/>
      <c r="X209"/>
      <c r="Z209"/>
      <c r="AB209"/>
    </row>
    <row r="210" spans="1:28" x14ac:dyDescent="0.25">
      <c r="A210" s="8">
        <v>1</v>
      </c>
      <c r="B210" s="54" t="s">
        <v>430</v>
      </c>
      <c r="C210" s="7" t="s">
        <v>153</v>
      </c>
      <c r="D210" s="9">
        <v>3479</v>
      </c>
      <c r="E210" s="9">
        <v>8240</v>
      </c>
      <c r="F210" s="2">
        <v>317</v>
      </c>
      <c r="G210" s="16">
        <v>5.4794520547945202E-2</v>
      </c>
      <c r="H210" s="6">
        <v>156915</v>
      </c>
      <c r="I210" s="6">
        <v>8598.0821917808225</v>
      </c>
      <c r="J210" s="6">
        <v>165513.08219178082</v>
      </c>
      <c r="K210" s="6">
        <v>0</v>
      </c>
      <c r="L210" s="6">
        <v>165513.08219178082</v>
      </c>
      <c r="M210"/>
      <c r="N210"/>
      <c r="O210"/>
      <c r="P210"/>
      <c r="Q210"/>
      <c r="R210"/>
      <c r="S210"/>
      <c r="T210"/>
      <c r="U210"/>
      <c r="V210"/>
      <c r="W210"/>
      <c r="X210"/>
      <c r="Z210"/>
      <c r="AB210"/>
    </row>
    <row r="211" spans="1:28" x14ac:dyDescent="0.25">
      <c r="A211" s="8">
        <v>1</v>
      </c>
      <c r="B211" s="54" t="s">
        <v>430</v>
      </c>
      <c r="C211" s="7" t="s">
        <v>156</v>
      </c>
      <c r="D211" s="9">
        <v>3479</v>
      </c>
      <c r="E211" s="9">
        <v>8430</v>
      </c>
      <c r="F211" s="2">
        <v>146</v>
      </c>
      <c r="G211" s="15">
        <v>0.42465753424657532</v>
      </c>
      <c r="H211" s="6">
        <v>72270</v>
      </c>
      <c r="I211" s="6">
        <v>30690</v>
      </c>
      <c r="J211" s="6">
        <v>102960</v>
      </c>
      <c r="K211" s="6">
        <v>0</v>
      </c>
      <c r="L211" s="6">
        <v>102960</v>
      </c>
      <c r="M211"/>
      <c r="N211"/>
      <c r="O211"/>
      <c r="P211"/>
      <c r="Q211"/>
      <c r="R211"/>
      <c r="S211"/>
      <c r="T211"/>
      <c r="U211"/>
      <c r="V211"/>
      <c r="W211"/>
      <c r="X211"/>
      <c r="Z211"/>
      <c r="AB211"/>
    </row>
    <row r="212" spans="1:28" x14ac:dyDescent="0.25">
      <c r="A212" s="8">
        <v>9</v>
      </c>
      <c r="B212" s="54" t="s">
        <v>501</v>
      </c>
      <c r="C212" s="7" t="s">
        <v>371</v>
      </c>
      <c r="D212" s="9">
        <v>3500</v>
      </c>
      <c r="E212" s="9">
        <v>2070</v>
      </c>
      <c r="F212" s="19">
        <v>49</v>
      </c>
      <c r="G212" s="16">
        <v>0.21052631578947367</v>
      </c>
      <c r="H212" s="6">
        <v>24255</v>
      </c>
      <c r="I212" s="6">
        <v>5106.3157894736842</v>
      </c>
      <c r="J212" s="6">
        <v>29361.315789473683</v>
      </c>
      <c r="K212" s="6">
        <v>12101.259479980859</v>
      </c>
      <c r="L212" s="6">
        <v>41462.575269454544</v>
      </c>
      <c r="M212"/>
      <c r="N212"/>
      <c r="O212"/>
      <c r="P212"/>
      <c r="Q212"/>
      <c r="R212"/>
      <c r="S212"/>
      <c r="T212"/>
      <c r="U212"/>
      <c r="V212"/>
      <c r="W212"/>
      <c r="X212"/>
      <c r="Z212"/>
      <c r="AB212"/>
    </row>
    <row r="213" spans="1:28" x14ac:dyDescent="0.25">
      <c r="A213" s="8">
        <v>9</v>
      </c>
      <c r="B213" s="54" t="s">
        <v>501</v>
      </c>
      <c r="C213" s="7" t="s">
        <v>289</v>
      </c>
      <c r="D213" s="9">
        <v>3500</v>
      </c>
      <c r="E213" s="9">
        <v>4480</v>
      </c>
      <c r="F213" s="2">
        <v>113</v>
      </c>
      <c r="G213" s="16">
        <v>0.31</v>
      </c>
      <c r="H213" s="6">
        <v>55935</v>
      </c>
      <c r="I213" s="6">
        <v>17339.850000000002</v>
      </c>
      <c r="J213" s="6">
        <v>73274.850000000006</v>
      </c>
      <c r="K213" s="6">
        <v>27906.986147710959</v>
      </c>
      <c r="L213" s="6">
        <v>101181.83614771097</v>
      </c>
      <c r="M213"/>
      <c r="N213"/>
      <c r="O213"/>
      <c r="P213"/>
      <c r="Q213"/>
      <c r="R213"/>
      <c r="S213"/>
      <c r="T213"/>
      <c r="U213"/>
      <c r="V213"/>
      <c r="W213"/>
      <c r="X213"/>
      <c r="Z213"/>
      <c r="AB213"/>
    </row>
    <row r="214" spans="1:28" x14ac:dyDescent="0.25">
      <c r="A214" s="8">
        <v>1</v>
      </c>
      <c r="B214" s="54" t="s">
        <v>444</v>
      </c>
      <c r="C214" s="7" t="s">
        <v>75</v>
      </c>
      <c r="D214" s="9">
        <v>3862</v>
      </c>
      <c r="E214" s="9">
        <v>1738</v>
      </c>
      <c r="F214" s="2">
        <v>50</v>
      </c>
      <c r="G214" s="15">
        <v>0</v>
      </c>
      <c r="H214" s="6">
        <v>24750</v>
      </c>
      <c r="I214" s="6">
        <v>0</v>
      </c>
      <c r="J214" s="6">
        <v>24750</v>
      </c>
      <c r="K214" s="6">
        <v>0</v>
      </c>
      <c r="L214" s="6">
        <v>24750</v>
      </c>
      <c r="M214"/>
      <c r="N214"/>
      <c r="O214"/>
      <c r="P214"/>
      <c r="Q214"/>
      <c r="R214"/>
      <c r="S214"/>
      <c r="T214"/>
      <c r="U214"/>
      <c r="V214"/>
      <c r="W214"/>
      <c r="X214"/>
      <c r="Z214"/>
      <c r="AB214"/>
    </row>
    <row r="215" spans="1:28" x14ac:dyDescent="0.25">
      <c r="A215" s="8">
        <v>2</v>
      </c>
      <c r="B215" s="54" t="s">
        <v>473</v>
      </c>
      <c r="C215" s="7" t="s">
        <v>176</v>
      </c>
      <c r="D215" s="9">
        <v>3549</v>
      </c>
      <c r="E215" s="9">
        <v>1256</v>
      </c>
      <c r="F215" s="2">
        <v>140</v>
      </c>
      <c r="G215" s="16">
        <v>0.19230769230769232</v>
      </c>
      <c r="H215" s="6">
        <v>69300</v>
      </c>
      <c r="I215" s="6">
        <v>13326.923076923076</v>
      </c>
      <c r="J215" s="6">
        <v>82626.923076923078</v>
      </c>
      <c r="K215" s="6">
        <v>0</v>
      </c>
      <c r="L215" s="6">
        <v>82626.923076923078</v>
      </c>
      <c r="M215"/>
      <c r="N215"/>
      <c r="O215"/>
      <c r="P215"/>
      <c r="Q215"/>
      <c r="R215"/>
      <c r="S215"/>
      <c r="T215"/>
      <c r="U215"/>
      <c r="V215"/>
      <c r="W215"/>
      <c r="X215"/>
      <c r="Z215"/>
      <c r="AB215"/>
    </row>
    <row r="216" spans="1:28" x14ac:dyDescent="0.25">
      <c r="A216" s="8">
        <v>2</v>
      </c>
      <c r="B216" s="54" t="s">
        <v>473</v>
      </c>
      <c r="C216" s="7" t="s">
        <v>198</v>
      </c>
      <c r="D216" s="9">
        <v>3549</v>
      </c>
      <c r="E216" s="9">
        <v>3820</v>
      </c>
      <c r="F216" s="2">
        <v>133</v>
      </c>
      <c r="G216" s="15">
        <v>0</v>
      </c>
      <c r="H216" s="6">
        <v>65835</v>
      </c>
      <c r="I216" s="6">
        <v>0</v>
      </c>
      <c r="J216" s="6">
        <v>65835</v>
      </c>
      <c r="K216" s="6">
        <v>0</v>
      </c>
      <c r="L216" s="6">
        <v>65835</v>
      </c>
      <c r="M216"/>
      <c r="N216"/>
      <c r="O216"/>
      <c r="P216"/>
      <c r="Q216"/>
      <c r="R216"/>
      <c r="S216"/>
      <c r="T216"/>
      <c r="U216"/>
      <c r="V216"/>
      <c r="W216"/>
      <c r="X216"/>
      <c r="Z216"/>
      <c r="AB216"/>
    </row>
    <row r="217" spans="1:28" x14ac:dyDescent="0.25">
      <c r="A217" s="8">
        <v>2</v>
      </c>
      <c r="B217" s="54" t="s">
        <v>473</v>
      </c>
      <c r="C217" s="7" t="s">
        <v>208</v>
      </c>
      <c r="D217" s="9">
        <v>3549</v>
      </c>
      <c r="E217" s="9">
        <v>7350</v>
      </c>
      <c r="F217" s="2">
        <v>73</v>
      </c>
      <c r="G217" s="16">
        <v>0.18181818181818182</v>
      </c>
      <c r="H217" s="6">
        <v>36135</v>
      </c>
      <c r="I217" s="6">
        <v>6570</v>
      </c>
      <c r="J217" s="6">
        <v>42705</v>
      </c>
      <c r="K217" s="6">
        <v>0</v>
      </c>
      <c r="L217" s="6">
        <v>42705</v>
      </c>
      <c r="M217"/>
      <c r="N217"/>
      <c r="O217"/>
      <c r="P217"/>
      <c r="Q217"/>
      <c r="R217"/>
      <c r="S217"/>
      <c r="T217"/>
      <c r="U217"/>
      <c r="V217"/>
      <c r="W217"/>
      <c r="X217"/>
      <c r="Z217"/>
      <c r="AB217"/>
    </row>
    <row r="218" spans="1:28" x14ac:dyDescent="0.25">
      <c r="A218" s="8">
        <v>1</v>
      </c>
      <c r="B218" s="54" t="s">
        <v>432</v>
      </c>
      <c r="C218" s="7" t="s">
        <v>7</v>
      </c>
      <c r="D218" s="9">
        <v>3619</v>
      </c>
      <c r="E218" s="9">
        <v>309</v>
      </c>
      <c r="F218" s="2">
        <v>257</v>
      </c>
      <c r="G218" s="16">
        <v>0.49579831932773111</v>
      </c>
      <c r="H218" s="6">
        <v>127215</v>
      </c>
      <c r="I218" s="6">
        <v>63072.983193277316</v>
      </c>
      <c r="J218" s="6">
        <v>190287.98319327732</v>
      </c>
      <c r="K218" s="6">
        <v>63469.871150103689</v>
      </c>
      <c r="L218" s="6">
        <v>253757.85434338101</v>
      </c>
      <c r="M218"/>
      <c r="N218"/>
      <c r="O218"/>
      <c r="P218"/>
      <c r="Q218"/>
      <c r="R218"/>
      <c r="S218"/>
      <c r="T218"/>
      <c r="U218"/>
      <c r="V218"/>
      <c r="W218"/>
      <c r="X218"/>
      <c r="Z218"/>
      <c r="AB218"/>
    </row>
    <row r="219" spans="1:28" x14ac:dyDescent="0.25">
      <c r="A219" s="8">
        <v>1</v>
      </c>
      <c r="B219" s="54" t="s">
        <v>432</v>
      </c>
      <c r="C219" s="7" t="s">
        <v>15</v>
      </c>
      <c r="D219" s="9">
        <v>3619</v>
      </c>
      <c r="E219" s="9">
        <v>510</v>
      </c>
      <c r="F219" s="2">
        <v>696</v>
      </c>
      <c r="G219" s="15">
        <v>0.1221264367816092</v>
      </c>
      <c r="H219" s="6">
        <v>344520</v>
      </c>
      <c r="I219" s="6">
        <v>42075</v>
      </c>
      <c r="J219" s="6">
        <v>386595</v>
      </c>
      <c r="K219" s="6">
        <v>171887.27751156484</v>
      </c>
      <c r="L219" s="6">
        <v>558482.27751156478</v>
      </c>
      <c r="M219"/>
      <c r="N219"/>
      <c r="O219"/>
      <c r="P219"/>
      <c r="Q219"/>
      <c r="R219"/>
      <c r="S219"/>
      <c r="T219"/>
      <c r="U219"/>
      <c r="V219"/>
      <c r="W219"/>
      <c r="X219"/>
      <c r="Z219"/>
      <c r="AB219"/>
    </row>
    <row r="220" spans="1:28" x14ac:dyDescent="0.25">
      <c r="A220" s="8">
        <v>1</v>
      </c>
      <c r="B220" s="54" t="s">
        <v>432</v>
      </c>
      <c r="C220" s="7" t="s">
        <v>19</v>
      </c>
      <c r="D220" s="9">
        <v>3619</v>
      </c>
      <c r="E220" s="9">
        <v>740</v>
      </c>
      <c r="F220" s="2">
        <v>282</v>
      </c>
      <c r="G220" s="16">
        <v>0.91287878787878785</v>
      </c>
      <c r="H220" s="6">
        <v>139590</v>
      </c>
      <c r="I220" s="6">
        <v>127428.75</v>
      </c>
      <c r="J220" s="6">
        <v>267018.75</v>
      </c>
      <c r="K220" s="6">
        <v>69643.983129685774</v>
      </c>
      <c r="L220" s="6">
        <v>336662.73312968574</v>
      </c>
      <c r="M220"/>
      <c r="N220"/>
      <c r="O220"/>
      <c r="P220"/>
      <c r="Q220"/>
      <c r="R220"/>
      <c r="S220"/>
      <c r="T220"/>
      <c r="U220"/>
      <c r="V220"/>
      <c r="W220"/>
      <c r="X220"/>
      <c r="Z220"/>
      <c r="AB220"/>
    </row>
    <row r="221" spans="1:28" x14ac:dyDescent="0.25">
      <c r="A221" s="8">
        <v>1</v>
      </c>
      <c r="B221" s="54" t="s">
        <v>432</v>
      </c>
      <c r="C221" s="7" t="s">
        <v>26</v>
      </c>
      <c r="D221" s="9">
        <v>3619</v>
      </c>
      <c r="E221" s="9">
        <v>1044</v>
      </c>
      <c r="F221" s="2">
        <v>200</v>
      </c>
      <c r="G221" s="15">
        <v>0.92</v>
      </c>
      <c r="H221" s="6">
        <v>99000</v>
      </c>
      <c r="I221" s="6">
        <v>91080</v>
      </c>
      <c r="J221" s="6">
        <v>190080</v>
      </c>
      <c r="K221" s="6">
        <v>49392.895836656564</v>
      </c>
      <c r="L221" s="6">
        <v>239472.89583665656</v>
      </c>
      <c r="M221"/>
      <c r="N221"/>
      <c r="O221"/>
      <c r="P221"/>
      <c r="Q221"/>
      <c r="R221"/>
      <c r="S221"/>
      <c r="T221"/>
      <c r="U221"/>
      <c r="V221"/>
      <c r="W221"/>
      <c r="X221"/>
      <c r="Z221"/>
      <c r="AB221"/>
    </row>
    <row r="222" spans="1:28" x14ac:dyDescent="0.25">
      <c r="A222" s="8">
        <v>1</v>
      </c>
      <c r="B222" s="54" t="s">
        <v>432</v>
      </c>
      <c r="C222" s="7" t="s">
        <v>27</v>
      </c>
      <c r="D222" s="9">
        <v>3619</v>
      </c>
      <c r="E222" s="9">
        <v>1048</v>
      </c>
      <c r="F222" s="2">
        <v>244</v>
      </c>
      <c r="G222" s="16">
        <v>0.54042553191489362</v>
      </c>
      <c r="H222" s="6">
        <v>120780</v>
      </c>
      <c r="I222" s="6">
        <v>65272.595744680846</v>
      </c>
      <c r="J222" s="6">
        <v>186052.59574468085</v>
      </c>
      <c r="K222" s="6">
        <v>60259.332920721012</v>
      </c>
      <c r="L222" s="6">
        <v>246311.92866540185</v>
      </c>
      <c r="M222"/>
      <c r="N222"/>
      <c r="O222"/>
      <c r="P222"/>
      <c r="Q222"/>
      <c r="R222"/>
      <c r="S222"/>
      <c r="T222"/>
      <c r="U222"/>
      <c r="V222"/>
      <c r="W222"/>
      <c r="X222"/>
      <c r="Z222"/>
      <c r="AB222"/>
    </row>
    <row r="223" spans="1:28" x14ac:dyDescent="0.25">
      <c r="A223" s="8">
        <v>1</v>
      </c>
      <c r="B223" s="54" t="s">
        <v>432</v>
      </c>
      <c r="C223" s="7" t="s">
        <v>32</v>
      </c>
      <c r="D223" s="9">
        <v>3619</v>
      </c>
      <c r="E223" s="9">
        <v>1158</v>
      </c>
      <c r="F223" s="2">
        <v>332</v>
      </c>
      <c r="G223" s="15">
        <v>0.93072289156626509</v>
      </c>
      <c r="H223" s="6">
        <v>164340</v>
      </c>
      <c r="I223" s="6">
        <v>152955</v>
      </c>
      <c r="J223" s="6">
        <v>317295</v>
      </c>
      <c r="K223" s="6">
        <v>81992.2070888499</v>
      </c>
      <c r="L223" s="6">
        <v>399287.20708884991</v>
      </c>
      <c r="M223"/>
      <c r="N223"/>
      <c r="O223"/>
      <c r="P223"/>
      <c r="Q223"/>
      <c r="R223"/>
      <c r="S223"/>
      <c r="T223"/>
      <c r="U223"/>
      <c r="V223"/>
      <c r="W223"/>
      <c r="X223"/>
      <c r="Z223"/>
      <c r="AB223"/>
    </row>
    <row r="224" spans="1:28" x14ac:dyDescent="0.25">
      <c r="A224" s="8">
        <v>1</v>
      </c>
      <c r="B224" s="54" t="s">
        <v>432</v>
      </c>
      <c r="C224" s="7" t="s">
        <v>33</v>
      </c>
      <c r="D224" s="9">
        <v>3619</v>
      </c>
      <c r="E224" s="9">
        <v>1165</v>
      </c>
      <c r="F224" s="2">
        <v>268</v>
      </c>
      <c r="G224" s="15">
        <v>0.89925373134328357</v>
      </c>
      <c r="H224" s="6">
        <v>132660</v>
      </c>
      <c r="I224" s="6">
        <v>119295</v>
      </c>
      <c r="J224" s="6">
        <v>251955</v>
      </c>
      <c r="K224" s="6">
        <v>66186.480421119806</v>
      </c>
      <c r="L224" s="6">
        <v>318141.48042111984</v>
      </c>
      <c r="M224"/>
      <c r="N224"/>
      <c r="O224"/>
      <c r="P224"/>
      <c r="Q224"/>
      <c r="R224"/>
      <c r="S224"/>
      <c r="T224"/>
      <c r="U224"/>
      <c r="V224"/>
      <c r="W224"/>
      <c r="X224"/>
      <c r="Z224"/>
      <c r="AB224"/>
    </row>
    <row r="225" spans="1:28" x14ac:dyDescent="0.25">
      <c r="A225" s="8">
        <v>1</v>
      </c>
      <c r="B225" s="54" t="s">
        <v>432</v>
      </c>
      <c r="C225" s="7" t="s">
        <v>34</v>
      </c>
      <c r="D225" s="9">
        <v>3619</v>
      </c>
      <c r="E225" s="9">
        <v>1180</v>
      </c>
      <c r="F225" s="2">
        <v>345</v>
      </c>
      <c r="G225" s="15">
        <v>0.89855072463768115</v>
      </c>
      <c r="H225" s="6">
        <v>170775</v>
      </c>
      <c r="I225" s="6">
        <v>153450</v>
      </c>
      <c r="J225" s="6">
        <v>324225</v>
      </c>
      <c r="K225" s="6">
        <v>85202.745318232584</v>
      </c>
      <c r="L225" s="6">
        <v>409427.74531823257</v>
      </c>
      <c r="M225"/>
      <c r="N225"/>
      <c r="O225"/>
      <c r="P225"/>
      <c r="Q225"/>
      <c r="R225"/>
      <c r="S225"/>
      <c r="T225"/>
      <c r="U225"/>
      <c r="V225"/>
      <c r="W225"/>
      <c r="X225"/>
      <c r="Z225"/>
      <c r="AB225"/>
    </row>
    <row r="226" spans="1:28" x14ac:dyDescent="0.25">
      <c r="A226" s="8">
        <v>1</v>
      </c>
      <c r="B226" s="54" t="s">
        <v>432</v>
      </c>
      <c r="C226" s="7" t="s">
        <v>35</v>
      </c>
      <c r="D226" s="9">
        <v>3619</v>
      </c>
      <c r="E226" s="9">
        <v>1200</v>
      </c>
      <c r="F226" s="2">
        <v>350</v>
      </c>
      <c r="G226" s="15">
        <v>0.89428571428571424</v>
      </c>
      <c r="H226" s="6">
        <v>173250</v>
      </c>
      <c r="I226" s="6">
        <v>154935</v>
      </c>
      <c r="J226" s="6">
        <v>328185</v>
      </c>
      <c r="K226" s="6">
        <v>86437.567714149001</v>
      </c>
      <c r="L226" s="6">
        <v>414622.56771414902</v>
      </c>
      <c r="M226"/>
      <c r="N226"/>
      <c r="O226"/>
      <c r="P226"/>
      <c r="Q226"/>
      <c r="R226"/>
      <c r="S226"/>
      <c r="T226"/>
      <c r="U226"/>
      <c r="V226"/>
      <c r="W226"/>
      <c r="X226"/>
      <c r="Z226"/>
      <c r="AB226"/>
    </row>
    <row r="227" spans="1:28" x14ac:dyDescent="0.25">
      <c r="A227" s="8">
        <v>1</v>
      </c>
      <c r="B227" s="54" t="s">
        <v>432</v>
      </c>
      <c r="C227" s="7" t="s">
        <v>36</v>
      </c>
      <c r="D227" s="9">
        <v>3619</v>
      </c>
      <c r="E227" s="9">
        <v>1205</v>
      </c>
      <c r="F227" s="2">
        <v>414</v>
      </c>
      <c r="G227" s="15">
        <v>0.90338164251207731</v>
      </c>
      <c r="H227" s="6">
        <v>204930</v>
      </c>
      <c r="I227" s="6">
        <v>185130</v>
      </c>
      <c r="J227" s="6">
        <v>390060</v>
      </c>
      <c r="K227" s="6">
        <v>102243.2943818791</v>
      </c>
      <c r="L227" s="6">
        <v>492303.2943818791</v>
      </c>
      <c r="M227"/>
      <c r="N227"/>
      <c r="O227"/>
      <c r="P227"/>
      <c r="Q227"/>
      <c r="R227"/>
      <c r="S227"/>
      <c r="T227"/>
      <c r="U227"/>
      <c r="V227"/>
      <c r="W227"/>
      <c r="X227"/>
      <c r="Z227"/>
      <c r="AB227"/>
    </row>
    <row r="228" spans="1:28" x14ac:dyDescent="0.25">
      <c r="A228" s="8">
        <v>1</v>
      </c>
      <c r="B228" s="54" t="s">
        <v>432</v>
      </c>
      <c r="C228" s="7" t="s">
        <v>38</v>
      </c>
      <c r="D228" s="9">
        <v>3619</v>
      </c>
      <c r="E228" s="9">
        <v>1218</v>
      </c>
      <c r="F228" s="2">
        <v>330</v>
      </c>
      <c r="G228" s="15">
        <v>0.38484848484848483</v>
      </c>
      <c r="H228" s="6">
        <v>163350</v>
      </c>
      <c r="I228" s="6">
        <v>62865</v>
      </c>
      <c r="J228" s="6">
        <v>226215</v>
      </c>
      <c r="K228" s="6">
        <v>81498.278130483333</v>
      </c>
      <c r="L228" s="6">
        <v>307713.27813048335</v>
      </c>
      <c r="M228"/>
      <c r="N228"/>
      <c r="O228"/>
      <c r="P228"/>
      <c r="Q228"/>
      <c r="R228"/>
      <c r="S228"/>
      <c r="T228"/>
      <c r="U228"/>
      <c r="V228"/>
      <c r="W228"/>
      <c r="X228"/>
      <c r="Z228"/>
      <c r="AB228"/>
    </row>
    <row r="229" spans="1:28" x14ac:dyDescent="0.25">
      <c r="A229" s="8">
        <v>1</v>
      </c>
      <c r="B229" s="54" t="s">
        <v>432</v>
      </c>
      <c r="C229" s="7" t="s">
        <v>39</v>
      </c>
      <c r="D229" s="9">
        <v>3619</v>
      </c>
      <c r="E229" s="9">
        <v>1221</v>
      </c>
      <c r="F229" s="2">
        <v>204</v>
      </c>
      <c r="G229" s="15">
        <v>0.91176470588235292</v>
      </c>
      <c r="H229" s="6">
        <v>100980</v>
      </c>
      <c r="I229" s="6">
        <v>92070</v>
      </c>
      <c r="J229" s="6">
        <v>193050</v>
      </c>
      <c r="K229" s="6">
        <v>50380.753753389698</v>
      </c>
      <c r="L229" s="6">
        <v>243430.7537533897</v>
      </c>
      <c r="M229"/>
      <c r="N229"/>
      <c r="O229"/>
      <c r="P229"/>
      <c r="Q229"/>
      <c r="R229"/>
      <c r="S229"/>
      <c r="T229"/>
      <c r="U229"/>
      <c r="V229"/>
      <c r="W229"/>
      <c r="X229"/>
      <c r="Z229"/>
      <c r="AB229"/>
    </row>
    <row r="230" spans="1:28" x14ac:dyDescent="0.25">
      <c r="A230" s="8">
        <v>1</v>
      </c>
      <c r="B230" s="54" t="s">
        <v>432</v>
      </c>
      <c r="C230" s="7" t="s">
        <v>41</v>
      </c>
      <c r="D230" s="9">
        <v>3619</v>
      </c>
      <c r="E230" s="9">
        <v>1263</v>
      </c>
      <c r="F230" s="2">
        <v>607</v>
      </c>
      <c r="G230" s="15">
        <v>0.92257001647446457</v>
      </c>
      <c r="H230" s="6">
        <v>300465</v>
      </c>
      <c r="I230" s="6">
        <v>277200</v>
      </c>
      <c r="J230" s="6">
        <v>577665</v>
      </c>
      <c r="K230" s="6">
        <v>149907.43886425268</v>
      </c>
      <c r="L230" s="6">
        <v>727572.43886425265</v>
      </c>
      <c r="M230"/>
      <c r="N230"/>
      <c r="O230"/>
      <c r="P230"/>
      <c r="Q230"/>
      <c r="R230"/>
      <c r="S230"/>
      <c r="T230"/>
      <c r="U230"/>
      <c r="V230"/>
      <c r="W230"/>
      <c r="X230"/>
      <c r="Z230"/>
      <c r="AB230"/>
    </row>
    <row r="231" spans="1:28" x14ac:dyDescent="0.25">
      <c r="A231" s="8">
        <v>1</v>
      </c>
      <c r="B231" s="54" t="s">
        <v>432</v>
      </c>
      <c r="C231" s="7" t="s">
        <v>43</v>
      </c>
      <c r="D231" s="9">
        <v>3619</v>
      </c>
      <c r="E231" s="9">
        <v>1302</v>
      </c>
      <c r="F231" s="2">
        <v>149</v>
      </c>
      <c r="G231" s="15">
        <v>0.91275167785234901</v>
      </c>
      <c r="H231" s="6">
        <v>73755</v>
      </c>
      <c r="I231" s="6">
        <v>67320</v>
      </c>
      <c r="J231" s="6">
        <v>141075</v>
      </c>
      <c r="K231" s="6">
        <v>36797.707398309147</v>
      </c>
      <c r="L231" s="6">
        <v>177872.70739830914</v>
      </c>
      <c r="M231"/>
      <c r="N231"/>
      <c r="O231"/>
      <c r="P231"/>
      <c r="Q231"/>
      <c r="R231"/>
      <c r="S231"/>
      <c r="T231"/>
      <c r="U231"/>
      <c r="V231"/>
      <c r="W231"/>
      <c r="X231"/>
      <c r="Z231"/>
      <c r="AB231"/>
    </row>
    <row r="232" spans="1:28" x14ac:dyDescent="0.25">
      <c r="A232" s="8">
        <v>1</v>
      </c>
      <c r="B232" s="54" t="s">
        <v>432</v>
      </c>
      <c r="C232" s="7" t="s">
        <v>44</v>
      </c>
      <c r="D232" s="9">
        <v>3619</v>
      </c>
      <c r="E232" s="9">
        <v>1303</v>
      </c>
      <c r="F232" s="2">
        <v>230</v>
      </c>
      <c r="G232" s="15">
        <v>0.93478260869565222</v>
      </c>
      <c r="H232" s="6">
        <v>113850</v>
      </c>
      <c r="I232" s="6">
        <v>106425</v>
      </c>
      <c r="J232" s="6">
        <v>220275</v>
      </c>
      <c r="K232" s="6">
        <v>56801.830212155051</v>
      </c>
      <c r="L232" s="6">
        <v>277076.83021215507</v>
      </c>
      <c r="M232"/>
      <c r="N232"/>
      <c r="O232"/>
      <c r="P232"/>
      <c r="Q232"/>
      <c r="R232"/>
      <c r="S232"/>
      <c r="T232"/>
      <c r="U232"/>
      <c r="V232"/>
      <c r="W232"/>
      <c r="X232"/>
      <c r="Z232"/>
      <c r="AB232"/>
    </row>
    <row r="233" spans="1:28" x14ac:dyDescent="0.25">
      <c r="A233" s="8">
        <v>1</v>
      </c>
      <c r="B233" s="54" t="s">
        <v>432</v>
      </c>
      <c r="C233" s="7" t="s">
        <v>45</v>
      </c>
      <c r="D233" s="9">
        <v>3619</v>
      </c>
      <c r="E233" s="9">
        <v>1304</v>
      </c>
      <c r="F233" s="2">
        <v>165</v>
      </c>
      <c r="G233" s="15">
        <v>0.87272727272727268</v>
      </c>
      <c r="H233" s="6">
        <v>81675</v>
      </c>
      <c r="I233" s="6">
        <v>71280</v>
      </c>
      <c r="J233" s="6">
        <v>152955</v>
      </c>
      <c r="K233" s="6">
        <v>40749.139065241667</v>
      </c>
      <c r="L233" s="6">
        <v>193704.13906524167</v>
      </c>
      <c r="M233"/>
      <c r="N233"/>
      <c r="O233"/>
      <c r="P233"/>
      <c r="Q233"/>
      <c r="R233"/>
      <c r="S233"/>
      <c r="T233"/>
      <c r="U233"/>
      <c r="V233"/>
      <c r="W233"/>
      <c r="X233"/>
      <c r="Z233"/>
      <c r="AB233"/>
    </row>
    <row r="234" spans="1:28" x14ac:dyDescent="0.25">
      <c r="A234" s="8">
        <v>1</v>
      </c>
      <c r="B234" s="54" t="s">
        <v>432</v>
      </c>
      <c r="C234" s="7" t="s">
        <v>46</v>
      </c>
      <c r="D234" s="9">
        <v>3619</v>
      </c>
      <c r="E234" s="9">
        <v>1305</v>
      </c>
      <c r="F234" s="2">
        <v>221</v>
      </c>
      <c r="G234" s="15">
        <v>0.88235294117647056</v>
      </c>
      <c r="H234" s="6">
        <v>109395</v>
      </c>
      <c r="I234" s="6">
        <v>96525</v>
      </c>
      <c r="J234" s="6">
        <v>205920</v>
      </c>
      <c r="K234" s="6">
        <v>54579.149899505508</v>
      </c>
      <c r="L234" s="6">
        <v>260499.14989950552</v>
      </c>
      <c r="M234"/>
      <c r="N234"/>
      <c r="O234"/>
      <c r="P234"/>
      <c r="Q234"/>
      <c r="R234"/>
      <c r="S234"/>
      <c r="T234"/>
      <c r="U234"/>
      <c r="V234"/>
      <c r="W234"/>
      <c r="X234"/>
      <c r="Z234"/>
      <c r="AB234"/>
    </row>
    <row r="235" spans="1:28" x14ac:dyDescent="0.25">
      <c r="A235" s="8">
        <v>1</v>
      </c>
      <c r="B235" s="54" t="s">
        <v>432</v>
      </c>
      <c r="C235" s="7" t="s">
        <v>47</v>
      </c>
      <c r="D235" s="9">
        <v>3619</v>
      </c>
      <c r="E235" s="9">
        <v>1315</v>
      </c>
      <c r="F235" s="2">
        <v>573</v>
      </c>
      <c r="G235" s="15">
        <v>0.91972076788830714</v>
      </c>
      <c r="H235" s="6">
        <v>283635</v>
      </c>
      <c r="I235" s="6">
        <v>260865</v>
      </c>
      <c r="J235" s="6">
        <v>544500</v>
      </c>
      <c r="K235" s="6">
        <v>141510.64657202107</v>
      </c>
      <c r="L235" s="6">
        <v>686010.64657202107</v>
      </c>
      <c r="M235"/>
      <c r="N235"/>
      <c r="O235"/>
      <c r="P235"/>
      <c r="Q235"/>
      <c r="R235"/>
      <c r="S235"/>
      <c r="T235"/>
      <c r="U235"/>
      <c r="V235"/>
      <c r="W235"/>
      <c r="X235"/>
      <c r="Z235"/>
      <c r="AB235"/>
    </row>
    <row r="236" spans="1:28" x14ac:dyDescent="0.25">
      <c r="A236" s="8">
        <v>1</v>
      </c>
      <c r="B236" s="54" t="s">
        <v>432</v>
      </c>
      <c r="C236" s="7" t="s">
        <v>48</v>
      </c>
      <c r="D236" s="9">
        <v>3619</v>
      </c>
      <c r="E236" s="9">
        <v>1327</v>
      </c>
      <c r="F236" s="2">
        <v>181</v>
      </c>
      <c r="G236" s="15">
        <v>0.48066298342541436</v>
      </c>
      <c r="H236" s="6">
        <v>89595</v>
      </c>
      <c r="I236" s="6">
        <v>43065</v>
      </c>
      <c r="J236" s="6">
        <v>132660</v>
      </c>
      <c r="K236" s="6">
        <v>44700.570732174194</v>
      </c>
      <c r="L236" s="6">
        <v>177360.57073217421</v>
      </c>
      <c r="M236"/>
      <c r="N236"/>
      <c r="O236"/>
      <c r="P236"/>
      <c r="Q236"/>
      <c r="R236"/>
      <c r="S236"/>
      <c r="T236"/>
      <c r="U236"/>
      <c r="V236"/>
      <c r="W236"/>
      <c r="X236"/>
      <c r="Z236"/>
      <c r="AB236"/>
    </row>
    <row r="237" spans="1:28" x14ac:dyDescent="0.25">
      <c r="A237" s="8">
        <v>1</v>
      </c>
      <c r="B237" s="54" t="s">
        <v>432</v>
      </c>
      <c r="C237" s="7" t="s">
        <v>49</v>
      </c>
      <c r="D237" s="9">
        <v>3619</v>
      </c>
      <c r="E237" s="9">
        <v>1345</v>
      </c>
      <c r="F237" s="2">
        <v>567</v>
      </c>
      <c r="G237" s="15">
        <v>1</v>
      </c>
      <c r="H237" s="6">
        <v>280665</v>
      </c>
      <c r="I237" s="6">
        <v>280665</v>
      </c>
      <c r="J237" s="6">
        <v>561330</v>
      </c>
      <c r="K237" s="6">
        <v>140028.85969692137</v>
      </c>
      <c r="L237" s="6">
        <v>701358.85969692143</v>
      </c>
      <c r="M237"/>
      <c r="N237"/>
      <c r="O237"/>
      <c r="P237"/>
      <c r="Q237"/>
      <c r="R237"/>
      <c r="S237"/>
      <c r="T237"/>
      <c r="U237"/>
      <c r="V237"/>
      <c r="W237"/>
      <c r="X237"/>
      <c r="Z237"/>
      <c r="AB237"/>
    </row>
    <row r="238" spans="1:28" x14ac:dyDescent="0.25">
      <c r="A238" s="8">
        <v>1</v>
      </c>
      <c r="B238" s="54" t="s">
        <v>432</v>
      </c>
      <c r="C238" s="7" t="s">
        <v>50</v>
      </c>
      <c r="D238" s="9">
        <v>3619</v>
      </c>
      <c r="E238" s="9">
        <v>1351</v>
      </c>
      <c r="F238" s="2">
        <v>241</v>
      </c>
      <c r="G238" s="15">
        <v>0.9045643153526971</v>
      </c>
      <c r="H238" s="6">
        <v>119295</v>
      </c>
      <c r="I238" s="6">
        <v>107910</v>
      </c>
      <c r="J238" s="6">
        <v>227205</v>
      </c>
      <c r="K238" s="6">
        <v>59518.439483171162</v>
      </c>
      <c r="L238" s="6">
        <v>286723.43948317115</v>
      </c>
      <c r="M238"/>
      <c r="N238"/>
      <c r="O238"/>
      <c r="P238"/>
      <c r="Q238"/>
      <c r="R238"/>
      <c r="S238"/>
      <c r="T238"/>
      <c r="U238"/>
      <c r="V238"/>
      <c r="W238"/>
      <c r="X238"/>
      <c r="Z238"/>
      <c r="AB238"/>
    </row>
    <row r="239" spans="1:28" x14ac:dyDescent="0.25">
      <c r="A239" s="8">
        <v>1</v>
      </c>
      <c r="B239" s="54" t="s">
        <v>432</v>
      </c>
      <c r="C239" s="7" t="s">
        <v>52</v>
      </c>
      <c r="D239" s="9">
        <v>3619</v>
      </c>
      <c r="E239" s="9">
        <v>1374</v>
      </c>
      <c r="F239" s="2">
        <v>98</v>
      </c>
      <c r="G239" s="15">
        <v>0.95918367346938771</v>
      </c>
      <c r="H239" s="6">
        <v>48510</v>
      </c>
      <c r="I239" s="6">
        <v>46530</v>
      </c>
      <c r="J239" s="6">
        <v>95040</v>
      </c>
      <c r="K239" s="6">
        <v>24202.518959961719</v>
      </c>
      <c r="L239" s="6">
        <v>119242.51895996172</v>
      </c>
      <c r="M239"/>
      <c r="N239"/>
      <c r="O239"/>
      <c r="P239"/>
      <c r="Q239"/>
      <c r="R239"/>
      <c r="S239"/>
      <c r="T239"/>
      <c r="U239"/>
      <c r="V239"/>
      <c r="W239"/>
      <c r="X239"/>
      <c r="Z239"/>
      <c r="AB239"/>
    </row>
    <row r="240" spans="1:28" x14ac:dyDescent="0.25">
      <c r="A240" s="8">
        <v>1</v>
      </c>
      <c r="B240" s="54" t="s">
        <v>432</v>
      </c>
      <c r="C240" s="7" t="s">
        <v>53</v>
      </c>
      <c r="D240" s="9">
        <v>3619</v>
      </c>
      <c r="E240" s="9">
        <v>1382</v>
      </c>
      <c r="F240" s="2">
        <v>350</v>
      </c>
      <c r="G240" s="15">
        <v>0.96285714285714286</v>
      </c>
      <c r="H240" s="6">
        <v>173250</v>
      </c>
      <c r="I240" s="6">
        <v>166815</v>
      </c>
      <c r="J240" s="6">
        <v>340065</v>
      </c>
      <c r="K240" s="6">
        <v>86437.567714149001</v>
      </c>
      <c r="L240" s="6">
        <v>426502.56771414902</v>
      </c>
      <c r="M240"/>
      <c r="N240"/>
      <c r="O240"/>
      <c r="P240"/>
      <c r="Q240"/>
      <c r="R240"/>
      <c r="S240"/>
      <c r="T240"/>
      <c r="U240"/>
      <c r="V240"/>
      <c r="W240"/>
      <c r="X240"/>
      <c r="Z240"/>
      <c r="AB240"/>
    </row>
    <row r="241" spans="1:28" x14ac:dyDescent="0.25">
      <c r="A241" s="8">
        <v>1</v>
      </c>
      <c r="B241" s="54" t="s">
        <v>432</v>
      </c>
      <c r="C241" s="7" t="s">
        <v>54</v>
      </c>
      <c r="D241" s="9">
        <v>3619</v>
      </c>
      <c r="E241" s="9">
        <v>1408</v>
      </c>
      <c r="F241" s="2">
        <v>261</v>
      </c>
      <c r="G241" s="15">
        <v>0.96168582375478928</v>
      </c>
      <c r="H241" s="6">
        <v>129195</v>
      </c>
      <c r="I241" s="6">
        <v>124245</v>
      </c>
      <c r="J241" s="6">
        <v>253440</v>
      </c>
      <c r="K241" s="6">
        <v>64457.729066836822</v>
      </c>
      <c r="L241" s="6">
        <v>317897.72906683682</v>
      </c>
      <c r="M241"/>
      <c r="N241"/>
      <c r="O241"/>
      <c r="P241"/>
      <c r="Q241"/>
      <c r="R241"/>
      <c r="S241"/>
      <c r="T241"/>
      <c r="U241"/>
      <c r="V241"/>
      <c r="W241"/>
      <c r="X241"/>
      <c r="Z241"/>
      <c r="AB241"/>
    </row>
    <row r="242" spans="1:28" x14ac:dyDescent="0.25">
      <c r="A242" s="8">
        <v>1</v>
      </c>
      <c r="B242" s="54" t="s">
        <v>432</v>
      </c>
      <c r="C242" s="7" t="s">
        <v>55</v>
      </c>
      <c r="D242" s="9">
        <v>3619</v>
      </c>
      <c r="E242" s="9">
        <v>1439</v>
      </c>
      <c r="F242" s="2">
        <v>495</v>
      </c>
      <c r="G242" s="15">
        <v>0.95353535353535357</v>
      </c>
      <c r="H242" s="6">
        <v>245025</v>
      </c>
      <c r="I242" s="6">
        <v>233640</v>
      </c>
      <c r="J242" s="6">
        <v>478665</v>
      </c>
      <c r="K242" s="6">
        <v>122247.41719572501</v>
      </c>
      <c r="L242" s="6">
        <v>600912.41719572502</v>
      </c>
      <c r="M242"/>
      <c r="N242"/>
      <c r="O242"/>
      <c r="P242"/>
      <c r="Q242"/>
      <c r="R242"/>
      <c r="S242"/>
      <c r="T242"/>
      <c r="U242"/>
      <c r="V242"/>
      <c r="W242"/>
      <c r="X242"/>
      <c r="Z242"/>
      <c r="AB242"/>
    </row>
    <row r="243" spans="1:28" x14ac:dyDescent="0.25">
      <c r="A243" s="8">
        <v>1</v>
      </c>
      <c r="B243" s="54" t="s">
        <v>432</v>
      </c>
      <c r="C243" s="7" t="s">
        <v>56</v>
      </c>
      <c r="D243" s="9">
        <v>3619</v>
      </c>
      <c r="E243" s="9">
        <v>1491</v>
      </c>
      <c r="F243" s="2">
        <v>254</v>
      </c>
      <c r="G243" s="15">
        <v>0.92519685039370081</v>
      </c>
      <c r="H243" s="6">
        <v>125730</v>
      </c>
      <c r="I243" s="6">
        <v>116325</v>
      </c>
      <c r="J243" s="6">
        <v>242055</v>
      </c>
      <c r="K243" s="6">
        <v>62728.977712553839</v>
      </c>
      <c r="L243" s="6">
        <v>304783.97771255381</v>
      </c>
      <c r="M243"/>
      <c r="N243"/>
      <c r="O243"/>
      <c r="P243"/>
      <c r="Q243"/>
      <c r="R243"/>
      <c r="S243"/>
      <c r="T243"/>
      <c r="U243"/>
      <c r="V243"/>
      <c r="W243"/>
      <c r="X243"/>
      <c r="Z243"/>
      <c r="AB243"/>
    </row>
    <row r="244" spans="1:28" x14ac:dyDescent="0.25">
      <c r="A244" s="8">
        <v>1</v>
      </c>
      <c r="B244" s="54" t="s">
        <v>432</v>
      </c>
      <c r="C244" s="7" t="s">
        <v>57</v>
      </c>
      <c r="D244" s="9">
        <v>3619</v>
      </c>
      <c r="E244" s="9">
        <v>1507</v>
      </c>
      <c r="F244" s="2">
        <v>502</v>
      </c>
      <c r="G244" s="15">
        <v>0.90039840637450197</v>
      </c>
      <c r="H244" s="6">
        <v>248490</v>
      </c>
      <c r="I244" s="6">
        <v>223740</v>
      </c>
      <c r="J244" s="6">
        <v>472230</v>
      </c>
      <c r="K244" s="6">
        <v>123976.16855000799</v>
      </c>
      <c r="L244" s="6">
        <v>596206.16855000798</v>
      </c>
      <c r="M244"/>
      <c r="N244"/>
      <c r="O244"/>
      <c r="P244"/>
      <c r="Q244"/>
      <c r="R244"/>
      <c r="S244"/>
      <c r="T244"/>
      <c r="U244"/>
      <c r="V244"/>
      <c r="W244"/>
      <c r="X244"/>
      <c r="Z244"/>
      <c r="AB244"/>
    </row>
    <row r="245" spans="1:28" x14ac:dyDescent="0.25">
      <c r="A245" s="8">
        <v>1</v>
      </c>
      <c r="B245" s="54" t="s">
        <v>432</v>
      </c>
      <c r="C245" s="7" t="s">
        <v>58</v>
      </c>
      <c r="D245" s="9">
        <v>3619</v>
      </c>
      <c r="E245" s="9">
        <v>1527</v>
      </c>
      <c r="F245" s="2">
        <v>316</v>
      </c>
      <c r="G245" s="15">
        <v>1</v>
      </c>
      <c r="H245" s="6">
        <v>156420</v>
      </c>
      <c r="I245" s="6">
        <v>156420</v>
      </c>
      <c r="J245" s="6">
        <v>312840</v>
      </c>
      <c r="K245" s="6">
        <v>78040.77542191738</v>
      </c>
      <c r="L245" s="6">
        <v>390880.77542191738</v>
      </c>
      <c r="M245"/>
      <c r="N245"/>
      <c r="O245"/>
      <c r="P245"/>
      <c r="Q245"/>
      <c r="R245"/>
      <c r="S245"/>
      <c r="T245"/>
      <c r="U245"/>
      <c r="V245"/>
      <c r="W245"/>
      <c r="X245"/>
      <c r="Z245"/>
      <c r="AB245"/>
    </row>
    <row r="246" spans="1:28" x14ac:dyDescent="0.25">
      <c r="A246" s="8">
        <v>1</v>
      </c>
      <c r="B246" s="54" t="s">
        <v>432</v>
      </c>
      <c r="C246" s="7" t="s">
        <v>60</v>
      </c>
      <c r="D246" s="9">
        <v>3619</v>
      </c>
      <c r="E246" s="9">
        <v>1575</v>
      </c>
      <c r="F246" s="2">
        <v>171</v>
      </c>
      <c r="G246" s="15">
        <v>0.84210526315789469</v>
      </c>
      <c r="H246" s="6">
        <v>84645</v>
      </c>
      <c r="I246" s="6">
        <v>71280</v>
      </c>
      <c r="J246" s="6">
        <v>155925</v>
      </c>
      <c r="K246" s="6">
        <v>42230.925940341367</v>
      </c>
      <c r="L246" s="6">
        <v>198155.92594034137</v>
      </c>
      <c r="M246"/>
      <c r="N246"/>
      <c r="O246"/>
      <c r="P246"/>
      <c r="Q246"/>
      <c r="R246"/>
      <c r="S246"/>
      <c r="T246"/>
      <c r="U246"/>
      <c r="V246"/>
      <c r="W246"/>
      <c r="X246"/>
      <c r="Z246"/>
      <c r="AB246"/>
    </row>
    <row r="247" spans="1:28" x14ac:dyDescent="0.25">
      <c r="A247" s="8">
        <v>1</v>
      </c>
      <c r="B247" s="54" t="s">
        <v>432</v>
      </c>
      <c r="C247" s="7" t="s">
        <v>61</v>
      </c>
      <c r="D247" s="9">
        <v>3619</v>
      </c>
      <c r="E247" s="9">
        <v>1606</v>
      </c>
      <c r="F247" s="2">
        <v>1354</v>
      </c>
      <c r="G247" s="15">
        <v>0.94682422451994097</v>
      </c>
      <c r="H247" s="6">
        <v>670230</v>
      </c>
      <c r="I247" s="6">
        <v>634590</v>
      </c>
      <c r="J247" s="6">
        <v>1304820</v>
      </c>
      <c r="K247" s="6">
        <v>334389.90481416497</v>
      </c>
      <c r="L247" s="6">
        <v>1639209.9048141651</v>
      </c>
      <c r="M247"/>
      <c r="N247"/>
      <c r="O247"/>
      <c r="P247"/>
      <c r="Q247"/>
      <c r="R247"/>
      <c r="S247"/>
      <c r="T247"/>
      <c r="U247"/>
      <c r="V247"/>
      <c r="W247"/>
      <c r="X247"/>
      <c r="Z247"/>
      <c r="AB247"/>
    </row>
    <row r="248" spans="1:28" x14ac:dyDescent="0.25">
      <c r="A248" s="8">
        <v>1</v>
      </c>
      <c r="B248" s="54" t="s">
        <v>432</v>
      </c>
      <c r="C248" s="7" t="s">
        <v>63</v>
      </c>
      <c r="D248" s="9">
        <v>3619</v>
      </c>
      <c r="E248" s="9">
        <v>1627</v>
      </c>
      <c r="F248" s="2">
        <v>22</v>
      </c>
      <c r="G248" s="15">
        <v>0</v>
      </c>
      <c r="H248" s="6">
        <v>10890</v>
      </c>
      <c r="I248" s="6">
        <v>0</v>
      </c>
      <c r="J248" s="6">
        <v>10890</v>
      </c>
      <c r="K248" s="6">
        <v>5433.218542032223</v>
      </c>
      <c r="L248" s="6">
        <v>16323.218542032224</v>
      </c>
      <c r="M248"/>
      <c r="N248"/>
      <c r="O248"/>
      <c r="P248"/>
      <c r="Q248"/>
      <c r="R248"/>
      <c r="S248"/>
      <c r="T248"/>
      <c r="U248"/>
      <c r="V248"/>
      <c r="W248"/>
      <c r="X248"/>
      <c r="Z248"/>
      <c r="AB248"/>
    </row>
    <row r="249" spans="1:28" x14ac:dyDescent="0.25">
      <c r="A249" s="8">
        <v>1</v>
      </c>
      <c r="B249" s="54" t="s">
        <v>432</v>
      </c>
      <c r="C249" s="7" t="s">
        <v>64</v>
      </c>
      <c r="D249" s="9">
        <v>3619</v>
      </c>
      <c r="E249" s="9">
        <v>1631</v>
      </c>
      <c r="F249" s="2">
        <v>112</v>
      </c>
      <c r="G249" s="15">
        <v>0.8035714285714286</v>
      </c>
      <c r="H249" s="6">
        <v>55440</v>
      </c>
      <c r="I249" s="6">
        <v>44550</v>
      </c>
      <c r="J249" s="6">
        <v>99990</v>
      </c>
      <c r="K249" s="6">
        <v>27660.021668527679</v>
      </c>
      <c r="L249" s="6">
        <v>127650.02166852768</v>
      </c>
      <c r="M249"/>
      <c r="N249"/>
      <c r="O249"/>
      <c r="P249"/>
      <c r="Q249"/>
      <c r="R249"/>
      <c r="S249"/>
      <c r="T249"/>
      <c r="U249"/>
      <c r="V249"/>
      <c r="W249"/>
      <c r="X249"/>
      <c r="Z249"/>
      <c r="AB249"/>
    </row>
    <row r="250" spans="1:28" x14ac:dyDescent="0.25">
      <c r="A250" s="8">
        <v>1</v>
      </c>
      <c r="B250" s="54" t="s">
        <v>432</v>
      </c>
      <c r="C250" s="7" t="s">
        <v>65</v>
      </c>
      <c r="D250" s="9">
        <v>3619</v>
      </c>
      <c r="E250" s="9">
        <v>1652</v>
      </c>
      <c r="F250" s="2">
        <v>873</v>
      </c>
      <c r="G250" s="15">
        <v>0.78579610538373423</v>
      </c>
      <c r="H250" s="6">
        <v>432135</v>
      </c>
      <c r="I250" s="6">
        <v>339570</v>
      </c>
      <c r="J250" s="6">
        <v>771705</v>
      </c>
      <c r="K250" s="6">
        <v>215599.99032700591</v>
      </c>
      <c r="L250" s="6">
        <v>987304.99032700597</v>
      </c>
      <c r="M250"/>
      <c r="N250"/>
      <c r="O250"/>
      <c r="P250"/>
      <c r="Q250"/>
      <c r="R250"/>
      <c r="S250"/>
      <c r="T250"/>
      <c r="U250"/>
      <c r="V250"/>
      <c r="W250"/>
      <c r="X250"/>
      <c r="Z250"/>
      <c r="AB250"/>
    </row>
    <row r="251" spans="1:28" x14ac:dyDescent="0.25">
      <c r="A251" s="8">
        <v>1</v>
      </c>
      <c r="B251" s="54" t="s">
        <v>432</v>
      </c>
      <c r="C251" s="7" t="s">
        <v>66</v>
      </c>
      <c r="D251" s="9">
        <v>3619</v>
      </c>
      <c r="E251" s="9">
        <v>1656</v>
      </c>
      <c r="F251" s="2">
        <v>422</v>
      </c>
      <c r="G251" s="15">
        <v>0.92654028436018954</v>
      </c>
      <c r="H251" s="6">
        <v>208890</v>
      </c>
      <c r="I251" s="6">
        <v>193545</v>
      </c>
      <c r="J251" s="6">
        <v>402435</v>
      </c>
      <c r="K251" s="6">
        <v>104219.01021534535</v>
      </c>
      <c r="L251" s="6">
        <v>506654.01021534536</v>
      </c>
      <c r="M251"/>
      <c r="N251"/>
      <c r="O251"/>
      <c r="P251"/>
      <c r="Q251"/>
      <c r="R251"/>
      <c r="S251"/>
      <c r="T251"/>
      <c r="U251"/>
      <c r="V251"/>
      <c r="W251"/>
      <c r="X251"/>
      <c r="Z251"/>
      <c r="AB251"/>
    </row>
    <row r="252" spans="1:28" x14ac:dyDescent="0.25">
      <c r="A252" s="8">
        <v>1</v>
      </c>
      <c r="B252" s="54" t="s">
        <v>432</v>
      </c>
      <c r="C252" s="7" t="s">
        <v>69</v>
      </c>
      <c r="D252" s="9">
        <v>3619</v>
      </c>
      <c r="E252" s="9">
        <v>1703</v>
      </c>
      <c r="F252" s="2">
        <v>493</v>
      </c>
      <c r="G252" s="15">
        <v>0.90466531440162268</v>
      </c>
      <c r="H252" s="6">
        <v>244035</v>
      </c>
      <c r="I252" s="6">
        <v>220770</v>
      </c>
      <c r="J252" s="6">
        <v>464805</v>
      </c>
      <c r="K252" s="6">
        <v>121753.48823735844</v>
      </c>
      <c r="L252" s="6">
        <v>586558.4882373584</v>
      </c>
      <c r="M252"/>
      <c r="N252"/>
      <c r="O252"/>
      <c r="P252"/>
      <c r="Q252"/>
      <c r="R252"/>
      <c r="S252"/>
      <c r="T252"/>
      <c r="U252"/>
      <c r="V252"/>
      <c r="W252"/>
      <c r="X252"/>
      <c r="Z252"/>
      <c r="AB252"/>
    </row>
    <row r="253" spans="1:28" x14ac:dyDescent="0.25">
      <c r="A253" s="8">
        <v>1</v>
      </c>
      <c r="B253" s="54" t="s">
        <v>432</v>
      </c>
      <c r="C253" s="7" t="s">
        <v>70</v>
      </c>
      <c r="D253" s="9">
        <v>3619</v>
      </c>
      <c r="E253" s="9">
        <v>1704</v>
      </c>
      <c r="F253" s="2">
        <v>430</v>
      </c>
      <c r="G253" s="15">
        <v>0.9023255813953488</v>
      </c>
      <c r="H253" s="6">
        <v>212850</v>
      </c>
      <c r="I253" s="6">
        <v>192060</v>
      </c>
      <c r="J253" s="6">
        <v>404910</v>
      </c>
      <c r="K253" s="6">
        <v>106194.72604881162</v>
      </c>
      <c r="L253" s="6">
        <v>511104.72604881163</v>
      </c>
      <c r="M253"/>
      <c r="N253"/>
      <c r="O253"/>
      <c r="P253"/>
      <c r="Q253"/>
      <c r="R253"/>
      <c r="S253"/>
      <c r="T253"/>
      <c r="U253"/>
      <c r="V253"/>
      <c r="W253"/>
      <c r="X253"/>
      <c r="Z253"/>
      <c r="AB253"/>
    </row>
    <row r="254" spans="1:28" x14ac:dyDescent="0.25">
      <c r="A254" s="8">
        <v>1</v>
      </c>
      <c r="B254" s="54" t="s">
        <v>432</v>
      </c>
      <c r="C254" s="7" t="s">
        <v>73</v>
      </c>
      <c r="D254" s="9">
        <v>3619</v>
      </c>
      <c r="E254" s="9">
        <v>1729</v>
      </c>
      <c r="F254" s="2">
        <v>484</v>
      </c>
      <c r="G254" s="15">
        <v>0.89876033057851235</v>
      </c>
      <c r="H254" s="6">
        <v>239580</v>
      </c>
      <c r="I254" s="6">
        <v>215325</v>
      </c>
      <c r="J254" s="6">
        <v>454905</v>
      </c>
      <c r="K254" s="6">
        <v>119530.80792470889</v>
      </c>
      <c r="L254" s="6">
        <v>574435.80792470893</v>
      </c>
      <c r="M254"/>
      <c r="N254"/>
      <c r="O254"/>
      <c r="P254"/>
      <c r="Q254"/>
      <c r="R254"/>
      <c r="S254"/>
      <c r="T254"/>
      <c r="U254"/>
      <c r="V254"/>
      <c r="W254"/>
      <c r="X254"/>
      <c r="Z254"/>
      <c r="AB254"/>
    </row>
    <row r="255" spans="1:28" x14ac:dyDescent="0.25">
      <c r="A255" s="8">
        <v>1</v>
      </c>
      <c r="B255" s="54" t="s">
        <v>432</v>
      </c>
      <c r="C255" s="7" t="s">
        <v>77</v>
      </c>
      <c r="D255" s="9">
        <v>3619</v>
      </c>
      <c r="E255" s="9">
        <v>1745</v>
      </c>
      <c r="F255" s="2">
        <v>1307</v>
      </c>
      <c r="G255" s="15">
        <v>0.83856159143075748</v>
      </c>
      <c r="H255" s="6">
        <v>646965</v>
      </c>
      <c r="I255" s="6">
        <v>542520</v>
      </c>
      <c r="J255" s="6">
        <v>1189485</v>
      </c>
      <c r="K255" s="6">
        <v>322782.57429255068</v>
      </c>
      <c r="L255" s="6">
        <v>1512267.5742925508</v>
      </c>
      <c r="M255"/>
      <c r="N255"/>
      <c r="O255"/>
      <c r="P255"/>
      <c r="Q255"/>
      <c r="R255"/>
      <c r="S255"/>
      <c r="T255"/>
      <c r="U255"/>
      <c r="V255"/>
      <c r="W255"/>
      <c r="X255"/>
      <c r="Z255"/>
      <c r="AB255"/>
    </row>
    <row r="256" spans="1:28" x14ac:dyDescent="0.25">
      <c r="A256" s="8">
        <v>1</v>
      </c>
      <c r="B256" s="54" t="s">
        <v>432</v>
      </c>
      <c r="C256" s="7" t="s">
        <v>79</v>
      </c>
      <c r="D256" s="9">
        <v>3619</v>
      </c>
      <c r="E256" s="9">
        <v>1770</v>
      </c>
      <c r="F256" s="2">
        <v>956</v>
      </c>
      <c r="G256" s="15">
        <v>8.7866108786610872E-2</v>
      </c>
      <c r="H256" s="6">
        <v>473220</v>
      </c>
      <c r="I256" s="6">
        <v>41580</v>
      </c>
      <c r="J256" s="6">
        <v>514800</v>
      </c>
      <c r="K256" s="6">
        <v>236098.04209921841</v>
      </c>
      <c r="L256" s="6">
        <v>750898.04209921835</v>
      </c>
      <c r="M256"/>
      <c r="N256"/>
      <c r="O256"/>
      <c r="P256"/>
      <c r="Q256"/>
      <c r="R256"/>
      <c r="S256"/>
      <c r="T256"/>
      <c r="U256"/>
      <c r="V256"/>
      <c r="W256"/>
      <c r="X256"/>
      <c r="Z256"/>
      <c r="AB256"/>
    </row>
    <row r="257" spans="1:28" x14ac:dyDescent="0.25">
      <c r="A257" s="8">
        <v>1</v>
      </c>
      <c r="B257" s="54" t="s">
        <v>432</v>
      </c>
      <c r="C257" s="7" t="s">
        <v>81</v>
      </c>
      <c r="D257" s="9">
        <v>3619</v>
      </c>
      <c r="E257" s="9">
        <v>1776</v>
      </c>
      <c r="F257" s="2">
        <v>160</v>
      </c>
      <c r="G257" s="15">
        <v>0.91874999999999996</v>
      </c>
      <c r="H257" s="6">
        <v>79200</v>
      </c>
      <c r="I257" s="6">
        <v>72765</v>
      </c>
      <c r="J257" s="6">
        <v>151965</v>
      </c>
      <c r="K257" s="6">
        <v>39514.316669325257</v>
      </c>
      <c r="L257" s="6">
        <v>191479.31666932526</v>
      </c>
      <c r="M257"/>
      <c r="N257"/>
      <c r="O257"/>
      <c r="P257"/>
      <c r="Q257"/>
      <c r="R257"/>
      <c r="S257"/>
      <c r="T257"/>
      <c r="U257"/>
      <c r="V257"/>
      <c r="W257"/>
      <c r="X257"/>
      <c r="Z257"/>
      <c r="AB257"/>
    </row>
    <row r="258" spans="1:28" x14ac:dyDescent="0.25">
      <c r="A258" s="8">
        <v>1</v>
      </c>
      <c r="B258" s="54" t="s">
        <v>432</v>
      </c>
      <c r="C258" s="7" t="s">
        <v>83</v>
      </c>
      <c r="D258" s="9">
        <v>3619</v>
      </c>
      <c r="E258" s="9">
        <v>1796</v>
      </c>
      <c r="F258" s="2">
        <v>34</v>
      </c>
      <c r="G258" s="15">
        <v>0.38235294117647056</v>
      </c>
      <c r="H258" s="6">
        <v>16830</v>
      </c>
      <c r="I258" s="6">
        <v>6435</v>
      </c>
      <c r="J258" s="6">
        <v>23265</v>
      </c>
      <c r="K258" s="6">
        <v>8396.7922922316156</v>
      </c>
      <c r="L258" s="6">
        <v>31661.792292231614</v>
      </c>
      <c r="M258"/>
      <c r="N258"/>
      <c r="O258"/>
      <c r="P258"/>
      <c r="Q258"/>
      <c r="R258"/>
      <c r="S258"/>
      <c r="T258"/>
      <c r="U258"/>
      <c r="V258"/>
      <c r="W258"/>
      <c r="X258"/>
      <c r="Z258"/>
      <c r="AB258"/>
    </row>
    <row r="259" spans="1:28" x14ac:dyDescent="0.25">
      <c r="A259" s="8">
        <v>1</v>
      </c>
      <c r="B259" s="54" t="s">
        <v>432</v>
      </c>
      <c r="C259" s="7" t="s">
        <v>86</v>
      </c>
      <c r="D259" s="9">
        <v>3619</v>
      </c>
      <c r="E259" s="9">
        <v>1870</v>
      </c>
      <c r="F259" s="2">
        <v>845</v>
      </c>
      <c r="G259" s="15">
        <v>0.57159763313609468</v>
      </c>
      <c r="H259" s="6">
        <v>418275</v>
      </c>
      <c r="I259" s="6">
        <v>239085</v>
      </c>
      <c r="J259" s="6">
        <v>657360</v>
      </c>
      <c r="K259" s="6">
        <v>208684.98490987401</v>
      </c>
      <c r="L259" s="6">
        <v>866044.98490987404</v>
      </c>
      <c r="M259"/>
      <c r="N259"/>
      <c r="O259"/>
      <c r="P259"/>
      <c r="Q259"/>
      <c r="R259"/>
      <c r="S259"/>
      <c r="T259"/>
      <c r="U259"/>
      <c r="V259"/>
      <c r="W259"/>
      <c r="X259"/>
      <c r="Z259"/>
      <c r="AB259"/>
    </row>
    <row r="260" spans="1:28" x14ac:dyDescent="0.25">
      <c r="A260" s="8">
        <v>1</v>
      </c>
      <c r="B260" s="54" t="s">
        <v>432</v>
      </c>
      <c r="C260" s="7" t="s">
        <v>87</v>
      </c>
      <c r="D260" s="9">
        <v>3619</v>
      </c>
      <c r="E260" s="9">
        <v>1872</v>
      </c>
      <c r="F260" s="2">
        <v>312</v>
      </c>
      <c r="G260" s="16">
        <v>3.8610038610038609E-2</v>
      </c>
      <c r="H260" s="6">
        <v>154440</v>
      </c>
      <c r="I260" s="6">
        <v>5962.9343629343621</v>
      </c>
      <c r="J260" s="6">
        <v>160402.93436293435</v>
      </c>
      <c r="K260" s="6">
        <v>77052.917505184247</v>
      </c>
      <c r="L260" s="6">
        <v>237455.8518681186</v>
      </c>
      <c r="M260"/>
      <c r="N260"/>
      <c r="O260"/>
      <c r="P260"/>
      <c r="Q260"/>
      <c r="R260"/>
      <c r="S260"/>
      <c r="T260"/>
      <c r="U260"/>
      <c r="V260"/>
      <c r="W260"/>
      <c r="X260"/>
      <c r="Z260"/>
      <c r="AB260"/>
    </row>
    <row r="261" spans="1:28" x14ac:dyDescent="0.25">
      <c r="A261" s="8">
        <v>1</v>
      </c>
      <c r="B261" s="54" t="s">
        <v>432</v>
      </c>
      <c r="C261" s="7" t="s">
        <v>76</v>
      </c>
      <c r="D261" s="9">
        <v>3619</v>
      </c>
      <c r="E261" s="9">
        <v>1873</v>
      </c>
      <c r="F261" s="2">
        <v>203</v>
      </c>
      <c r="G261" s="16">
        <v>0.90526315789473688</v>
      </c>
      <c r="H261" s="6">
        <v>100485</v>
      </c>
      <c r="I261" s="6">
        <v>90965.368421052641</v>
      </c>
      <c r="J261" s="6">
        <v>191450.36842105264</v>
      </c>
      <c r="K261" s="6">
        <v>50133.789274206414</v>
      </c>
      <c r="L261" s="6">
        <v>241584.15769525905</v>
      </c>
      <c r="M261"/>
      <c r="N261"/>
      <c r="O261"/>
      <c r="P261"/>
      <c r="Q261"/>
      <c r="R261"/>
      <c r="S261"/>
      <c r="T261"/>
      <c r="U261"/>
      <c r="V261"/>
      <c r="W261"/>
      <c r="X261"/>
      <c r="Z261"/>
      <c r="AB261"/>
    </row>
    <row r="262" spans="1:28" x14ac:dyDescent="0.25">
      <c r="A262" s="8">
        <v>1</v>
      </c>
      <c r="B262" s="54" t="s">
        <v>432</v>
      </c>
      <c r="C262" s="7" t="s">
        <v>88</v>
      </c>
      <c r="D262" s="9">
        <v>3619</v>
      </c>
      <c r="E262" s="9">
        <v>1910</v>
      </c>
      <c r="F262" s="2">
        <v>231</v>
      </c>
      <c r="G262" s="16">
        <v>0.8995433789954338</v>
      </c>
      <c r="H262" s="6">
        <v>114345</v>
      </c>
      <c r="I262" s="6">
        <v>102858.28767123287</v>
      </c>
      <c r="J262" s="6">
        <v>217203.28767123289</v>
      </c>
      <c r="K262" s="6">
        <v>57048.794691338335</v>
      </c>
      <c r="L262" s="6">
        <v>274252.08236257121</v>
      </c>
      <c r="M262"/>
      <c r="N262"/>
      <c r="O262"/>
      <c r="P262"/>
      <c r="Q262"/>
      <c r="R262"/>
      <c r="S262"/>
      <c r="T262"/>
      <c r="U262"/>
      <c r="V262"/>
      <c r="W262"/>
      <c r="X262"/>
      <c r="Z262"/>
      <c r="AB262"/>
    </row>
    <row r="263" spans="1:28" x14ac:dyDescent="0.25">
      <c r="A263" s="8">
        <v>1</v>
      </c>
      <c r="B263" s="54" t="s">
        <v>432</v>
      </c>
      <c r="C263" s="7" t="s">
        <v>89</v>
      </c>
      <c r="D263" s="9">
        <v>3619</v>
      </c>
      <c r="E263" s="9">
        <v>1930</v>
      </c>
      <c r="F263" s="2">
        <v>186</v>
      </c>
      <c r="G263" s="15">
        <v>0.91397849462365588</v>
      </c>
      <c r="H263" s="6">
        <v>92070</v>
      </c>
      <c r="I263" s="6">
        <v>84150</v>
      </c>
      <c r="J263" s="6">
        <v>176220</v>
      </c>
      <c r="K263" s="6">
        <v>45935.393128090611</v>
      </c>
      <c r="L263" s="6">
        <v>222155.3931280906</v>
      </c>
      <c r="M263"/>
      <c r="N263"/>
      <c r="O263"/>
      <c r="P263"/>
      <c r="Q263"/>
      <c r="R263"/>
      <c r="S263"/>
      <c r="T263"/>
      <c r="U263"/>
      <c r="V263"/>
      <c r="W263"/>
      <c r="X263"/>
      <c r="Z263"/>
      <c r="AB263"/>
    </row>
    <row r="264" spans="1:28" x14ac:dyDescent="0.25">
      <c r="A264" s="8">
        <v>1</v>
      </c>
      <c r="B264" s="54" t="s">
        <v>432</v>
      </c>
      <c r="C264" s="7" t="s">
        <v>90</v>
      </c>
      <c r="D264" s="9">
        <v>3619</v>
      </c>
      <c r="E264" s="9">
        <v>1980</v>
      </c>
      <c r="F264" s="2">
        <v>242</v>
      </c>
      <c r="G264" s="15">
        <v>0.90082644628099173</v>
      </c>
      <c r="H264" s="6">
        <v>119790</v>
      </c>
      <c r="I264" s="6">
        <v>107910</v>
      </c>
      <c r="J264" s="6">
        <v>227700</v>
      </c>
      <c r="K264" s="6">
        <v>59765.403962354445</v>
      </c>
      <c r="L264" s="6">
        <v>287465.40396235447</v>
      </c>
      <c r="M264"/>
      <c r="N264"/>
      <c r="O264"/>
      <c r="P264"/>
      <c r="Q264"/>
      <c r="R264"/>
      <c r="S264"/>
      <c r="T264"/>
      <c r="U264"/>
      <c r="V264"/>
      <c r="W264"/>
      <c r="X264"/>
      <c r="Z264"/>
      <c r="AB264"/>
    </row>
    <row r="265" spans="1:28" x14ac:dyDescent="0.25">
      <c r="A265" s="8">
        <v>1</v>
      </c>
      <c r="B265" s="54" t="s">
        <v>432</v>
      </c>
      <c r="C265" s="7" t="s">
        <v>91</v>
      </c>
      <c r="D265" s="9">
        <v>3619</v>
      </c>
      <c r="E265" s="9">
        <v>1990</v>
      </c>
      <c r="F265" s="2">
        <v>170</v>
      </c>
      <c r="G265" s="15">
        <v>0.4823529411764706</v>
      </c>
      <c r="H265" s="6">
        <v>84150</v>
      </c>
      <c r="I265" s="6">
        <v>40590</v>
      </c>
      <c r="J265" s="6">
        <v>124740</v>
      </c>
      <c r="K265" s="6">
        <v>41983.961461158084</v>
      </c>
      <c r="L265" s="6">
        <v>166723.96146115809</v>
      </c>
      <c r="M265"/>
      <c r="N265"/>
      <c r="O265"/>
      <c r="P265"/>
      <c r="Q265"/>
      <c r="R265"/>
      <c r="S265"/>
      <c r="T265"/>
      <c r="U265"/>
      <c r="V265"/>
      <c r="W265"/>
      <c r="X265"/>
      <c r="Z265"/>
      <c r="AB265"/>
    </row>
    <row r="266" spans="1:28" x14ac:dyDescent="0.25">
      <c r="A266" s="8">
        <v>1</v>
      </c>
      <c r="B266" s="54" t="s">
        <v>432</v>
      </c>
      <c r="C266" s="7" t="s">
        <v>92</v>
      </c>
      <c r="D266" s="9">
        <v>3619</v>
      </c>
      <c r="E266" s="9">
        <v>2030</v>
      </c>
      <c r="F266" s="2">
        <v>242</v>
      </c>
      <c r="G266" s="15">
        <v>0.8801652892561983</v>
      </c>
      <c r="H266" s="6">
        <v>119790</v>
      </c>
      <c r="I266" s="6">
        <v>105435</v>
      </c>
      <c r="J266" s="6">
        <v>225225</v>
      </c>
      <c r="K266" s="6">
        <v>59765.403962354445</v>
      </c>
      <c r="L266" s="6">
        <v>284990.40396235447</v>
      </c>
      <c r="M266"/>
      <c r="N266"/>
      <c r="O266"/>
      <c r="P266"/>
      <c r="Q266"/>
      <c r="R266"/>
      <c r="S266"/>
      <c r="T266"/>
      <c r="U266"/>
      <c r="V266"/>
      <c r="W266"/>
      <c r="X266"/>
      <c r="Z266"/>
      <c r="AB266"/>
    </row>
    <row r="267" spans="1:28" x14ac:dyDescent="0.25">
      <c r="A267" s="8">
        <v>1</v>
      </c>
      <c r="B267" s="54" t="s">
        <v>432</v>
      </c>
      <c r="C267" s="7" t="s">
        <v>94</v>
      </c>
      <c r="D267" s="9">
        <v>3619</v>
      </c>
      <c r="E267" s="9">
        <v>2240</v>
      </c>
      <c r="F267" s="2">
        <v>152</v>
      </c>
      <c r="G267" s="15">
        <v>0.90789473684210531</v>
      </c>
      <c r="H267" s="6">
        <v>75240</v>
      </c>
      <c r="I267" s="6">
        <v>68310</v>
      </c>
      <c r="J267" s="6">
        <v>143550</v>
      </c>
      <c r="K267" s="6">
        <v>37538.60083585899</v>
      </c>
      <c r="L267" s="6">
        <v>181088.60083585899</v>
      </c>
      <c r="M267"/>
      <c r="N267"/>
      <c r="O267"/>
      <c r="P267"/>
      <c r="Q267"/>
      <c r="R267"/>
      <c r="S267"/>
      <c r="T267"/>
      <c r="U267"/>
      <c r="V267"/>
      <c r="W267"/>
      <c r="X267"/>
      <c r="Z267"/>
      <c r="AB267"/>
    </row>
    <row r="268" spans="1:28" x14ac:dyDescent="0.25">
      <c r="A268" s="8">
        <v>1</v>
      </c>
      <c r="B268" s="54" t="s">
        <v>432</v>
      </c>
      <c r="C268" s="7" t="s">
        <v>98</v>
      </c>
      <c r="D268" s="9">
        <v>3619</v>
      </c>
      <c r="E268" s="9">
        <v>2300</v>
      </c>
      <c r="F268" s="2">
        <v>737</v>
      </c>
      <c r="G268" s="15">
        <v>0.40705563093622793</v>
      </c>
      <c r="H268" s="6">
        <v>364815</v>
      </c>
      <c r="I268" s="6">
        <v>148500</v>
      </c>
      <c r="J268" s="6">
        <v>513315</v>
      </c>
      <c r="K268" s="6">
        <v>182012.82115807946</v>
      </c>
      <c r="L268" s="6">
        <v>695327.82115807943</v>
      </c>
      <c r="M268"/>
      <c r="N268"/>
      <c r="O268"/>
      <c r="P268"/>
      <c r="Q268"/>
      <c r="R268"/>
      <c r="S268"/>
      <c r="T268"/>
      <c r="U268"/>
      <c r="V268"/>
      <c r="W268"/>
      <c r="X268"/>
      <c r="Z268"/>
      <c r="AB268"/>
    </row>
    <row r="269" spans="1:28" x14ac:dyDescent="0.25">
      <c r="A269" s="8">
        <v>1</v>
      </c>
      <c r="B269" s="54" t="s">
        <v>432</v>
      </c>
      <c r="C269" s="7" t="s">
        <v>103</v>
      </c>
      <c r="D269" s="9">
        <v>3619</v>
      </c>
      <c r="E269" s="9">
        <v>2750</v>
      </c>
      <c r="F269" s="2">
        <v>423</v>
      </c>
      <c r="G269" s="15">
        <v>0.900709219858156</v>
      </c>
      <c r="H269" s="6">
        <v>209385</v>
      </c>
      <c r="I269" s="6">
        <v>188595</v>
      </c>
      <c r="J269" s="6">
        <v>397980</v>
      </c>
      <c r="K269" s="6">
        <v>104465.97469452863</v>
      </c>
      <c r="L269" s="6">
        <v>502445.97469452862</v>
      </c>
      <c r="M269"/>
      <c r="N269"/>
      <c r="O269"/>
      <c r="P269"/>
      <c r="Q269"/>
      <c r="R269"/>
      <c r="S269"/>
      <c r="T269"/>
      <c r="U269"/>
      <c r="V269"/>
      <c r="W269"/>
      <c r="X269"/>
      <c r="Z269"/>
      <c r="AB269"/>
    </row>
    <row r="270" spans="1:28" x14ac:dyDescent="0.25">
      <c r="A270" s="8">
        <v>1</v>
      </c>
      <c r="B270" s="54" t="s">
        <v>432</v>
      </c>
      <c r="C270" s="7" t="s">
        <v>104</v>
      </c>
      <c r="D270" s="9">
        <v>3619</v>
      </c>
      <c r="E270" s="9">
        <v>2850</v>
      </c>
      <c r="F270" s="2">
        <v>291</v>
      </c>
      <c r="G270" s="15">
        <v>0.93127147766323026</v>
      </c>
      <c r="H270" s="6">
        <v>144045</v>
      </c>
      <c r="I270" s="6">
        <v>134145</v>
      </c>
      <c r="J270" s="6">
        <v>278190</v>
      </c>
      <c r="K270" s="6">
        <v>71866.66344233531</v>
      </c>
      <c r="L270" s="6">
        <v>350056.66344233532</v>
      </c>
      <c r="M270"/>
      <c r="N270"/>
      <c r="O270"/>
      <c r="P270"/>
      <c r="Q270"/>
      <c r="R270"/>
      <c r="S270"/>
      <c r="T270"/>
      <c r="U270"/>
      <c r="V270"/>
      <c r="W270"/>
      <c r="X270"/>
      <c r="Z270"/>
      <c r="AB270"/>
    </row>
    <row r="271" spans="1:28" x14ac:dyDescent="0.25">
      <c r="A271" s="8">
        <v>1</v>
      </c>
      <c r="B271" s="54" t="s">
        <v>432</v>
      </c>
      <c r="C271" s="7" t="s">
        <v>107</v>
      </c>
      <c r="D271" s="9">
        <v>3619</v>
      </c>
      <c r="E271" s="9">
        <v>3100</v>
      </c>
      <c r="F271" s="2">
        <v>1611</v>
      </c>
      <c r="G271" s="15">
        <v>0.92116697703289885</v>
      </c>
      <c r="H271" s="6">
        <v>797445</v>
      </c>
      <c r="I271" s="6">
        <v>734580</v>
      </c>
      <c r="J271" s="6">
        <v>1532025</v>
      </c>
      <c r="K271" s="6">
        <v>397859.77596426866</v>
      </c>
      <c r="L271" s="6">
        <v>1929884.7759642687</v>
      </c>
      <c r="M271"/>
      <c r="N271"/>
      <c r="O271"/>
      <c r="P271"/>
      <c r="Q271"/>
      <c r="R271"/>
      <c r="S271"/>
      <c r="T271"/>
      <c r="U271"/>
      <c r="V271"/>
      <c r="W271"/>
      <c r="X271"/>
      <c r="Z271"/>
      <c r="AB271"/>
    </row>
    <row r="272" spans="1:28" x14ac:dyDescent="0.25">
      <c r="A272" s="8">
        <v>1</v>
      </c>
      <c r="B272" s="54" t="s">
        <v>432</v>
      </c>
      <c r="C272" s="7" t="s">
        <v>109</v>
      </c>
      <c r="D272" s="9">
        <v>3619</v>
      </c>
      <c r="E272" s="9">
        <v>3160</v>
      </c>
      <c r="F272" s="2">
        <v>182</v>
      </c>
      <c r="G272" s="15">
        <v>0.74175824175824179</v>
      </c>
      <c r="H272" s="6">
        <v>90090</v>
      </c>
      <c r="I272" s="6">
        <v>66825</v>
      </c>
      <c r="J272" s="6">
        <v>156915</v>
      </c>
      <c r="K272" s="6">
        <v>44947.53521135747</v>
      </c>
      <c r="L272" s="6">
        <v>201862.53521135746</v>
      </c>
      <c r="M272"/>
      <c r="N272"/>
      <c r="O272"/>
      <c r="P272"/>
      <c r="Q272"/>
      <c r="R272"/>
      <c r="S272"/>
      <c r="T272"/>
      <c r="U272"/>
      <c r="V272"/>
      <c r="W272"/>
      <c r="X272"/>
      <c r="Z272"/>
      <c r="AB272"/>
    </row>
    <row r="273" spans="1:28" x14ac:dyDescent="0.25">
      <c r="A273" s="8">
        <v>1</v>
      </c>
      <c r="B273" s="54" t="s">
        <v>432</v>
      </c>
      <c r="C273" s="7" t="s">
        <v>110</v>
      </c>
      <c r="D273" s="9">
        <v>3619</v>
      </c>
      <c r="E273" s="9">
        <v>3410</v>
      </c>
      <c r="F273" s="2">
        <v>122</v>
      </c>
      <c r="G273" s="15">
        <v>0.86885245901639341</v>
      </c>
      <c r="H273" s="6">
        <v>60390</v>
      </c>
      <c r="I273" s="6">
        <v>52470</v>
      </c>
      <c r="J273" s="6">
        <v>112860</v>
      </c>
      <c r="K273" s="6">
        <v>30129.666460360506</v>
      </c>
      <c r="L273" s="6">
        <v>142989.66646036052</v>
      </c>
      <c r="M273"/>
      <c r="N273"/>
      <c r="O273"/>
      <c r="P273"/>
      <c r="Q273"/>
      <c r="R273"/>
      <c r="S273"/>
      <c r="T273"/>
      <c r="U273"/>
      <c r="V273"/>
      <c r="W273"/>
      <c r="X273"/>
      <c r="Z273"/>
      <c r="AB273"/>
    </row>
    <row r="274" spans="1:28" x14ac:dyDescent="0.25">
      <c r="A274" s="8">
        <v>1</v>
      </c>
      <c r="B274" s="54" t="s">
        <v>432</v>
      </c>
      <c r="C274" s="7" t="s">
        <v>112</v>
      </c>
      <c r="D274" s="9">
        <v>3619</v>
      </c>
      <c r="E274" s="9">
        <v>3455</v>
      </c>
      <c r="F274" s="2">
        <v>231</v>
      </c>
      <c r="G274" s="16">
        <v>0.34090909090909088</v>
      </c>
      <c r="H274" s="6">
        <v>114345</v>
      </c>
      <c r="I274" s="6">
        <v>38981.25</v>
      </c>
      <c r="J274" s="6">
        <v>153326.25</v>
      </c>
      <c r="K274" s="6">
        <v>57048.794691338335</v>
      </c>
      <c r="L274" s="6">
        <v>210375.04469133832</v>
      </c>
      <c r="M274"/>
      <c r="N274"/>
      <c r="O274"/>
      <c r="P274"/>
      <c r="Q274"/>
      <c r="R274"/>
      <c r="S274"/>
      <c r="T274"/>
      <c r="U274"/>
      <c r="V274"/>
      <c r="W274"/>
      <c r="X274"/>
      <c r="Z274"/>
      <c r="AB274"/>
    </row>
    <row r="275" spans="1:28" x14ac:dyDescent="0.25">
      <c r="A275" s="8">
        <v>1</v>
      </c>
      <c r="B275" s="54" t="s">
        <v>432</v>
      </c>
      <c r="C275" s="7" t="s">
        <v>113</v>
      </c>
      <c r="D275" s="9">
        <v>3619</v>
      </c>
      <c r="E275" s="9">
        <v>3580</v>
      </c>
      <c r="F275" s="2">
        <v>31</v>
      </c>
      <c r="G275" s="15">
        <v>0.35483870967741937</v>
      </c>
      <c r="H275" s="6">
        <v>15345</v>
      </c>
      <c r="I275" s="6">
        <v>5445</v>
      </c>
      <c r="J275" s="6">
        <v>20790</v>
      </c>
      <c r="K275" s="6">
        <v>7655.8988546817673</v>
      </c>
      <c r="L275" s="6">
        <v>28445.898854681767</v>
      </c>
      <c r="M275"/>
      <c r="N275"/>
      <c r="O275"/>
      <c r="P275"/>
      <c r="Q275"/>
      <c r="R275"/>
      <c r="S275"/>
      <c r="T275"/>
      <c r="U275"/>
      <c r="V275"/>
      <c r="W275"/>
      <c r="X275"/>
      <c r="Z275"/>
      <c r="AB275"/>
    </row>
    <row r="276" spans="1:28" x14ac:dyDescent="0.25">
      <c r="A276" s="8">
        <v>1</v>
      </c>
      <c r="B276" s="54" t="s">
        <v>432</v>
      </c>
      <c r="C276" s="7" t="s">
        <v>120</v>
      </c>
      <c r="D276" s="9">
        <v>3619</v>
      </c>
      <c r="E276" s="9">
        <v>4655</v>
      </c>
      <c r="F276" s="2">
        <v>265</v>
      </c>
      <c r="G276" s="15">
        <v>0.60754716981132073</v>
      </c>
      <c r="H276" s="6">
        <v>131175</v>
      </c>
      <c r="I276" s="6">
        <v>79695</v>
      </c>
      <c r="J276" s="6">
        <v>210870</v>
      </c>
      <c r="K276" s="6">
        <v>65445.586983569949</v>
      </c>
      <c r="L276" s="6">
        <v>276315.58698356996</v>
      </c>
      <c r="M276"/>
      <c r="N276"/>
      <c r="O276"/>
      <c r="P276"/>
      <c r="Q276"/>
      <c r="R276"/>
      <c r="S276"/>
      <c r="T276"/>
      <c r="U276"/>
      <c r="V276"/>
      <c r="W276"/>
      <c r="X276"/>
      <c r="Z276"/>
      <c r="AB276"/>
    </row>
    <row r="277" spans="1:28" x14ac:dyDescent="0.25">
      <c r="A277" s="8">
        <v>1</v>
      </c>
      <c r="B277" s="54" t="s">
        <v>432</v>
      </c>
      <c r="C277" s="7" t="s">
        <v>123</v>
      </c>
      <c r="D277" s="9">
        <v>3619</v>
      </c>
      <c r="E277" s="9">
        <v>4950</v>
      </c>
      <c r="F277" s="2">
        <v>185</v>
      </c>
      <c r="G277" s="15">
        <v>0.87567567567567572</v>
      </c>
      <c r="H277" s="6">
        <v>91575</v>
      </c>
      <c r="I277" s="6">
        <v>80190</v>
      </c>
      <c r="J277" s="6">
        <v>171765</v>
      </c>
      <c r="K277" s="6">
        <v>45688.42864890732</v>
      </c>
      <c r="L277" s="6">
        <v>217453.42864890731</v>
      </c>
      <c r="M277"/>
      <c r="N277"/>
      <c r="O277"/>
      <c r="P277"/>
      <c r="Q277"/>
      <c r="R277"/>
      <c r="S277"/>
      <c r="T277"/>
      <c r="U277"/>
      <c r="V277"/>
      <c r="W277"/>
      <c r="X277"/>
      <c r="Z277"/>
      <c r="AB277"/>
    </row>
    <row r="278" spans="1:28" x14ac:dyDescent="0.25">
      <c r="A278" s="8">
        <v>1</v>
      </c>
      <c r="B278" s="54" t="s">
        <v>432</v>
      </c>
      <c r="C278" s="7" t="s">
        <v>130</v>
      </c>
      <c r="D278" s="9">
        <v>3619</v>
      </c>
      <c r="E278" s="9">
        <v>5640</v>
      </c>
      <c r="F278" s="2">
        <v>182</v>
      </c>
      <c r="G278" s="15">
        <v>0.46153846153846156</v>
      </c>
      <c r="H278" s="6">
        <v>90090</v>
      </c>
      <c r="I278" s="6">
        <v>41580</v>
      </c>
      <c r="J278" s="6">
        <v>131670</v>
      </c>
      <c r="K278" s="6">
        <v>44947.53521135747</v>
      </c>
      <c r="L278" s="6">
        <v>176617.53521135746</v>
      </c>
      <c r="M278"/>
      <c r="N278"/>
      <c r="O278"/>
      <c r="P278"/>
      <c r="Q278"/>
      <c r="R278"/>
      <c r="S278"/>
      <c r="T278"/>
      <c r="U278"/>
      <c r="V278"/>
      <c r="W278"/>
      <c r="X278"/>
      <c r="Z278"/>
      <c r="AB278"/>
    </row>
    <row r="279" spans="1:28" x14ac:dyDescent="0.25">
      <c r="A279" s="8">
        <v>1</v>
      </c>
      <c r="B279" s="54" t="s">
        <v>432</v>
      </c>
      <c r="C279" s="7" t="s">
        <v>131</v>
      </c>
      <c r="D279" s="9">
        <v>3619</v>
      </c>
      <c r="E279" s="9">
        <v>5710</v>
      </c>
      <c r="F279" s="2">
        <v>923</v>
      </c>
      <c r="G279" s="16">
        <v>0.88551401869158874</v>
      </c>
      <c r="H279" s="6">
        <v>456885</v>
      </c>
      <c r="I279" s="6">
        <v>404578.07242990652</v>
      </c>
      <c r="J279" s="6">
        <v>861463.07242990658</v>
      </c>
      <c r="K279" s="6">
        <v>227948.21428617006</v>
      </c>
      <c r="L279" s="6">
        <v>1089411.2867160765</v>
      </c>
      <c r="M279"/>
      <c r="N279"/>
      <c r="O279"/>
      <c r="P279"/>
      <c r="Q279"/>
      <c r="R279"/>
      <c r="S279"/>
      <c r="T279"/>
      <c r="U279"/>
      <c r="V279"/>
      <c r="W279"/>
      <c r="X279"/>
      <c r="Z279"/>
      <c r="AB279"/>
    </row>
    <row r="280" spans="1:28" x14ac:dyDescent="0.25">
      <c r="A280" s="8">
        <v>1</v>
      </c>
      <c r="B280" s="54" t="s">
        <v>432</v>
      </c>
      <c r="C280" s="7" t="s">
        <v>133</v>
      </c>
      <c r="D280" s="9">
        <v>3619</v>
      </c>
      <c r="E280" s="9">
        <v>5830</v>
      </c>
      <c r="F280" s="2">
        <v>188</v>
      </c>
      <c r="G280" s="15">
        <v>0.88297872340425532</v>
      </c>
      <c r="H280" s="6">
        <v>93060</v>
      </c>
      <c r="I280" s="6">
        <v>82170</v>
      </c>
      <c r="J280" s="6">
        <v>175230</v>
      </c>
      <c r="K280" s="6">
        <v>46429.32208645717</v>
      </c>
      <c r="L280" s="6">
        <v>221659.32208645716</v>
      </c>
      <c r="M280"/>
      <c r="N280"/>
      <c r="O280"/>
      <c r="P280"/>
      <c r="Q280"/>
      <c r="R280"/>
      <c r="S280"/>
      <c r="T280"/>
      <c r="U280"/>
      <c r="V280"/>
      <c r="W280"/>
      <c r="X280"/>
      <c r="Z280"/>
      <c r="AB280"/>
    </row>
    <row r="281" spans="1:28" x14ac:dyDescent="0.25">
      <c r="A281" s="8">
        <v>1</v>
      </c>
      <c r="B281" s="54" t="s">
        <v>432</v>
      </c>
      <c r="C281" s="7" t="s">
        <v>142</v>
      </c>
      <c r="D281" s="9">
        <v>3619</v>
      </c>
      <c r="E281" s="9">
        <v>7400</v>
      </c>
      <c r="F281" s="2">
        <v>105</v>
      </c>
      <c r="G281" s="15">
        <v>0.8666666666666667</v>
      </c>
      <c r="H281" s="6">
        <v>51975</v>
      </c>
      <c r="I281" s="6">
        <v>45045</v>
      </c>
      <c r="J281" s="6">
        <v>97020</v>
      </c>
      <c r="K281" s="6">
        <v>25931.270314244699</v>
      </c>
      <c r="L281" s="6">
        <v>122951.2703142447</v>
      </c>
      <c r="M281"/>
      <c r="N281"/>
      <c r="O281"/>
      <c r="P281"/>
      <c r="Q281"/>
      <c r="R281"/>
      <c r="S281"/>
      <c r="T281"/>
      <c r="U281"/>
      <c r="V281"/>
      <c r="W281"/>
      <c r="X281"/>
      <c r="Z281"/>
      <c r="AB281"/>
    </row>
    <row r="282" spans="1:28" x14ac:dyDescent="0.25">
      <c r="A282" s="8">
        <v>1</v>
      </c>
      <c r="B282" s="54" t="s">
        <v>432</v>
      </c>
      <c r="C282" s="7" t="s">
        <v>144</v>
      </c>
      <c r="D282" s="9">
        <v>3619</v>
      </c>
      <c r="E282" s="9">
        <v>7670</v>
      </c>
      <c r="F282" s="2">
        <v>321</v>
      </c>
      <c r="G282" s="15">
        <v>0.84735202492211836</v>
      </c>
      <c r="H282" s="6">
        <v>158895</v>
      </c>
      <c r="I282" s="6">
        <v>134640</v>
      </c>
      <c r="J282" s="6">
        <v>293535</v>
      </c>
      <c r="K282" s="6">
        <v>79275.597817833797</v>
      </c>
      <c r="L282" s="6">
        <v>372810.59781783377</v>
      </c>
      <c r="M282"/>
      <c r="N282"/>
      <c r="O282"/>
      <c r="P282"/>
      <c r="Q282"/>
      <c r="R282"/>
      <c r="S282"/>
      <c r="T282"/>
      <c r="U282"/>
      <c r="V282"/>
      <c r="W282"/>
      <c r="X282"/>
      <c r="Z282"/>
      <c r="AB282"/>
    </row>
    <row r="283" spans="1:28" x14ac:dyDescent="0.25">
      <c r="A283" s="8">
        <v>1</v>
      </c>
      <c r="B283" s="54" t="s">
        <v>432</v>
      </c>
      <c r="C283" s="7" t="s">
        <v>145</v>
      </c>
      <c r="D283" s="9">
        <v>3619</v>
      </c>
      <c r="E283" s="9">
        <v>7720</v>
      </c>
      <c r="F283" s="2">
        <v>338</v>
      </c>
      <c r="G283" s="15">
        <v>0.35502958579881655</v>
      </c>
      <c r="H283" s="6">
        <v>167310</v>
      </c>
      <c r="I283" s="6">
        <v>59400</v>
      </c>
      <c r="J283" s="6">
        <v>226710</v>
      </c>
      <c r="K283" s="6">
        <v>83473.993963949601</v>
      </c>
      <c r="L283" s="6">
        <v>310183.99396394962</v>
      </c>
      <c r="M283"/>
      <c r="N283"/>
      <c r="O283"/>
      <c r="P283"/>
      <c r="Q283"/>
      <c r="R283"/>
      <c r="S283"/>
      <c r="T283"/>
      <c r="U283"/>
      <c r="V283"/>
      <c r="W283"/>
      <c r="X283"/>
      <c r="Z283"/>
      <c r="AB283"/>
    </row>
    <row r="284" spans="1:28" x14ac:dyDescent="0.25">
      <c r="A284" s="8">
        <v>1</v>
      </c>
      <c r="B284" s="54" t="s">
        <v>432</v>
      </c>
      <c r="C284" s="7" t="s">
        <v>147</v>
      </c>
      <c r="D284" s="9">
        <v>3619</v>
      </c>
      <c r="E284" s="9">
        <v>7980</v>
      </c>
      <c r="F284" s="2">
        <v>216</v>
      </c>
      <c r="G284" s="15">
        <v>0.25462962962962965</v>
      </c>
      <c r="H284" s="6">
        <v>106920</v>
      </c>
      <c r="I284" s="6">
        <v>27225.000000000004</v>
      </c>
      <c r="J284" s="6">
        <v>134145</v>
      </c>
      <c r="K284" s="6">
        <v>53344.327503589091</v>
      </c>
      <c r="L284" s="6">
        <v>187489.3275035891</v>
      </c>
      <c r="M284"/>
      <c r="N284"/>
      <c r="O284"/>
      <c r="P284"/>
      <c r="Q284"/>
      <c r="R284"/>
      <c r="S284"/>
      <c r="T284"/>
      <c r="U284"/>
      <c r="V284"/>
      <c r="W284"/>
      <c r="X284"/>
      <c r="Z284"/>
      <c r="AB284"/>
    </row>
    <row r="285" spans="1:28" x14ac:dyDescent="0.25">
      <c r="A285" s="8">
        <v>1</v>
      </c>
      <c r="B285" s="54" t="s">
        <v>432</v>
      </c>
      <c r="C285" s="7" t="s">
        <v>148</v>
      </c>
      <c r="D285" s="9">
        <v>3619</v>
      </c>
      <c r="E285" s="9">
        <v>8075</v>
      </c>
      <c r="F285" s="2">
        <v>862</v>
      </c>
      <c r="G285" s="15">
        <v>0.79698375870069604</v>
      </c>
      <c r="H285" s="6">
        <v>426690</v>
      </c>
      <c r="I285" s="6">
        <v>340065</v>
      </c>
      <c r="J285" s="6">
        <v>766755</v>
      </c>
      <c r="K285" s="6">
        <v>212883.3810559898</v>
      </c>
      <c r="L285" s="6">
        <v>979638.38105598977</v>
      </c>
      <c r="M285"/>
      <c r="N285"/>
      <c r="O285"/>
      <c r="P285"/>
      <c r="Q285"/>
      <c r="R285"/>
      <c r="S285"/>
      <c r="T285"/>
      <c r="U285"/>
      <c r="V285"/>
      <c r="W285"/>
      <c r="X285"/>
      <c r="Z285"/>
      <c r="AB285"/>
    </row>
    <row r="286" spans="1:28" x14ac:dyDescent="0.25">
      <c r="A286" s="8">
        <v>1</v>
      </c>
      <c r="B286" s="54" t="s">
        <v>432</v>
      </c>
      <c r="C286" s="7" t="s">
        <v>149</v>
      </c>
      <c r="D286" s="9">
        <v>3619</v>
      </c>
      <c r="E286" s="9">
        <v>8080</v>
      </c>
      <c r="F286" s="2">
        <v>174</v>
      </c>
      <c r="G286" s="15">
        <v>0.66091954022988508</v>
      </c>
      <c r="H286" s="6">
        <v>86130</v>
      </c>
      <c r="I286" s="6">
        <v>56925</v>
      </c>
      <c r="J286" s="6">
        <v>143055</v>
      </c>
      <c r="K286" s="6">
        <v>42971.81937789121</v>
      </c>
      <c r="L286" s="6">
        <v>186026.8193778912</v>
      </c>
      <c r="M286"/>
      <c r="N286"/>
      <c r="O286"/>
      <c r="P286"/>
      <c r="Q286"/>
      <c r="R286"/>
      <c r="S286"/>
      <c r="T286"/>
      <c r="U286"/>
      <c r="V286"/>
      <c r="W286"/>
      <c r="X286"/>
      <c r="Z286"/>
      <c r="AB286"/>
    </row>
    <row r="287" spans="1:28" x14ac:dyDescent="0.25">
      <c r="A287" s="8">
        <v>1</v>
      </c>
      <c r="B287" s="54" t="s">
        <v>432</v>
      </c>
      <c r="C287" s="7" t="s">
        <v>151</v>
      </c>
      <c r="D287" s="9">
        <v>3619</v>
      </c>
      <c r="E287" s="9">
        <v>8217</v>
      </c>
      <c r="F287" s="2">
        <v>90</v>
      </c>
      <c r="G287" s="15">
        <v>0.94444444444444442</v>
      </c>
      <c r="H287" s="6">
        <v>44550</v>
      </c>
      <c r="I287" s="6">
        <v>42075</v>
      </c>
      <c r="J287" s="6">
        <v>86625</v>
      </c>
      <c r="K287" s="6">
        <v>22226.803126495455</v>
      </c>
      <c r="L287" s="6">
        <v>108851.80312649545</v>
      </c>
      <c r="M287"/>
      <c r="N287"/>
      <c r="O287"/>
      <c r="P287"/>
      <c r="Q287"/>
      <c r="R287"/>
      <c r="S287"/>
      <c r="T287"/>
      <c r="U287"/>
      <c r="V287"/>
      <c r="W287"/>
      <c r="X287"/>
      <c r="Z287"/>
      <c r="AB287"/>
    </row>
    <row r="288" spans="1:28" x14ac:dyDescent="0.25">
      <c r="A288" s="8">
        <v>1</v>
      </c>
      <c r="B288" s="54" t="s">
        <v>432</v>
      </c>
      <c r="C288" s="7" t="s">
        <v>152</v>
      </c>
      <c r="D288" s="9">
        <v>3619</v>
      </c>
      <c r="E288" s="9">
        <v>8224</v>
      </c>
      <c r="F288" s="2">
        <v>472</v>
      </c>
      <c r="G288" s="15">
        <v>0.84957627118644063</v>
      </c>
      <c r="H288" s="6">
        <v>233640</v>
      </c>
      <c r="I288" s="6">
        <v>198495</v>
      </c>
      <c r="J288" s="6">
        <v>432135</v>
      </c>
      <c r="K288" s="6">
        <v>116567.2341745095</v>
      </c>
      <c r="L288" s="6">
        <v>548702.23417450953</v>
      </c>
      <c r="M288"/>
      <c r="N288"/>
      <c r="O288"/>
      <c r="P288"/>
      <c r="Q288"/>
      <c r="R288"/>
      <c r="S288"/>
      <c r="T288"/>
      <c r="U288"/>
      <c r="V288"/>
      <c r="W288"/>
      <c r="X288"/>
      <c r="Z288"/>
      <c r="AB288"/>
    </row>
    <row r="289" spans="1:28" x14ac:dyDescent="0.25">
      <c r="A289" s="8">
        <v>1</v>
      </c>
      <c r="B289" s="54" t="s">
        <v>432</v>
      </c>
      <c r="C289" s="7" t="s">
        <v>160</v>
      </c>
      <c r="D289" s="9">
        <v>3619</v>
      </c>
      <c r="E289" s="9">
        <v>8720</v>
      </c>
      <c r="F289" s="2">
        <v>829</v>
      </c>
      <c r="G289" s="15">
        <v>0.32689987937273823</v>
      </c>
      <c r="H289" s="6">
        <v>410355</v>
      </c>
      <c r="I289" s="6">
        <v>134145</v>
      </c>
      <c r="J289" s="6">
        <v>544500</v>
      </c>
      <c r="K289" s="6">
        <v>204733.55324294147</v>
      </c>
      <c r="L289" s="6">
        <v>749233.5532429415</v>
      </c>
      <c r="M289"/>
      <c r="N289"/>
      <c r="O289"/>
      <c r="P289"/>
      <c r="Q289"/>
      <c r="R289"/>
      <c r="S289"/>
      <c r="T289"/>
      <c r="U289"/>
      <c r="V289"/>
      <c r="W289"/>
      <c r="X289"/>
      <c r="Z289"/>
      <c r="AB289"/>
    </row>
    <row r="290" spans="1:28" x14ac:dyDescent="0.25">
      <c r="A290" s="8">
        <v>1</v>
      </c>
      <c r="B290" s="54" t="s">
        <v>432</v>
      </c>
      <c r="C290" s="7" t="s">
        <v>162</v>
      </c>
      <c r="D290" s="9">
        <v>3619</v>
      </c>
      <c r="E290" s="9">
        <v>8740</v>
      </c>
      <c r="F290" s="2">
        <v>222</v>
      </c>
      <c r="G290" s="15">
        <v>0.44594594594594594</v>
      </c>
      <c r="H290" s="6">
        <v>109890</v>
      </c>
      <c r="I290" s="6">
        <v>49005</v>
      </c>
      <c r="J290" s="6">
        <v>158895</v>
      </c>
      <c r="K290" s="6">
        <v>54826.114378688791</v>
      </c>
      <c r="L290" s="6">
        <v>213721.1143786888</v>
      </c>
      <c r="M290"/>
      <c r="N290"/>
      <c r="O290"/>
      <c r="P290"/>
      <c r="Q290"/>
      <c r="R290"/>
      <c r="S290"/>
      <c r="T290"/>
      <c r="U290"/>
      <c r="V290"/>
      <c r="W290"/>
      <c r="X290"/>
      <c r="Z290"/>
      <c r="AB290"/>
    </row>
    <row r="291" spans="1:28" x14ac:dyDescent="0.25">
      <c r="A291" s="8">
        <v>2</v>
      </c>
      <c r="B291" s="54" t="s">
        <v>480</v>
      </c>
      <c r="C291" s="7" t="s">
        <v>181</v>
      </c>
      <c r="D291" s="9">
        <v>3675</v>
      </c>
      <c r="E291" s="9">
        <v>1460</v>
      </c>
      <c r="F291" s="2">
        <v>164</v>
      </c>
      <c r="G291" s="16">
        <v>2.1739130434782608E-2</v>
      </c>
      <c r="H291" s="6">
        <v>81180</v>
      </c>
      <c r="I291" s="6">
        <v>1764.782608695652</v>
      </c>
      <c r="J291" s="6">
        <v>82944.782608695648</v>
      </c>
      <c r="K291" s="6">
        <v>0</v>
      </c>
      <c r="L291" s="6">
        <v>82944.782608695648</v>
      </c>
      <c r="M291"/>
      <c r="N291"/>
      <c r="O291"/>
      <c r="P291"/>
      <c r="Q291"/>
      <c r="R291"/>
      <c r="S291"/>
      <c r="T291"/>
      <c r="U291"/>
      <c r="V291"/>
      <c r="W291"/>
      <c r="X291"/>
      <c r="Z291"/>
      <c r="AB291"/>
    </row>
    <row r="292" spans="1:28" x14ac:dyDescent="0.25">
      <c r="A292" s="8">
        <v>2</v>
      </c>
      <c r="B292" s="54" t="s">
        <v>574</v>
      </c>
      <c r="C292" s="7" t="s">
        <v>210</v>
      </c>
      <c r="D292" s="9">
        <v>3682</v>
      </c>
      <c r="E292" s="9">
        <v>7990</v>
      </c>
      <c r="F292" s="2">
        <v>79</v>
      </c>
      <c r="G292" s="15">
        <v>0.17721518987341772</v>
      </c>
      <c r="H292" s="6">
        <v>39105</v>
      </c>
      <c r="I292" s="6">
        <v>6930</v>
      </c>
      <c r="J292" s="6">
        <v>46035</v>
      </c>
      <c r="K292" s="6">
        <v>0</v>
      </c>
      <c r="L292" s="6">
        <v>46035</v>
      </c>
      <c r="M292"/>
      <c r="N292"/>
      <c r="O292"/>
      <c r="P292"/>
      <c r="Q292"/>
      <c r="R292"/>
      <c r="S292"/>
      <c r="T292"/>
      <c r="U292"/>
      <c r="V292"/>
      <c r="W292"/>
      <c r="X292"/>
      <c r="Z292"/>
      <c r="AB292"/>
    </row>
    <row r="293" spans="1:28" x14ac:dyDescent="0.25">
      <c r="A293" s="8">
        <v>2</v>
      </c>
      <c r="B293" s="54" t="s">
        <v>494</v>
      </c>
      <c r="C293" s="7" t="s">
        <v>187</v>
      </c>
      <c r="D293" s="9">
        <v>3794</v>
      </c>
      <c r="E293" s="9">
        <v>1794</v>
      </c>
      <c r="F293" s="2">
        <v>21</v>
      </c>
      <c r="G293" s="15">
        <v>0.38095238095238093</v>
      </c>
      <c r="H293" s="6">
        <v>10395</v>
      </c>
      <c r="I293" s="6">
        <v>3960</v>
      </c>
      <c r="J293" s="6">
        <v>14355</v>
      </c>
      <c r="K293" s="6">
        <v>0</v>
      </c>
      <c r="L293" s="6">
        <v>14355</v>
      </c>
      <c r="M293"/>
      <c r="N293"/>
      <c r="O293"/>
      <c r="P293"/>
      <c r="Q293"/>
      <c r="R293"/>
      <c r="S293"/>
      <c r="T293"/>
      <c r="U293"/>
      <c r="V293"/>
      <c r="W293"/>
      <c r="X293"/>
      <c r="Z293"/>
      <c r="AB293"/>
    </row>
    <row r="294" spans="1:28" x14ac:dyDescent="0.25">
      <c r="A294" s="8">
        <v>1</v>
      </c>
      <c r="B294" s="54" t="s">
        <v>543</v>
      </c>
      <c r="C294" s="7" t="s">
        <v>122</v>
      </c>
      <c r="D294" s="9">
        <v>3822</v>
      </c>
      <c r="E294" s="9">
        <v>4885</v>
      </c>
      <c r="F294" s="2">
        <v>149</v>
      </c>
      <c r="G294" s="16">
        <v>7.43801652892562E-2</v>
      </c>
      <c r="H294" s="6">
        <v>73755</v>
      </c>
      <c r="I294" s="6">
        <v>5485.909090909091</v>
      </c>
      <c r="J294" s="6">
        <v>79240.909090909088</v>
      </c>
      <c r="K294" s="6">
        <v>0</v>
      </c>
      <c r="L294" s="6">
        <v>79240.909090909088</v>
      </c>
      <c r="M294"/>
      <c r="N294"/>
      <c r="O294"/>
      <c r="P294"/>
      <c r="Q294"/>
      <c r="R294"/>
      <c r="S294"/>
      <c r="T294"/>
      <c r="U294"/>
      <c r="V294"/>
      <c r="W294"/>
      <c r="X294"/>
      <c r="Z294"/>
      <c r="AB294"/>
    </row>
    <row r="295" spans="1:28" x14ac:dyDescent="0.25">
      <c r="A295" s="8">
        <v>1</v>
      </c>
      <c r="B295" s="54" t="s">
        <v>543</v>
      </c>
      <c r="C295" s="7" t="s">
        <v>125</v>
      </c>
      <c r="D295" s="9">
        <v>3822</v>
      </c>
      <c r="E295" s="9">
        <v>5000</v>
      </c>
      <c r="F295" s="2">
        <v>81</v>
      </c>
      <c r="G295" s="15">
        <v>1.2345679012345678E-2</v>
      </c>
      <c r="H295" s="6">
        <v>40095</v>
      </c>
      <c r="I295" s="6">
        <v>495</v>
      </c>
      <c r="J295" s="6">
        <v>40590</v>
      </c>
      <c r="K295" s="6">
        <v>0</v>
      </c>
      <c r="L295" s="6">
        <v>40590</v>
      </c>
      <c r="M295"/>
      <c r="N295"/>
      <c r="O295"/>
      <c r="P295"/>
      <c r="Q295"/>
      <c r="R295"/>
      <c r="S295"/>
      <c r="T295"/>
      <c r="U295"/>
      <c r="V295"/>
      <c r="W295"/>
      <c r="X295"/>
      <c r="Z295"/>
      <c r="AB295"/>
    </row>
    <row r="296" spans="1:28" x14ac:dyDescent="0.25">
      <c r="A296" s="8">
        <v>1</v>
      </c>
      <c r="B296" s="54" t="s">
        <v>545</v>
      </c>
      <c r="C296" s="7" t="s">
        <v>129</v>
      </c>
      <c r="D296" s="9">
        <v>3857</v>
      </c>
      <c r="E296" s="9">
        <v>5555</v>
      </c>
      <c r="F296" s="2">
        <v>150</v>
      </c>
      <c r="G296" s="15">
        <v>0.06</v>
      </c>
      <c r="H296" s="6">
        <v>74250</v>
      </c>
      <c r="I296" s="6">
        <v>4455</v>
      </c>
      <c r="J296" s="6">
        <v>78705</v>
      </c>
      <c r="K296" s="6">
        <v>37044.671877492423</v>
      </c>
      <c r="L296" s="6">
        <v>115749.67187749242</v>
      </c>
      <c r="M296"/>
      <c r="N296"/>
      <c r="O296"/>
      <c r="P296"/>
      <c r="Q296"/>
      <c r="R296"/>
      <c r="S296"/>
      <c r="T296"/>
      <c r="U296"/>
      <c r="V296"/>
      <c r="W296"/>
      <c r="X296"/>
      <c r="Z296"/>
      <c r="AB296"/>
    </row>
    <row r="297" spans="1:28" x14ac:dyDescent="0.25">
      <c r="A297" s="8">
        <v>1</v>
      </c>
      <c r="B297" s="54" t="s">
        <v>545</v>
      </c>
      <c r="C297" s="7" t="s">
        <v>141</v>
      </c>
      <c r="D297" s="9">
        <v>3857</v>
      </c>
      <c r="E297" s="9">
        <v>7265</v>
      </c>
      <c r="F297" s="2">
        <v>310</v>
      </c>
      <c r="G297" s="16">
        <v>1.893939393939394E-2</v>
      </c>
      <c r="H297" s="6">
        <v>153450</v>
      </c>
      <c r="I297" s="6">
        <v>2906.25</v>
      </c>
      <c r="J297" s="6">
        <v>156356.25</v>
      </c>
      <c r="K297" s="6">
        <v>76558.98854681768</v>
      </c>
      <c r="L297" s="6">
        <v>232915.23854681768</v>
      </c>
      <c r="M297"/>
      <c r="N297"/>
      <c r="O297"/>
      <c r="P297"/>
      <c r="Q297"/>
      <c r="R297"/>
      <c r="S297"/>
      <c r="T297"/>
      <c r="U297"/>
      <c r="V297"/>
      <c r="W297"/>
      <c r="X297"/>
      <c r="Z297"/>
      <c r="AB297"/>
    </row>
    <row r="298" spans="1:28" x14ac:dyDescent="0.25">
      <c r="A298" s="8">
        <v>6</v>
      </c>
      <c r="B298" s="54" t="s">
        <v>491</v>
      </c>
      <c r="C298" s="7" t="s">
        <v>287</v>
      </c>
      <c r="D298" s="9">
        <v>3892</v>
      </c>
      <c r="E298" s="9">
        <v>3870</v>
      </c>
      <c r="F298" s="2">
        <v>132</v>
      </c>
      <c r="G298" s="15">
        <v>9.8484848484848481E-2</v>
      </c>
      <c r="H298" s="6">
        <v>65340</v>
      </c>
      <c r="I298" s="6">
        <v>6435</v>
      </c>
      <c r="J298" s="6">
        <v>71775</v>
      </c>
      <c r="K298" s="6">
        <v>0</v>
      </c>
      <c r="L298" s="6">
        <v>71775</v>
      </c>
      <c r="M298"/>
      <c r="N298"/>
      <c r="O298"/>
      <c r="P298"/>
      <c r="Q298"/>
      <c r="R298"/>
      <c r="S298"/>
      <c r="T298"/>
      <c r="U298"/>
      <c r="V298"/>
      <c r="W298"/>
      <c r="X298"/>
      <c r="Z298"/>
      <c r="AB298"/>
    </row>
    <row r="299" spans="1:28" x14ac:dyDescent="0.25">
      <c r="A299" s="8">
        <v>6</v>
      </c>
      <c r="B299" s="54" t="s">
        <v>491</v>
      </c>
      <c r="C299" s="7" t="s">
        <v>132</v>
      </c>
      <c r="D299" s="9">
        <v>3892</v>
      </c>
      <c r="E299" s="9">
        <v>5730</v>
      </c>
      <c r="F299" s="2">
        <v>239</v>
      </c>
      <c r="G299" s="15">
        <v>6.2761506276150625E-2</v>
      </c>
      <c r="H299" s="6">
        <v>118305</v>
      </c>
      <c r="I299" s="6">
        <v>7425</v>
      </c>
      <c r="J299" s="6">
        <v>125730</v>
      </c>
      <c r="K299" s="6">
        <v>0</v>
      </c>
      <c r="L299" s="6">
        <v>125730</v>
      </c>
      <c r="M299"/>
      <c r="N299"/>
      <c r="O299"/>
      <c r="P299"/>
      <c r="Q299"/>
      <c r="R299"/>
      <c r="S299"/>
      <c r="T299"/>
      <c r="U299"/>
      <c r="V299"/>
      <c r="W299"/>
      <c r="X299"/>
      <c r="Z299"/>
      <c r="AB299"/>
    </row>
    <row r="300" spans="1:28" x14ac:dyDescent="0.25">
      <c r="A300" s="8">
        <v>6</v>
      </c>
      <c r="B300" s="54" t="s">
        <v>491</v>
      </c>
      <c r="C300" s="7" t="s">
        <v>295</v>
      </c>
      <c r="D300" s="9">
        <v>3892</v>
      </c>
      <c r="E300" s="9">
        <v>5840</v>
      </c>
      <c r="F300" s="2">
        <v>250</v>
      </c>
      <c r="G300" s="15">
        <v>0.104</v>
      </c>
      <c r="H300" s="6">
        <v>123750</v>
      </c>
      <c r="I300" s="6">
        <v>12870</v>
      </c>
      <c r="J300" s="6">
        <v>136620</v>
      </c>
      <c r="K300" s="6">
        <v>0</v>
      </c>
      <c r="L300" s="6">
        <v>136620</v>
      </c>
      <c r="M300"/>
      <c r="N300"/>
      <c r="O300"/>
      <c r="P300"/>
      <c r="Q300"/>
      <c r="R300"/>
      <c r="S300"/>
      <c r="T300"/>
      <c r="U300"/>
      <c r="V300"/>
      <c r="W300"/>
      <c r="X300"/>
      <c r="Z300"/>
      <c r="AB300"/>
    </row>
    <row r="301" spans="1:28" x14ac:dyDescent="0.25">
      <c r="A301" s="8">
        <v>6</v>
      </c>
      <c r="B301" s="54" t="s">
        <v>491</v>
      </c>
      <c r="C301" s="7" t="s">
        <v>305</v>
      </c>
      <c r="D301" s="9">
        <v>3892</v>
      </c>
      <c r="E301" s="9">
        <v>8162</v>
      </c>
      <c r="F301" s="2">
        <v>180</v>
      </c>
      <c r="G301" s="15">
        <v>0.14444444444444443</v>
      </c>
      <c r="H301" s="6">
        <v>89100</v>
      </c>
      <c r="I301" s="6">
        <v>12869.999999999998</v>
      </c>
      <c r="J301" s="6">
        <v>101970</v>
      </c>
      <c r="K301" s="6">
        <v>0</v>
      </c>
      <c r="L301" s="6">
        <v>101970</v>
      </c>
      <c r="M301"/>
      <c r="N301"/>
      <c r="O301"/>
      <c r="P301"/>
      <c r="Q301"/>
      <c r="R301"/>
      <c r="S301"/>
      <c r="T301"/>
      <c r="U301"/>
      <c r="V301"/>
      <c r="W301"/>
      <c r="X301"/>
      <c r="Z301"/>
      <c r="AB301"/>
    </row>
    <row r="302" spans="1:28" x14ac:dyDescent="0.25">
      <c r="A302" s="8">
        <v>6</v>
      </c>
      <c r="B302" s="54" t="s">
        <v>491</v>
      </c>
      <c r="C302" s="7" t="s">
        <v>309</v>
      </c>
      <c r="D302" s="9">
        <v>3892</v>
      </c>
      <c r="E302" s="9">
        <v>8450</v>
      </c>
      <c r="F302" s="2">
        <v>169</v>
      </c>
      <c r="G302" s="15">
        <v>0.1893491124260355</v>
      </c>
      <c r="H302" s="6">
        <v>83655</v>
      </c>
      <c r="I302" s="6">
        <v>15840</v>
      </c>
      <c r="J302" s="6">
        <v>99495</v>
      </c>
      <c r="K302" s="6">
        <v>0</v>
      </c>
      <c r="L302" s="6">
        <v>99495</v>
      </c>
      <c r="M302"/>
      <c r="N302"/>
      <c r="O302"/>
      <c r="P302"/>
      <c r="Q302"/>
      <c r="R302"/>
      <c r="S302"/>
      <c r="T302"/>
      <c r="U302"/>
      <c r="V302"/>
      <c r="W302"/>
      <c r="X302"/>
      <c r="Z302"/>
      <c r="AB302"/>
    </row>
    <row r="303" spans="1:28" x14ac:dyDescent="0.25">
      <c r="A303" s="8">
        <v>1</v>
      </c>
      <c r="B303" s="54" t="s">
        <v>460</v>
      </c>
      <c r="C303" s="7" t="s">
        <v>24</v>
      </c>
      <c r="D303" s="9">
        <v>3925</v>
      </c>
      <c r="E303" s="9">
        <v>848</v>
      </c>
      <c r="F303" s="2">
        <v>623</v>
      </c>
      <c r="G303" s="16">
        <v>0.26013513513513514</v>
      </c>
      <c r="H303" s="6">
        <v>308385</v>
      </c>
      <c r="I303" s="6">
        <v>80221.773648648654</v>
      </c>
      <c r="J303" s="6">
        <v>388606.77364864864</v>
      </c>
      <c r="K303" s="6">
        <v>0</v>
      </c>
      <c r="L303" s="6">
        <v>388606.77364864864</v>
      </c>
      <c r="M303"/>
      <c r="N303"/>
      <c r="O303"/>
      <c r="P303"/>
      <c r="Q303"/>
      <c r="R303"/>
      <c r="S303"/>
      <c r="T303"/>
      <c r="U303"/>
      <c r="V303"/>
      <c r="W303"/>
      <c r="X303"/>
      <c r="Z303"/>
      <c r="AB303"/>
    </row>
    <row r="304" spans="1:28" x14ac:dyDescent="0.25">
      <c r="A304" s="8">
        <v>1</v>
      </c>
      <c r="B304" s="54" t="s">
        <v>460</v>
      </c>
      <c r="C304" s="7" t="s">
        <v>76</v>
      </c>
      <c r="D304" s="9">
        <v>3925</v>
      </c>
      <c r="E304" s="9">
        <v>1741</v>
      </c>
      <c r="F304" s="2">
        <v>203</v>
      </c>
      <c r="G304" s="15">
        <v>0.94581280788177335</v>
      </c>
      <c r="H304" s="6">
        <v>100485</v>
      </c>
      <c r="I304" s="6">
        <v>95040</v>
      </c>
      <c r="J304" s="6">
        <v>195525</v>
      </c>
      <c r="K304" s="6">
        <v>0</v>
      </c>
      <c r="L304" s="6">
        <v>195525</v>
      </c>
      <c r="M304"/>
      <c r="N304"/>
      <c r="O304"/>
      <c r="P304"/>
      <c r="Q304"/>
      <c r="R304"/>
      <c r="S304"/>
      <c r="T304"/>
      <c r="U304"/>
      <c r="V304"/>
      <c r="W304"/>
      <c r="X304"/>
      <c r="Z304"/>
      <c r="AB304"/>
    </row>
    <row r="305" spans="1:28" x14ac:dyDescent="0.25">
      <c r="A305" s="8">
        <v>1</v>
      </c>
      <c r="B305" s="54" t="s">
        <v>460</v>
      </c>
      <c r="C305" s="7" t="s">
        <v>154</v>
      </c>
      <c r="D305" s="9">
        <v>3925</v>
      </c>
      <c r="E305" s="9">
        <v>8358</v>
      </c>
      <c r="F305" s="2">
        <v>252</v>
      </c>
      <c r="G305" s="16">
        <v>0.12643678160919541</v>
      </c>
      <c r="H305" s="6">
        <v>124740</v>
      </c>
      <c r="I305" s="6">
        <v>15771.724137931036</v>
      </c>
      <c r="J305" s="6">
        <v>140511.72413793104</v>
      </c>
      <c r="K305" s="6">
        <v>0</v>
      </c>
      <c r="L305" s="6">
        <v>140511.72413793104</v>
      </c>
      <c r="M305"/>
      <c r="N305"/>
      <c r="O305"/>
      <c r="P305"/>
      <c r="Q305"/>
      <c r="R305"/>
      <c r="S305"/>
      <c r="T305"/>
      <c r="U305"/>
      <c r="V305"/>
      <c r="W305"/>
      <c r="X305"/>
      <c r="Z305"/>
      <c r="AB305"/>
    </row>
    <row r="306" spans="1:28" x14ac:dyDescent="0.25">
      <c r="A306" s="8">
        <v>7</v>
      </c>
      <c r="B306" s="54" t="s">
        <v>441</v>
      </c>
      <c r="C306" s="7" t="s">
        <v>319</v>
      </c>
      <c r="D306" s="9">
        <v>3941</v>
      </c>
      <c r="E306" s="9">
        <v>447</v>
      </c>
      <c r="F306" s="2">
        <v>60</v>
      </c>
      <c r="G306" s="16">
        <v>0.25</v>
      </c>
      <c r="H306" s="6">
        <v>29700</v>
      </c>
      <c r="I306" s="6">
        <v>7425</v>
      </c>
      <c r="J306" s="6">
        <v>37125</v>
      </c>
      <c r="K306" s="6">
        <v>14817.868750996971</v>
      </c>
      <c r="L306" s="6">
        <v>51942.868750996975</v>
      </c>
      <c r="M306"/>
      <c r="N306"/>
      <c r="O306"/>
      <c r="P306"/>
      <c r="Q306"/>
      <c r="R306"/>
      <c r="S306"/>
      <c r="T306"/>
      <c r="U306"/>
      <c r="V306"/>
      <c r="W306"/>
      <c r="X306"/>
      <c r="Z306"/>
      <c r="AB306"/>
    </row>
    <row r="307" spans="1:28" x14ac:dyDescent="0.25">
      <c r="A307" s="8">
        <v>7</v>
      </c>
      <c r="B307" s="54" t="s">
        <v>441</v>
      </c>
      <c r="C307" s="7" t="s">
        <v>342</v>
      </c>
      <c r="D307" s="9">
        <v>3941</v>
      </c>
      <c r="E307" s="9">
        <v>5550</v>
      </c>
      <c r="F307" s="2">
        <v>172</v>
      </c>
      <c r="G307" s="15">
        <v>0.31395348837209303</v>
      </c>
      <c r="H307" s="6">
        <v>85140</v>
      </c>
      <c r="I307" s="6">
        <v>26730</v>
      </c>
      <c r="J307" s="6">
        <v>111870</v>
      </c>
      <c r="K307" s="6">
        <v>42477.89041952465</v>
      </c>
      <c r="L307" s="6">
        <v>154347.89041952466</v>
      </c>
      <c r="M307"/>
      <c r="N307"/>
      <c r="O307"/>
      <c r="P307"/>
      <c r="Q307"/>
      <c r="R307"/>
      <c r="S307"/>
      <c r="T307"/>
      <c r="U307"/>
      <c r="V307"/>
      <c r="W307"/>
      <c r="X307"/>
      <c r="Z307"/>
      <c r="AB307"/>
    </row>
    <row r="308" spans="1:28" x14ac:dyDescent="0.25">
      <c r="A308" s="8">
        <v>6</v>
      </c>
      <c r="B308" s="54" t="s">
        <v>445</v>
      </c>
      <c r="C308" s="7" t="s">
        <v>266</v>
      </c>
      <c r="D308" s="9">
        <v>3955</v>
      </c>
      <c r="E308" s="9">
        <v>604</v>
      </c>
      <c r="F308" s="2">
        <v>198</v>
      </c>
      <c r="G308" s="15">
        <v>0.20202020202020202</v>
      </c>
      <c r="H308" s="6">
        <v>98010</v>
      </c>
      <c r="I308" s="6">
        <v>19800</v>
      </c>
      <c r="J308" s="6">
        <v>117810</v>
      </c>
      <c r="K308" s="6">
        <v>0</v>
      </c>
      <c r="L308" s="6">
        <v>117810</v>
      </c>
      <c r="M308"/>
      <c r="N308"/>
      <c r="O308"/>
      <c r="P308"/>
      <c r="Q308"/>
      <c r="R308"/>
      <c r="S308"/>
      <c r="T308"/>
      <c r="U308"/>
      <c r="V308"/>
      <c r="W308"/>
      <c r="X308"/>
      <c r="Z308"/>
      <c r="AB308"/>
    </row>
    <row r="309" spans="1:28" x14ac:dyDescent="0.25">
      <c r="A309" s="8">
        <v>6</v>
      </c>
      <c r="B309" s="54" t="s">
        <v>445</v>
      </c>
      <c r="C309" s="7" t="s">
        <v>280</v>
      </c>
      <c r="D309" s="9">
        <v>3955</v>
      </c>
      <c r="E309" s="9">
        <v>1900</v>
      </c>
      <c r="F309" s="2">
        <v>41</v>
      </c>
      <c r="G309" s="16">
        <v>0.27777777777777779</v>
      </c>
      <c r="H309" s="6">
        <v>20295</v>
      </c>
      <c r="I309" s="6">
        <v>5637.5</v>
      </c>
      <c r="J309" s="6">
        <v>25932.5</v>
      </c>
      <c r="K309" s="6">
        <v>0</v>
      </c>
      <c r="L309" s="6">
        <v>25932.5</v>
      </c>
      <c r="M309"/>
      <c r="N309"/>
      <c r="O309"/>
      <c r="P309"/>
      <c r="Q309"/>
      <c r="R309"/>
      <c r="S309"/>
      <c r="T309"/>
      <c r="U309"/>
      <c r="V309"/>
      <c r="W309"/>
      <c r="X309"/>
      <c r="Z309"/>
      <c r="AB309"/>
    </row>
    <row r="310" spans="1:28" x14ac:dyDescent="0.25">
      <c r="A310" s="8">
        <v>6</v>
      </c>
      <c r="B310" s="54" t="s">
        <v>445</v>
      </c>
      <c r="C310" s="7" t="s">
        <v>307</v>
      </c>
      <c r="D310" s="9">
        <v>3955</v>
      </c>
      <c r="E310" s="9">
        <v>8359</v>
      </c>
      <c r="F310" s="2">
        <v>34</v>
      </c>
      <c r="G310" s="15">
        <v>1</v>
      </c>
      <c r="H310" s="6">
        <v>16830</v>
      </c>
      <c r="I310" s="6">
        <v>16830</v>
      </c>
      <c r="J310" s="6">
        <v>33660</v>
      </c>
      <c r="K310" s="6">
        <v>0</v>
      </c>
      <c r="L310" s="6">
        <v>33660</v>
      </c>
      <c r="M310"/>
      <c r="N310"/>
      <c r="O310"/>
      <c r="P310"/>
      <c r="Q310"/>
      <c r="R310"/>
      <c r="S310"/>
      <c r="T310"/>
      <c r="U310"/>
      <c r="V310"/>
      <c r="W310"/>
      <c r="X310"/>
      <c r="Z310"/>
      <c r="AB310"/>
    </row>
    <row r="311" spans="1:28" x14ac:dyDescent="0.25">
      <c r="A311" s="8">
        <v>6</v>
      </c>
      <c r="B311" s="54" t="s">
        <v>564</v>
      </c>
      <c r="C311" s="7" t="s">
        <v>207</v>
      </c>
      <c r="D311" s="9">
        <v>3983</v>
      </c>
      <c r="E311" s="9">
        <v>7105</v>
      </c>
      <c r="F311" s="2">
        <v>86</v>
      </c>
      <c r="G311" s="16">
        <v>0.42105263157894735</v>
      </c>
      <c r="H311" s="6">
        <v>42570</v>
      </c>
      <c r="I311" s="6">
        <v>17924.21052631579</v>
      </c>
      <c r="J311" s="6">
        <v>60494.210526315786</v>
      </c>
      <c r="K311" s="6">
        <v>21238.945209762325</v>
      </c>
      <c r="L311" s="6">
        <v>81733.155736078115</v>
      </c>
      <c r="M311"/>
      <c r="N311"/>
      <c r="O311"/>
      <c r="P311"/>
      <c r="Q311"/>
      <c r="R311"/>
      <c r="S311"/>
      <c r="T311"/>
      <c r="U311"/>
      <c r="V311"/>
      <c r="W311"/>
      <c r="X311"/>
      <c r="Z311"/>
      <c r="AB311"/>
    </row>
    <row r="312" spans="1:28" x14ac:dyDescent="0.25">
      <c r="A312" s="8">
        <v>1</v>
      </c>
      <c r="B312" s="54" t="s">
        <v>457</v>
      </c>
      <c r="C312" s="7" t="s">
        <v>22</v>
      </c>
      <c r="D312" s="9">
        <v>4018</v>
      </c>
      <c r="E312" s="9">
        <v>825</v>
      </c>
      <c r="F312" s="2">
        <v>70</v>
      </c>
      <c r="G312" s="15">
        <v>0</v>
      </c>
      <c r="H312" s="6">
        <v>34650</v>
      </c>
      <c r="I312" s="6">
        <v>0</v>
      </c>
      <c r="J312" s="6">
        <v>34650</v>
      </c>
      <c r="K312" s="6">
        <v>17287.513542829798</v>
      </c>
      <c r="L312" s="6">
        <v>51937.513542829794</v>
      </c>
      <c r="M312"/>
      <c r="N312"/>
      <c r="O312"/>
      <c r="P312"/>
      <c r="Q312"/>
      <c r="R312"/>
      <c r="S312"/>
      <c r="T312"/>
      <c r="U312"/>
      <c r="V312"/>
      <c r="W312"/>
      <c r="X312"/>
      <c r="Z312"/>
      <c r="AB312"/>
    </row>
    <row r="313" spans="1:28" x14ac:dyDescent="0.25">
      <c r="A313" s="8">
        <v>1</v>
      </c>
      <c r="B313" s="54" t="s">
        <v>457</v>
      </c>
      <c r="C313" s="7" t="s">
        <v>137</v>
      </c>
      <c r="D313" s="9">
        <v>4018</v>
      </c>
      <c r="E313" s="9">
        <v>6666</v>
      </c>
      <c r="F313" s="2">
        <v>172</v>
      </c>
      <c r="G313" s="15">
        <v>2.9069767441860465E-2</v>
      </c>
      <c r="H313" s="6">
        <v>85140</v>
      </c>
      <c r="I313" s="6">
        <v>2475</v>
      </c>
      <c r="J313" s="6">
        <v>87615</v>
      </c>
      <c r="K313" s="6">
        <v>42477.89041952465</v>
      </c>
      <c r="L313" s="6">
        <v>130092.89041952466</v>
      </c>
      <c r="M313"/>
      <c r="N313"/>
      <c r="O313"/>
      <c r="P313"/>
      <c r="Q313"/>
      <c r="R313"/>
      <c r="S313"/>
      <c r="T313"/>
      <c r="U313"/>
      <c r="V313"/>
      <c r="W313"/>
      <c r="X313"/>
      <c r="Z313"/>
      <c r="AB313"/>
    </row>
    <row r="314" spans="1:28" x14ac:dyDescent="0.25">
      <c r="A314" s="8">
        <v>6</v>
      </c>
      <c r="B314" s="54" t="s">
        <v>546</v>
      </c>
      <c r="C314" s="7" t="s">
        <v>294</v>
      </c>
      <c r="D314" s="9">
        <v>4025</v>
      </c>
      <c r="E314" s="9">
        <v>5695</v>
      </c>
      <c r="F314" s="2">
        <v>72</v>
      </c>
      <c r="G314" s="16">
        <v>0.21875</v>
      </c>
      <c r="H314" s="6">
        <v>35640</v>
      </c>
      <c r="I314" s="6">
        <v>7796.25</v>
      </c>
      <c r="J314" s="6">
        <v>43436.25</v>
      </c>
      <c r="K314" s="6">
        <v>17781.442501196365</v>
      </c>
      <c r="L314" s="6">
        <v>61217.692501196361</v>
      </c>
      <c r="M314"/>
      <c r="N314"/>
      <c r="O314"/>
      <c r="P314"/>
      <c r="Q314"/>
      <c r="R314"/>
      <c r="S314"/>
      <c r="T314"/>
      <c r="U314"/>
      <c r="V314"/>
      <c r="W314"/>
      <c r="X314"/>
      <c r="Z314"/>
      <c r="AB314"/>
    </row>
    <row r="315" spans="1:28" x14ac:dyDescent="0.25">
      <c r="A315" s="8">
        <v>1</v>
      </c>
      <c r="B315" s="54" t="s">
        <v>523</v>
      </c>
      <c r="C315" s="7" t="s">
        <v>116</v>
      </c>
      <c r="D315" s="9">
        <v>4060</v>
      </c>
      <c r="E315" s="9">
        <v>4180</v>
      </c>
      <c r="F315" s="2">
        <v>217</v>
      </c>
      <c r="G315" s="16">
        <v>0.13861386138613863</v>
      </c>
      <c r="H315" s="6">
        <v>107415</v>
      </c>
      <c r="I315" s="6">
        <v>14889.207920792081</v>
      </c>
      <c r="J315" s="6">
        <v>122304.20792079208</v>
      </c>
      <c r="K315" s="6">
        <v>53591.291982772374</v>
      </c>
      <c r="L315" s="6">
        <v>175895.49990356446</v>
      </c>
      <c r="M315"/>
      <c r="N315"/>
      <c r="O315"/>
      <c r="P315"/>
      <c r="Q315"/>
      <c r="R315"/>
      <c r="S315"/>
      <c r="T315"/>
      <c r="U315"/>
      <c r="V315"/>
      <c r="W315"/>
      <c r="X315"/>
      <c r="Z315"/>
      <c r="AB315"/>
    </row>
    <row r="316" spans="1:28" x14ac:dyDescent="0.25">
      <c r="A316" s="8">
        <v>1</v>
      </c>
      <c r="B316" s="54" t="s">
        <v>523</v>
      </c>
      <c r="C316" s="7" t="s">
        <v>136</v>
      </c>
      <c r="D316" s="9">
        <v>4060</v>
      </c>
      <c r="E316" s="9">
        <v>6662</v>
      </c>
      <c r="F316" s="2">
        <v>181</v>
      </c>
      <c r="G316" s="16">
        <v>0.17159763313609466</v>
      </c>
      <c r="H316" s="6">
        <v>89595</v>
      </c>
      <c r="I316" s="6">
        <v>15374.289940828401</v>
      </c>
      <c r="J316" s="6">
        <v>104969.2899408284</v>
      </c>
      <c r="K316" s="6">
        <v>44700.570732174194</v>
      </c>
      <c r="L316" s="6">
        <v>149669.86067300261</v>
      </c>
      <c r="M316"/>
      <c r="N316"/>
      <c r="O316"/>
      <c r="P316"/>
      <c r="Q316"/>
      <c r="R316"/>
      <c r="S316"/>
      <c r="T316"/>
      <c r="U316"/>
      <c r="V316"/>
      <c r="W316"/>
      <c r="X316"/>
      <c r="Z316"/>
      <c r="AB316"/>
    </row>
    <row r="317" spans="1:28" x14ac:dyDescent="0.25">
      <c r="A317" s="8">
        <v>8</v>
      </c>
      <c r="B317" s="54" t="s">
        <v>519</v>
      </c>
      <c r="C317" s="7" t="s">
        <v>359</v>
      </c>
      <c r="D317" s="9">
        <v>4074</v>
      </c>
      <c r="E317" s="9">
        <v>3120</v>
      </c>
      <c r="F317" s="2">
        <v>64</v>
      </c>
      <c r="G317" s="15">
        <v>0.234375</v>
      </c>
      <c r="H317" s="6">
        <v>31680</v>
      </c>
      <c r="I317" s="6">
        <v>7425</v>
      </c>
      <c r="J317" s="6">
        <v>39105</v>
      </c>
      <c r="K317" s="6">
        <v>15805.726667730101</v>
      </c>
      <c r="L317" s="6">
        <v>54910.726667730101</v>
      </c>
      <c r="M317"/>
      <c r="N317"/>
      <c r="O317"/>
      <c r="P317"/>
      <c r="Q317"/>
      <c r="R317"/>
      <c r="S317"/>
      <c r="T317"/>
      <c r="U317"/>
      <c r="V317"/>
      <c r="W317"/>
      <c r="X317"/>
      <c r="Z317"/>
      <c r="AB317"/>
    </row>
    <row r="318" spans="1:28" x14ac:dyDescent="0.25">
      <c r="A318" s="8">
        <v>4</v>
      </c>
      <c r="B318" s="54" t="s">
        <v>485</v>
      </c>
      <c r="C318" s="7" t="s">
        <v>228</v>
      </c>
      <c r="D318" s="9">
        <v>4095</v>
      </c>
      <c r="E318" s="9">
        <v>1670</v>
      </c>
      <c r="F318" s="2">
        <v>247</v>
      </c>
      <c r="G318" s="15">
        <v>0.19838056680161945</v>
      </c>
      <c r="H318" s="6">
        <v>122265</v>
      </c>
      <c r="I318" s="6">
        <v>24255</v>
      </c>
      <c r="J318" s="6">
        <v>146520</v>
      </c>
      <c r="K318" s="6">
        <v>0</v>
      </c>
      <c r="L318" s="6">
        <v>146520</v>
      </c>
      <c r="M318"/>
      <c r="N318"/>
      <c r="O318"/>
      <c r="P318"/>
      <c r="Q318"/>
      <c r="R318"/>
      <c r="S318"/>
      <c r="T318"/>
      <c r="U318"/>
      <c r="V318"/>
      <c r="W318"/>
      <c r="X318"/>
      <c r="Z318"/>
      <c r="AB318"/>
    </row>
    <row r="319" spans="1:28" x14ac:dyDescent="0.25">
      <c r="A319" s="8">
        <v>4</v>
      </c>
      <c r="B319" s="54" t="s">
        <v>485</v>
      </c>
      <c r="C319" s="7" t="s">
        <v>234</v>
      </c>
      <c r="D319" s="9">
        <v>4095</v>
      </c>
      <c r="E319" s="9">
        <v>6930</v>
      </c>
      <c r="F319" s="2">
        <v>177</v>
      </c>
      <c r="G319" s="16">
        <v>7.2727272727272724E-2</v>
      </c>
      <c r="H319" s="6">
        <v>87615</v>
      </c>
      <c r="I319" s="6">
        <v>6371.9999999999991</v>
      </c>
      <c r="J319" s="6">
        <v>93987</v>
      </c>
      <c r="K319" s="6">
        <v>0</v>
      </c>
      <c r="L319" s="6">
        <v>93987</v>
      </c>
      <c r="M319"/>
      <c r="N319"/>
      <c r="O319"/>
      <c r="P319"/>
      <c r="Q319"/>
      <c r="R319"/>
      <c r="S319"/>
      <c r="T319"/>
      <c r="U319"/>
      <c r="V319"/>
      <c r="W319"/>
      <c r="X319"/>
      <c r="Z319"/>
      <c r="AB319"/>
    </row>
    <row r="320" spans="1:28" x14ac:dyDescent="0.25">
      <c r="A320" s="8">
        <v>4</v>
      </c>
      <c r="B320" s="54" t="s">
        <v>485</v>
      </c>
      <c r="C320" s="7" t="s">
        <v>207</v>
      </c>
      <c r="D320" s="9">
        <v>4095</v>
      </c>
      <c r="E320" s="9">
        <v>7144</v>
      </c>
      <c r="F320" s="2">
        <v>195</v>
      </c>
      <c r="G320" s="15">
        <v>0.17948717948717949</v>
      </c>
      <c r="H320" s="6">
        <v>96525</v>
      </c>
      <c r="I320" s="6">
        <v>17325</v>
      </c>
      <c r="J320" s="6">
        <v>113850</v>
      </c>
      <c r="K320" s="6">
        <v>0</v>
      </c>
      <c r="L320" s="6">
        <v>113850</v>
      </c>
      <c r="M320"/>
      <c r="N320"/>
      <c r="O320"/>
      <c r="P320"/>
      <c r="Q320"/>
      <c r="R320"/>
      <c r="S320"/>
      <c r="T320"/>
      <c r="U320"/>
      <c r="V320"/>
      <c r="W320"/>
      <c r="X320"/>
      <c r="Z320"/>
      <c r="AB320"/>
    </row>
    <row r="321" spans="1:28" x14ac:dyDescent="0.25">
      <c r="A321" s="8">
        <v>7</v>
      </c>
      <c r="B321" s="54" t="s">
        <v>502</v>
      </c>
      <c r="C321" s="7" t="s">
        <v>335</v>
      </c>
      <c r="D321" s="9">
        <v>4137</v>
      </c>
      <c r="E321" s="9">
        <v>2100</v>
      </c>
      <c r="F321" s="2">
        <v>205</v>
      </c>
      <c r="G321" s="15">
        <v>0.25853658536585367</v>
      </c>
      <c r="H321" s="6">
        <v>101475</v>
      </c>
      <c r="I321" s="6">
        <v>26235</v>
      </c>
      <c r="J321" s="6">
        <v>127710</v>
      </c>
      <c r="K321" s="6">
        <v>50627.718232572988</v>
      </c>
      <c r="L321" s="6">
        <v>178337.71823257298</v>
      </c>
      <c r="M321"/>
      <c r="N321"/>
      <c r="O321"/>
      <c r="P321"/>
      <c r="Q321"/>
      <c r="R321"/>
      <c r="S321"/>
      <c r="T321"/>
      <c r="U321"/>
      <c r="V321"/>
      <c r="W321"/>
      <c r="X321"/>
      <c r="Z321"/>
      <c r="AB321"/>
    </row>
    <row r="322" spans="1:28" x14ac:dyDescent="0.25">
      <c r="A322" s="8">
        <v>11</v>
      </c>
      <c r="B322" s="54" t="s">
        <v>582</v>
      </c>
      <c r="C322" s="7" t="s">
        <v>274</v>
      </c>
      <c r="D322" s="9">
        <v>4165</v>
      </c>
      <c r="E322" s="9">
        <v>8608</v>
      </c>
      <c r="F322" s="2">
        <v>83</v>
      </c>
      <c r="G322" s="15">
        <v>0</v>
      </c>
      <c r="H322" s="6">
        <v>41085</v>
      </c>
      <c r="I322" s="6">
        <v>0</v>
      </c>
      <c r="J322" s="6">
        <v>41085</v>
      </c>
      <c r="K322" s="6">
        <v>0</v>
      </c>
      <c r="L322" s="6">
        <v>41085</v>
      </c>
      <c r="M322"/>
      <c r="N322"/>
      <c r="O322"/>
      <c r="P322"/>
      <c r="Q322"/>
      <c r="R322"/>
      <c r="S322"/>
      <c r="T322"/>
      <c r="U322"/>
      <c r="V322"/>
      <c r="W322"/>
      <c r="X322"/>
      <c r="Z322"/>
      <c r="AB322"/>
    </row>
    <row r="323" spans="1:28" x14ac:dyDescent="0.25">
      <c r="A323" s="8">
        <v>6</v>
      </c>
      <c r="B323" s="54" t="s">
        <v>458</v>
      </c>
      <c r="C323" s="7" t="s">
        <v>22</v>
      </c>
      <c r="D323" s="9">
        <v>4179</v>
      </c>
      <c r="E323" s="9">
        <v>830</v>
      </c>
      <c r="F323" s="2">
        <v>153</v>
      </c>
      <c r="G323" s="16">
        <v>0.16541353383458646</v>
      </c>
      <c r="H323" s="6">
        <v>75735</v>
      </c>
      <c r="I323" s="6">
        <v>12527.593984962405</v>
      </c>
      <c r="J323" s="6">
        <v>88262.593984962412</v>
      </c>
      <c r="K323" s="6">
        <v>37785.565315042273</v>
      </c>
      <c r="L323" s="6">
        <v>126048.15930000469</v>
      </c>
      <c r="M323"/>
      <c r="N323"/>
      <c r="O323"/>
      <c r="P323"/>
      <c r="Q323"/>
      <c r="R323"/>
      <c r="S323"/>
      <c r="T323"/>
      <c r="U323"/>
      <c r="V323"/>
      <c r="W323"/>
      <c r="X323"/>
      <c r="Z323"/>
      <c r="AB323"/>
    </row>
    <row r="324" spans="1:28" x14ac:dyDescent="0.25">
      <c r="A324" s="8">
        <v>6</v>
      </c>
      <c r="B324" s="54" t="s">
        <v>458</v>
      </c>
      <c r="C324" s="7" t="s">
        <v>274</v>
      </c>
      <c r="D324" s="9">
        <v>4179</v>
      </c>
      <c r="E324" s="9">
        <v>1229</v>
      </c>
      <c r="F324" s="2">
        <v>367</v>
      </c>
      <c r="G324" s="16">
        <v>0.7407407407407407</v>
      </c>
      <c r="H324" s="6">
        <v>181665</v>
      </c>
      <c r="I324" s="6">
        <v>134566.66666666666</v>
      </c>
      <c r="J324" s="6">
        <v>316231.66666666663</v>
      </c>
      <c r="K324" s="6">
        <v>90635.963860264805</v>
      </c>
      <c r="L324" s="6">
        <v>406867.63052693143</v>
      </c>
      <c r="M324"/>
      <c r="N324"/>
      <c r="O324"/>
      <c r="P324"/>
      <c r="Q324"/>
      <c r="R324"/>
      <c r="S324"/>
      <c r="T324"/>
      <c r="U324"/>
      <c r="V324"/>
      <c r="W324"/>
      <c r="X324"/>
      <c r="Z324"/>
      <c r="AB324"/>
    </row>
    <row r="325" spans="1:28" x14ac:dyDescent="0.25">
      <c r="A325" s="8">
        <v>6</v>
      </c>
      <c r="B325" s="54" t="s">
        <v>458</v>
      </c>
      <c r="C325" s="7" t="s">
        <v>279</v>
      </c>
      <c r="D325" s="9">
        <v>4179</v>
      </c>
      <c r="E325" s="9">
        <v>1785</v>
      </c>
      <c r="F325" s="2">
        <v>127</v>
      </c>
      <c r="G325" s="16">
        <v>0.23076923076923078</v>
      </c>
      <c r="H325" s="6">
        <v>62865</v>
      </c>
      <c r="I325" s="6">
        <v>14507.307692307693</v>
      </c>
      <c r="J325" s="6">
        <v>77372.307692307688</v>
      </c>
      <c r="K325" s="6">
        <v>31364.488856276919</v>
      </c>
      <c r="L325" s="6">
        <v>108736.79654858461</v>
      </c>
      <c r="M325"/>
      <c r="N325"/>
      <c r="O325"/>
      <c r="P325"/>
      <c r="Q325"/>
      <c r="R325"/>
      <c r="S325"/>
      <c r="T325"/>
      <c r="U325"/>
      <c r="V325"/>
      <c r="W325"/>
      <c r="X325"/>
      <c r="Z325"/>
      <c r="AB325"/>
    </row>
    <row r="326" spans="1:28" x14ac:dyDescent="0.25">
      <c r="A326" s="8">
        <v>5</v>
      </c>
      <c r="B326" s="54" t="s">
        <v>474</v>
      </c>
      <c r="C326" s="7" t="s">
        <v>243</v>
      </c>
      <c r="D326" s="9">
        <v>4228</v>
      </c>
      <c r="E326" s="9">
        <v>1272</v>
      </c>
      <c r="F326" s="2">
        <v>53</v>
      </c>
      <c r="G326" s="16">
        <v>0.27500000000000002</v>
      </c>
      <c r="H326" s="6">
        <v>26235</v>
      </c>
      <c r="I326" s="6">
        <v>7214.6250000000009</v>
      </c>
      <c r="J326" s="6">
        <v>33449.625</v>
      </c>
      <c r="K326" s="6">
        <v>0</v>
      </c>
      <c r="L326" s="6">
        <v>33449.625</v>
      </c>
      <c r="M326"/>
      <c r="N326"/>
      <c r="O326"/>
      <c r="P326"/>
      <c r="Q326"/>
      <c r="R326"/>
      <c r="S326"/>
      <c r="T326"/>
      <c r="U326"/>
      <c r="V326"/>
      <c r="W326"/>
      <c r="X326"/>
      <c r="Z326"/>
      <c r="AB326"/>
    </row>
    <row r="327" spans="1:28" x14ac:dyDescent="0.25">
      <c r="A327" s="8">
        <v>8</v>
      </c>
      <c r="B327" s="54" t="s">
        <v>557</v>
      </c>
      <c r="C327" s="7" t="s">
        <v>147</v>
      </c>
      <c r="D327" s="9">
        <v>4305</v>
      </c>
      <c r="E327" s="9">
        <v>6440</v>
      </c>
      <c r="F327" s="2">
        <v>73</v>
      </c>
      <c r="G327" s="16">
        <v>0.24615384615384617</v>
      </c>
      <c r="H327" s="6">
        <v>36135</v>
      </c>
      <c r="I327" s="6">
        <v>8894.7692307692305</v>
      </c>
      <c r="J327" s="6">
        <v>45029.769230769234</v>
      </c>
      <c r="K327" s="6">
        <v>18028.406980379648</v>
      </c>
      <c r="L327" s="6">
        <v>63058.176211148879</v>
      </c>
      <c r="M327"/>
      <c r="N327"/>
      <c r="O327"/>
      <c r="P327"/>
      <c r="Q327"/>
      <c r="R327"/>
      <c r="S327"/>
      <c r="T327"/>
      <c r="U327"/>
      <c r="V327"/>
      <c r="W327"/>
      <c r="X327"/>
      <c r="Z327"/>
      <c r="AB327"/>
    </row>
    <row r="328" spans="1:28" x14ac:dyDescent="0.25">
      <c r="A328" s="8">
        <v>7</v>
      </c>
      <c r="B328" s="54" t="s">
        <v>529</v>
      </c>
      <c r="C328" s="7" t="s">
        <v>289</v>
      </c>
      <c r="D328" s="9">
        <v>4473</v>
      </c>
      <c r="E328" s="9">
        <v>4483</v>
      </c>
      <c r="F328" s="2">
        <v>166</v>
      </c>
      <c r="G328" s="15">
        <v>0.19277108433734941</v>
      </c>
      <c r="H328" s="6">
        <v>82170</v>
      </c>
      <c r="I328" s="6">
        <v>15840</v>
      </c>
      <c r="J328" s="6">
        <v>98010</v>
      </c>
      <c r="K328" s="6">
        <v>40996.10354442495</v>
      </c>
      <c r="L328" s="6">
        <v>139006.10354442496</v>
      </c>
      <c r="M328"/>
      <c r="N328"/>
      <c r="O328"/>
      <c r="P328"/>
      <c r="Q328"/>
      <c r="R328"/>
      <c r="S328"/>
      <c r="T328"/>
      <c r="U328"/>
      <c r="V328"/>
      <c r="W328"/>
      <c r="X328"/>
      <c r="Z328"/>
      <c r="AB328"/>
    </row>
    <row r="329" spans="1:28" x14ac:dyDescent="0.25">
      <c r="A329" s="8">
        <v>1</v>
      </c>
      <c r="B329" s="54" t="s">
        <v>512</v>
      </c>
      <c r="C329" s="7" t="s">
        <v>99</v>
      </c>
      <c r="D329" s="9">
        <v>4515</v>
      </c>
      <c r="E329" s="9">
        <v>2312</v>
      </c>
      <c r="F329" s="2">
        <v>129</v>
      </c>
      <c r="G329" s="16">
        <v>0.28333333333333333</v>
      </c>
      <c r="H329" s="6">
        <v>63855</v>
      </c>
      <c r="I329" s="6">
        <v>18092.25</v>
      </c>
      <c r="J329" s="6">
        <v>81947.25</v>
      </c>
      <c r="K329" s="6">
        <v>0</v>
      </c>
      <c r="L329" s="6">
        <v>81947.25</v>
      </c>
      <c r="M329"/>
      <c r="N329"/>
      <c r="O329"/>
      <c r="P329"/>
      <c r="Q329"/>
      <c r="R329"/>
      <c r="S329"/>
      <c r="T329"/>
      <c r="U329"/>
      <c r="V329"/>
      <c r="W329"/>
      <c r="X329"/>
      <c r="Z329"/>
      <c r="AB329"/>
    </row>
    <row r="330" spans="1:28" x14ac:dyDescent="0.25">
      <c r="A330" s="8">
        <v>5</v>
      </c>
      <c r="B330" s="54" t="s">
        <v>558</v>
      </c>
      <c r="C330" s="7" t="s">
        <v>255</v>
      </c>
      <c r="D330" s="9">
        <v>4501</v>
      </c>
      <c r="E330" s="9">
        <v>6540</v>
      </c>
      <c r="F330" s="2">
        <v>148</v>
      </c>
      <c r="G330" s="15">
        <v>6.7567567567567571E-2</v>
      </c>
      <c r="H330" s="6">
        <v>73260</v>
      </c>
      <c r="I330" s="6">
        <v>4950</v>
      </c>
      <c r="J330" s="6">
        <v>78210</v>
      </c>
      <c r="K330" s="6">
        <v>0</v>
      </c>
      <c r="L330" s="6">
        <v>78210</v>
      </c>
      <c r="M330"/>
      <c r="N330"/>
      <c r="O330"/>
      <c r="P330"/>
      <c r="Q330"/>
      <c r="R330"/>
      <c r="S330"/>
      <c r="T330"/>
      <c r="U330"/>
      <c r="V330"/>
      <c r="W330"/>
      <c r="X330"/>
      <c r="Z330"/>
      <c r="AB330"/>
    </row>
    <row r="331" spans="1:28" x14ac:dyDescent="0.25">
      <c r="A331" s="8">
        <v>3</v>
      </c>
      <c r="B331" s="54" t="s">
        <v>575</v>
      </c>
      <c r="C331" s="7" t="s">
        <v>220</v>
      </c>
      <c r="D331" s="9">
        <v>4529</v>
      </c>
      <c r="E331" s="9">
        <v>8235</v>
      </c>
      <c r="F331" s="2">
        <v>34</v>
      </c>
      <c r="G331" s="16">
        <v>8.6956521739130432E-2</v>
      </c>
      <c r="H331" s="6">
        <v>16830</v>
      </c>
      <c r="I331" s="6">
        <v>1463.478260869565</v>
      </c>
      <c r="J331" s="6">
        <v>18293.478260869564</v>
      </c>
      <c r="K331" s="6">
        <v>8396.7922922316156</v>
      </c>
      <c r="L331" s="6">
        <v>26690.270553101182</v>
      </c>
      <c r="M331"/>
      <c r="N331"/>
      <c r="O331"/>
      <c r="P331"/>
      <c r="Q331"/>
      <c r="R331"/>
      <c r="S331"/>
      <c r="T331"/>
      <c r="U331"/>
      <c r="V331"/>
      <c r="W331"/>
      <c r="X331"/>
      <c r="Z331"/>
      <c r="AB331"/>
    </row>
    <row r="332" spans="1:28" x14ac:dyDescent="0.25">
      <c r="A332" s="8">
        <v>3</v>
      </c>
      <c r="B332" s="54" t="s">
        <v>475</v>
      </c>
      <c r="C332" s="7" t="s">
        <v>215</v>
      </c>
      <c r="D332" s="9">
        <v>4543</v>
      </c>
      <c r="E332" s="9">
        <v>1289</v>
      </c>
      <c r="F332" s="2">
        <v>89</v>
      </c>
      <c r="G332" s="16">
        <v>0.25641025641025639</v>
      </c>
      <c r="H332" s="6">
        <v>44055</v>
      </c>
      <c r="I332" s="6">
        <v>11296.153846153844</v>
      </c>
      <c r="J332" s="6">
        <v>55351.153846153844</v>
      </c>
      <c r="K332" s="6">
        <v>21979.838647312172</v>
      </c>
      <c r="L332" s="6">
        <v>77330.992493466008</v>
      </c>
      <c r="M332"/>
      <c r="N332"/>
      <c r="O332"/>
      <c r="P332"/>
      <c r="Q332"/>
      <c r="R332"/>
      <c r="S332"/>
      <c r="T332"/>
      <c r="U332"/>
      <c r="V332"/>
      <c r="W332"/>
      <c r="X332"/>
      <c r="Z332"/>
      <c r="AB332"/>
    </row>
    <row r="333" spans="1:28" x14ac:dyDescent="0.25">
      <c r="A333" s="8">
        <v>1</v>
      </c>
      <c r="B333" s="54" t="s">
        <v>482</v>
      </c>
      <c r="C333" s="7" t="s">
        <v>62</v>
      </c>
      <c r="D333" s="9">
        <v>4620</v>
      </c>
      <c r="E333" s="9">
        <v>1619</v>
      </c>
      <c r="F333" s="2">
        <v>395</v>
      </c>
      <c r="G333" s="15">
        <v>0.91392405063291138</v>
      </c>
      <c r="H333" s="6">
        <v>195525</v>
      </c>
      <c r="I333" s="6">
        <v>178695</v>
      </c>
      <c r="J333" s="6">
        <v>374220</v>
      </c>
      <c r="K333" s="6">
        <v>97550.969277396725</v>
      </c>
      <c r="L333" s="6">
        <v>471770.96927739674</v>
      </c>
      <c r="M333"/>
      <c r="N333"/>
      <c r="O333"/>
      <c r="P333"/>
      <c r="Q333"/>
      <c r="R333"/>
      <c r="S333"/>
      <c r="T333"/>
      <c r="U333"/>
      <c r="V333"/>
      <c r="W333"/>
      <c r="X333"/>
      <c r="Z333"/>
      <c r="AB333"/>
    </row>
    <row r="334" spans="1:28" x14ac:dyDescent="0.25">
      <c r="A334" s="8">
        <v>1</v>
      </c>
      <c r="B334" s="54" t="s">
        <v>482</v>
      </c>
      <c r="C334" s="7" t="s">
        <v>68</v>
      </c>
      <c r="D334" s="9">
        <v>4620</v>
      </c>
      <c r="E334" s="9">
        <v>1681</v>
      </c>
      <c r="F334" s="2">
        <v>408</v>
      </c>
      <c r="G334" s="15">
        <v>0.74019607843137258</v>
      </c>
      <c r="H334" s="6">
        <v>201960</v>
      </c>
      <c r="I334" s="6">
        <v>149490</v>
      </c>
      <c r="J334" s="6">
        <v>351450</v>
      </c>
      <c r="K334" s="6">
        <v>100761.5075067794</v>
      </c>
      <c r="L334" s="6">
        <v>452211.5075067794</v>
      </c>
      <c r="M334"/>
      <c r="N334"/>
      <c r="O334"/>
      <c r="P334"/>
      <c r="Q334"/>
      <c r="R334"/>
      <c r="S334"/>
      <c r="T334"/>
      <c r="U334"/>
      <c r="V334"/>
      <c r="W334"/>
      <c r="X334"/>
      <c r="Z334"/>
      <c r="AB334"/>
    </row>
    <row r="335" spans="1:28" x14ac:dyDescent="0.25">
      <c r="A335" s="8">
        <v>1</v>
      </c>
      <c r="B335" s="54" t="s">
        <v>482</v>
      </c>
      <c r="C335" s="7" t="s">
        <v>71</v>
      </c>
      <c r="D335" s="9">
        <v>4620</v>
      </c>
      <c r="E335" s="9">
        <v>1711</v>
      </c>
      <c r="F335" s="2">
        <v>380</v>
      </c>
      <c r="G335" s="15">
        <v>0.7131578947368421</v>
      </c>
      <c r="H335" s="6">
        <v>188100</v>
      </c>
      <c r="I335" s="6">
        <v>134145</v>
      </c>
      <c r="J335" s="6">
        <v>322245</v>
      </c>
      <c r="K335" s="6">
        <v>93846.502089647489</v>
      </c>
      <c r="L335" s="6">
        <v>416091.50208964746</v>
      </c>
      <c r="M335"/>
      <c r="N335"/>
      <c r="O335"/>
      <c r="P335"/>
      <c r="Q335"/>
      <c r="R335"/>
      <c r="S335"/>
      <c r="T335"/>
      <c r="U335"/>
      <c r="V335"/>
      <c r="W335"/>
      <c r="X335"/>
      <c r="Z335"/>
      <c r="AB335"/>
    </row>
    <row r="336" spans="1:28" x14ac:dyDescent="0.25">
      <c r="A336" s="8">
        <v>1</v>
      </c>
      <c r="B336" s="54" t="s">
        <v>482</v>
      </c>
      <c r="C336" s="7" t="s">
        <v>78</v>
      </c>
      <c r="D336" s="9">
        <v>4620</v>
      </c>
      <c r="E336" s="9">
        <v>1750</v>
      </c>
      <c r="F336" s="2">
        <v>16</v>
      </c>
      <c r="G336" s="15">
        <v>6.25E-2</v>
      </c>
      <c r="H336" s="6">
        <v>7920</v>
      </c>
      <c r="I336" s="6">
        <v>495</v>
      </c>
      <c r="J336" s="6">
        <v>8415</v>
      </c>
      <c r="K336" s="6">
        <v>3951.4316669325253</v>
      </c>
      <c r="L336" s="6">
        <v>12366.431666932525</v>
      </c>
      <c r="M336"/>
      <c r="N336"/>
      <c r="O336"/>
      <c r="P336"/>
      <c r="Q336"/>
      <c r="R336"/>
      <c r="S336"/>
      <c r="T336"/>
      <c r="U336"/>
      <c r="V336"/>
      <c r="W336"/>
      <c r="X336"/>
      <c r="Z336"/>
      <c r="AB336"/>
    </row>
    <row r="337" spans="1:28" x14ac:dyDescent="0.25">
      <c r="A337" s="8">
        <v>1</v>
      </c>
      <c r="B337" s="54" t="s">
        <v>482</v>
      </c>
      <c r="C337" s="7" t="s">
        <v>101</v>
      </c>
      <c r="D337" s="9">
        <v>4620</v>
      </c>
      <c r="E337" s="9">
        <v>2360</v>
      </c>
      <c r="F337" s="2">
        <v>149</v>
      </c>
      <c r="G337" s="15">
        <v>0.20134228187919462</v>
      </c>
      <c r="H337" s="6">
        <v>73755</v>
      </c>
      <c r="I337" s="6">
        <v>14849.999999999998</v>
      </c>
      <c r="J337" s="6">
        <v>88605</v>
      </c>
      <c r="K337" s="6">
        <v>36797.707398309147</v>
      </c>
      <c r="L337" s="6">
        <v>125402.70739830914</v>
      </c>
      <c r="M337"/>
      <c r="N337"/>
      <c r="O337"/>
      <c r="P337"/>
      <c r="Q337"/>
      <c r="R337"/>
      <c r="S337"/>
      <c r="T337"/>
      <c r="U337"/>
      <c r="V337"/>
      <c r="W337"/>
      <c r="X337"/>
      <c r="Z337"/>
      <c r="AB337"/>
    </row>
    <row r="338" spans="1:28" x14ac:dyDescent="0.25">
      <c r="A338" s="8">
        <v>1</v>
      </c>
      <c r="B338" s="54" t="s">
        <v>482</v>
      </c>
      <c r="C338" s="7" t="s">
        <v>102</v>
      </c>
      <c r="D338" s="9">
        <v>4620</v>
      </c>
      <c r="E338" s="9">
        <v>2370</v>
      </c>
      <c r="F338" s="2">
        <v>271</v>
      </c>
      <c r="G338" s="15">
        <v>0.35793357933579334</v>
      </c>
      <c r="H338" s="6">
        <v>134145</v>
      </c>
      <c r="I338" s="6">
        <v>48015</v>
      </c>
      <c r="J338" s="6">
        <v>182160</v>
      </c>
      <c r="K338" s="6">
        <v>66927.373858669642</v>
      </c>
      <c r="L338" s="6">
        <v>249087.37385866966</v>
      </c>
      <c r="M338"/>
      <c r="N338"/>
      <c r="O338"/>
      <c r="P338"/>
      <c r="Q338"/>
      <c r="R338"/>
      <c r="S338"/>
      <c r="T338"/>
      <c r="U338"/>
      <c r="V338"/>
      <c r="W338"/>
      <c r="X338"/>
      <c r="Z338"/>
      <c r="AB338"/>
    </row>
    <row r="339" spans="1:28" x14ac:dyDescent="0.25">
      <c r="A339" s="8">
        <v>1</v>
      </c>
      <c r="B339" s="54" t="s">
        <v>482</v>
      </c>
      <c r="C339" s="7" t="s">
        <v>111</v>
      </c>
      <c r="D339" s="9">
        <v>4620</v>
      </c>
      <c r="E339" s="9">
        <v>3430</v>
      </c>
      <c r="F339" s="2">
        <v>1603</v>
      </c>
      <c r="G339" s="15">
        <v>0.52651278852152217</v>
      </c>
      <c r="H339" s="6">
        <v>793485</v>
      </c>
      <c r="I339" s="6">
        <v>417780</v>
      </c>
      <c r="J339" s="6">
        <v>1211265</v>
      </c>
      <c r="K339" s="6">
        <v>395884.06013080239</v>
      </c>
      <c r="L339" s="6">
        <v>1607149.0601308024</v>
      </c>
      <c r="M339"/>
      <c r="N339"/>
      <c r="O339"/>
      <c r="P339"/>
      <c r="Q339"/>
      <c r="R339"/>
      <c r="S339"/>
      <c r="T339"/>
      <c r="U339"/>
      <c r="V339"/>
      <c r="W339"/>
      <c r="X339"/>
      <c r="Z339"/>
      <c r="AB339"/>
    </row>
    <row r="340" spans="1:28" x14ac:dyDescent="0.25">
      <c r="A340" s="8">
        <v>1</v>
      </c>
      <c r="B340" s="54" t="s">
        <v>482</v>
      </c>
      <c r="C340" s="7" t="s">
        <v>157</v>
      </c>
      <c r="D340" s="9">
        <v>4620</v>
      </c>
      <c r="E340" s="9">
        <v>8505</v>
      </c>
      <c r="F340" s="2">
        <v>177</v>
      </c>
      <c r="G340" s="15">
        <v>7.909604519774012E-2</v>
      </c>
      <c r="H340" s="6">
        <v>87615</v>
      </c>
      <c r="I340" s="6">
        <v>6930.0000000000009</v>
      </c>
      <c r="J340" s="6">
        <v>94545</v>
      </c>
      <c r="K340" s="6">
        <v>43712.71281544106</v>
      </c>
      <c r="L340" s="6">
        <v>138257.71281544107</v>
      </c>
      <c r="M340"/>
      <c r="N340"/>
      <c r="O340"/>
      <c r="P340"/>
      <c r="Q340"/>
      <c r="R340"/>
      <c r="S340"/>
      <c r="T340"/>
      <c r="U340"/>
      <c r="V340"/>
      <c r="W340"/>
      <c r="X340"/>
      <c r="Z340"/>
      <c r="AB340"/>
    </row>
    <row r="341" spans="1:28" x14ac:dyDescent="0.25">
      <c r="A341" s="8">
        <v>1</v>
      </c>
      <c r="B341" s="54" t="s">
        <v>482</v>
      </c>
      <c r="C341" s="7" t="s">
        <v>158</v>
      </c>
      <c r="D341" s="9">
        <v>4620</v>
      </c>
      <c r="E341" s="9">
        <v>8540</v>
      </c>
      <c r="F341" s="2">
        <v>222</v>
      </c>
      <c r="G341" s="15">
        <v>0.40990990990990989</v>
      </c>
      <c r="H341" s="6">
        <v>109890</v>
      </c>
      <c r="I341" s="6">
        <v>45045</v>
      </c>
      <c r="J341" s="6">
        <v>154935</v>
      </c>
      <c r="K341" s="6">
        <v>54826.114378688791</v>
      </c>
      <c r="L341" s="6">
        <v>209761.1143786888</v>
      </c>
      <c r="M341"/>
      <c r="N341"/>
      <c r="O341"/>
      <c r="P341"/>
      <c r="Q341"/>
      <c r="R341"/>
      <c r="S341"/>
      <c r="T341"/>
      <c r="U341"/>
      <c r="V341"/>
      <c r="W341"/>
      <c r="X341"/>
      <c r="Z341"/>
      <c r="AB341"/>
    </row>
    <row r="342" spans="1:28" x14ac:dyDescent="0.25">
      <c r="A342" s="8">
        <v>1</v>
      </c>
      <c r="B342" s="54" t="s">
        <v>482</v>
      </c>
      <c r="C342" s="7" t="s">
        <v>161</v>
      </c>
      <c r="D342" s="9">
        <v>4620</v>
      </c>
      <c r="E342" s="9">
        <v>8722</v>
      </c>
      <c r="F342" s="2">
        <v>181</v>
      </c>
      <c r="G342" s="15">
        <v>0.37569060773480661</v>
      </c>
      <c r="H342" s="6">
        <v>89595</v>
      </c>
      <c r="I342" s="6">
        <v>33660</v>
      </c>
      <c r="J342" s="6">
        <v>123255</v>
      </c>
      <c r="K342" s="6">
        <v>44700.570732174194</v>
      </c>
      <c r="L342" s="6">
        <v>167955.57073217421</v>
      </c>
      <c r="M342"/>
      <c r="N342"/>
      <c r="O342"/>
      <c r="P342"/>
      <c r="Q342"/>
      <c r="R342"/>
      <c r="S342"/>
      <c r="T342"/>
      <c r="U342"/>
      <c r="V342"/>
      <c r="W342"/>
      <c r="X342"/>
      <c r="Z342"/>
      <c r="AB342"/>
    </row>
    <row r="343" spans="1:28" x14ac:dyDescent="0.25">
      <c r="A343" s="8">
        <v>5</v>
      </c>
      <c r="B343" s="54" t="s">
        <v>514</v>
      </c>
      <c r="C343" s="7" t="s">
        <v>250</v>
      </c>
      <c r="D343" s="9">
        <v>4634</v>
      </c>
      <c r="E343" s="9">
        <v>2380</v>
      </c>
      <c r="F343" s="2">
        <v>59</v>
      </c>
      <c r="G343" s="15">
        <v>0.1864406779661017</v>
      </c>
      <c r="H343" s="6">
        <v>29205</v>
      </c>
      <c r="I343" s="6">
        <v>5445</v>
      </c>
      <c r="J343" s="6">
        <v>34650</v>
      </c>
      <c r="K343" s="6">
        <v>14570.904271813688</v>
      </c>
      <c r="L343" s="6">
        <v>49220.904271813692</v>
      </c>
      <c r="M343"/>
      <c r="N343"/>
      <c r="O343"/>
      <c r="P343"/>
      <c r="Q343"/>
      <c r="R343"/>
      <c r="S343"/>
      <c r="T343"/>
      <c r="U343"/>
      <c r="V343"/>
      <c r="W343"/>
      <c r="X343"/>
      <c r="Z343"/>
      <c r="AB343"/>
    </row>
    <row r="344" spans="1:28" x14ac:dyDescent="0.25">
      <c r="A344" s="8">
        <v>5</v>
      </c>
      <c r="B344" s="54" t="s">
        <v>571</v>
      </c>
      <c r="C344" s="7" t="s">
        <v>260</v>
      </c>
      <c r="D344" s="9">
        <v>4753</v>
      </c>
      <c r="E344" s="9">
        <v>7500</v>
      </c>
      <c r="F344" s="2">
        <v>171</v>
      </c>
      <c r="G344" s="16">
        <v>8.1632653061224483E-2</v>
      </c>
      <c r="H344" s="6">
        <v>84645</v>
      </c>
      <c r="I344" s="6">
        <v>6909.7959183673465</v>
      </c>
      <c r="J344" s="6">
        <v>91554.795918367352</v>
      </c>
      <c r="K344" s="6">
        <v>0</v>
      </c>
      <c r="L344" s="6">
        <v>91554.795918367352</v>
      </c>
      <c r="M344"/>
      <c r="N344"/>
      <c r="O344"/>
      <c r="P344"/>
      <c r="Q344"/>
      <c r="R344"/>
      <c r="S344"/>
      <c r="T344"/>
      <c r="U344"/>
      <c r="V344"/>
      <c r="W344"/>
      <c r="X344"/>
      <c r="Z344"/>
      <c r="AB344"/>
    </row>
    <row r="345" spans="1:28" x14ac:dyDescent="0.25">
      <c r="A345" s="8">
        <v>7</v>
      </c>
      <c r="B345" s="54" t="s">
        <v>576</v>
      </c>
      <c r="C345" s="7" t="s">
        <v>352</v>
      </c>
      <c r="D345" s="9">
        <v>4760</v>
      </c>
      <c r="E345" s="9">
        <v>8257</v>
      </c>
      <c r="F345" s="2">
        <v>69</v>
      </c>
      <c r="G345" s="16">
        <v>0.10344827586206896</v>
      </c>
      <c r="H345" s="6">
        <v>34155</v>
      </c>
      <c r="I345" s="6">
        <v>3533.2758620689656</v>
      </c>
      <c r="J345" s="6">
        <v>37688.275862068964</v>
      </c>
      <c r="K345" s="6">
        <v>17040.549063646518</v>
      </c>
      <c r="L345" s="6">
        <v>54728.824925715482</v>
      </c>
      <c r="M345"/>
      <c r="N345"/>
      <c r="O345"/>
      <c r="P345"/>
      <c r="Q345"/>
      <c r="R345"/>
      <c r="S345"/>
      <c r="T345"/>
      <c r="U345"/>
      <c r="V345"/>
      <c r="W345"/>
      <c r="X345"/>
      <c r="Z345"/>
      <c r="AB345"/>
    </row>
    <row r="346" spans="1:28" x14ac:dyDescent="0.25">
      <c r="A346" s="8">
        <v>7</v>
      </c>
      <c r="B346" s="54" t="s">
        <v>576</v>
      </c>
      <c r="C346" s="7" t="s">
        <v>356</v>
      </c>
      <c r="D346" s="9">
        <v>4760</v>
      </c>
      <c r="E346" s="9">
        <v>8843</v>
      </c>
      <c r="F346" s="49">
        <v>91</v>
      </c>
      <c r="G346" s="50">
        <v>0.10989010989010989</v>
      </c>
      <c r="H346" s="51">
        <v>45045</v>
      </c>
      <c r="I346" s="51">
        <v>4950</v>
      </c>
      <c r="J346" s="51">
        <v>49995</v>
      </c>
      <c r="K346" s="28">
        <v>22473.767605678735</v>
      </c>
      <c r="L346" s="28">
        <v>72468.767605678731</v>
      </c>
      <c r="M346"/>
      <c r="N346"/>
      <c r="O346"/>
      <c r="P346"/>
      <c r="Q346"/>
      <c r="R346"/>
      <c r="S346"/>
      <c r="T346"/>
      <c r="U346"/>
      <c r="V346"/>
      <c r="W346"/>
      <c r="X346"/>
      <c r="Z346"/>
      <c r="AB346"/>
    </row>
    <row r="347" spans="1:28" x14ac:dyDescent="0.25">
      <c r="A347" s="8">
        <v>3</v>
      </c>
      <c r="B347" s="54" t="s">
        <v>551</v>
      </c>
      <c r="C347" s="7" t="s">
        <v>219</v>
      </c>
      <c r="D347" s="9">
        <v>4851</v>
      </c>
      <c r="E347" s="9">
        <v>6030</v>
      </c>
      <c r="F347" s="2">
        <v>161</v>
      </c>
      <c r="G347" s="16">
        <v>0.19718309859154928</v>
      </c>
      <c r="H347" s="6">
        <v>79695</v>
      </c>
      <c r="I347" s="6">
        <v>15714.507042253521</v>
      </c>
      <c r="J347" s="6">
        <v>95409.507042253521</v>
      </c>
      <c r="K347" s="6">
        <v>0</v>
      </c>
      <c r="L347" s="6">
        <v>95409.507042253521</v>
      </c>
      <c r="M347"/>
      <c r="N347"/>
      <c r="O347"/>
      <c r="P347"/>
      <c r="Q347"/>
      <c r="R347"/>
      <c r="S347"/>
      <c r="T347"/>
      <c r="U347"/>
      <c r="V347"/>
      <c r="W347"/>
      <c r="X347"/>
      <c r="Z347"/>
      <c r="AB347"/>
    </row>
    <row r="348" spans="1:28" x14ac:dyDescent="0.25">
      <c r="A348" s="8">
        <v>3</v>
      </c>
      <c r="B348" s="54" t="s">
        <v>548</v>
      </c>
      <c r="C348" s="7" t="s">
        <v>204</v>
      </c>
      <c r="D348" s="9">
        <v>4904</v>
      </c>
      <c r="E348" s="9">
        <v>5880</v>
      </c>
      <c r="F348" s="2">
        <v>31</v>
      </c>
      <c r="G348" s="16">
        <v>0.37931034482758619</v>
      </c>
      <c r="H348" s="6">
        <v>15345</v>
      </c>
      <c r="I348" s="6">
        <v>5820.5172413793107</v>
      </c>
      <c r="J348" s="6">
        <v>21165.517241379312</v>
      </c>
      <c r="K348" s="6">
        <v>0</v>
      </c>
      <c r="L348" s="6">
        <v>21165.517241379312</v>
      </c>
      <c r="M348"/>
      <c r="N348"/>
      <c r="O348"/>
      <c r="P348"/>
      <c r="Q348"/>
      <c r="R348"/>
      <c r="S348"/>
      <c r="T348"/>
      <c r="U348"/>
      <c r="V348"/>
      <c r="W348"/>
      <c r="X348"/>
      <c r="Z348"/>
      <c r="AB348"/>
    </row>
    <row r="349" spans="1:28" x14ac:dyDescent="0.25">
      <c r="A349" s="8">
        <v>3</v>
      </c>
      <c r="B349" s="54" t="s">
        <v>533</v>
      </c>
      <c r="C349" s="7" t="s">
        <v>217</v>
      </c>
      <c r="D349" s="9">
        <v>5523</v>
      </c>
      <c r="E349" s="9">
        <v>4548</v>
      </c>
      <c r="F349" s="2">
        <v>83</v>
      </c>
      <c r="G349" s="15">
        <v>0.18072289156626506</v>
      </c>
      <c r="H349" s="6">
        <v>41085</v>
      </c>
      <c r="I349" s="6">
        <v>7425</v>
      </c>
      <c r="J349" s="6">
        <v>48510</v>
      </c>
      <c r="K349" s="6">
        <v>0</v>
      </c>
      <c r="L349" s="6">
        <v>48510</v>
      </c>
      <c r="M349"/>
      <c r="N349"/>
      <c r="O349"/>
      <c r="P349"/>
      <c r="Q349"/>
      <c r="R349"/>
      <c r="S349"/>
      <c r="T349"/>
      <c r="U349"/>
      <c r="V349"/>
      <c r="W349"/>
      <c r="X349"/>
      <c r="Z349"/>
      <c r="AB349"/>
    </row>
    <row r="350" spans="1:28" x14ac:dyDescent="0.25">
      <c r="A350" s="8">
        <v>3</v>
      </c>
      <c r="B350" s="54" t="s">
        <v>533</v>
      </c>
      <c r="C350" s="7" t="s">
        <v>218</v>
      </c>
      <c r="D350" s="9">
        <v>5523</v>
      </c>
      <c r="E350" s="9">
        <v>5660</v>
      </c>
      <c r="F350" s="2">
        <v>74</v>
      </c>
      <c r="G350" s="15">
        <v>0.20270270270270271</v>
      </c>
      <c r="H350" s="6">
        <v>36630</v>
      </c>
      <c r="I350" s="6">
        <v>7425</v>
      </c>
      <c r="J350" s="6">
        <v>44055</v>
      </c>
      <c r="K350" s="6">
        <v>0</v>
      </c>
      <c r="L350" s="6">
        <v>44055</v>
      </c>
      <c r="M350"/>
      <c r="N350"/>
      <c r="O350"/>
      <c r="P350"/>
      <c r="Q350"/>
      <c r="R350"/>
      <c r="S350"/>
      <c r="T350"/>
      <c r="U350"/>
      <c r="V350"/>
      <c r="W350"/>
      <c r="X350"/>
      <c r="Z350"/>
      <c r="AB350"/>
    </row>
    <row r="351" spans="1:28" x14ac:dyDescent="0.25">
      <c r="A351" s="8">
        <v>1</v>
      </c>
      <c r="B351" s="54" t="s">
        <v>578</v>
      </c>
      <c r="C351" s="7" t="s">
        <v>155</v>
      </c>
      <c r="D351" s="9">
        <v>5026</v>
      </c>
      <c r="E351" s="9">
        <v>8371</v>
      </c>
      <c r="F351" s="2">
        <v>510</v>
      </c>
      <c r="G351" s="15">
        <v>0.3784313725490196</v>
      </c>
      <c r="H351" s="6">
        <v>252450</v>
      </c>
      <c r="I351" s="6">
        <v>95535</v>
      </c>
      <c r="J351" s="6">
        <v>347985</v>
      </c>
      <c r="K351" s="6">
        <v>0</v>
      </c>
      <c r="L351" s="6">
        <v>347985</v>
      </c>
      <c r="M351"/>
      <c r="N351"/>
      <c r="O351"/>
      <c r="P351"/>
      <c r="Q351"/>
      <c r="R351"/>
      <c r="S351"/>
      <c r="T351"/>
      <c r="U351"/>
      <c r="V351"/>
      <c r="W351"/>
      <c r="X351"/>
      <c r="Z351"/>
      <c r="AB351"/>
    </row>
    <row r="352" spans="1:28" x14ac:dyDescent="0.25">
      <c r="A352" s="8">
        <v>5</v>
      </c>
      <c r="B352" s="54" t="s">
        <v>488</v>
      </c>
      <c r="C352" s="7" t="s">
        <v>245</v>
      </c>
      <c r="D352" s="9">
        <v>5100</v>
      </c>
      <c r="E352" s="9">
        <v>1737</v>
      </c>
      <c r="F352" s="2">
        <v>10</v>
      </c>
      <c r="G352" s="15">
        <v>0.6</v>
      </c>
      <c r="H352" s="6">
        <v>4950</v>
      </c>
      <c r="I352" s="6">
        <v>2970</v>
      </c>
      <c r="J352" s="6">
        <v>7920</v>
      </c>
      <c r="K352" s="6">
        <v>0</v>
      </c>
      <c r="L352" s="6">
        <v>7920</v>
      </c>
      <c r="M352"/>
      <c r="N352"/>
      <c r="O352"/>
      <c r="P352"/>
      <c r="Q352"/>
      <c r="R352"/>
      <c r="S352"/>
      <c r="T352"/>
      <c r="U352"/>
      <c r="V352"/>
      <c r="W352"/>
      <c r="X352"/>
      <c r="Z352"/>
      <c r="AB352"/>
    </row>
    <row r="353" spans="1:28" x14ac:dyDescent="0.25">
      <c r="A353" s="8">
        <v>5</v>
      </c>
      <c r="B353" s="54" t="s">
        <v>488</v>
      </c>
      <c r="C353" s="7" t="s">
        <v>251</v>
      </c>
      <c r="D353" s="9">
        <v>5100</v>
      </c>
      <c r="E353" s="9">
        <v>2870</v>
      </c>
      <c r="F353" s="2">
        <v>79</v>
      </c>
      <c r="G353" s="15">
        <v>0.22784810126582278</v>
      </c>
      <c r="H353" s="6">
        <v>39105</v>
      </c>
      <c r="I353" s="6">
        <v>8910</v>
      </c>
      <c r="J353" s="6">
        <v>48015</v>
      </c>
      <c r="K353" s="6">
        <v>0</v>
      </c>
      <c r="L353" s="6">
        <v>48015</v>
      </c>
      <c r="M353"/>
      <c r="N353"/>
      <c r="O353"/>
      <c r="P353"/>
      <c r="Q353"/>
      <c r="R353"/>
      <c r="S353"/>
      <c r="T353"/>
      <c r="U353"/>
      <c r="V353"/>
      <c r="W353"/>
      <c r="X353"/>
      <c r="Z353"/>
      <c r="AB353"/>
    </row>
    <row r="354" spans="1:28" x14ac:dyDescent="0.25">
      <c r="A354" s="8">
        <v>8</v>
      </c>
      <c r="B354" s="54" t="s">
        <v>515</v>
      </c>
      <c r="C354" s="7" t="s">
        <v>358</v>
      </c>
      <c r="D354" s="9">
        <v>5264</v>
      </c>
      <c r="E354" s="9">
        <v>2640</v>
      </c>
      <c r="F354" s="2">
        <v>114</v>
      </c>
      <c r="G354" s="15">
        <v>0.65789473684210531</v>
      </c>
      <c r="H354" s="6">
        <v>56430</v>
      </c>
      <c r="I354" s="6">
        <v>37125</v>
      </c>
      <c r="J354" s="6">
        <v>93555</v>
      </c>
      <c r="K354" s="6">
        <v>28153.950626894246</v>
      </c>
      <c r="L354" s="6">
        <v>121708.95062689425</v>
      </c>
      <c r="M354"/>
      <c r="N354"/>
      <c r="O354"/>
      <c r="P354"/>
      <c r="Q354"/>
      <c r="R354"/>
      <c r="S354"/>
      <c r="T354"/>
      <c r="U354"/>
      <c r="V354"/>
      <c r="W354"/>
      <c r="X354"/>
      <c r="Z354"/>
      <c r="AB354"/>
    </row>
    <row r="355" spans="1:28" x14ac:dyDescent="0.25">
      <c r="A355" s="8">
        <v>8</v>
      </c>
      <c r="B355" s="54" t="s">
        <v>515</v>
      </c>
      <c r="C355" s="7" t="s">
        <v>360</v>
      </c>
      <c r="D355" s="9">
        <v>5264</v>
      </c>
      <c r="E355" s="9">
        <v>4155</v>
      </c>
      <c r="F355" s="2">
        <v>251</v>
      </c>
      <c r="G355" s="15">
        <v>0.25099601593625498</v>
      </c>
      <c r="H355" s="6">
        <v>124245</v>
      </c>
      <c r="I355" s="6">
        <v>31185</v>
      </c>
      <c r="J355" s="6">
        <v>155430</v>
      </c>
      <c r="K355" s="6">
        <v>61988.084275003996</v>
      </c>
      <c r="L355" s="6">
        <v>217418.08427500399</v>
      </c>
      <c r="M355"/>
      <c r="N355"/>
      <c r="O355"/>
      <c r="P355"/>
      <c r="Q355"/>
      <c r="R355"/>
      <c r="S355"/>
      <c r="T355"/>
      <c r="U355"/>
      <c r="V355"/>
      <c r="W355"/>
      <c r="X355"/>
      <c r="Z355"/>
      <c r="AB355"/>
    </row>
    <row r="356" spans="1:28" x14ac:dyDescent="0.25">
      <c r="A356" s="8">
        <v>7</v>
      </c>
      <c r="B356" s="54" t="s">
        <v>427</v>
      </c>
      <c r="C356" s="7" t="s">
        <v>316</v>
      </c>
      <c r="D356" s="9">
        <v>5271</v>
      </c>
      <c r="E356" s="9">
        <v>230</v>
      </c>
      <c r="F356" s="2">
        <v>180</v>
      </c>
      <c r="G356" s="16">
        <v>0.21428571428571427</v>
      </c>
      <c r="H356" s="6">
        <v>89100</v>
      </c>
      <c r="I356" s="6">
        <v>19092.857142857141</v>
      </c>
      <c r="J356" s="6">
        <v>108192.85714285714</v>
      </c>
      <c r="K356" s="6">
        <v>44453.60625299091</v>
      </c>
      <c r="L356" s="6">
        <v>152646.46339584806</v>
      </c>
      <c r="M356"/>
      <c r="N356"/>
      <c r="O356"/>
      <c r="P356"/>
      <c r="Q356"/>
      <c r="R356"/>
      <c r="S356"/>
      <c r="T356"/>
      <c r="U356"/>
      <c r="V356"/>
      <c r="W356"/>
      <c r="X356"/>
      <c r="Z356"/>
      <c r="AB356"/>
    </row>
    <row r="357" spans="1:28" x14ac:dyDescent="0.25">
      <c r="A357" s="8">
        <v>7</v>
      </c>
      <c r="B357" s="54" t="s">
        <v>427</v>
      </c>
      <c r="C357" s="7" t="s">
        <v>318</v>
      </c>
      <c r="D357" s="9">
        <v>5271</v>
      </c>
      <c r="E357" s="9">
        <v>346</v>
      </c>
      <c r="F357" s="2">
        <v>146</v>
      </c>
      <c r="G357" s="16">
        <v>0.41044776119402987</v>
      </c>
      <c r="H357" s="6">
        <v>72270</v>
      </c>
      <c r="I357" s="6">
        <v>29663.059701492537</v>
      </c>
      <c r="J357" s="6">
        <v>101933.05970149254</v>
      </c>
      <c r="K357" s="6">
        <v>36056.813960759297</v>
      </c>
      <c r="L357" s="6">
        <v>137989.87366225183</v>
      </c>
      <c r="M357"/>
      <c r="N357"/>
      <c r="O357"/>
      <c r="P357"/>
      <c r="Q357"/>
      <c r="R357"/>
      <c r="S357"/>
      <c r="T357"/>
      <c r="U357"/>
      <c r="V357"/>
      <c r="W357"/>
      <c r="X357"/>
      <c r="Z357"/>
      <c r="AB357"/>
    </row>
    <row r="358" spans="1:28" x14ac:dyDescent="0.25">
      <c r="A358" s="8">
        <v>7</v>
      </c>
      <c r="B358" s="54" t="s">
        <v>427</v>
      </c>
      <c r="C358" s="7" t="s">
        <v>324</v>
      </c>
      <c r="D358" s="9">
        <v>5271</v>
      </c>
      <c r="E358" s="9">
        <v>1130</v>
      </c>
      <c r="F358" s="2">
        <v>148</v>
      </c>
      <c r="G358" s="15">
        <v>0.36486486486486486</v>
      </c>
      <c r="H358" s="6">
        <v>73260</v>
      </c>
      <c r="I358" s="6">
        <v>26730</v>
      </c>
      <c r="J358" s="6">
        <v>99990</v>
      </c>
      <c r="K358" s="6">
        <v>36550.742919125856</v>
      </c>
      <c r="L358" s="6">
        <v>136540.74291912586</v>
      </c>
      <c r="M358"/>
      <c r="N358"/>
      <c r="O358"/>
      <c r="P358"/>
      <c r="Q358"/>
      <c r="R358"/>
      <c r="S358"/>
      <c r="T358"/>
      <c r="U358"/>
      <c r="V358"/>
      <c r="W358"/>
      <c r="X358"/>
      <c r="Z358"/>
      <c r="AB358"/>
    </row>
    <row r="359" spans="1:28" x14ac:dyDescent="0.25">
      <c r="A359" s="8">
        <v>7</v>
      </c>
      <c r="B359" s="54" t="s">
        <v>427</v>
      </c>
      <c r="C359" s="7" t="s">
        <v>350</v>
      </c>
      <c r="D359" s="9">
        <v>5271</v>
      </c>
      <c r="E359" s="9">
        <v>8195</v>
      </c>
      <c r="F359" s="2">
        <v>182</v>
      </c>
      <c r="G359" s="15">
        <v>0.4175824175824176</v>
      </c>
      <c r="H359" s="6">
        <v>90090</v>
      </c>
      <c r="I359" s="6">
        <v>37620</v>
      </c>
      <c r="J359" s="6">
        <v>127710</v>
      </c>
      <c r="K359" s="6">
        <v>44947.53521135747</v>
      </c>
      <c r="L359" s="6">
        <v>172657.53521135746</v>
      </c>
      <c r="M359"/>
      <c r="N359"/>
      <c r="O359"/>
      <c r="P359"/>
      <c r="Q359"/>
      <c r="R359"/>
      <c r="S359"/>
      <c r="T359"/>
      <c r="U359"/>
      <c r="V359"/>
      <c r="W359"/>
      <c r="X359"/>
      <c r="Z359"/>
      <c r="AB359"/>
    </row>
    <row r="360" spans="1:28" x14ac:dyDescent="0.25">
      <c r="A360" s="8">
        <v>7</v>
      </c>
      <c r="B360" s="54" t="s">
        <v>427</v>
      </c>
      <c r="C360" s="7" t="s">
        <v>351</v>
      </c>
      <c r="D360" s="9">
        <v>5271</v>
      </c>
      <c r="E360" s="9">
        <v>8200</v>
      </c>
      <c r="F360" s="2">
        <v>268</v>
      </c>
      <c r="G360" s="16">
        <v>0.2140077821011673</v>
      </c>
      <c r="H360" s="6">
        <v>132660</v>
      </c>
      <c r="I360" s="6">
        <v>28390.272373540854</v>
      </c>
      <c r="J360" s="6">
        <v>161050.27237354085</v>
      </c>
      <c r="K360" s="6">
        <v>66186.480421119806</v>
      </c>
      <c r="L360" s="6">
        <v>227236.75279466066</v>
      </c>
      <c r="M360"/>
      <c r="N360"/>
      <c r="O360"/>
      <c r="P360"/>
      <c r="Q360"/>
      <c r="R360"/>
      <c r="S360"/>
      <c r="T360"/>
      <c r="U360"/>
      <c r="V360"/>
      <c r="W360"/>
      <c r="X360"/>
      <c r="Z360"/>
      <c r="AB360"/>
    </row>
    <row r="361" spans="1:28" x14ac:dyDescent="0.25">
      <c r="A361" s="8">
        <v>7</v>
      </c>
      <c r="B361" s="54" t="s">
        <v>427</v>
      </c>
      <c r="C361" s="7" t="s">
        <v>156</v>
      </c>
      <c r="D361" s="9">
        <v>5271</v>
      </c>
      <c r="E361" s="9">
        <v>8460</v>
      </c>
      <c r="F361" s="2">
        <v>166</v>
      </c>
      <c r="G361" s="16">
        <v>0.1476510067114094</v>
      </c>
      <c r="H361" s="6">
        <v>82170</v>
      </c>
      <c r="I361" s="6">
        <v>12132.48322147651</v>
      </c>
      <c r="J361" s="6">
        <v>94302.483221476505</v>
      </c>
      <c r="K361" s="6">
        <v>40996.10354442495</v>
      </c>
      <c r="L361" s="6">
        <v>135298.58676590145</v>
      </c>
      <c r="M361"/>
      <c r="N361"/>
      <c r="O361"/>
      <c r="P361"/>
      <c r="Q361"/>
      <c r="R361"/>
      <c r="S361"/>
      <c r="T361"/>
      <c r="U361"/>
      <c r="V361"/>
      <c r="W361"/>
      <c r="X361"/>
      <c r="Z361"/>
      <c r="AB361"/>
    </row>
    <row r="362" spans="1:28" x14ac:dyDescent="0.25">
      <c r="A362" s="8">
        <v>1</v>
      </c>
      <c r="B362" s="54" t="s">
        <v>572</v>
      </c>
      <c r="C362" s="7" t="s">
        <v>143</v>
      </c>
      <c r="D362" s="9">
        <v>5355</v>
      </c>
      <c r="E362" s="9">
        <v>7650</v>
      </c>
      <c r="F362" s="2">
        <v>265</v>
      </c>
      <c r="G362" s="15">
        <v>9.056603773584905E-2</v>
      </c>
      <c r="H362" s="6">
        <v>131175</v>
      </c>
      <c r="I362" s="6">
        <v>11880</v>
      </c>
      <c r="J362" s="6">
        <v>143055</v>
      </c>
      <c r="K362" s="6">
        <v>0</v>
      </c>
      <c r="L362" s="6">
        <v>143055</v>
      </c>
      <c r="M362"/>
      <c r="N362"/>
      <c r="O362"/>
      <c r="P362"/>
      <c r="Q362"/>
      <c r="R362"/>
      <c r="S362"/>
      <c r="T362"/>
      <c r="U362"/>
      <c r="V362"/>
      <c r="W362"/>
      <c r="X362"/>
      <c r="Z362"/>
      <c r="AB362"/>
    </row>
    <row r="363" spans="1:28" x14ac:dyDescent="0.25">
      <c r="A363" s="8">
        <v>6</v>
      </c>
      <c r="B363" s="54" t="s">
        <v>570</v>
      </c>
      <c r="C363" s="7" t="s">
        <v>208</v>
      </c>
      <c r="D363" s="9">
        <v>5390</v>
      </c>
      <c r="E363" s="9">
        <v>7420</v>
      </c>
      <c r="F363" s="2">
        <v>94</v>
      </c>
      <c r="G363" s="16">
        <v>5.128205128205128E-2</v>
      </c>
      <c r="H363" s="6">
        <v>46530</v>
      </c>
      <c r="I363" s="6">
        <v>2386.1538461538462</v>
      </c>
      <c r="J363" s="6">
        <v>48916.153846153844</v>
      </c>
      <c r="K363" s="6">
        <v>23214.661043228585</v>
      </c>
      <c r="L363" s="6">
        <v>72130.814889382425</v>
      </c>
      <c r="M363"/>
      <c r="N363"/>
      <c r="O363"/>
      <c r="P363"/>
      <c r="Q363"/>
      <c r="R363"/>
      <c r="S363"/>
      <c r="T363"/>
      <c r="U363"/>
      <c r="V363"/>
      <c r="W363"/>
      <c r="X363"/>
      <c r="Z363"/>
      <c r="AB363"/>
    </row>
    <row r="364" spans="1:28" x14ac:dyDescent="0.25">
      <c r="A364" s="8">
        <v>1</v>
      </c>
      <c r="B364" s="54" t="s">
        <v>486</v>
      </c>
      <c r="C364" s="7" t="s">
        <v>74</v>
      </c>
      <c r="D364" s="9">
        <v>5439</v>
      </c>
      <c r="E364" s="9">
        <v>1731</v>
      </c>
      <c r="F364" s="2">
        <v>233</v>
      </c>
      <c r="G364" s="15">
        <v>0.36480686695278969</v>
      </c>
      <c r="H364" s="6">
        <v>115335</v>
      </c>
      <c r="I364" s="6">
        <v>42075</v>
      </c>
      <c r="J364" s="6">
        <v>157410</v>
      </c>
      <c r="K364" s="6">
        <v>57542.723649704902</v>
      </c>
      <c r="L364" s="6">
        <v>214952.72364970489</v>
      </c>
      <c r="M364"/>
      <c r="N364"/>
      <c r="O364"/>
      <c r="P364"/>
      <c r="Q364"/>
      <c r="R364"/>
      <c r="S364"/>
      <c r="T364"/>
      <c r="U364"/>
      <c r="V364"/>
      <c r="W364"/>
      <c r="X364"/>
      <c r="Z364"/>
      <c r="AB364"/>
    </row>
    <row r="365" spans="1:28" x14ac:dyDescent="0.25">
      <c r="A365" s="8">
        <v>1</v>
      </c>
      <c r="B365" s="54" t="s">
        <v>486</v>
      </c>
      <c r="C365" s="7" t="s">
        <v>146</v>
      </c>
      <c r="D365" s="9">
        <v>5439</v>
      </c>
      <c r="E365" s="9">
        <v>7870</v>
      </c>
      <c r="F365" s="2">
        <v>175</v>
      </c>
      <c r="G365" s="15">
        <v>0.52571428571428569</v>
      </c>
      <c r="H365" s="6">
        <v>86625</v>
      </c>
      <c r="I365" s="6">
        <v>45540</v>
      </c>
      <c r="J365" s="6">
        <v>132165</v>
      </c>
      <c r="K365" s="6">
        <v>43218.783857074501</v>
      </c>
      <c r="L365" s="6">
        <v>175383.78385707451</v>
      </c>
      <c r="M365"/>
      <c r="N365"/>
      <c r="O365"/>
      <c r="P365"/>
      <c r="Q365"/>
      <c r="R365"/>
      <c r="S365"/>
      <c r="T365"/>
      <c r="U365"/>
      <c r="V365"/>
      <c r="W365"/>
      <c r="X365"/>
      <c r="Z365"/>
      <c r="AB365"/>
    </row>
    <row r="366" spans="1:28" x14ac:dyDescent="0.25">
      <c r="A366" s="8">
        <v>3</v>
      </c>
      <c r="B366" s="54" t="s">
        <v>479</v>
      </c>
      <c r="C366" s="7" t="s">
        <v>213</v>
      </c>
      <c r="D366" s="9">
        <v>2485</v>
      </c>
      <c r="E366" s="9">
        <v>1450</v>
      </c>
      <c r="F366" s="2">
        <v>57</v>
      </c>
      <c r="G366" s="15">
        <v>1.7543859649122806E-2</v>
      </c>
      <c r="H366" s="6">
        <v>28215</v>
      </c>
      <c r="I366" s="6">
        <v>495</v>
      </c>
      <c r="J366" s="6">
        <v>28710</v>
      </c>
      <c r="K366" s="6">
        <v>14076.975313447123</v>
      </c>
      <c r="L366" s="6">
        <v>42786.975313447125</v>
      </c>
      <c r="M366"/>
      <c r="N366"/>
      <c r="O366"/>
      <c r="P366"/>
      <c r="Q366"/>
      <c r="R366"/>
      <c r="S366"/>
      <c r="T366"/>
      <c r="U366"/>
      <c r="V366"/>
      <c r="W366"/>
      <c r="X366"/>
      <c r="Z366"/>
      <c r="AB366"/>
    </row>
    <row r="367" spans="1:28" x14ac:dyDescent="0.25">
      <c r="A367" s="8">
        <v>4</v>
      </c>
      <c r="B367" s="54" t="s">
        <v>534</v>
      </c>
      <c r="C367" s="7" t="s">
        <v>121</v>
      </c>
      <c r="D367" s="9">
        <v>5460</v>
      </c>
      <c r="E367" s="9">
        <v>4650</v>
      </c>
      <c r="F367" s="2">
        <v>101</v>
      </c>
      <c r="G367" s="16">
        <v>0.23456790123456789</v>
      </c>
      <c r="H367" s="6">
        <v>49995</v>
      </c>
      <c r="I367" s="6">
        <v>11727.222222222223</v>
      </c>
      <c r="J367" s="6">
        <v>61722.222222222219</v>
      </c>
      <c r="K367" s="6">
        <v>24943.412397511569</v>
      </c>
      <c r="L367" s="6">
        <v>86665.634619733784</v>
      </c>
      <c r="M367"/>
      <c r="N367"/>
      <c r="O367"/>
      <c r="P367"/>
      <c r="Q367"/>
      <c r="R367"/>
      <c r="S367"/>
      <c r="T367"/>
      <c r="U367"/>
      <c r="V367"/>
      <c r="W367"/>
      <c r="X367"/>
      <c r="Z367"/>
      <c r="AB367"/>
    </row>
    <row r="368" spans="1:28" x14ac:dyDescent="0.25">
      <c r="A368" s="8">
        <v>4</v>
      </c>
      <c r="B368" s="54" t="s">
        <v>534</v>
      </c>
      <c r="C368" s="7" t="s">
        <v>235</v>
      </c>
      <c r="D368" s="9">
        <v>5460</v>
      </c>
      <c r="E368" s="9">
        <v>7000</v>
      </c>
      <c r="F368" s="2">
        <v>124</v>
      </c>
      <c r="G368" s="15">
        <v>0.19354838709677419</v>
      </c>
      <c r="H368" s="6">
        <v>61380</v>
      </c>
      <c r="I368" s="6">
        <v>11880</v>
      </c>
      <c r="J368" s="6">
        <v>73260</v>
      </c>
      <c r="K368" s="6">
        <v>30623.595418727069</v>
      </c>
      <c r="L368" s="6">
        <v>103883.59541872707</v>
      </c>
      <c r="M368"/>
      <c r="N368"/>
      <c r="O368"/>
      <c r="P368"/>
      <c r="Q368"/>
      <c r="R368"/>
      <c r="S368"/>
      <c r="T368"/>
      <c r="U368"/>
      <c r="V368"/>
      <c r="W368"/>
      <c r="X368"/>
      <c r="Z368"/>
      <c r="AB368"/>
    </row>
    <row r="369" spans="1:28" x14ac:dyDescent="0.25">
      <c r="A369" s="8">
        <v>11</v>
      </c>
      <c r="B369" s="54" t="s">
        <v>521</v>
      </c>
      <c r="C369" s="7" t="s">
        <v>384</v>
      </c>
      <c r="D369" s="9">
        <v>5474</v>
      </c>
      <c r="E369" s="9">
        <v>3760</v>
      </c>
      <c r="F369" s="2">
        <v>118</v>
      </c>
      <c r="G369" s="16">
        <v>0.22935779816513763</v>
      </c>
      <c r="H369" s="6">
        <v>58410</v>
      </c>
      <c r="I369" s="6">
        <v>13396.788990825688</v>
      </c>
      <c r="J369" s="6">
        <v>71806.788990825691</v>
      </c>
      <c r="K369" s="6">
        <v>0</v>
      </c>
      <c r="L369" s="6">
        <v>71806.788990825691</v>
      </c>
      <c r="M369"/>
      <c r="N369"/>
      <c r="O369"/>
      <c r="P369"/>
      <c r="Q369"/>
      <c r="R369"/>
      <c r="S369"/>
      <c r="T369"/>
      <c r="U369"/>
      <c r="V369"/>
      <c r="W369"/>
      <c r="X369"/>
      <c r="Z369"/>
      <c r="AB369"/>
    </row>
    <row r="370" spans="1:28" x14ac:dyDescent="0.25">
      <c r="A370" s="8">
        <v>10</v>
      </c>
      <c r="B370" s="54" t="s">
        <v>544</v>
      </c>
      <c r="C370" s="7" t="s">
        <v>380</v>
      </c>
      <c r="D370" s="9">
        <v>5593</v>
      </c>
      <c r="E370" s="9">
        <v>5020</v>
      </c>
      <c r="F370" s="2">
        <v>42</v>
      </c>
      <c r="G370" s="15">
        <v>0.30952380952380953</v>
      </c>
      <c r="H370" s="6">
        <v>20790</v>
      </c>
      <c r="I370" s="6">
        <v>6435</v>
      </c>
      <c r="J370" s="6">
        <v>27225</v>
      </c>
      <c r="K370" s="6">
        <v>10372.508125697879</v>
      </c>
      <c r="L370" s="6">
        <v>37597.508125697881</v>
      </c>
      <c r="M370"/>
      <c r="N370"/>
      <c r="O370"/>
      <c r="P370"/>
      <c r="Q370"/>
      <c r="R370"/>
      <c r="S370"/>
      <c r="T370"/>
      <c r="U370"/>
      <c r="V370"/>
      <c r="W370"/>
      <c r="X370"/>
      <c r="Z370"/>
      <c r="AB370"/>
    </row>
    <row r="371" spans="1:28" x14ac:dyDescent="0.25">
      <c r="A371" s="8">
        <v>5</v>
      </c>
      <c r="B371" s="54" t="s">
        <v>453</v>
      </c>
      <c r="C371" s="7" t="s">
        <v>239</v>
      </c>
      <c r="D371" s="9">
        <v>5607</v>
      </c>
      <c r="E371" s="9">
        <v>766</v>
      </c>
      <c r="F371" s="2">
        <v>52</v>
      </c>
      <c r="G371" s="15">
        <v>0.28846153846153844</v>
      </c>
      <c r="H371" s="6">
        <v>25740</v>
      </c>
      <c r="I371" s="6">
        <v>7424.9999999999991</v>
      </c>
      <c r="J371" s="6">
        <v>33165</v>
      </c>
      <c r="K371" s="6">
        <v>0</v>
      </c>
      <c r="L371" s="6">
        <v>33165</v>
      </c>
      <c r="M371"/>
      <c r="N371"/>
      <c r="O371"/>
      <c r="P371"/>
      <c r="Q371"/>
      <c r="R371"/>
      <c r="S371"/>
      <c r="T371"/>
      <c r="U371"/>
      <c r="V371"/>
      <c r="W371"/>
      <c r="X371"/>
      <c r="Z371"/>
      <c r="AB371"/>
    </row>
    <row r="372" spans="1:28" x14ac:dyDescent="0.25">
      <c r="A372" s="8">
        <v>5</v>
      </c>
      <c r="B372" s="54" t="s">
        <v>453</v>
      </c>
      <c r="C372" s="7" t="s">
        <v>241</v>
      </c>
      <c r="D372" s="9">
        <v>5607</v>
      </c>
      <c r="E372" s="9">
        <v>1042</v>
      </c>
      <c r="F372" s="2">
        <v>87</v>
      </c>
      <c r="G372" s="15">
        <v>0.25287356321839083</v>
      </c>
      <c r="H372" s="6">
        <v>43065</v>
      </c>
      <c r="I372" s="6">
        <v>10890.000000000002</v>
      </c>
      <c r="J372" s="6">
        <v>53955</v>
      </c>
      <c r="K372" s="6">
        <v>0</v>
      </c>
      <c r="L372" s="6">
        <v>53955</v>
      </c>
      <c r="M372"/>
      <c r="N372"/>
      <c r="O372"/>
      <c r="P372"/>
      <c r="Q372"/>
      <c r="R372"/>
      <c r="S372"/>
      <c r="T372"/>
      <c r="U372"/>
      <c r="V372"/>
      <c r="W372"/>
      <c r="X372"/>
      <c r="Z372"/>
      <c r="AB372"/>
    </row>
    <row r="373" spans="1:28" x14ac:dyDescent="0.25">
      <c r="A373" s="8">
        <v>5</v>
      </c>
      <c r="B373" s="54" t="s">
        <v>453</v>
      </c>
      <c r="C373" s="7" t="s">
        <v>248</v>
      </c>
      <c r="D373" s="9">
        <v>5607</v>
      </c>
      <c r="E373" s="9">
        <v>2270</v>
      </c>
      <c r="F373" s="2">
        <v>178</v>
      </c>
      <c r="G373" s="15">
        <v>0.11797752808988764</v>
      </c>
      <c r="H373" s="6">
        <v>88110</v>
      </c>
      <c r="I373" s="6">
        <v>10395</v>
      </c>
      <c r="J373" s="6">
        <v>98505</v>
      </c>
      <c r="K373" s="6">
        <v>0</v>
      </c>
      <c r="L373" s="6">
        <v>98505</v>
      </c>
      <c r="M373"/>
      <c r="N373"/>
      <c r="O373"/>
      <c r="P373"/>
      <c r="Q373"/>
      <c r="R373"/>
      <c r="S373"/>
      <c r="T373"/>
      <c r="U373"/>
      <c r="V373"/>
      <c r="W373"/>
      <c r="X373"/>
      <c r="Z373"/>
      <c r="AB373"/>
    </row>
    <row r="374" spans="1:28" x14ac:dyDescent="0.25">
      <c r="A374" s="8">
        <v>5</v>
      </c>
      <c r="B374" s="54" t="s">
        <v>453</v>
      </c>
      <c r="C374" s="7" t="s">
        <v>258</v>
      </c>
      <c r="D374" s="9">
        <v>5607</v>
      </c>
      <c r="E374" s="9">
        <v>7080</v>
      </c>
      <c r="F374" s="2">
        <v>136</v>
      </c>
      <c r="G374" s="16">
        <v>0.17647058823529413</v>
      </c>
      <c r="H374" s="6">
        <v>67320</v>
      </c>
      <c r="I374" s="6">
        <v>11880</v>
      </c>
      <c r="J374" s="6">
        <v>79200</v>
      </c>
      <c r="K374" s="6">
        <v>0</v>
      </c>
      <c r="L374" s="6">
        <v>79200</v>
      </c>
      <c r="M374"/>
      <c r="N374"/>
      <c r="O374"/>
      <c r="P374"/>
      <c r="Q374"/>
      <c r="R374"/>
      <c r="S374"/>
      <c r="T374"/>
      <c r="U374"/>
      <c r="V374"/>
      <c r="W374"/>
      <c r="X374"/>
      <c r="Z374"/>
      <c r="AB374"/>
    </row>
    <row r="375" spans="1:28" x14ac:dyDescent="0.25">
      <c r="A375" s="8">
        <v>5</v>
      </c>
      <c r="B375" s="54" t="s">
        <v>453</v>
      </c>
      <c r="C375" s="7" t="s">
        <v>259</v>
      </c>
      <c r="D375" s="9">
        <v>5607</v>
      </c>
      <c r="E375" s="9">
        <v>7417</v>
      </c>
      <c r="F375" s="2">
        <v>156</v>
      </c>
      <c r="G375" s="15">
        <v>0.19230769230769232</v>
      </c>
      <c r="H375" s="6">
        <v>77220</v>
      </c>
      <c r="I375" s="6">
        <v>14850</v>
      </c>
      <c r="J375" s="6">
        <v>92070</v>
      </c>
      <c r="K375" s="6">
        <v>0</v>
      </c>
      <c r="L375" s="6">
        <v>92070</v>
      </c>
      <c r="M375"/>
      <c r="N375"/>
      <c r="O375"/>
      <c r="P375"/>
      <c r="Q375"/>
      <c r="R375"/>
      <c r="S375"/>
      <c r="T375"/>
      <c r="U375"/>
      <c r="V375"/>
      <c r="W375"/>
      <c r="X375"/>
      <c r="Z375"/>
      <c r="AB375"/>
    </row>
    <row r="376" spans="1:28" x14ac:dyDescent="0.25">
      <c r="A376" s="8">
        <v>5</v>
      </c>
      <c r="B376" s="54" t="s">
        <v>453</v>
      </c>
      <c r="C376" s="7" t="s">
        <v>262</v>
      </c>
      <c r="D376" s="9">
        <v>5607</v>
      </c>
      <c r="E376" s="9">
        <v>8258</v>
      </c>
      <c r="F376" s="2">
        <v>158</v>
      </c>
      <c r="G376" s="15">
        <v>0.23417721518987342</v>
      </c>
      <c r="H376" s="6">
        <v>78210</v>
      </c>
      <c r="I376" s="6">
        <v>18315</v>
      </c>
      <c r="J376" s="6">
        <v>96525</v>
      </c>
      <c r="K376" s="6">
        <v>0</v>
      </c>
      <c r="L376" s="6">
        <v>96525</v>
      </c>
      <c r="M376"/>
      <c r="N376"/>
      <c r="O376"/>
      <c r="P376"/>
      <c r="Q376"/>
      <c r="R376"/>
      <c r="S376"/>
      <c r="T376"/>
      <c r="U376"/>
      <c r="V376"/>
      <c r="W376"/>
      <c r="X376"/>
      <c r="Z376"/>
      <c r="AB376"/>
    </row>
    <row r="377" spans="1:28" x14ac:dyDescent="0.25">
      <c r="A377" s="8">
        <v>2</v>
      </c>
      <c r="B377" s="54" t="s">
        <v>516</v>
      </c>
      <c r="C377" s="7" t="s">
        <v>196</v>
      </c>
      <c r="D377" s="9">
        <v>5621</v>
      </c>
      <c r="E377" s="9">
        <v>3028</v>
      </c>
      <c r="F377" s="2">
        <v>128</v>
      </c>
      <c r="G377" s="15">
        <v>0.109375</v>
      </c>
      <c r="H377" s="6">
        <v>63360</v>
      </c>
      <c r="I377" s="6">
        <v>6930</v>
      </c>
      <c r="J377" s="6">
        <v>70290</v>
      </c>
      <c r="K377" s="6">
        <v>0</v>
      </c>
      <c r="L377" s="6">
        <v>70290</v>
      </c>
      <c r="M377"/>
      <c r="N377"/>
      <c r="O377"/>
      <c r="P377"/>
      <c r="Q377"/>
      <c r="R377"/>
      <c r="S377"/>
      <c r="T377"/>
      <c r="U377"/>
      <c r="V377"/>
      <c r="W377"/>
      <c r="X377"/>
      <c r="Z377"/>
      <c r="AB377"/>
    </row>
    <row r="378" spans="1:28" x14ac:dyDescent="0.25">
      <c r="A378" s="8">
        <v>7</v>
      </c>
      <c r="B378" s="54" t="s">
        <v>442</v>
      </c>
      <c r="C378" s="7" t="s">
        <v>320</v>
      </c>
      <c r="D378" s="9">
        <v>5642</v>
      </c>
      <c r="E378" s="9">
        <v>460</v>
      </c>
      <c r="F378" s="2">
        <v>129</v>
      </c>
      <c r="G378" s="15">
        <v>0.41860465116279072</v>
      </c>
      <c r="H378" s="6">
        <v>63855</v>
      </c>
      <c r="I378" s="6">
        <v>26730</v>
      </c>
      <c r="J378" s="6">
        <v>90585</v>
      </c>
      <c r="K378" s="6">
        <v>0</v>
      </c>
      <c r="L378" s="6">
        <v>90585</v>
      </c>
      <c r="M378"/>
      <c r="N378"/>
      <c r="O378"/>
      <c r="P378"/>
      <c r="Q378"/>
      <c r="R378"/>
      <c r="S378"/>
      <c r="T378"/>
      <c r="U378"/>
      <c r="V378"/>
      <c r="W378"/>
      <c r="X378"/>
      <c r="Z378"/>
      <c r="AB378"/>
    </row>
    <row r="379" spans="1:28" x14ac:dyDescent="0.25">
      <c r="A379" s="8">
        <v>2</v>
      </c>
      <c r="B379" s="54" t="s">
        <v>495</v>
      </c>
      <c r="C379" s="7" t="s">
        <v>188</v>
      </c>
      <c r="D379" s="9">
        <v>5656</v>
      </c>
      <c r="E379" s="9">
        <v>1797</v>
      </c>
      <c r="F379" s="2">
        <v>14</v>
      </c>
      <c r="G379" s="15">
        <v>0.5714285714285714</v>
      </c>
      <c r="H379" s="6">
        <v>6930</v>
      </c>
      <c r="I379" s="6">
        <v>3960</v>
      </c>
      <c r="J379" s="6">
        <v>10890</v>
      </c>
      <c r="K379" s="6">
        <v>0</v>
      </c>
      <c r="L379" s="6">
        <v>10890</v>
      </c>
      <c r="M379"/>
      <c r="N379"/>
      <c r="O379"/>
      <c r="P379"/>
      <c r="Q379"/>
      <c r="R379"/>
      <c r="S379"/>
      <c r="T379"/>
      <c r="U379"/>
      <c r="V379"/>
      <c r="W379"/>
      <c r="X379"/>
      <c r="Z379"/>
      <c r="AB379"/>
    </row>
    <row r="380" spans="1:28" x14ac:dyDescent="0.25">
      <c r="A380" s="8">
        <v>2</v>
      </c>
      <c r="B380" s="54" t="s">
        <v>495</v>
      </c>
      <c r="C380" s="7" t="s">
        <v>193</v>
      </c>
      <c r="D380" s="9">
        <v>5656</v>
      </c>
      <c r="E380" s="9">
        <v>2285</v>
      </c>
      <c r="F380" s="2">
        <v>115</v>
      </c>
      <c r="G380" s="15">
        <v>0</v>
      </c>
      <c r="H380" s="6">
        <v>56925</v>
      </c>
      <c r="I380" s="6">
        <v>0</v>
      </c>
      <c r="J380" s="6">
        <v>56925</v>
      </c>
      <c r="K380" s="6">
        <v>0</v>
      </c>
      <c r="L380" s="6">
        <v>56925</v>
      </c>
      <c r="M380"/>
      <c r="N380"/>
      <c r="O380"/>
      <c r="P380"/>
      <c r="Q380"/>
      <c r="R380"/>
      <c r="S380"/>
      <c r="T380"/>
      <c r="U380"/>
      <c r="V380"/>
      <c r="W380"/>
      <c r="X380"/>
      <c r="Z380"/>
      <c r="AB380"/>
    </row>
    <row r="381" spans="1:28" x14ac:dyDescent="0.25">
      <c r="A381" s="8">
        <v>2</v>
      </c>
      <c r="B381" s="54" t="s">
        <v>495</v>
      </c>
      <c r="C381" s="7" t="s">
        <v>195</v>
      </c>
      <c r="D381" s="9">
        <v>5656</v>
      </c>
      <c r="E381" s="9">
        <v>2730</v>
      </c>
      <c r="F381" s="2">
        <v>333</v>
      </c>
      <c r="G381" s="15">
        <v>7.8078078078078081E-2</v>
      </c>
      <c r="H381" s="6">
        <v>164835</v>
      </c>
      <c r="I381" s="6">
        <v>12870</v>
      </c>
      <c r="J381" s="6">
        <v>177705</v>
      </c>
      <c r="K381" s="6">
        <v>0</v>
      </c>
      <c r="L381" s="6">
        <v>177705</v>
      </c>
      <c r="M381"/>
      <c r="N381"/>
      <c r="O381"/>
      <c r="P381"/>
      <c r="Q381"/>
      <c r="R381"/>
      <c r="S381"/>
      <c r="T381"/>
      <c r="U381"/>
      <c r="V381"/>
      <c r="W381"/>
      <c r="X381"/>
      <c r="Z381"/>
      <c r="AB381"/>
    </row>
    <row r="382" spans="1:28" x14ac:dyDescent="0.25">
      <c r="A382" s="8">
        <v>12</v>
      </c>
      <c r="B382" s="54" t="s">
        <v>487</v>
      </c>
      <c r="C382" s="7" t="s">
        <v>387</v>
      </c>
      <c r="D382" s="9">
        <v>5663</v>
      </c>
      <c r="E382" s="9">
        <v>1736</v>
      </c>
      <c r="F382" s="2">
        <v>55</v>
      </c>
      <c r="G382" s="15">
        <v>0.36363636363636365</v>
      </c>
      <c r="H382" s="6">
        <v>27225</v>
      </c>
      <c r="I382" s="6">
        <v>9900</v>
      </c>
      <c r="J382" s="6">
        <v>37125</v>
      </c>
      <c r="K382" s="6">
        <v>0</v>
      </c>
      <c r="L382" s="6">
        <v>37125</v>
      </c>
      <c r="M382"/>
      <c r="N382"/>
      <c r="O382"/>
      <c r="P382"/>
      <c r="Q382"/>
      <c r="R382"/>
      <c r="S382"/>
      <c r="T382"/>
      <c r="U382"/>
      <c r="V382"/>
      <c r="W382"/>
      <c r="X382"/>
      <c r="Z382"/>
      <c r="AB382"/>
    </row>
    <row r="383" spans="1:28" x14ac:dyDescent="0.25">
      <c r="A383" s="8">
        <v>8</v>
      </c>
      <c r="B383" s="54" t="s">
        <v>528</v>
      </c>
      <c r="C383" s="7" t="s">
        <v>361</v>
      </c>
      <c r="D383" s="9">
        <v>5670</v>
      </c>
      <c r="E383" s="9">
        <v>4470</v>
      </c>
      <c r="F383" s="2">
        <v>41</v>
      </c>
      <c r="G383" s="15">
        <v>0.24390243902439024</v>
      </c>
      <c r="H383" s="6">
        <v>20295</v>
      </c>
      <c r="I383" s="6">
        <v>4950</v>
      </c>
      <c r="J383" s="6">
        <v>25245</v>
      </c>
      <c r="K383" s="6">
        <v>10125.543646514598</v>
      </c>
      <c r="L383" s="6">
        <v>35370.543646514598</v>
      </c>
      <c r="M383"/>
      <c r="N383"/>
      <c r="O383"/>
      <c r="P383"/>
      <c r="Q383"/>
      <c r="R383"/>
      <c r="S383"/>
      <c r="T383"/>
      <c r="U383"/>
      <c r="V383"/>
      <c r="W383"/>
      <c r="X383"/>
      <c r="Z383"/>
      <c r="AB383"/>
    </row>
    <row r="384" spans="1:28" x14ac:dyDescent="0.25">
      <c r="A384" s="8">
        <v>10</v>
      </c>
      <c r="B384" s="54" t="s">
        <v>579</v>
      </c>
      <c r="C384" s="7" t="s">
        <v>383</v>
      </c>
      <c r="D384" s="9">
        <v>5726</v>
      </c>
      <c r="E384" s="9">
        <v>8372</v>
      </c>
      <c r="F384" s="2">
        <v>55</v>
      </c>
      <c r="G384" s="16">
        <v>0.35</v>
      </c>
      <c r="H384" s="6">
        <v>27225</v>
      </c>
      <c r="I384" s="6">
        <v>9528.75</v>
      </c>
      <c r="J384" s="6">
        <v>36753.75</v>
      </c>
      <c r="K384" s="6">
        <v>0</v>
      </c>
      <c r="L384" s="6">
        <v>36753.75</v>
      </c>
      <c r="M384"/>
      <c r="N384"/>
      <c r="O384"/>
      <c r="P384"/>
      <c r="Q384"/>
      <c r="R384"/>
      <c r="S384"/>
      <c r="T384"/>
      <c r="U384"/>
      <c r="V384"/>
      <c r="W384"/>
      <c r="X384"/>
      <c r="Z384"/>
      <c r="AB384"/>
    </row>
    <row r="385" spans="1:28" x14ac:dyDescent="0.25">
      <c r="A385" s="8">
        <v>4</v>
      </c>
      <c r="B385" s="54" t="s">
        <v>466</v>
      </c>
      <c r="C385" s="7" t="s">
        <v>227</v>
      </c>
      <c r="D385" s="9">
        <v>5747</v>
      </c>
      <c r="E385" s="9">
        <v>1181</v>
      </c>
      <c r="F385" s="2">
        <v>38</v>
      </c>
      <c r="G385" s="16">
        <v>0.5</v>
      </c>
      <c r="H385" s="6">
        <v>18810</v>
      </c>
      <c r="I385" s="6">
        <v>9405</v>
      </c>
      <c r="J385" s="6">
        <v>28215</v>
      </c>
      <c r="K385" s="6">
        <v>0</v>
      </c>
      <c r="L385" s="6">
        <v>28215</v>
      </c>
      <c r="M385"/>
      <c r="N385"/>
      <c r="O385"/>
      <c r="P385"/>
      <c r="Q385"/>
      <c r="R385"/>
      <c r="S385"/>
      <c r="T385"/>
      <c r="U385"/>
      <c r="V385"/>
      <c r="W385"/>
      <c r="X385"/>
      <c r="Z385"/>
      <c r="AB385"/>
    </row>
    <row r="386" spans="1:28" x14ac:dyDescent="0.25">
      <c r="A386" s="8">
        <v>4</v>
      </c>
      <c r="B386" s="54" t="s">
        <v>466</v>
      </c>
      <c r="C386" s="7" t="s">
        <v>232</v>
      </c>
      <c r="D386" s="9">
        <v>5747</v>
      </c>
      <c r="E386" s="9">
        <v>6050</v>
      </c>
      <c r="F386" s="2">
        <v>124</v>
      </c>
      <c r="G386" s="15">
        <v>0.23387096774193547</v>
      </c>
      <c r="H386" s="6">
        <v>61380</v>
      </c>
      <c r="I386" s="6">
        <v>14355</v>
      </c>
      <c r="J386" s="6">
        <v>75735</v>
      </c>
      <c r="K386" s="6">
        <v>0</v>
      </c>
      <c r="L386" s="6">
        <v>75735</v>
      </c>
      <c r="M386"/>
      <c r="N386"/>
      <c r="O386"/>
      <c r="P386"/>
      <c r="Q386"/>
      <c r="R386"/>
      <c r="S386"/>
      <c r="T386"/>
      <c r="U386"/>
      <c r="V386"/>
      <c r="W386"/>
      <c r="X386"/>
      <c r="Z386"/>
      <c r="AB386"/>
    </row>
    <row r="387" spans="1:28" x14ac:dyDescent="0.25">
      <c r="A387" s="8">
        <v>4</v>
      </c>
      <c r="B387" s="54" t="s">
        <v>466</v>
      </c>
      <c r="C387" s="7" t="s">
        <v>138</v>
      </c>
      <c r="D387" s="9">
        <v>5747</v>
      </c>
      <c r="E387" s="9">
        <v>7095</v>
      </c>
      <c r="F387" s="2">
        <v>105</v>
      </c>
      <c r="G387" s="16">
        <v>0.18947368421052632</v>
      </c>
      <c r="H387" s="6">
        <v>51975</v>
      </c>
      <c r="I387" s="6">
        <v>9847.894736842105</v>
      </c>
      <c r="J387" s="6">
        <v>61822.894736842107</v>
      </c>
      <c r="K387" s="6">
        <v>0</v>
      </c>
      <c r="L387" s="6">
        <v>61822.894736842107</v>
      </c>
      <c r="M387"/>
      <c r="N387"/>
      <c r="O387"/>
      <c r="P387"/>
      <c r="Q387"/>
      <c r="R387"/>
      <c r="S387"/>
      <c r="T387"/>
      <c r="U387"/>
      <c r="V387"/>
      <c r="W387"/>
      <c r="X387"/>
      <c r="Z387"/>
      <c r="AB387"/>
    </row>
    <row r="388" spans="1:28" x14ac:dyDescent="0.25">
      <c r="A388" s="8">
        <v>7</v>
      </c>
      <c r="B388" s="54" t="s">
        <v>536</v>
      </c>
      <c r="C388" s="7" t="s">
        <v>341</v>
      </c>
      <c r="D388" s="9">
        <v>5824</v>
      </c>
      <c r="E388" s="9">
        <v>4800</v>
      </c>
      <c r="F388" s="2">
        <v>80</v>
      </c>
      <c r="G388" s="16">
        <v>0.12857142857142856</v>
      </c>
      <c r="H388" s="6">
        <v>39600</v>
      </c>
      <c r="I388" s="6">
        <v>5091.4285714285706</v>
      </c>
      <c r="J388" s="6">
        <v>44691.428571428572</v>
      </c>
      <c r="K388" s="6">
        <v>0</v>
      </c>
      <c r="L388" s="6">
        <v>44691.428571428572</v>
      </c>
      <c r="M388"/>
      <c r="N388"/>
      <c r="O388"/>
      <c r="P388"/>
      <c r="Q388"/>
      <c r="R388"/>
      <c r="S388"/>
      <c r="T388"/>
      <c r="U388"/>
      <c r="V388"/>
      <c r="W388"/>
      <c r="X388"/>
      <c r="Z388"/>
      <c r="AB388"/>
    </row>
    <row r="389" spans="1:28" x14ac:dyDescent="0.25">
      <c r="A389" s="8">
        <v>7</v>
      </c>
      <c r="B389" s="54" t="s">
        <v>559</v>
      </c>
      <c r="C389" s="7" t="s">
        <v>347</v>
      </c>
      <c r="D389" s="9">
        <v>5866</v>
      </c>
      <c r="E389" s="9">
        <v>6550</v>
      </c>
      <c r="F389" s="2">
        <v>50</v>
      </c>
      <c r="G389" s="16">
        <v>0.42857142857142855</v>
      </c>
      <c r="H389" s="6">
        <v>24750</v>
      </c>
      <c r="I389" s="6">
        <v>10607.142857142857</v>
      </c>
      <c r="J389" s="6">
        <v>35357.142857142855</v>
      </c>
      <c r="K389" s="6">
        <v>0</v>
      </c>
      <c r="L389" s="6">
        <v>35357.142857142855</v>
      </c>
      <c r="M389"/>
      <c r="N389"/>
      <c r="O389"/>
      <c r="P389"/>
      <c r="Q389"/>
      <c r="R389"/>
      <c r="S389"/>
      <c r="T389"/>
      <c r="U389"/>
      <c r="V389"/>
      <c r="W389"/>
      <c r="X389"/>
      <c r="Z389"/>
      <c r="AB389"/>
    </row>
    <row r="390" spans="1:28" x14ac:dyDescent="0.25">
      <c r="A390" s="8">
        <v>4</v>
      </c>
      <c r="B390" s="54" t="s">
        <v>511</v>
      </c>
      <c r="C390" s="7" t="s">
        <v>230</v>
      </c>
      <c r="D390" s="9">
        <v>5985</v>
      </c>
      <c r="E390" s="9">
        <v>2305</v>
      </c>
      <c r="F390" s="2">
        <v>136</v>
      </c>
      <c r="G390" s="15">
        <v>0.47058823529411764</v>
      </c>
      <c r="H390" s="6">
        <v>67320</v>
      </c>
      <c r="I390" s="6">
        <v>31680</v>
      </c>
      <c r="J390" s="6">
        <v>99000</v>
      </c>
      <c r="K390" s="6">
        <v>0</v>
      </c>
      <c r="L390" s="6">
        <v>99000</v>
      </c>
      <c r="M390"/>
      <c r="N390"/>
      <c r="O390"/>
      <c r="P390"/>
      <c r="Q390"/>
      <c r="R390"/>
      <c r="S390"/>
      <c r="T390"/>
      <c r="U390"/>
      <c r="V390"/>
      <c r="W390"/>
      <c r="X390"/>
      <c r="Z390"/>
      <c r="AB390"/>
    </row>
    <row r="391" spans="1:28" x14ac:dyDescent="0.25">
      <c r="A391" s="8">
        <v>2</v>
      </c>
      <c r="B391" s="54" t="s">
        <v>429</v>
      </c>
      <c r="C391" s="7" t="s">
        <v>165</v>
      </c>
      <c r="D391" s="9">
        <v>6125</v>
      </c>
      <c r="E391" s="9">
        <v>268</v>
      </c>
      <c r="F391" s="2">
        <v>148</v>
      </c>
      <c r="G391" s="15">
        <v>0.47297297297297297</v>
      </c>
      <c r="H391" s="6">
        <v>73260</v>
      </c>
      <c r="I391" s="6">
        <v>34650</v>
      </c>
      <c r="J391" s="6">
        <v>107910</v>
      </c>
      <c r="K391" s="6">
        <v>36550.742919125856</v>
      </c>
      <c r="L391" s="6">
        <v>144460.74291912586</v>
      </c>
      <c r="M391"/>
      <c r="N391"/>
      <c r="O391"/>
      <c r="P391"/>
      <c r="Q391"/>
      <c r="R391"/>
      <c r="S391"/>
      <c r="T391"/>
      <c r="U391"/>
      <c r="V391"/>
      <c r="W391"/>
      <c r="X391"/>
      <c r="Z391"/>
      <c r="AB391"/>
    </row>
    <row r="392" spans="1:28" x14ac:dyDescent="0.25">
      <c r="A392" s="8">
        <v>2</v>
      </c>
      <c r="B392" s="54" t="s">
        <v>429</v>
      </c>
      <c r="C392" s="7" t="s">
        <v>172</v>
      </c>
      <c r="D392" s="9">
        <v>6125</v>
      </c>
      <c r="E392" s="9">
        <v>768</v>
      </c>
      <c r="F392" s="2">
        <v>161</v>
      </c>
      <c r="G392" s="16">
        <v>0.36241610738255031</v>
      </c>
      <c r="H392" s="6">
        <v>79695</v>
      </c>
      <c r="I392" s="6">
        <v>28882.751677852346</v>
      </c>
      <c r="J392" s="6">
        <v>108577.75167785234</v>
      </c>
      <c r="K392" s="6">
        <v>39761.28114850854</v>
      </c>
      <c r="L392" s="6">
        <v>148339.0328263609</v>
      </c>
      <c r="M392"/>
      <c r="N392"/>
      <c r="O392"/>
      <c r="P392"/>
      <c r="Q392"/>
      <c r="R392"/>
      <c r="S392"/>
      <c r="T392"/>
      <c r="U392"/>
      <c r="V392"/>
      <c r="W392"/>
      <c r="X392"/>
      <c r="Z392"/>
      <c r="AB392"/>
    </row>
    <row r="393" spans="1:28" x14ac:dyDescent="0.25">
      <c r="A393" s="8">
        <v>2</v>
      </c>
      <c r="B393" s="54" t="s">
        <v>429</v>
      </c>
      <c r="C393" s="7" t="s">
        <v>185</v>
      </c>
      <c r="D393" s="9">
        <v>6125</v>
      </c>
      <c r="E393" s="9">
        <v>1740</v>
      </c>
      <c r="F393" s="2">
        <v>56</v>
      </c>
      <c r="G393" s="15">
        <v>0.21428571428571427</v>
      </c>
      <c r="H393" s="6">
        <v>27720</v>
      </c>
      <c r="I393" s="6">
        <v>5940</v>
      </c>
      <c r="J393" s="6">
        <v>33660</v>
      </c>
      <c r="K393" s="6">
        <v>13830.01083426384</v>
      </c>
      <c r="L393" s="6">
        <v>47490.010834263841</v>
      </c>
      <c r="M393"/>
      <c r="N393"/>
      <c r="O393"/>
      <c r="P393"/>
      <c r="Q393"/>
      <c r="R393"/>
      <c r="S393"/>
      <c r="T393"/>
      <c r="U393"/>
      <c r="V393"/>
      <c r="W393"/>
      <c r="X393"/>
      <c r="Z393"/>
      <c r="AB393"/>
    </row>
    <row r="394" spans="1:28" x14ac:dyDescent="0.25">
      <c r="A394" s="8">
        <v>2</v>
      </c>
      <c r="B394" s="54" t="s">
        <v>429</v>
      </c>
      <c r="C394" s="7" t="s">
        <v>189</v>
      </c>
      <c r="D394" s="9">
        <v>6125</v>
      </c>
      <c r="E394" s="9">
        <v>2042</v>
      </c>
      <c r="F394" s="2">
        <v>403</v>
      </c>
      <c r="G394" s="15">
        <v>0.12406947890818859</v>
      </c>
      <c r="H394" s="6">
        <v>199485</v>
      </c>
      <c r="I394" s="6">
        <v>24750</v>
      </c>
      <c r="J394" s="6">
        <v>224235</v>
      </c>
      <c r="K394" s="6">
        <v>99526.685110862993</v>
      </c>
      <c r="L394" s="6">
        <v>323761.68511086301</v>
      </c>
      <c r="M394"/>
      <c r="N394"/>
      <c r="O394"/>
      <c r="P394"/>
      <c r="Q394"/>
      <c r="R394"/>
      <c r="S394"/>
      <c r="T394"/>
      <c r="U394"/>
      <c r="V394"/>
      <c r="W394"/>
      <c r="X394"/>
      <c r="Z394"/>
      <c r="AB394"/>
    </row>
    <row r="395" spans="1:28" x14ac:dyDescent="0.25">
      <c r="A395" s="8">
        <v>2</v>
      </c>
      <c r="B395" s="54" t="s">
        <v>429</v>
      </c>
      <c r="C395" s="7" t="s">
        <v>122</v>
      </c>
      <c r="D395" s="9">
        <v>6125</v>
      </c>
      <c r="E395" s="9">
        <v>4475</v>
      </c>
      <c r="F395" s="2">
        <v>115</v>
      </c>
      <c r="G395" s="15">
        <v>0.10434782608695652</v>
      </c>
      <c r="H395" s="6">
        <v>56925</v>
      </c>
      <c r="I395" s="6">
        <v>5940</v>
      </c>
      <c r="J395" s="6">
        <v>62865</v>
      </c>
      <c r="K395" s="6">
        <v>28400.915106077526</v>
      </c>
      <c r="L395" s="6">
        <v>91265.915106077533</v>
      </c>
      <c r="M395"/>
      <c r="N395"/>
      <c r="O395"/>
      <c r="P395"/>
      <c r="Q395"/>
      <c r="R395"/>
      <c r="S395"/>
      <c r="T395"/>
      <c r="U395"/>
      <c r="V395"/>
      <c r="W395"/>
      <c r="X395"/>
      <c r="Z395"/>
      <c r="AB395"/>
    </row>
    <row r="396" spans="1:28" x14ac:dyDescent="0.25">
      <c r="A396" s="8">
        <v>2</v>
      </c>
      <c r="B396" s="54" t="s">
        <v>429</v>
      </c>
      <c r="C396" s="7" t="s">
        <v>207</v>
      </c>
      <c r="D396" s="9">
        <v>6125</v>
      </c>
      <c r="E396" s="9">
        <v>7143</v>
      </c>
      <c r="F396" s="2">
        <v>48</v>
      </c>
      <c r="G396" s="15">
        <v>0</v>
      </c>
      <c r="H396" s="6">
        <v>23760</v>
      </c>
      <c r="I396" s="6">
        <v>0</v>
      </c>
      <c r="J396" s="6">
        <v>23760</v>
      </c>
      <c r="K396" s="6">
        <v>11854.295000797576</v>
      </c>
      <c r="L396" s="6">
        <v>35614.295000797574</v>
      </c>
      <c r="M396"/>
      <c r="N396"/>
      <c r="O396"/>
      <c r="P396"/>
      <c r="Q396"/>
      <c r="R396"/>
      <c r="S396"/>
      <c r="T396"/>
      <c r="U396"/>
      <c r="V396"/>
      <c r="W396"/>
      <c r="X396"/>
      <c r="Z396"/>
      <c r="AB396"/>
    </row>
    <row r="397" spans="1:28" x14ac:dyDescent="0.25">
      <c r="A397" s="8">
        <v>2</v>
      </c>
      <c r="B397" s="54" t="s">
        <v>429</v>
      </c>
      <c r="C397" s="7" t="s">
        <v>212</v>
      </c>
      <c r="D397" s="9">
        <v>6125</v>
      </c>
      <c r="E397" s="9">
        <v>8549</v>
      </c>
      <c r="F397" s="2">
        <v>162</v>
      </c>
      <c r="G397" s="16">
        <v>0.17419354838709677</v>
      </c>
      <c r="H397" s="6">
        <v>80190</v>
      </c>
      <c r="I397" s="6">
        <v>13968.58064516129</v>
      </c>
      <c r="J397" s="6">
        <v>94158.580645161288</v>
      </c>
      <c r="K397" s="6">
        <v>40008.245627691816</v>
      </c>
      <c r="L397" s="6">
        <v>134166.8262728531</v>
      </c>
      <c r="M397"/>
      <c r="N397"/>
      <c r="O397"/>
      <c r="P397"/>
      <c r="Q397"/>
      <c r="R397"/>
      <c r="S397"/>
      <c r="T397"/>
      <c r="U397"/>
      <c r="V397"/>
      <c r="W397"/>
      <c r="X397"/>
      <c r="Z397"/>
      <c r="AB397"/>
    </row>
    <row r="398" spans="1:28" x14ac:dyDescent="0.25">
      <c r="A398" s="8">
        <v>1</v>
      </c>
      <c r="B398" s="54" t="s">
        <v>433</v>
      </c>
      <c r="C398" s="7" t="s">
        <v>8</v>
      </c>
      <c r="D398" s="9">
        <v>6174</v>
      </c>
      <c r="E398" s="9">
        <v>310</v>
      </c>
      <c r="F398" s="2">
        <v>589</v>
      </c>
      <c r="G398" s="15">
        <v>0.100169779286927</v>
      </c>
      <c r="H398" s="6">
        <v>291555</v>
      </c>
      <c r="I398" s="6">
        <v>29205</v>
      </c>
      <c r="J398" s="6">
        <v>320760</v>
      </c>
      <c r="K398" s="6">
        <v>145462.0782389536</v>
      </c>
      <c r="L398" s="6">
        <v>466222.0782389536</v>
      </c>
      <c r="M398"/>
      <c r="N398"/>
      <c r="O398"/>
      <c r="P398"/>
      <c r="Q398"/>
      <c r="R398"/>
      <c r="S398"/>
      <c r="T398"/>
      <c r="U398"/>
      <c r="V398"/>
      <c r="W398"/>
      <c r="X398"/>
      <c r="Z398"/>
      <c r="AB398"/>
    </row>
    <row r="399" spans="1:28" x14ac:dyDescent="0.25">
      <c r="A399" s="8">
        <v>1</v>
      </c>
      <c r="B399" s="54" t="s">
        <v>433</v>
      </c>
      <c r="C399" s="7" t="s">
        <v>30</v>
      </c>
      <c r="D399" s="9">
        <v>6174</v>
      </c>
      <c r="E399" s="9">
        <v>1115</v>
      </c>
      <c r="F399" s="2">
        <v>88</v>
      </c>
      <c r="G399" s="16">
        <v>0.27631578947368424</v>
      </c>
      <c r="H399" s="6">
        <v>43560</v>
      </c>
      <c r="I399" s="6">
        <v>12036.315789473685</v>
      </c>
      <c r="J399" s="6">
        <v>55596.315789473687</v>
      </c>
      <c r="K399" s="6">
        <v>21732.874168128892</v>
      </c>
      <c r="L399" s="6">
        <v>77329.189957602575</v>
      </c>
      <c r="M399"/>
      <c r="N399"/>
      <c r="O399"/>
      <c r="P399"/>
      <c r="Q399"/>
      <c r="R399"/>
      <c r="S399"/>
      <c r="T399"/>
      <c r="U399"/>
      <c r="V399"/>
      <c r="W399"/>
      <c r="X399"/>
      <c r="Z399"/>
      <c r="AB399"/>
    </row>
    <row r="400" spans="1:28" x14ac:dyDescent="0.25">
      <c r="A400" s="8">
        <v>1</v>
      </c>
      <c r="B400" s="54" t="s">
        <v>433</v>
      </c>
      <c r="C400" s="7" t="s">
        <v>31</v>
      </c>
      <c r="D400" s="9">
        <v>6174</v>
      </c>
      <c r="E400" s="9">
        <v>1152</v>
      </c>
      <c r="F400" s="2">
        <v>46</v>
      </c>
      <c r="G400" s="15">
        <v>0.32608695652173914</v>
      </c>
      <c r="H400" s="6">
        <v>22770</v>
      </c>
      <c r="I400" s="6">
        <v>7425</v>
      </c>
      <c r="J400" s="6">
        <v>30195</v>
      </c>
      <c r="K400" s="6">
        <v>11360.366042431011</v>
      </c>
      <c r="L400" s="6">
        <v>41555.366042431007</v>
      </c>
      <c r="M400"/>
      <c r="N400"/>
      <c r="O400"/>
      <c r="P400"/>
      <c r="Q400"/>
      <c r="R400"/>
      <c r="S400"/>
      <c r="T400"/>
      <c r="U400"/>
      <c r="V400"/>
      <c r="W400"/>
      <c r="X400"/>
      <c r="Z400"/>
      <c r="AB400"/>
    </row>
    <row r="401" spans="1:28" x14ac:dyDescent="0.25">
      <c r="A401" s="8">
        <v>1</v>
      </c>
      <c r="B401" s="54" t="s">
        <v>433</v>
      </c>
      <c r="C401" s="7" t="s">
        <v>135</v>
      </c>
      <c r="D401" s="9">
        <v>6174</v>
      </c>
      <c r="E401" s="9">
        <v>6060</v>
      </c>
      <c r="F401" s="2">
        <v>453</v>
      </c>
      <c r="G401" s="16">
        <v>0.19248826291079812</v>
      </c>
      <c r="H401" s="6">
        <v>224235</v>
      </c>
      <c r="I401" s="6">
        <v>43162.605633802821</v>
      </c>
      <c r="J401" s="6">
        <v>267397.60563380283</v>
      </c>
      <c r="K401" s="6">
        <v>111874.90907002712</v>
      </c>
      <c r="L401" s="6">
        <v>379272.51470382995</v>
      </c>
      <c r="M401"/>
      <c r="N401"/>
      <c r="O401"/>
      <c r="P401"/>
      <c r="Q401"/>
      <c r="R401"/>
      <c r="S401"/>
      <c r="T401"/>
      <c r="U401"/>
      <c r="V401"/>
      <c r="W401"/>
      <c r="X401"/>
      <c r="Z401"/>
      <c r="AB401"/>
    </row>
    <row r="402" spans="1:28" x14ac:dyDescent="0.25">
      <c r="A402" s="8">
        <v>1</v>
      </c>
      <c r="B402" s="54" t="s">
        <v>433</v>
      </c>
      <c r="C402" s="7" t="s">
        <v>159</v>
      </c>
      <c r="D402" s="9">
        <v>6174</v>
      </c>
      <c r="E402" s="9">
        <v>8547</v>
      </c>
      <c r="F402" s="2">
        <v>179</v>
      </c>
      <c r="G402" s="16">
        <v>5.6603773584905662E-2</v>
      </c>
      <c r="H402" s="6">
        <v>88605</v>
      </c>
      <c r="I402" s="6">
        <v>5015.3773584905666</v>
      </c>
      <c r="J402" s="6">
        <v>93620.377358490572</v>
      </c>
      <c r="K402" s="6">
        <v>44206.641773807627</v>
      </c>
      <c r="L402" s="6">
        <v>137827.01913229818</v>
      </c>
      <c r="M402"/>
      <c r="N402"/>
      <c r="O402"/>
      <c r="P402"/>
      <c r="Q402"/>
      <c r="R402"/>
      <c r="S402"/>
      <c r="T402"/>
      <c r="U402"/>
      <c r="V402"/>
      <c r="W402"/>
      <c r="X402"/>
      <c r="Z402"/>
      <c r="AB402"/>
    </row>
    <row r="403" spans="1:28" x14ac:dyDescent="0.25">
      <c r="A403" s="8">
        <v>2</v>
      </c>
      <c r="B403" s="54" t="s">
        <v>535</v>
      </c>
      <c r="C403" s="7" t="s">
        <v>201</v>
      </c>
      <c r="D403" s="9">
        <v>6181</v>
      </c>
      <c r="E403" s="9">
        <v>4720</v>
      </c>
      <c r="F403" s="2">
        <v>151</v>
      </c>
      <c r="G403" s="16">
        <v>4.6511627906976744E-2</v>
      </c>
      <c r="H403" s="6">
        <v>74745</v>
      </c>
      <c r="I403" s="6">
        <v>3476.5116279069766</v>
      </c>
      <c r="J403" s="6">
        <v>78221.511627906977</v>
      </c>
      <c r="K403" s="6">
        <v>0</v>
      </c>
      <c r="L403" s="6">
        <v>78221.511627906977</v>
      </c>
      <c r="M403"/>
      <c r="N403"/>
      <c r="O403"/>
      <c r="P403"/>
      <c r="Q403"/>
      <c r="R403"/>
      <c r="S403"/>
      <c r="T403"/>
      <c r="U403"/>
      <c r="V403"/>
      <c r="W403"/>
      <c r="X403"/>
      <c r="Z403"/>
      <c r="AB403"/>
    </row>
    <row r="404" spans="1:28" x14ac:dyDescent="0.25">
      <c r="A404" s="8">
        <v>5</v>
      </c>
      <c r="B404" s="54" t="s">
        <v>448</v>
      </c>
      <c r="C404" s="7" t="s">
        <v>238</v>
      </c>
      <c r="D404" s="9">
        <v>6195</v>
      </c>
      <c r="E404" s="9">
        <v>660</v>
      </c>
      <c r="F404" s="2">
        <v>101</v>
      </c>
      <c r="G404" s="15">
        <v>0.41584158415841582</v>
      </c>
      <c r="H404" s="6">
        <v>49995</v>
      </c>
      <c r="I404" s="6">
        <v>20790</v>
      </c>
      <c r="J404" s="6">
        <v>70785</v>
      </c>
      <c r="K404" s="6">
        <v>0</v>
      </c>
      <c r="L404" s="6">
        <v>70785</v>
      </c>
      <c r="M404"/>
      <c r="N404"/>
      <c r="O404"/>
      <c r="P404"/>
      <c r="Q404"/>
      <c r="R404"/>
      <c r="S404"/>
      <c r="T404"/>
      <c r="U404"/>
      <c r="V404"/>
      <c r="W404"/>
      <c r="X404"/>
      <c r="Z404"/>
      <c r="AB404"/>
    </row>
    <row r="405" spans="1:28" x14ac:dyDescent="0.25">
      <c r="A405" s="8">
        <v>6</v>
      </c>
      <c r="B405" s="54" t="s">
        <v>539</v>
      </c>
      <c r="C405" s="7" t="s">
        <v>291</v>
      </c>
      <c r="D405" s="9">
        <v>6216</v>
      </c>
      <c r="E405" s="9">
        <v>4855</v>
      </c>
      <c r="F405" s="2">
        <v>34</v>
      </c>
      <c r="G405" s="15">
        <v>0</v>
      </c>
      <c r="H405" s="6">
        <v>16830</v>
      </c>
      <c r="I405" s="6">
        <v>0</v>
      </c>
      <c r="J405" s="6">
        <v>16830</v>
      </c>
      <c r="K405" s="6">
        <v>8396.7922922316156</v>
      </c>
      <c r="L405" s="6">
        <v>25226.792292231614</v>
      </c>
      <c r="M405"/>
      <c r="N405"/>
      <c r="O405"/>
      <c r="P405"/>
      <c r="Q405"/>
      <c r="R405"/>
      <c r="S405"/>
      <c r="T405"/>
      <c r="U405"/>
      <c r="V405"/>
      <c r="W405"/>
      <c r="X405"/>
      <c r="Z405"/>
      <c r="AB405"/>
    </row>
    <row r="406" spans="1:28" x14ac:dyDescent="0.25">
      <c r="A406" s="8">
        <v>6</v>
      </c>
      <c r="B406" s="54" t="s">
        <v>539</v>
      </c>
      <c r="C406" s="7" t="s">
        <v>311</v>
      </c>
      <c r="D406" s="9">
        <v>6216</v>
      </c>
      <c r="E406" s="9">
        <v>8650</v>
      </c>
      <c r="F406" s="2">
        <v>322</v>
      </c>
      <c r="G406" s="15">
        <v>9.9378881987577633E-2</v>
      </c>
      <c r="H406" s="6">
        <v>159390</v>
      </c>
      <c r="I406" s="6">
        <v>15839.999999999998</v>
      </c>
      <c r="J406" s="6">
        <v>175230</v>
      </c>
      <c r="K406" s="6">
        <v>79522.562297017081</v>
      </c>
      <c r="L406" s="6">
        <v>254752.56229701708</v>
      </c>
      <c r="M406"/>
      <c r="N406"/>
      <c r="O406"/>
      <c r="P406"/>
      <c r="Q406"/>
      <c r="R406"/>
      <c r="S406"/>
      <c r="T406"/>
      <c r="U406"/>
      <c r="V406"/>
      <c r="W406"/>
      <c r="X406"/>
      <c r="Z406"/>
      <c r="AB406"/>
    </row>
    <row r="407" spans="1:28" x14ac:dyDescent="0.25">
      <c r="A407" s="8">
        <v>9</v>
      </c>
      <c r="B407" s="54" t="s">
        <v>498</v>
      </c>
      <c r="C407" s="7" t="s">
        <v>364</v>
      </c>
      <c r="D407" s="9">
        <v>6223</v>
      </c>
      <c r="E407" s="9">
        <v>2010</v>
      </c>
      <c r="F407" s="2">
        <v>143</v>
      </c>
      <c r="G407" s="15">
        <v>0.15384615384615385</v>
      </c>
      <c r="H407" s="6">
        <v>70785</v>
      </c>
      <c r="I407" s="6">
        <v>10890</v>
      </c>
      <c r="J407" s="6">
        <v>81675</v>
      </c>
      <c r="K407" s="6">
        <v>35315.920523209446</v>
      </c>
      <c r="L407" s="6">
        <v>116990.92052320944</v>
      </c>
      <c r="M407"/>
      <c r="N407"/>
      <c r="O407"/>
      <c r="P407"/>
      <c r="Q407"/>
      <c r="R407"/>
      <c r="S407"/>
      <c r="T407"/>
      <c r="U407"/>
      <c r="V407"/>
      <c r="W407"/>
      <c r="X407"/>
      <c r="Z407"/>
      <c r="AB407"/>
    </row>
    <row r="408" spans="1:28" x14ac:dyDescent="0.25">
      <c r="A408" s="8">
        <v>9</v>
      </c>
      <c r="B408" s="54" t="s">
        <v>498</v>
      </c>
      <c r="C408" s="7" t="s">
        <v>365</v>
      </c>
      <c r="D408" s="9">
        <v>6223</v>
      </c>
      <c r="E408" s="9">
        <v>2255</v>
      </c>
      <c r="F408" s="2">
        <v>34</v>
      </c>
      <c r="G408" s="15">
        <v>0</v>
      </c>
      <c r="H408" s="6">
        <v>16830</v>
      </c>
      <c r="I408" s="6">
        <v>0</v>
      </c>
      <c r="J408" s="6">
        <v>16830</v>
      </c>
      <c r="K408" s="6">
        <v>8396.7922922316156</v>
      </c>
      <c r="L408" s="6">
        <v>25226.792292231614</v>
      </c>
      <c r="M408"/>
      <c r="N408"/>
      <c r="O408"/>
      <c r="P408"/>
      <c r="Q408"/>
      <c r="R408"/>
      <c r="S408"/>
      <c r="T408"/>
      <c r="U408"/>
      <c r="V408"/>
      <c r="W408"/>
      <c r="X408"/>
      <c r="Z408"/>
      <c r="AB408"/>
    </row>
    <row r="409" spans="1:28" x14ac:dyDescent="0.25">
      <c r="A409" s="8">
        <v>9</v>
      </c>
      <c r="B409" s="54" t="s">
        <v>498</v>
      </c>
      <c r="C409" s="7" t="s">
        <v>367</v>
      </c>
      <c r="D409" s="9">
        <v>6223</v>
      </c>
      <c r="E409" s="9">
        <v>3000</v>
      </c>
      <c r="F409" s="2">
        <v>174</v>
      </c>
      <c r="G409" s="15">
        <v>0.36781609195402298</v>
      </c>
      <c r="H409" s="6">
        <v>86130</v>
      </c>
      <c r="I409" s="6">
        <v>31680</v>
      </c>
      <c r="J409" s="6">
        <v>117810</v>
      </c>
      <c r="K409" s="6">
        <v>42971.81937789121</v>
      </c>
      <c r="L409" s="6">
        <v>160781.8193778912</v>
      </c>
      <c r="M409"/>
      <c r="N409"/>
      <c r="O409"/>
      <c r="P409"/>
      <c r="Q409"/>
      <c r="R409"/>
      <c r="S409"/>
      <c r="T409"/>
      <c r="U409"/>
      <c r="V409"/>
      <c r="W409"/>
      <c r="X409"/>
      <c r="Z409"/>
      <c r="AB409"/>
    </row>
    <row r="410" spans="1:28" x14ac:dyDescent="0.25">
      <c r="A410" s="8">
        <v>9</v>
      </c>
      <c r="B410" s="54" t="s">
        <v>498</v>
      </c>
      <c r="C410" s="7" t="s">
        <v>370</v>
      </c>
      <c r="D410" s="9">
        <v>6223</v>
      </c>
      <c r="E410" s="9">
        <v>6664</v>
      </c>
      <c r="F410" s="2">
        <v>142</v>
      </c>
      <c r="G410" s="15">
        <v>0.19718309859154928</v>
      </c>
      <c r="H410" s="6">
        <v>70290</v>
      </c>
      <c r="I410" s="6">
        <v>13859.999999999998</v>
      </c>
      <c r="J410" s="6">
        <v>84150</v>
      </c>
      <c r="K410" s="6">
        <v>35068.956044026163</v>
      </c>
      <c r="L410" s="6">
        <v>119218.95604402616</v>
      </c>
      <c r="M410"/>
      <c r="N410"/>
      <c r="O410"/>
      <c r="P410"/>
      <c r="Q410"/>
      <c r="R410"/>
      <c r="S410"/>
      <c r="T410"/>
      <c r="U410"/>
      <c r="V410"/>
      <c r="W410"/>
      <c r="X410"/>
      <c r="Z410"/>
      <c r="AB410"/>
    </row>
    <row r="411" spans="1:28" x14ac:dyDescent="0.25">
      <c r="A411" s="8">
        <v>9</v>
      </c>
      <c r="B411" s="54" t="s">
        <v>498</v>
      </c>
      <c r="C411" s="7" t="s">
        <v>156</v>
      </c>
      <c r="D411" s="9">
        <v>6223</v>
      </c>
      <c r="E411" s="9">
        <v>8480</v>
      </c>
      <c r="F411" s="2">
        <v>158</v>
      </c>
      <c r="G411" s="15">
        <v>0</v>
      </c>
      <c r="H411" s="6">
        <v>78210</v>
      </c>
      <c r="I411" s="6">
        <v>0</v>
      </c>
      <c r="J411" s="6">
        <v>78210</v>
      </c>
      <c r="K411" s="6">
        <v>39020.38771095869</v>
      </c>
      <c r="L411" s="6">
        <v>117230.38771095869</v>
      </c>
      <c r="M411"/>
      <c r="N411"/>
      <c r="O411"/>
      <c r="P411"/>
      <c r="Q411"/>
      <c r="R411"/>
      <c r="S411"/>
      <c r="T411"/>
      <c r="U411"/>
      <c r="V411"/>
      <c r="W411"/>
      <c r="X411"/>
      <c r="Z411"/>
      <c r="AB411"/>
    </row>
    <row r="412" spans="1:28" x14ac:dyDescent="0.25">
      <c r="A412" s="8">
        <v>1</v>
      </c>
      <c r="B412" s="54" t="s">
        <v>436</v>
      </c>
      <c r="C412" s="7" t="s">
        <v>10</v>
      </c>
      <c r="D412" s="9">
        <v>6244</v>
      </c>
      <c r="E412" s="9">
        <v>350</v>
      </c>
      <c r="F412" s="2">
        <v>343</v>
      </c>
      <c r="G412" s="15">
        <v>5.8309037900874633E-2</v>
      </c>
      <c r="H412" s="6">
        <v>169785</v>
      </c>
      <c r="I412" s="6">
        <v>9900</v>
      </c>
      <c r="J412" s="6">
        <v>179685</v>
      </c>
      <c r="K412" s="6">
        <v>0</v>
      </c>
      <c r="L412" s="6">
        <v>179685</v>
      </c>
      <c r="M412"/>
      <c r="N412"/>
      <c r="O412"/>
      <c r="P412"/>
      <c r="Q412"/>
      <c r="R412"/>
      <c r="S412"/>
      <c r="T412"/>
      <c r="U412"/>
      <c r="V412"/>
      <c r="W412"/>
      <c r="X412"/>
      <c r="Z412"/>
      <c r="AB412"/>
    </row>
    <row r="413" spans="1:28" x14ac:dyDescent="0.25">
      <c r="A413" s="8">
        <v>1</v>
      </c>
      <c r="B413" s="54" t="s">
        <v>436</v>
      </c>
      <c r="C413" s="7" t="s">
        <v>80</v>
      </c>
      <c r="D413" s="9">
        <v>6244</v>
      </c>
      <c r="E413" s="9">
        <v>1774</v>
      </c>
      <c r="F413" s="2">
        <v>102</v>
      </c>
      <c r="G413" s="15">
        <v>0.73529411764705888</v>
      </c>
      <c r="H413" s="6">
        <v>50490</v>
      </c>
      <c r="I413" s="6">
        <v>37125</v>
      </c>
      <c r="J413" s="6">
        <v>87615</v>
      </c>
      <c r="K413" s="6">
        <v>0</v>
      </c>
      <c r="L413" s="6">
        <v>87615</v>
      </c>
      <c r="M413"/>
      <c r="N413"/>
      <c r="O413"/>
      <c r="P413"/>
      <c r="Q413"/>
      <c r="R413"/>
      <c r="S413"/>
      <c r="T413"/>
      <c r="U413"/>
      <c r="V413"/>
      <c r="W413"/>
      <c r="X413"/>
      <c r="Z413"/>
      <c r="AB413"/>
    </row>
    <row r="414" spans="1:28" x14ac:dyDescent="0.25">
      <c r="A414" s="8">
        <v>1</v>
      </c>
      <c r="B414" s="54" t="s">
        <v>436</v>
      </c>
      <c r="C414" s="7" t="s">
        <v>97</v>
      </c>
      <c r="D414" s="9">
        <v>6244</v>
      </c>
      <c r="E414" s="9">
        <v>2291</v>
      </c>
      <c r="F414" s="2">
        <v>238</v>
      </c>
      <c r="G414" s="15">
        <v>0.76890756302521013</v>
      </c>
      <c r="H414" s="6">
        <v>117810</v>
      </c>
      <c r="I414" s="6">
        <v>90585</v>
      </c>
      <c r="J414" s="6">
        <v>208395</v>
      </c>
      <c r="K414" s="6">
        <v>0</v>
      </c>
      <c r="L414" s="6">
        <v>208395</v>
      </c>
      <c r="M414"/>
      <c r="N414"/>
      <c r="O414"/>
      <c r="P414"/>
      <c r="Q414"/>
      <c r="R414"/>
      <c r="S414"/>
      <c r="T414"/>
      <c r="U414"/>
      <c r="V414"/>
      <c r="W414"/>
      <c r="X414"/>
      <c r="Z414"/>
      <c r="AB414"/>
    </row>
    <row r="415" spans="1:28" x14ac:dyDescent="0.25">
      <c r="A415" s="8">
        <v>1</v>
      </c>
      <c r="B415" s="54" t="s">
        <v>436</v>
      </c>
      <c r="C415" s="7" t="s">
        <v>121</v>
      </c>
      <c r="D415" s="9">
        <v>6244</v>
      </c>
      <c r="E415" s="9">
        <v>4685</v>
      </c>
      <c r="F415" s="2">
        <v>217</v>
      </c>
      <c r="G415" s="15">
        <v>1.8433179723502304E-2</v>
      </c>
      <c r="H415" s="6">
        <v>107415</v>
      </c>
      <c r="I415" s="6">
        <v>1980</v>
      </c>
      <c r="J415" s="6">
        <v>109395</v>
      </c>
      <c r="K415" s="6">
        <v>0</v>
      </c>
      <c r="L415" s="6">
        <v>109395</v>
      </c>
      <c r="M415"/>
      <c r="N415"/>
      <c r="O415"/>
      <c r="P415"/>
      <c r="Q415"/>
      <c r="R415"/>
      <c r="S415"/>
      <c r="T415"/>
      <c r="U415"/>
      <c r="V415"/>
      <c r="W415"/>
      <c r="X415"/>
      <c r="Z415"/>
      <c r="AB415"/>
    </row>
    <row r="416" spans="1:28" x14ac:dyDescent="0.25">
      <c r="A416" s="8">
        <v>1</v>
      </c>
      <c r="B416" s="54" t="s">
        <v>436</v>
      </c>
      <c r="C416" s="7" t="s">
        <v>124</v>
      </c>
      <c r="D416" s="9">
        <v>6244</v>
      </c>
      <c r="E416" s="9">
        <v>4980</v>
      </c>
      <c r="F416" s="2">
        <v>205</v>
      </c>
      <c r="G416" s="15">
        <v>7.8048780487804878E-2</v>
      </c>
      <c r="H416" s="6">
        <v>101475</v>
      </c>
      <c r="I416" s="6">
        <v>7920</v>
      </c>
      <c r="J416" s="6">
        <v>109395</v>
      </c>
      <c r="K416" s="6">
        <v>0</v>
      </c>
      <c r="L416" s="6">
        <v>109395</v>
      </c>
      <c r="M416"/>
      <c r="N416"/>
      <c r="O416"/>
      <c r="P416"/>
      <c r="Q416"/>
      <c r="R416"/>
      <c r="S416"/>
      <c r="T416"/>
      <c r="U416"/>
      <c r="V416"/>
      <c r="W416"/>
      <c r="X416"/>
      <c r="Z416"/>
      <c r="AB416"/>
    </row>
    <row r="417" spans="1:28" x14ac:dyDescent="0.25">
      <c r="A417" s="8">
        <v>1</v>
      </c>
      <c r="B417" s="54" t="s">
        <v>436</v>
      </c>
      <c r="C417" s="7" t="s">
        <v>128</v>
      </c>
      <c r="D417" s="9">
        <v>6244</v>
      </c>
      <c r="E417" s="9">
        <v>5440</v>
      </c>
      <c r="F417" s="2">
        <v>408</v>
      </c>
      <c r="G417" s="15">
        <v>8.3333333333333329E-2</v>
      </c>
      <c r="H417" s="6">
        <v>201960</v>
      </c>
      <c r="I417" s="6">
        <v>16830</v>
      </c>
      <c r="J417" s="6">
        <v>218790</v>
      </c>
      <c r="K417" s="6">
        <v>0</v>
      </c>
      <c r="L417" s="6">
        <v>218790</v>
      </c>
      <c r="M417"/>
      <c r="N417"/>
      <c r="O417"/>
      <c r="P417"/>
      <c r="Q417"/>
      <c r="R417"/>
      <c r="S417"/>
      <c r="T417"/>
      <c r="U417"/>
      <c r="V417"/>
      <c r="W417"/>
      <c r="X417"/>
      <c r="Z417"/>
      <c r="AB417"/>
    </row>
    <row r="418" spans="1:28" x14ac:dyDescent="0.25">
      <c r="A418" s="8">
        <v>1</v>
      </c>
      <c r="B418" s="54" t="s">
        <v>456</v>
      </c>
      <c r="C418" s="7" t="s">
        <v>20</v>
      </c>
      <c r="D418" s="9">
        <v>6300</v>
      </c>
      <c r="E418" s="9">
        <v>790</v>
      </c>
      <c r="F418" s="2">
        <v>106</v>
      </c>
      <c r="G418" s="15">
        <v>0.32075471698113206</v>
      </c>
      <c r="H418" s="6">
        <v>52470</v>
      </c>
      <c r="I418" s="6">
        <v>16830</v>
      </c>
      <c r="J418" s="6">
        <v>69300</v>
      </c>
      <c r="K418" s="6">
        <v>26178.234793427979</v>
      </c>
      <c r="L418" s="6">
        <v>95478.234793427982</v>
      </c>
      <c r="M418"/>
      <c r="N418"/>
      <c r="O418"/>
      <c r="P418"/>
      <c r="Q418"/>
      <c r="R418"/>
      <c r="S418"/>
      <c r="T418"/>
      <c r="U418"/>
      <c r="V418"/>
      <c r="W418"/>
      <c r="X418"/>
      <c r="Z418"/>
      <c r="AB418"/>
    </row>
    <row r="419" spans="1:28" x14ac:dyDescent="0.25">
      <c r="A419" s="8">
        <v>1</v>
      </c>
      <c r="B419" s="54" t="s">
        <v>456</v>
      </c>
      <c r="C419" s="7" t="s">
        <v>29</v>
      </c>
      <c r="D419" s="9">
        <v>6300</v>
      </c>
      <c r="E419" s="9">
        <v>1088</v>
      </c>
      <c r="F419" s="2">
        <v>216</v>
      </c>
      <c r="G419" s="15">
        <v>0.34259259259259262</v>
      </c>
      <c r="H419" s="6">
        <v>106920</v>
      </c>
      <c r="I419" s="6">
        <v>36630</v>
      </c>
      <c r="J419" s="6">
        <v>143550</v>
      </c>
      <c r="K419" s="6">
        <v>53344.327503589091</v>
      </c>
      <c r="L419" s="6">
        <v>196894.3275035891</v>
      </c>
      <c r="M419"/>
      <c r="N419"/>
      <c r="O419"/>
      <c r="P419"/>
      <c r="Q419"/>
      <c r="R419"/>
      <c r="S419"/>
      <c r="T419"/>
      <c r="U419"/>
      <c r="V419"/>
      <c r="W419"/>
      <c r="X419"/>
      <c r="Z419"/>
      <c r="AB419"/>
    </row>
    <row r="420" spans="1:28" x14ac:dyDescent="0.25">
      <c r="A420" s="8">
        <v>1</v>
      </c>
      <c r="B420" s="54" t="s">
        <v>456</v>
      </c>
      <c r="C420" s="7" t="s">
        <v>40</v>
      </c>
      <c r="D420" s="9">
        <v>6300</v>
      </c>
      <c r="E420" s="9">
        <v>1253</v>
      </c>
      <c r="F420" s="2">
        <v>224</v>
      </c>
      <c r="G420" s="15">
        <v>1</v>
      </c>
      <c r="H420" s="6">
        <v>110880</v>
      </c>
      <c r="I420" s="6">
        <v>110880</v>
      </c>
      <c r="J420" s="6">
        <v>221760</v>
      </c>
      <c r="K420" s="6">
        <v>55320.043337055358</v>
      </c>
      <c r="L420" s="6">
        <v>277080.04333705537</v>
      </c>
      <c r="M420"/>
      <c r="N420"/>
      <c r="O420"/>
      <c r="P420"/>
      <c r="Q420"/>
      <c r="R420"/>
      <c r="S420"/>
      <c r="T420"/>
      <c r="U420"/>
      <c r="V420"/>
      <c r="W420"/>
      <c r="X420"/>
      <c r="Z420"/>
      <c r="AB420"/>
    </row>
    <row r="421" spans="1:28" x14ac:dyDescent="0.25">
      <c r="A421" s="8">
        <v>1</v>
      </c>
      <c r="B421" s="54" t="s">
        <v>456</v>
      </c>
      <c r="C421" s="7" t="s">
        <v>72</v>
      </c>
      <c r="D421" s="9">
        <v>6300</v>
      </c>
      <c r="E421" s="9">
        <v>1712</v>
      </c>
      <c r="F421" s="2">
        <v>398</v>
      </c>
      <c r="G421" s="15">
        <v>0.89949748743718594</v>
      </c>
      <c r="H421" s="6">
        <v>197010</v>
      </c>
      <c r="I421" s="6">
        <v>177210</v>
      </c>
      <c r="J421" s="6">
        <v>374220</v>
      </c>
      <c r="K421" s="6">
        <v>98291.862714946576</v>
      </c>
      <c r="L421" s="6">
        <v>472511.86271494656</v>
      </c>
      <c r="M421"/>
      <c r="N421"/>
      <c r="O421"/>
      <c r="P421"/>
      <c r="Q421"/>
      <c r="R421"/>
      <c r="S421"/>
      <c r="T421"/>
      <c r="U421"/>
      <c r="V421"/>
      <c r="W421"/>
      <c r="X421"/>
      <c r="Z421"/>
      <c r="AB421"/>
    </row>
    <row r="422" spans="1:28" x14ac:dyDescent="0.25">
      <c r="A422" s="8">
        <v>1</v>
      </c>
      <c r="B422" s="54" t="s">
        <v>456</v>
      </c>
      <c r="C422" s="7" t="s">
        <v>105</v>
      </c>
      <c r="D422" s="9">
        <v>6300</v>
      </c>
      <c r="E422" s="9">
        <v>2880</v>
      </c>
      <c r="F422" s="2">
        <v>216</v>
      </c>
      <c r="G422" s="16">
        <v>0.45226130653266333</v>
      </c>
      <c r="H422" s="6">
        <v>106920</v>
      </c>
      <c r="I422" s="6">
        <v>48355.778894472358</v>
      </c>
      <c r="J422" s="6">
        <v>155275.77889447234</v>
      </c>
      <c r="K422" s="6">
        <v>53344.327503589091</v>
      </c>
      <c r="L422" s="6">
        <v>208620.10639806144</v>
      </c>
      <c r="M422"/>
      <c r="N422"/>
      <c r="O422"/>
      <c r="P422"/>
      <c r="Q422"/>
      <c r="R422"/>
      <c r="S422"/>
      <c r="T422"/>
      <c r="U422"/>
      <c r="V422"/>
      <c r="W422"/>
      <c r="X422"/>
      <c r="Z422"/>
      <c r="AB422"/>
    </row>
    <row r="423" spans="1:28" x14ac:dyDescent="0.25">
      <c r="A423" s="8">
        <v>1</v>
      </c>
      <c r="B423" s="54" t="s">
        <v>456</v>
      </c>
      <c r="C423" s="7" t="s">
        <v>140</v>
      </c>
      <c r="D423" s="9">
        <v>6300</v>
      </c>
      <c r="E423" s="9">
        <v>7240</v>
      </c>
      <c r="F423" s="2">
        <v>139</v>
      </c>
      <c r="G423" s="16">
        <v>0.51145038167938928</v>
      </c>
      <c r="H423" s="6">
        <v>68805</v>
      </c>
      <c r="I423" s="6">
        <v>35190.343511450381</v>
      </c>
      <c r="J423" s="6">
        <v>103995.34351145038</v>
      </c>
      <c r="K423" s="6">
        <v>34328.062606476313</v>
      </c>
      <c r="L423" s="6">
        <v>138323.4061179267</v>
      </c>
      <c r="M423"/>
      <c r="N423"/>
      <c r="O423"/>
      <c r="P423"/>
      <c r="Q423"/>
      <c r="R423"/>
      <c r="S423"/>
      <c r="T423"/>
      <c r="U423"/>
      <c r="V423"/>
      <c r="W423"/>
      <c r="X423"/>
      <c r="Z423"/>
      <c r="AB423"/>
    </row>
    <row r="424" spans="1:28" x14ac:dyDescent="0.25">
      <c r="A424" s="8">
        <v>6</v>
      </c>
      <c r="B424" s="54" t="s">
        <v>455</v>
      </c>
      <c r="C424" s="7" t="s">
        <v>269</v>
      </c>
      <c r="D424" s="9">
        <v>6307</v>
      </c>
      <c r="E424" s="9">
        <v>780</v>
      </c>
      <c r="F424" s="2">
        <v>219</v>
      </c>
      <c r="G424" s="15">
        <v>0.16894977168949771</v>
      </c>
      <c r="H424" s="6">
        <v>108405</v>
      </c>
      <c r="I424" s="6">
        <v>18315</v>
      </c>
      <c r="J424" s="6">
        <v>126720</v>
      </c>
      <c r="K424" s="6">
        <v>54085.220941138941</v>
      </c>
      <c r="L424" s="6">
        <v>180805.22094113895</v>
      </c>
      <c r="M424"/>
      <c r="N424"/>
      <c r="O424"/>
      <c r="P424"/>
      <c r="Q424"/>
      <c r="R424"/>
      <c r="S424"/>
      <c r="T424"/>
      <c r="U424"/>
      <c r="V424"/>
      <c r="W424"/>
      <c r="X424"/>
      <c r="Z424"/>
      <c r="AB424"/>
    </row>
    <row r="425" spans="1:28" x14ac:dyDescent="0.25">
      <c r="A425" s="8">
        <v>6</v>
      </c>
      <c r="B425" s="54" t="s">
        <v>455</v>
      </c>
      <c r="C425" s="7" t="s">
        <v>270</v>
      </c>
      <c r="D425" s="9">
        <v>6307</v>
      </c>
      <c r="E425" s="9">
        <v>890</v>
      </c>
      <c r="F425" s="2">
        <v>238</v>
      </c>
      <c r="G425" s="16">
        <v>0.12931034482758622</v>
      </c>
      <c r="H425" s="6">
        <v>117810</v>
      </c>
      <c r="I425" s="6">
        <v>15234.051724137933</v>
      </c>
      <c r="J425" s="6">
        <v>133044.05172413794</v>
      </c>
      <c r="K425" s="6">
        <v>58777.546045621311</v>
      </c>
      <c r="L425" s="6">
        <v>191821.59776975925</v>
      </c>
      <c r="M425"/>
      <c r="N425"/>
      <c r="O425"/>
      <c r="P425"/>
      <c r="Q425"/>
      <c r="R425"/>
      <c r="S425"/>
      <c r="T425"/>
      <c r="U425"/>
      <c r="V425"/>
      <c r="W425"/>
      <c r="X425"/>
      <c r="Z425"/>
      <c r="AB425"/>
    </row>
    <row r="426" spans="1:28" x14ac:dyDescent="0.25">
      <c r="A426" s="8">
        <v>6</v>
      </c>
      <c r="B426" s="54" t="s">
        <v>455</v>
      </c>
      <c r="C426" s="7" t="s">
        <v>272</v>
      </c>
      <c r="D426" s="9">
        <v>6307</v>
      </c>
      <c r="E426" s="9">
        <v>1041</v>
      </c>
      <c r="F426" s="2">
        <v>158</v>
      </c>
      <c r="G426" s="16">
        <v>0.22222222222222221</v>
      </c>
      <c r="H426" s="6">
        <v>78210</v>
      </c>
      <c r="I426" s="6">
        <v>17379.999999999996</v>
      </c>
      <c r="J426" s="6">
        <v>95590</v>
      </c>
      <c r="K426" s="6">
        <v>39020.38771095869</v>
      </c>
      <c r="L426" s="6">
        <v>134610.38771095869</v>
      </c>
      <c r="M426"/>
      <c r="N426"/>
      <c r="O426"/>
      <c r="P426"/>
      <c r="Q426"/>
      <c r="R426"/>
      <c r="S426"/>
      <c r="T426"/>
      <c r="U426"/>
      <c r="V426"/>
      <c r="W426"/>
      <c r="X426"/>
      <c r="Z426"/>
      <c r="AB426"/>
    </row>
    <row r="427" spans="1:28" x14ac:dyDescent="0.25">
      <c r="A427" s="8">
        <v>6</v>
      </c>
      <c r="B427" s="54" t="s">
        <v>455</v>
      </c>
      <c r="C427" s="7" t="s">
        <v>276</v>
      </c>
      <c r="D427" s="9">
        <v>6307</v>
      </c>
      <c r="E427" s="9">
        <v>1368</v>
      </c>
      <c r="F427" s="2">
        <v>219</v>
      </c>
      <c r="G427" s="15">
        <v>0</v>
      </c>
      <c r="H427" s="6">
        <v>108405</v>
      </c>
      <c r="I427" s="6">
        <v>0</v>
      </c>
      <c r="J427" s="6">
        <v>108405</v>
      </c>
      <c r="K427" s="6">
        <v>54085.220941138941</v>
      </c>
      <c r="L427" s="6">
        <v>162490.22094113895</v>
      </c>
      <c r="M427"/>
      <c r="N427"/>
      <c r="O427"/>
      <c r="P427"/>
      <c r="Q427"/>
      <c r="R427"/>
      <c r="S427"/>
      <c r="T427"/>
      <c r="U427"/>
      <c r="V427"/>
      <c r="W427"/>
      <c r="X427"/>
      <c r="Z427"/>
      <c r="AB427"/>
    </row>
    <row r="428" spans="1:28" x14ac:dyDescent="0.25">
      <c r="A428" s="8">
        <v>6</v>
      </c>
      <c r="B428" s="54" t="s">
        <v>455</v>
      </c>
      <c r="C428" s="7" t="s">
        <v>278</v>
      </c>
      <c r="D428" s="9">
        <v>6307</v>
      </c>
      <c r="E428" s="9">
        <v>1630</v>
      </c>
      <c r="F428" s="2">
        <v>508</v>
      </c>
      <c r="G428" s="15">
        <v>7.874015748031496E-2</v>
      </c>
      <c r="H428" s="6">
        <v>251460</v>
      </c>
      <c r="I428" s="6">
        <v>19800</v>
      </c>
      <c r="J428" s="6">
        <v>271260</v>
      </c>
      <c r="K428" s="6">
        <v>125457.95542510768</v>
      </c>
      <c r="L428" s="6">
        <v>396717.95542510768</v>
      </c>
      <c r="M428"/>
      <c r="N428"/>
      <c r="O428"/>
      <c r="P428"/>
      <c r="Q428"/>
      <c r="R428"/>
      <c r="S428"/>
      <c r="T428"/>
      <c r="U428"/>
      <c r="V428"/>
      <c r="W428"/>
      <c r="X428"/>
      <c r="Z428"/>
      <c r="AB428"/>
    </row>
    <row r="429" spans="1:28" x14ac:dyDescent="0.25">
      <c r="A429" s="8">
        <v>1</v>
      </c>
      <c r="B429" s="54" t="s">
        <v>455</v>
      </c>
      <c r="C429" s="7" t="s">
        <v>96</v>
      </c>
      <c r="D429" s="9">
        <v>6307</v>
      </c>
      <c r="E429" s="9">
        <v>2257</v>
      </c>
      <c r="F429" s="2">
        <v>51</v>
      </c>
      <c r="G429" s="16">
        <v>0.19565217391304349</v>
      </c>
      <c r="H429" s="6">
        <v>25245</v>
      </c>
      <c r="I429" s="6">
        <v>4939.239130434783</v>
      </c>
      <c r="J429" s="6">
        <v>30184.239130434784</v>
      </c>
      <c r="K429" s="6">
        <v>12595.188438347424</v>
      </c>
      <c r="L429" s="6">
        <v>42779.427568782208</v>
      </c>
      <c r="M429"/>
      <c r="N429"/>
      <c r="O429"/>
      <c r="P429"/>
      <c r="Q429"/>
      <c r="R429"/>
      <c r="S429"/>
      <c r="T429"/>
      <c r="U429"/>
      <c r="V429"/>
      <c r="W429"/>
      <c r="X429"/>
      <c r="Z429"/>
      <c r="AB429"/>
    </row>
    <row r="430" spans="1:28" x14ac:dyDescent="0.25">
      <c r="A430" s="8">
        <v>6</v>
      </c>
      <c r="B430" s="54" t="s">
        <v>455</v>
      </c>
      <c r="C430" s="7" t="s">
        <v>286</v>
      </c>
      <c r="D430" s="9">
        <v>6307</v>
      </c>
      <c r="E430" s="9">
        <v>3720</v>
      </c>
      <c r="F430" s="2">
        <v>260</v>
      </c>
      <c r="G430" s="16">
        <v>0.10416666666666667</v>
      </c>
      <c r="H430" s="6">
        <v>128700</v>
      </c>
      <c r="I430" s="6">
        <v>13406.250000000002</v>
      </c>
      <c r="J430" s="6">
        <v>142106.25</v>
      </c>
      <c r="K430" s="6">
        <v>64210.764587653532</v>
      </c>
      <c r="L430" s="6">
        <v>206317.01458765354</v>
      </c>
      <c r="M430"/>
      <c r="N430"/>
      <c r="O430"/>
      <c r="P430"/>
      <c r="Q430"/>
      <c r="R430"/>
      <c r="S430"/>
      <c r="T430"/>
      <c r="U430"/>
      <c r="V430"/>
      <c r="W430"/>
      <c r="X430"/>
      <c r="Z430"/>
      <c r="AB430"/>
    </row>
    <row r="431" spans="1:28" x14ac:dyDescent="0.25">
      <c r="A431" s="8">
        <v>6</v>
      </c>
      <c r="B431" s="54" t="s">
        <v>455</v>
      </c>
      <c r="C431" s="7" t="s">
        <v>243</v>
      </c>
      <c r="D431" s="9">
        <v>6307</v>
      </c>
      <c r="E431" s="9">
        <v>4890</v>
      </c>
      <c r="F431" s="2">
        <v>67</v>
      </c>
      <c r="G431" s="16">
        <v>0.34920634920634919</v>
      </c>
      <c r="H431" s="6">
        <v>33165</v>
      </c>
      <c r="I431" s="6">
        <v>11581.428571428571</v>
      </c>
      <c r="J431" s="6">
        <v>44746.428571428572</v>
      </c>
      <c r="K431" s="6">
        <v>16546.620105279952</v>
      </c>
      <c r="L431" s="6">
        <v>61293.048676708524</v>
      </c>
      <c r="M431"/>
      <c r="N431"/>
      <c r="O431"/>
      <c r="P431"/>
      <c r="Q431"/>
      <c r="R431"/>
      <c r="S431"/>
      <c r="T431"/>
      <c r="U431"/>
      <c r="V431"/>
      <c r="W431"/>
      <c r="X431"/>
      <c r="Z431"/>
      <c r="AB431"/>
    </row>
    <row r="432" spans="1:28" x14ac:dyDescent="0.25">
      <c r="A432" s="8">
        <v>6</v>
      </c>
      <c r="B432" s="54" t="s">
        <v>455</v>
      </c>
      <c r="C432" s="7" t="s">
        <v>122</v>
      </c>
      <c r="D432" s="9">
        <v>6307</v>
      </c>
      <c r="E432" s="9">
        <v>4920</v>
      </c>
      <c r="F432" s="2">
        <v>238</v>
      </c>
      <c r="G432" s="16">
        <v>0.25757575757575757</v>
      </c>
      <c r="H432" s="6">
        <v>117810</v>
      </c>
      <c r="I432" s="6">
        <v>30345</v>
      </c>
      <c r="J432" s="6">
        <v>148155</v>
      </c>
      <c r="K432" s="6">
        <v>58777.546045621311</v>
      </c>
      <c r="L432" s="6">
        <v>206932.5460456213</v>
      </c>
      <c r="M432"/>
      <c r="N432"/>
      <c r="O432"/>
      <c r="P432"/>
      <c r="Q432"/>
      <c r="R432"/>
      <c r="S432"/>
      <c r="T432"/>
      <c r="U432"/>
      <c r="V432"/>
      <c r="W432"/>
      <c r="X432"/>
      <c r="Z432"/>
      <c r="AB432"/>
    </row>
    <row r="433" spans="1:28" x14ac:dyDescent="0.25">
      <c r="A433" s="8">
        <v>6</v>
      </c>
      <c r="B433" s="54" t="s">
        <v>455</v>
      </c>
      <c r="C433" s="7" t="s">
        <v>156</v>
      </c>
      <c r="D433" s="9">
        <v>6307</v>
      </c>
      <c r="E433" s="9">
        <v>8490</v>
      </c>
      <c r="F433" s="2">
        <v>89</v>
      </c>
      <c r="G433" s="16">
        <v>0.44578313253012047</v>
      </c>
      <c r="H433" s="6">
        <v>44055</v>
      </c>
      <c r="I433" s="6">
        <v>19638.975903614457</v>
      </c>
      <c r="J433" s="6">
        <v>63693.975903614453</v>
      </c>
      <c r="K433" s="6">
        <v>21979.838647312172</v>
      </c>
      <c r="L433" s="6">
        <v>85673.814550926618</v>
      </c>
      <c r="M433"/>
      <c r="N433"/>
      <c r="O433"/>
      <c r="P433"/>
      <c r="Q433"/>
      <c r="R433"/>
      <c r="S433"/>
      <c r="T433"/>
      <c r="U433"/>
      <c r="V433"/>
      <c r="W433"/>
      <c r="X433"/>
      <c r="Z433"/>
      <c r="AB433"/>
    </row>
    <row r="434" spans="1:28" x14ac:dyDescent="0.25">
      <c r="A434" s="8">
        <v>7</v>
      </c>
      <c r="B434" s="54" t="s">
        <v>490</v>
      </c>
      <c r="C434" s="7" t="s">
        <v>331</v>
      </c>
      <c r="D434" s="9">
        <v>6328</v>
      </c>
      <c r="E434" s="9">
        <v>1765</v>
      </c>
      <c r="F434" s="2">
        <v>179</v>
      </c>
      <c r="G434" s="15">
        <v>0.12290502793296089</v>
      </c>
      <c r="H434" s="6">
        <v>88605</v>
      </c>
      <c r="I434" s="6">
        <v>10890</v>
      </c>
      <c r="J434" s="6">
        <v>99495</v>
      </c>
      <c r="K434" s="6">
        <v>44206.641773807627</v>
      </c>
      <c r="L434" s="6">
        <v>143701.64177380764</v>
      </c>
      <c r="M434"/>
      <c r="N434"/>
      <c r="O434"/>
      <c r="P434"/>
      <c r="Q434"/>
      <c r="R434"/>
      <c r="S434"/>
      <c r="T434"/>
      <c r="U434"/>
      <c r="V434"/>
      <c r="W434"/>
      <c r="X434"/>
      <c r="Z434"/>
      <c r="AB434"/>
    </row>
    <row r="435" spans="1:28" x14ac:dyDescent="0.25">
      <c r="A435" s="8">
        <v>4</v>
      </c>
      <c r="B435" s="54" t="s">
        <v>437</v>
      </c>
      <c r="C435" s="7" t="s">
        <v>225</v>
      </c>
      <c r="D435" s="9">
        <v>6370</v>
      </c>
      <c r="E435" s="9">
        <v>355</v>
      </c>
      <c r="F435" s="2">
        <v>101</v>
      </c>
      <c r="G435" s="15">
        <v>0.17821782178217821</v>
      </c>
      <c r="H435" s="6">
        <v>49995</v>
      </c>
      <c r="I435" s="6">
        <v>8910</v>
      </c>
      <c r="J435" s="6">
        <v>58905</v>
      </c>
      <c r="K435" s="6">
        <v>0</v>
      </c>
      <c r="L435" s="6">
        <v>58905</v>
      </c>
      <c r="M435"/>
      <c r="N435"/>
      <c r="O435"/>
      <c r="P435"/>
      <c r="Q435"/>
      <c r="R435"/>
      <c r="S435"/>
      <c r="T435"/>
      <c r="U435"/>
      <c r="V435"/>
      <c r="W435"/>
      <c r="X435"/>
      <c r="Z435"/>
      <c r="AB435"/>
    </row>
    <row r="436" spans="1:28" x14ac:dyDescent="0.25">
      <c r="A436" s="8">
        <v>4</v>
      </c>
      <c r="B436" s="54" t="s">
        <v>437</v>
      </c>
      <c r="C436" s="7" t="s">
        <v>226</v>
      </c>
      <c r="D436" s="9">
        <v>6370</v>
      </c>
      <c r="E436" s="9">
        <v>436</v>
      </c>
      <c r="F436" s="2">
        <v>174</v>
      </c>
      <c r="G436" s="16">
        <v>6.1349693251533742E-2</v>
      </c>
      <c r="H436" s="6">
        <v>86130</v>
      </c>
      <c r="I436" s="6">
        <v>5284.0490797546017</v>
      </c>
      <c r="J436" s="6">
        <v>91414.049079754608</v>
      </c>
      <c r="K436" s="6">
        <v>0</v>
      </c>
      <c r="L436" s="6">
        <v>91414.049079754608</v>
      </c>
      <c r="M436"/>
      <c r="N436"/>
      <c r="O436"/>
      <c r="P436"/>
      <c r="Q436"/>
      <c r="R436"/>
      <c r="S436"/>
      <c r="T436"/>
      <c r="U436"/>
      <c r="V436"/>
      <c r="W436"/>
      <c r="X436"/>
      <c r="Z436"/>
      <c r="AB436"/>
    </row>
    <row r="437" spans="1:28" x14ac:dyDescent="0.25">
      <c r="A437" s="8">
        <v>6</v>
      </c>
      <c r="B437" s="54" t="s">
        <v>438</v>
      </c>
      <c r="C437" s="7" t="s">
        <v>265</v>
      </c>
      <c r="D437" s="9">
        <v>6384</v>
      </c>
      <c r="E437" s="9">
        <v>360</v>
      </c>
      <c r="F437" s="2">
        <v>21</v>
      </c>
      <c r="G437" s="15">
        <v>0</v>
      </c>
      <c r="H437" s="6">
        <v>10395</v>
      </c>
      <c r="I437" s="6">
        <v>0</v>
      </c>
      <c r="J437" s="6">
        <v>10395</v>
      </c>
      <c r="K437" s="6">
        <v>5186.2540628489396</v>
      </c>
      <c r="L437" s="6">
        <v>15581.254062848941</v>
      </c>
      <c r="M437"/>
      <c r="N437"/>
      <c r="O437"/>
      <c r="P437"/>
      <c r="Q437"/>
      <c r="R437"/>
      <c r="S437"/>
      <c r="T437"/>
      <c r="U437"/>
      <c r="V437"/>
      <c r="W437"/>
      <c r="X437"/>
      <c r="Z437"/>
      <c r="AB437"/>
    </row>
    <row r="438" spans="1:28" x14ac:dyDescent="0.25">
      <c r="A438" s="8">
        <v>6</v>
      </c>
      <c r="B438" s="54" t="s">
        <v>438</v>
      </c>
      <c r="C438" s="7" t="s">
        <v>122</v>
      </c>
      <c r="D438" s="9">
        <v>6384</v>
      </c>
      <c r="E438" s="9">
        <v>4860</v>
      </c>
      <c r="F438" s="2">
        <v>31</v>
      </c>
      <c r="G438" s="15">
        <v>0</v>
      </c>
      <c r="H438" s="6">
        <v>15345</v>
      </c>
      <c r="I438" s="6">
        <v>0</v>
      </c>
      <c r="J438" s="6">
        <v>15345</v>
      </c>
      <c r="K438" s="6">
        <v>7655.8988546817673</v>
      </c>
      <c r="L438" s="6">
        <v>23000.898854681767</v>
      </c>
      <c r="M438"/>
      <c r="N438"/>
      <c r="O438"/>
      <c r="P438"/>
      <c r="Q438"/>
      <c r="R438"/>
      <c r="S438"/>
      <c r="T438"/>
      <c r="U438"/>
      <c r="V438"/>
      <c r="W438"/>
      <c r="X438"/>
      <c r="Z438"/>
      <c r="AB438"/>
    </row>
    <row r="439" spans="1:28" x14ac:dyDescent="0.25">
      <c r="A439" s="8">
        <v>6</v>
      </c>
      <c r="B439" s="54" t="s">
        <v>438</v>
      </c>
      <c r="C439" s="7" t="s">
        <v>299</v>
      </c>
      <c r="D439" s="9">
        <v>6384</v>
      </c>
      <c r="E439" s="9">
        <v>7415</v>
      </c>
      <c r="F439" s="2">
        <v>92</v>
      </c>
      <c r="G439" s="15">
        <v>0.2391304347826087</v>
      </c>
      <c r="H439" s="6">
        <v>45540</v>
      </c>
      <c r="I439" s="6">
        <v>10890</v>
      </c>
      <c r="J439" s="6">
        <v>56430</v>
      </c>
      <c r="K439" s="6">
        <v>22720.732084862022</v>
      </c>
      <c r="L439" s="6">
        <v>79150.732084862015</v>
      </c>
      <c r="M439"/>
      <c r="N439"/>
      <c r="O439"/>
      <c r="P439"/>
      <c r="Q439"/>
      <c r="R439"/>
      <c r="S439"/>
      <c r="T439"/>
      <c r="U439"/>
      <c r="V439"/>
      <c r="W439"/>
      <c r="X439"/>
      <c r="Z439"/>
      <c r="AB439"/>
    </row>
    <row r="440" spans="1:28" x14ac:dyDescent="0.25">
      <c r="A440" s="8">
        <v>1</v>
      </c>
      <c r="B440" s="54" t="s">
        <v>462</v>
      </c>
      <c r="C440" s="7" t="s">
        <v>28</v>
      </c>
      <c r="D440" s="9">
        <v>6419</v>
      </c>
      <c r="E440" s="9">
        <v>1050</v>
      </c>
      <c r="F440" s="2">
        <v>187</v>
      </c>
      <c r="G440" s="15">
        <v>0</v>
      </c>
      <c r="H440" s="6">
        <v>92565</v>
      </c>
      <c r="I440" s="6">
        <v>0</v>
      </c>
      <c r="J440" s="6">
        <v>92565</v>
      </c>
      <c r="K440" s="6">
        <v>0</v>
      </c>
      <c r="L440" s="6">
        <v>92565</v>
      </c>
      <c r="M440"/>
      <c r="N440"/>
      <c r="O440"/>
      <c r="P440"/>
      <c r="Q440"/>
      <c r="R440"/>
      <c r="S440"/>
      <c r="T440"/>
      <c r="U440"/>
      <c r="V440"/>
      <c r="W440"/>
      <c r="X440"/>
      <c r="Z440"/>
      <c r="AB440"/>
    </row>
    <row r="441" spans="1:28" x14ac:dyDescent="0.25">
      <c r="A441" s="8">
        <v>1</v>
      </c>
      <c r="B441" s="54" t="s">
        <v>459</v>
      </c>
      <c r="C441" s="7" t="s">
        <v>23</v>
      </c>
      <c r="D441" s="9">
        <v>6470</v>
      </c>
      <c r="E441" s="9">
        <v>840</v>
      </c>
      <c r="F441" s="2">
        <v>501</v>
      </c>
      <c r="G441" s="16">
        <v>0.24752475247524752</v>
      </c>
      <c r="H441" s="6">
        <v>247995</v>
      </c>
      <c r="I441" s="6">
        <v>61384.900990099013</v>
      </c>
      <c r="J441" s="6">
        <v>309379.90099009901</v>
      </c>
      <c r="K441" s="6">
        <v>123729.20407082469</v>
      </c>
      <c r="L441" s="6">
        <v>433109.10506092373</v>
      </c>
      <c r="M441"/>
      <c r="N441"/>
      <c r="O441"/>
      <c r="P441"/>
      <c r="Q441"/>
      <c r="R441"/>
      <c r="S441"/>
      <c r="T441"/>
      <c r="U441"/>
      <c r="V441"/>
      <c r="W441"/>
      <c r="X441"/>
      <c r="Z441"/>
      <c r="AB441"/>
    </row>
    <row r="442" spans="1:28" x14ac:dyDescent="0.25">
      <c r="A442" s="8">
        <v>1</v>
      </c>
      <c r="B442" s="54" t="s">
        <v>459</v>
      </c>
      <c r="C442" s="7" t="s">
        <v>115</v>
      </c>
      <c r="D442" s="9">
        <v>6470</v>
      </c>
      <c r="E442" s="9">
        <v>4070</v>
      </c>
      <c r="F442" s="2">
        <v>235</v>
      </c>
      <c r="G442" s="16">
        <v>0.24657534246575341</v>
      </c>
      <c r="H442" s="6">
        <v>116325</v>
      </c>
      <c r="I442" s="6">
        <v>28682.876712328765</v>
      </c>
      <c r="J442" s="6">
        <v>145007.87671232875</v>
      </c>
      <c r="K442" s="6">
        <v>58036.652608071468</v>
      </c>
      <c r="L442" s="6">
        <v>203044.52932040021</v>
      </c>
      <c r="M442"/>
      <c r="N442"/>
      <c r="O442"/>
      <c r="P442"/>
      <c r="Q442"/>
      <c r="R442"/>
      <c r="S442"/>
      <c r="T442"/>
      <c r="U442"/>
      <c r="V442"/>
      <c r="W442"/>
      <c r="X442"/>
      <c r="Z442"/>
      <c r="AB442"/>
    </row>
    <row r="443" spans="1:28" x14ac:dyDescent="0.25">
      <c r="A443" s="8">
        <v>5</v>
      </c>
      <c r="B443" s="54" t="s">
        <v>468</v>
      </c>
      <c r="C443" s="7" t="s">
        <v>242</v>
      </c>
      <c r="D443" s="9">
        <v>6685</v>
      </c>
      <c r="E443" s="9">
        <v>1198</v>
      </c>
      <c r="F443" s="2">
        <v>102</v>
      </c>
      <c r="G443" s="15">
        <v>0.20588235294117646</v>
      </c>
      <c r="H443" s="6">
        <v>50490</v>
      </c>
      <c r="I443" s="6">
        <v>10395</v>
      </c>
      <c r="J443" s="6">
        <v>60885</v>
      </c>
      <c r="K443" s="6">
        <v>0</v>
      </c>
      <c r="L443" s="6">
        <v>60885</v>
      </c>
      <c r="M443"/>
      <c r="N443"/>
      <c r="O443"/>
      <c r="P443"/>
      <c r="Q443"/>
      <c r="R443"/>
      <c r="S443"/>
      <c r="T443"/>
      <c r="U443"/>
      <c r="V443"/>
      <c r="W443"/>
      <c r="X443"/>
      <c r="Z443"/>
      <c r="AB443"/>
    </row>
    <row r="444" spans="1:28" x14ac:dyDescent="0.25">
      <c r="A444" s="8">
        <v>5</v>
      </c>
      <c r="B444" s="54" t="s">
        <v>468</v>
      </c>
      <c r="C444" s="7" t="s">
        <v>244</v>
      </c>
      <c r="D444" s="9">
        <v>6685</v>
      </c>
      <c r="E444" s="9">
        <v>1307</v>
      </c>
      <c r="F444" s="2">
        <v>127</v>
      </c>
      <c r="G444" s="15">
        <v>0.15748031496062992</v>
      </c>
      <c r="H444" s="6">
        <v>62865</v>
      </c>
      <c r="I444" s="6">
        <v>9900</v>
      </c>
      <c r="J444" s="6">
        <v>72765</v>
      </c>
      <c r="K444" s="6">
        <v>0</v>
      </c>
      <c r="L444" s="6">
        <v>72765</v>
      </c>
      <c r="M444"/>
      <c r="N444"/>
      <c r="O444"/>
      <c r="P444"/>
      <c r="Q444"/>
      <c r="R444"/>
      <c r="S444"/>
      <c r="T444"/>
      <c r="U444"/>
      <c r="V444"/>
      <c r="W444"/>
      <c r="X444"/>
      <c r="Z444"/>
      <c r="AB444"/>
    </row>
    <row r="445" spans="1:28" x14ac:dyDescent="0.25">
      <c r="A445" s="8">
        <v>5</v>
      </c>
      <c r="B445" s="54" t="s">
        <v>468</v>
      </c>
      <c r="C445" s="7" t="s">
        <v>247</v>
      </c>
      <c r="D445" s="9">
        <v>6685</v>
      </c>
      <c r="E445" s="9">
        <v>2220</v>
      </c>
      <c r="F445" s="2">
        <v>74</v>
      </c>
      <c r="G445" s="15">
        <v>0.25675675675675674</v>
      </c>
      <c r="H445" s="6">
        <v>36630</v>
      </c>
      <c r="I445" s="6">
        <v>9405</v>
      </c>
      <c r="J445" s="6">
        <v>46035</v>
      </c>
      <c r="K445" s="6">
        <v>0</v>
      </c>
      <c r="L445" s="6">
        <v>46035</v>
      </c>
      <c r="M445"/>
      <c r="N445"/>
      <c r="O445"/>
      <c r="P445"/>
      <c r="Q445"/>
      <c r="R445"/>
      <c r="S445"/>
      <c r="T445"/>
      <c r="U445"/>
      <c r="V445"/>
      <c r="W445"/>
      <c r="X445"/>
      <c r="Z445"/>
      <c r="AB445"/>
    </row>
    <row r="446" spans="1:28" x14ac:dyDescent="0.25">
      <c r="A446" s="8">
        <v>5</v>
      </c>
      <c r="B446" s="54" t="s">
        <v>468</v>
      </c>
      <c r="C446" s="7" t="s">
        <v>257</v>
      </c>
      <c r="D446" s="9">
        <v>6685</v>
      </c>
      <c r="E446" s="9">
        <v>7033</v>
      </c>
      <c r="F446" s="2">
        <v>91</v>
      </c>
      <c r="G446" s="15">
        <v>0.18681318681318682</v>
      </c>
      <c r="H446" s="6">
        <v>45045</v>
      </c>
      <c r="I446" s="6">
        <v>8415</v>
      </c>
      <c r="J446" s="6">
        <v>53460</v>
      </c>
      <c r="K446" s="6">
        <v>0</v>
      </c>
      <c r="L446" s="6">
        <v>53460</v>
      </c>
      <c r="M446"/>
      <c r="N446"/>
      <c r="O446"/>
      <c r="P446"/>
      <c r="Q446"/>
      <c r="R446"/>
      <c r="S446"/>
      <c r="T446"/>
      <c r="U446"/>
      <c r="V446"/>
      <c r="W446"/>
      <c r="X446"/>
      <c r="Z446"/>
      <c r="AB446"/>
    </row>
    <row r="447" spans="1:28" x14ac:dyDescent="0.25">
      <c r="A447" s="8">
        <v>5</v>
      </c>
      <c r="B447" s="54" t="s">
        <v>468</v>
      </c>
      <c r="C447" s="7" t="s">
        <v>261</v>
      </c>
      <c r="D447" s="9">
        <v>6685</v>
      </c>
      <c r="E447" s="9">
        <v>8000</v>
      </c>
      <c r="F447" s="2">
        <v>87</v>
      </c>
      <c r="G447" s="15">
        <v>0.2413793103448276</v>
      </c>
      <c r="H447" s="6">
        <v>43065</v>
      </c>
      <c r="I447" s="6">
        <v>10395</v>
      </c>
      <c r="J447" s="6">
        <v>53460</v>
      </c>
      <c r="K447" s="6">
        <v>0</v>
      </c>
      <c r="L447" s="6">
        <v>53460</v>
      </c>
      <c r="M447"/>
      <c r="N447"/>
      <c r="O447"/>
      <c r="P447"/>
      <c r="Q447"/>
      <c r="R447"/>
      <c r="S447"/>
      <c r="T447"/>
      <c r="U447"/>
      <c r="V447"/>
      <c r="W447"/>
      <c r="X447"/>
      <c r="Z447"/>
      <c r="AB447"/>
    </row>
    <row r="448" spans="1:28" x14ac:dyDescent="0.25">
      <c r="A448" s="8">
        <v>8</v>
      </c>
      <c r="B448" s="54" t="s">
        <v>478</v>
      </c>
      <c r="C448" s="7" t="s">
        <v>357</v>
      </c>
      <c r="D448" s="9">
        <v>6692</v>
      </c>
      <c r="E448" s="9">
        <v>1357</v>
      </c>
      <c r="F448" s="2">
        <v>30</v>
      </c>
      <c r="G448" s="15">
        <v>0</v>
      </c>
      <c r="H448" s="6">
        <v>14850</v>
      </c>
      <c r="I448" s="6">
        <v>0</v>
      </c>
      <c r="J448" s="6">
        <v>14850</v>
      </c>
      <c r="K448" s="6">
        <v>7408.9343754984857</v>
      </c>
      <c r="L448" s="6">
        <v>22258.934375498487</v>
      </c>
      <c r="M448"/>
      <c r="N448"/>
      <c r="O448"/>
      <c r="P448"/>
      <c r="Q448"/>
      <c r="R448"/>
      <c r="S448"/>
      <c r="T448"/>
      <c r="U448"/>
      <c r="V448"/>
      <c r="W448"/>
      <c r="X448"/>
      <c r="Z448"/>
      <c r="AB448"/>
    </row>
    <row r="449" spans="1:34" x14ac:dyDescent="0.25">
      <c r="A449" s="8">
        <v>4</v>
      </c>
      <c r="B449" s="54" t="s">
        <v>567</v>
      </c>
      <c r="C449" s="7" t="s">
        <v>207</v>
      </c>
      <c r="D449" s="9">
        <v>6713</v>
      </c>
      <c r="E449" s="9">
        <v>7155</v>
      </c>
      <c r="F449" s="2">
        <v>68</v>
      </c>
      <c r="G449" s="16">
        <v>0.30769230769230771</v>
      </c>
      <c r="H449" s="6">
        <v>33660</v>
      </c>
      <c r="I449" s="6">
        <v>10356.923076923076</v>
      </c>
      <c r="J449" s="6">
        <v>44016.923076923078</v>
      </c>
      <c r="K449" s="6">
        <v>0</v>
      </c>
      <c r="L449" s="6">
        <v>44016.923076923078</v>
      </c>
      <c r="M449"/>
      <c r="N449"/>
      <c r="O449"/>
      <c r="P449"/>
      <c r="Q449"/>
      <c r="R449"/>
      <c r="S449"/>
      <c r="T449"/>
      <c r="U449"/>
      <c r="V449"/>
      <c r="W449"/>
      <c r="X449"/>
      <c r="Z449"/>
      <c r="AB449"/>
    </row>
    <row r="450" spans="1:34" x14ac:dyDescent="0.25">
      <c r="A450" s="10">
        <v>7</v>
      </c>
      <c r="B450" s="54" t="s">
        <v>524</v>
      </c>
      <c r="C450" s="48" t="s">
        <v>339</v>
      </c>
      <c r="D450" s="11">
        <v>6734</v>
      </c>
      <c r="E450" s="11">
        <v>4320</v>
      </c>
      <c r="F450" s="2">
        <v>59</v>
      </c>
      <c r="G450" s="16">
        <v>0.33333333333333331</v>
      </c>
      <c r="H450" s="6">
        <v>29205</v>
      </c>
      <c r="I450" s="6">
        <v>9734.9999999999982</v>
      </c>
      <c r="J450" s="6">
        <v>38940</v>
      </c>
      <c r="K450" s="6">
        <v>14570.904271813688</v>
      </c>
      <c r="L450" s="6">
        <v>53510.904271813692</v>
      </c>
      <c r="M450"/>
      <c r="N450"/>
      <c r="O450"/>
      <c r="P450"/>
      <c r="Q450"/>
      <c r="R450"/>
      <c r="S450"/>
      <c r="T450"/>
      <c r="U450"/>
      <c r="V450"/>
      <c r="W450"/>
      <c r="X450"/>
      <c r="Z450"/>
      <c r="AB450"/>
    </row>
    <row r="451" spans="1:34" x14ac:dyDescent="0.25">
      <c r="A451" s="46">
        <v>7</v>
      </c>
      <c r="B451" s="55" t="s">
        <v>524</v>
      </c>
      <c r="C451" s="45" t="s">
        <v>348</v>
      </c>
      <c r="D451" s="47">
        <v>6734</v>
      </c>
      <c r="E451" s="47">
        <v>7040</v>
      </c>
      <c r="F451" s="2">
        <v>94</v>
      </c>
      <c r="G451" s="16">
        <v>0.21428571428571427</v>
      </c>
      <c r="H451" s="6">
        <v>46530</v>
      </c>
      <c r="I451" s="6">
        <v>9970.7142857142862</v>
      </c>
      <c r="J451" s="6">
        <v>56500.71428571429</v>
      </c>
      <c r="K451" s="6">
        <v>23214.661043228585</v>
      </c>
      <c r="L451" s="6">
        <v>79715.375328942871</v>
      </c>
      <c r="M451"/>
      <c r="N451"/>
      <c r="O451"/>
      <c r="P451"/>
      <c r="Q451"/>
      <c r="R451"/>
      <c r="S451"/>
      <c r="T451"/>
      <c r="U451"/>
      <c r="V451"/>
      <c r="W451"/>
      <c r="X451"/>
      <c r="Z451"/>
      <c r="AB451"/>
    </row>
    <row r="452" spans="1:34" x14ac:dyDescent="0.25">
      <c r="A452" s="5"/>
      <c r="B452" s="52"/>
      <c r="C452" s="48"/>
      <c r="D452" s="47"/>
      <c r="E452" s="47"/>
      <c r="F452" s="49"/>
      <c r="G452" s="50"/>
      <c r="H452" s="51"/>
      <c r="I452" s="51"/>
      <c r="J452" s="51"/>
      <c r="K452" s="51"/>
      <c r="L452" s="53"/>
      <c r="M452"/>
      <c r="N452"/>
      <c r="O452"/>
      <c r="P452"/>
      <c r="Q452"/>
      <c r="R452"/>
      <c r="S452"/>
      <c r="T452"/>
      <c r="U452"/>
      <c r="V452"/>
      <c r="W452"/>
      <c r="X452"/>
      <c r="Z452"/>
      <c r="AB452"/>
    </row>
    <row r="453" spans="1:34" x14ac:dyDescent="0.25">
      <c r="B453" s="7"/>
      <c r="C453" s="8"/>
      <c r="D453" s="9"/>
      <c r="E453" s="9"/>
      <c r="K453" s="14"/>
      <c r="R453" s="5"/>
      <c r="S453"/>
      <c r="T453"/>
      <c r="U453"/>
      <c r="V453"/>
      <c r="W453"/>
      <c r="X453"/>
      <c r="Z453"/>
      <c r="AB453"/>
    </row>
    <row r="454" spans="1:34" x14ac:dyDescent="0.25">
      <c r="J454" s="6" t="s">
        <v>394</v>
      </c>
    </row>
    <row r="456" spans="1:34" x14ac:dyDescent="0.25">
      <c r="AF456" s="2"/>
      <c r="AH456" s="2"/>
    </row>
  </sheetData>
  <sheetProtection algorithmName="SHA-512" hashValue="1pFF60TR6Uj+GUTsBsyEmU8RZWgjRNq1oF2eBh8S0qL6zzjanD+9CdPWoNAzspCL6bkUox6Ip706o3kDSC+oaA==" saltValue="7kf8qpp5RJKGiHIZiaLvBQ==" spinCount="100000" sheet="1" objects="1" scenarios="1"/>
  <phoneticPr fontId="18" type="noConversion"/>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 the data</vt:lpstr>
      <vt:lpstr>Allocations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Pinsonneault, Laura S. DPI</dc:creator>
  <cp:lastModifiedBy>Pinsonneault, Laura S. DPI</cp:lastModifiedBy>
  <dcterms:created xsi:type="dcterms:W3CDTF">2021-05-06T16:31:58Z</dcterms:created>
  <dcterms:modified xsi:type="dcterms:W3CDTF">2021-06-25T14:50:58Z</dcterms:modified>
</cp:coreProperties>
</file>