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TE\9Staff Folders\Hutchison\Christine\Webpages\"/>
    </mc:Choice>
  </mc:AlternateContent>
  <xr:revisionPtr revIDLastSave="0" documentId="8_{264D8FB2-C265-404B-92D6-793F27AF2DF3}" xr6:coauthVersionLast="47" xr6:coauthVersionMax="47" xr10:uidLastSave="{00000000-0000-0000-0000-000000000000}"/>
  <bookViews>
    <workbookView xWindow="-110" yWindow="-110" windowWidth="19420" windowHeight="10420" xr2:uid="{FF548241-F839-4744-8078-51C1FDEF5B3B}"/>
  </bookViews>
  <sheets>
    <sheet name="Pathways 22-23 final" sheetId="1" r:id="rId1"/>
  </sheets>
  <definedNames>
    <definedName name="_xlnm._FilterDatabase" localSheetId="0" hidden="1">'Pathways 22-23 final'!$D$1:$D$401</definedName>
    <definedName name="LEA">#REF!</definedName>
    <definedName name="povertytable" localSheetId="0">#REF!</definedName>
    <definedName name="povertytabl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0" i="1" l="1"/>
  <c r="E399" i="1"/>
  <c r="F399" i="1" s="1"/>
  <c r="E398" i="1"/>
  <c r="F398" i="1" s="1"/>
  <c r="E397" i="1"/>
  <c r="F397" i="1" s="1"/>
  <c r="E395" i="1"/>
  <c r="F395" i="1" s="1"/>
  <c r="E394" i="1"/>
  <c r="F394" i="1" s="1"/>
  <c r="E393" i="1"/>
  <c r="F393" i="1" s="1"/>
  <c r="E392" i="1"/>
  <c r="F392" i="1" s="1"/>
  <c r="E389" i="1"/>
  <c r="F389" i="1" s="1"/>
  <c r="E387" i="1"/>
  <c r="F387" i="1" s="1"/>
  <c r="E386" i="1"/>
  <c r="F386" i="1" s="1"/>
  <c r="E385" i="1"/>
  <c r="F385" i="1" s="1"/>
  <c r="E384" i="1"/>
  <c r="F384" i="1" s="1"/>
  <c r="E19" i="1" l="1"/>
  <c r="F19" i="1" s="1"/>
  <c r="E50" i="1"/>
  <c r="F50" i="1" s="1"/>
  <c r="E87" i="1"/>
  <c r="F87" i="1" s="1"/>
  <c r="E230" i="1"/>
  <c r="F230" i="1" s="1"/>
  <c r="E171" i="1"/>
  <c r="F171" i="1" s="1"/>
  <c r="E62" i="1"/>
  <c r="F62" i="1" s="1"/>
  <c r="E71" i="1" l="1"/>
  <c r="F71" i="1" s="1"/>
  <c r="E59" i="1"/>
  <c r="F59" i="1" s="1"/>
  <c r="E369" i="1"/>
  <c r="F369" i="1" s="1"/>
  <c r="E20" i="1"/>
  <c r="F20" i="1" s="1"/>
  <c r="E272" i="1"/>
  <c r="F272" i="1" s="1"/>
  <c r="E149" i="1"/>
  <c r="F149" i="1" s="1"/>
  <c r="E271" i="1"/>
  <c r="F271" i="1" s="1"/>
  <c r="E24" i="1"/>
  <c r="F24" i="1" s="1"/>
  <c r="E248" i="1"/>
  <c r="F248" i="1" s="1"/>
  <c r="E281" i="1"/>
  <c r="F281" i="1" s="1"/>
  <c r="E22" i="1"/>
  <c r="F22" i="1" s="1"/>
  <c r="E390" i="1"/>
  <c r="F390" i="1" s="1"/>
  <c r="E336" i="1"/>
  <c r="F336" i="1" s="1"/>
  <c r="E247" i="1"/>
  <c r="F247" i="1" s="1"/>
  <c r="E147" i="1"/>
  <c r="F147" i="1" s="1"/>
  <c r="E195" i="1"/>
  <c r="F195" i="1" s="1"/>
  <c r="E63" i="1"/>
  <c r="F63" i="1" s="1"/>
  <c r="E328" i="1"/>
  <c r="F328" i="1" s="1"/>
  <c r="E253" i="1"/>
  <c r="F253" i="1" s="1"/>
  <c r="E201" i="1"/>
  <c r="F201" i="1" s="1"/>
  <c r="E137" i="1"/>
  <c r="F137" i="1" s="1"/>
  <c r="E35" i="1"/>
  <c r="F35" i="1" s="1"/>
  <c r="E324" i="1"/>
  <c r="F324" i="1" s="1"/>
  <c r="E249" i="1"/>
  <c r="F249" i="1" s="1"/>
  <c r="E197" i="1"/>
  <c r="F197" i="1" s="1"/>
  <c r="E134" i="1"/>
  <c r="F134" i="1" s="1"/>
  <c r="E37" i="1"/>
  <c r="F37" i="1" s="1"/>
  <c r="E9" i="1"/>
  <c r="F9" i="1" s="1"/>
  <c r="E364" i="1"/>
  <c r="F364" i="1" s="1"/>
  <c r="E304" i="1"/>
  <c r="F304" i="1" s="1"/>
  <c r="E264" i="1"/>
  <c r="F264" i="1" s="1"/>
  <c r="E132" i="1"/>
  <c r="F132" i="1" s="1"/>
  <c r="E122" i="1"/>
  <c r="F122" i="1" s="1"/>
  <c r="E56" i="1"/>
  <c r="F56" i="1" s="1"/>
  <c r="E373" i="1"/>
  <c r="F373" i="1" s="1"/>
  <c r="E362" i="1"/>
  <c r="F362" i="1" s="1"/>
  <c r="E280" i="1"/>
  <c r="F280" i="1" s="1"/>
  <c r="E234" i="1"/>
  <c r="F234" i="1" s="1"/>
  <c r="E162" i="1"/>
  <c r="F162" i="1" s="1"/>
  <c r="E82" i="1"/>
  <c r="F82" i="1" s="1"/>
  <c r="E43" i="1"/>
  <c r="F43" i="1" s="1"/>
  <c r="E370" i="1"/>
  <c r="F370" i="1" s="1"/>
  <c r="E276" i="1"/>
  <c r="F276" i="1" s="1"/>
  <c r="E231" i="1"/>
  <c r="F231" i="1" s="1"/>
  <c r="E158" i="1"/>
  <c r="F158" i="1" s="1"/>
  <c r="E78" i="1"/>
  <c r="F78" i="1" s="1"/>
  <c r="E39" i="1"/>
  <c r="F39" i="1" s="1"/>
  <c r="E308" i="1"/>
  <c r="F308" i="1" s="1"/>
  <c r="E233" i="1"/>
  <c r="F233" i="1" s="1"/>
  <c r="E216" i="1"/>
  <c r="F216" i="1" s="1"/>
  <c r="E104" i="1"/>
  <c r="F104" i="1" s="1"/>
  <c r="E72" i="1"/>
  <c r="F72" i="1" s="1"/>
  <c r="E5" i="1"/>
  <c r="F5" i="1" s="1"/>
  <c r="E315" i="1"/>
  <c r="F315" i="1" s="1"/>
  <c r="E252" i="1"/>
  <c r="F252" i="1" s="1"/>
  <c r="E180" i="1"/>
  <c r="F180" i="1" s="1"/>
  <c r="E148" i="1"/>
  <c r="F148" i="1" s="1"/>
  <c r="E21" i="1"/>
  <c r="F21" i="1" s="1"/>
  <c r="E342" i="1"/>
  <c r="F342" i="1" s="1"/>
  <c r="E319" i="1"/>
  <c r="F319" i="1" s="1"/>
  <c r="E93" i="1"/>
  <c r="F93" i="1" s="1"/>
  <c r="E202" i="1"/>
  <c r="F202" i="1" s="1"/>
  <c r="E344" i="1"/>
  <c r="F344" i="1" s="1"/>
  <c r="E176" i="1"/>
  <c r="F176" i="1" s="1"/>
  <c r="E14" i="1"/>
  <c r="F14" i="1" s="1"/>
  <c r="E314" i="1"/>
  <c r="F314" i="1" s="1"/>
  <c r="E242" i="1"/>
  <c r="F242" i="1" s="1"/>
  <c r="E88" i="1"/>
  <c r="F88" i="1" s="1"/>
  <c r="E351" i="1"/>
  <c r="F351" i="1" s="1"/>
  <c r="E332" i="1"/>
  <c r="F332" i="1" s="1"/>
  <c r="E215" i="1"/>
  <c r="F215" i="1" s="1"/>
  <c r="E167" i="1"/>
  <c r="F167" i="1" s="1"/>
  <c r="E98" i="1"/>
  <c r="F98" i="1" s="1"/>
  <c r="E64" i="1"/>
  <c r="F64" i="1" s="1"/>
  <c r="E303" i="1"/>
  <c r="F303" i="1" s="1"/>
  <c r="E270" i="1"/>
  <c r="F270" i="1" s="1"/>
  <c r="E204" i="1"/>
  <c r="F204" i="1" s="1"/>
  <c r="E136" i="1"/>
  <c r="F136" i="1" s="1"/>
  <c r="E299" i="1"/>
  <c r="F299" i="1" s="1"/>
  <c r="E266" i="1"/>
  <c r="F266" i="1" s="1"/>
  <c r="E200" i="1"/>
  <c r="F200" i="1" s="1"/>
  <c r="E164" i="1"/>
  <c r="F164" i="1" s="1"/>
  <c r="E44" i="1"/>
  <c r="F44" i="1" s="1"/>
  <c r="E365" i="1"/>
  <c r="F365" i="1" s="1"/>
  <c r="E284" i="1"/>
  <c r="F284" i="1" s="1"/>
  <c r="E246" i="1"/>
  <c r="F246" i="1" s="1"/>
  <c r="E166" i="1"/>
  <c r="F166" i="1" s="1"/>
  <c r="E86" i="1"/>
  <c r="F86" i="1" s="1"/>
  <c r="E47" i="1"/>
  <c r="F47" i="1" s="1"/>
  <c r="E357" i="1"/>
  <c r="F357" i="1" s="1"/>
  <c r="E298" i="1"/>
  <c r="F298" i="1" s="1"/>
  <c r="E243" i="1"/>
  <c r="F243" i="1" s="1"/>
  <c r="E127" i="1"/>
  <c r="F127" i="1" s="1"/>
  <c r="E79" i="1"/>
  <c r="F79" i="1" s="1"/>
  <c r="E92" i="1"/>
  <c r="F92" i="1" s="1"/>
  <c r="E350" i="1"/>
  <c r="F350" i="1" s="1"/>
  <c r="E289" i="1"/>
  <c r="F289" i="1" s="1"/>
  <c r="E218" i="1"/>
  <c r="F218" i="1" s="1"/>
  <c r="E123" i="1"/>
  <c r="F123" i="1" s="1"/>
  <c r="E60" i="1"/>
  <c r="F60" i="1" s="1"/>
  <c r="E317" i="1"/>
  <c r="F317" i="1" s="1"/>
  <c r="E256" i="1"/>
  <c r="F256" i="1" s="1"/>
  <c r="E184" i="1"/>
  <c r="F184" i="1" s="1"/>
  <c r="E153" i="1"/>
  <c r="F153" i="1" s="1"/>
  <c r="E25" i="1"/>
  <c r="F25" i="1" s="1"/>
  <c r="E388" i="1"/>
  <c r="F388" i="1" s="1"/>
  <c r="E307" i="1"/>
  <c r="F307" i="1" s="1"/>
  <c r="E251" i="1"/>
  <c r="F251" i="1" s="1"/>
  <c r="E151" i="1"/>
  <c r="F151" i="1" s="1"/>
  <c r="E115" i="1"/>
  <c r="F115" i="1" s="1"/>
  <c r="E68" i="1"/>
  <c r="F68" i="1" s="1"/>
  <c r="E205" i="1"/>
  <c r="F205" i="1" s="1"/>
  <c r="E142" i="1"/>
  <c r="F142" i="1" s="1"/>
  <c r="E302" i="1"/>
  <c r="F302" i="1" s="1"/>
  <c r="E240" i="1"/>
  <c r="F240" i="1" s="1"/>
  <c r="E169" i="1"/>
  <c r="F169" i="1" s="1"/>
  <c r="E133" i="1"/>
  <c r="F133" i="1" s="1"/>
  <c r="E111" i="1"/>
  <c r="F111" i="1" s="1"/>
  <c r="E376" i="1"/>
  <c r="F376" i="1" s="1"/>
  <c r="E301" i="1"/>
  <c r="F301" i="1" s="1"/>
  <c r="E258" i="1"/>
  <c r="F258" i="1" s="1"/>
  <c r="E131" i="1"/>
  <c r="F131" i="1" s="1"/>
  <c r="E84" i="1"/>
  <c r="F84" i="1" s="1"/>
  <c r="E101" i="1"/>
  <c r="F101" i="1" s="1"/>
  <c r="E339" i="1"/>
  <c r="F339" i="1" s="1"/>
  <c r="E358" i="1"/>
  <c r="F358" i="1" s="1"/>
  <c r="E190" i="1"/>
  <c r="F190" i="1" s="1"/>
  <c r="E165" i="1"/>
  <c r="F165" i="1" s="1"/>
  <c r="E45" i="1"/>
  <c r="F45" i="1" s="1"/>
  <c r="E54" i="1"/>
  <c r="F54" i="1" s="1"/>
  <c r="E330" i="1"/>
  <c r="F330" i="1" s="1"/>
  <c r="E294" i="1"/>
  <c r="F294" i="1" s="1"/>
  <c r="E186" i="1"/>
  <c r="F186" i="1" s="1"/>
  <c r="E161" i="1"/>
  <c r="F161" i="1" s="1"/>
  <c r="E41" i="1"/>
  <c r="F41" i="1" s="1"/>
  <c r="E359" i="1"/>
  <c r="F359" i="1" s="1"/>
  <c r="E311" i="1"/>
  <c r="F311" i="1" s="1"/>
  <c r="E255" i="1"/>
  <c r="F255" i="1" s="1"/>
  <c r="E155" i="1"/>
  <c r="F155" i="1" s="1"/>
  <c r="E117" i="1"/>
  <c r="F117" i="1" s="1"/>
  <c r="E77" i="1"/>
  <c r="F77" i="1" s="1"/>
  <c r="E355" i="1"/>
  <c r="F355" i="1" s="1"/>
  <c r="E292" i="1"/>
  <c r="F292" i="1" s="1"/>
  <c r="E223" i="1"/>
  <c r="F223" i="1" s="1"/>
  <c r="E116" i="1"/>
  <c r="F116" i="1" s="1"/>
  <c r="E102" i="1"/>
  <c r="F102" i="1" s="1"/>
  <c r="E73" i="1"/>
  <c r="F73" i="1" s="1"/>
  <c r="E348" i="1"/>
  <c r="F348" i="1" s="1"/>
  <c r="E219" i="1"/>
  <c r="F219" i="1" s="1"/>
  <c r="E380" i="1"/>
  <c r="F380" i="1" s="1"/>
  <c r="E323" i="1"/>
  <c r="F323" i="1" s="1"/>
  <c r="E221" i="1"/>
  <c r="F221" i="1" s="1"/>
  <c r="E146" i="1"/>
  <c r="F146" i="1" s="1"/>
  <c r="E66" i="1"/>
  <c r="F66" i="1" s="1"/>
  <c r="E28" i="1"/>
  <c r="F28" i="1" s="1"/>
  <c r="E337" i="1"/>
  <c r="F337" i="1" s="1"/>
  <c r="E331" i="1"/>
  <c r="F331" i="1" s="1"/>
  <c r="E244" i="1"/>
  <c r="F244" i="1" s="1"/>
  <c r="E172" i="1"/>
  <c r="F172" i="1" s="1"/>
  <c r="E135" i="1"/>
  <c r="F135" i="1" s="1"/>
  <c r="E48" i="1"/>
  <c r="F48" i="1" s="1"/>
  <c r="E338" i="1"/>
  <c r="F338" i="1" s="1"/>
  <c r="E275" i="1"/>
  <c r="F275" i="1" s="1"/>
  <c r="E206" i="1"/>
  <c r="F206" i="1" s="1"/>
  <c r="E177" i="1"/>
  <c r="F177" i="1" s="1"/>
  <c r="E75" i="1"/>
  <c r="F75" i="1" s="1"/>
  <c r="E97" i="1"/>
  <c r="F97" i="1" s="1"/>
  <c r="E378" i="1"/>
  <c r="F378" i="1" s="1"/>
  <c r="E333" i="1"/>
  <c r="F333" i="1" s="1"/>
  <c r="E274" i="1"/>
  <c r="F274" i="1" s="1"/>
  <c r="E143" i="1"/>
  <c r="F143" i="1" s="1"/>
  <c r="E130" i="1"/>
  <c r="F130" i="1" s="1"/>
  <c r="E113" i="1"/>
  <c r="F113" i="1" s="1"/>
  <c r="E379" i="1"/>
  <c r="F379" i="1" s="1"/>
  <c r="E335" i="1"/>
  <c r="F335" i="1" s="1"/>
  <c r="E268" i="1"/>
  <c r="F268" i="1" s="1"/>
  <c r="E139" i="1"/>
  <c r="F139" i="1" s="1"/>
  <c r="E126" i="1"/>
  <c r="F126" i="1" s="1"/>
  <c r="E57" i="1"/>
  <c r="F57" i="1" s="1"/>
  <c r="E168" i="1"/>
  <c r="F168" i="1" s="1"/>
  <c r="E346" i="1"/>
  <c r="F346" i="1" s="1"/>
  <c r="E263" i="1"/>
  <c r="F263" i="1" s="1"/>
  <c r="E194" i="1"/>
  <c r="F194" i="1" s="1"/>
  <c r="E193" i="1"/>
  <c r="F193" i="1" s="1"/>
  <c r="E49" i="1"/>
  <c r="F49" i="1" s="1"/>
  <c r="E65" i="1"/>
  <c r="F65" i="1" s="1"/>
  <c r="E352" i="1"/>
  <c r="F352" i="1" s="1"/>
  <c r="E269" i="1"/>
  <c r="F269" i="1" s="1"/>
  <c r="E236" i="1"/>
  <c r="F236" i="1" s="1"/>
  <c r="E170" i="1"/>
  <c r="F170" i="1" s="1"/>
  <c r="E11" i="1"/>
  <c r="F11" i="1" s="1"/>
  <c r="E23" i="1"/>
  <c r="F23" i="1" s="1"/>
  <c r="E341" i="1"/>
  <c r="F341" i="1" s="1"/>
  <c r="E265" i="1"/>
  <c r="F265" i="1" s="1"/>
  <c r="E217" i="1"/>
  <c r="F217" i="1" s="1"/>
  <c r="E144" i="1"/>
  <c r="F144" i="1" s="1"/>
  <c r="E7" i="1"/>
  <c r="F7" i="1" s="1"/>
  <c r="E360" i="1"/>
  <c r="F360" i="1" s="1"/>
  <c r="E321" i="1"/>
  <c r="F321" i="1" s="1"/>
  <c r="E224" i="1"/>
  <c r="F224" i="1" s="1"/>
  <c r="E120" i="1"/>
  <c r="F120" i="1" s="1"/>
  <c r="E106" i="1"/>
  <c r="F106" i="1" s="1"/>
  <c r="E91" i="1"/>
  <c r="F91" i="1" s="1"/>
  <c r="E391" i="1"/>
  <c r="F391" i="1" s="1"/>
  <c r="E293" i="1"/>
  <c r="F293" i="1" s="1"/>
  <c r="E222" i="1"/>
  <c r="F222" i="1" s="1"/>
  <c r="E150" i="1"/>
  <c r="F150" i="1" s="1"/>
  <c r="E70" i="1"/>
  <c r="F70" i="1" s="1"/>
  <c r="E32" i="1"/>
  <c r="F32" i="1" s="1"/>
  <c r="E318" i="1"/>
  <c r="F318" i="1" s="1"/>
  <c r="E285" i="1"/>
  <c r="F285" i="1" s="1"/>
  <c r="E174" i="1"/>
  <c r="F174" i="1" s="1"/>
  <c r="E187" i="1"/>
  <c r="F187" i="1" s="1"/>
  <c r="E26" i="1"/>
  <c r="F26" i="1" s="1"/>
  <c r="E38" i="1"/>
  <c r="F38" i="1" s="1"/>
  <c r="E377" i="1"/>
  <c r="F377" i="1" s="1"/>
  <c r="E297" i="1"/>
  <c r="F297" i="1" s="1"/>
  <c r="E211" i="1"/>
  <c r="F211" i="1" s="1"/>
  <c r="E207" i="1"/>
  <c r="F207" i="1" s="1"/>
  <c r="E94" i="1"/>
  <c r="F94" i="1" s="1"/>
  <c r="E58" i="1"/>
  <c r="F58" i="1" s="1"/>
  <c r="E374" i="1"/>
  <c r="F374" i="1" s="1"/>
  <c r="E288" i="1"/>
  <c r="F288" i="1" s="1"/>
  <c r="E254" i="1"/>
  <c r="F254" i="1" s="1"/>
  <c r="E203" i="1"/>
  <c r="F203" i="1" s="1"/>
  <c r="E90" i="1"/>
  <c r="F90" i="1" s="1"/>
  <c r="E51" i="1"/>
  <c r="F51" i="1" s="1"/>
  <c r="E340" i="1"/>
  <c r="F340" i="1" s="1"/>
  <c r="E273" i="1"/>
  <c r="F273" i="1" s="1"/>
  <c r="E228" i="1"/>
  <c r="F228" i="1" s="1"/>
  <c r="E175" i="1"/>
  <c r="F175" i="1" s="1"/>
  <c r="E15" i="1"/>
  <c r="F15" i="1" s="1"/>
  <c r="E27" i="1"/>
  <c r="F27" i="1" s="1"/>
  <c r="E316" i="1"/>
  <c r="F316" i="1" s="1"/>
  <c r="E241" i="1"/>
  <c r="F241" i="1" s="1"/>
  <c r="E239" i="1"/>
  <c r="F239" i="1" s="1"/>
  <c r="E112" i="1"/>
  <c r="F112" i="1" s="1"/>
  <c r="E99" i="1"/>
  <c r="F99" i="1" s="1"/>
  <c r="E10" i="1"/>
  <c r="F10" i="1" s="1"/>
  <c r="E312" i="1"/>
  <c r="F312" i="1" s="1"/>
  <c r="E237" i="1"/>
  <c r="F237" i="1" s="1"/>
  <c r="E235" i="1"/>
  <c r="F235" i="1" s="1"/>
  <c r="E108" i="1"/>
  <c r="F108" i="1" s="1"/>
  <c r="E81" i="1"/>
  <c r="F81" i="1" s="1"/>
  <c r="E366" i="1"/>
  <c r="F366" i="1" s="1"/>
  <c r="E305" i="1"/>
  <c r="F305" i="1" s="1"/>
  <c r="E227" i="1"/>
  <c r="F227" i="1" s="1"/>
  <c r="E154" i="1"/>
  <c r="F154" i="1" s="1"/>
  <c r="E74" i="1"/>
  <c r="F74" i="1" s="1"/>
  <c r="E36" i="1"/>
  <c r="F36" i="1" s="1"/>
  <c r="E343" i="1"/>
  <c r="F343" i="1" s="1"/>
  <c r="E279" i="1"/>
  <c r="F279" i="1" s="1"/>
  <c r="E210" i="1"/>
  <c r="F210" i="1" s="1"/>
  <c r="E181" i="1"/>
  <c r="F181" i="1" s="1"/>
  <c r="E80" i="1"/>
  <c r="F80" i="1" s="1"/>
  <c r="E105" i="1"/>
  <c r="F105" i="1" s="1"/>
  <c r="E140" i="1"/>
  <c r="F140" i="1" s="1"/>
  <c r="E381" i="1"/>
  <c r="F381" i="1" s="1"/>
  <c r="E320" i="1"/>
  <c r="F320" i="1" s="1"/>
  <c r="E245" i="1"/>
  <c r="F245" i="1" s="1"/>
  <c r="E229" i="1"/>
  <c r="F229" i="1" s="1"/>
  <c r="E156" i="1"/>
  <c r="F156" i="1" s="1"/>
  <c r="E109" i="1"/>
  <c r="F109" i="1" s="1"/>
  <c r="E6" i="1"/>
  <c r="F6" i="1" s="1"/>
  <c r="E396" i="1"/>
  <c r="F396" i="1" s="1"/>
  <c r="E291" i="1"/>
  <c r="F291" i="1" s="1"/>
  <c r="E290" i="1"/>
  <c r="F290" i="1" s="1"/>
  <c r="E192" i="1"/>
  <c r="F192" i="1" s="1"/>
  <c r="E129" i="1"/>
  <c r="F129" i="1" s="1"/>
  <c r="E33" i="1"/>
  <c r="F33" i="1" s="1"/>
  <c r="E368" i="1"/>
  <c r="F368" i="1" s="1"/>
  <c r="E287" i="1"/>
  <c r="F287" i="1" s="1"/>
  <c r="E260" i="1"/>
  <c r="F260" i="1" s="1"/>
  <c r="E188" i="1"/>
  <c r="F188" i="1" s="1"/>
  <c r="E125" i="1"/>
  <c r="F125" i="1" s="1"/>
  <c r="E29" i="1"/>
  <c r="F29" i="1" s="1"/>
  <c r="E345" i="1"/>
  <c r="F345" i="1" s="1"/>
  <c r="E283" i="1"/>
  <c r="F283" i="1" s="1"/>
  <c r="E214" i="1"/>
  <c r="F214" i="1" s="1"/>
  <c r="E185" i="1"/>
  <c r="F185" i="1" s="1"/>
  <c r="E89" i="1"/>
  <c r="F89" i="1" s="1"/>
  <c r="E69" i="1"/>
  <c r="F69" i="1" s="1"/>
  <c r="E322" i="1"/>
  <c r="F322" i="1" s="1"/>
  <c r="E296" i="1"/>
  <c r="F296" i="1" s="1"/>
  <c r="E178" i="1"/>
  <c r="F178" i="1" s="1"/>
  <c r="E238" i="1"/>
  <c r="F238" i="1" s="1"/>
  <c r="E30" i="1"/>
  <c r="F30" i="1" s="1"/>
  <c r="E42" i="1"/>
  <c r="F42" i="1" s="1"/>
  <c r="E8" i="1"/>
  <c r="F8" i="1" s="1"/>
  <c r="E55" i="1"/>
  <c r="F55" i="1" s="1"/>
  <c r="E309" i="1"/>
  <c r="F309" i="1" s="1"/>
  <c r="E52" i="1"/>
  <c r="F52" i="1" s="1"/>
  <c r="E61" i="1"/>
  <c r="F61" i="1" s="1"/>
  <c r="E356" i="1"/>
  <c r="F356" i="1" s="1"/>
  <c r="E267" i="1"/>
  <c r="F267" i="1" s="1"/>
  <c r="E198" i="1"/>
  <c r="F198" i="1" s="1"/>
  <c r="E199" i="1"/>
  <c r="F199" i="1" s="1"/>
  <c r="E53" i="1"/>
  <c r="F53" i="1" s="1"/>
  <c r="E83" i="1"/>
  <c r="F83" i="1" s="1"/>
  <c r="E375" i="1"/>
  <c r="F375" i="1" s="1"/>
  <c r="E295" i="1"/>
  <c r="F295" i="1" s="1"/>
  <c r="E262" i="1"/>
  <c r="F262" i="1" s="1"/>
  <c r="E196" i="1"/>
  <c r="F196" i="1" s="1"/>
  <c r="E152" i="1"/>
  <c r="F152" i="1" s="1"/>
  <c r="E40" i="1"/>
  <c r="F40" i="1" s="1"/>
  <c r="E372" i="1"/>
  <c r="F372" i="1" s="1"/>
  <c r="E327" i="1"/>
  <c r="F327" i="1" s="1"/>
  <c r="E278" i="1"/>
  <c r="F278" i="1" s="1"/>
  <c r="E163" i="1"/>
  <c r="F163" i="1" s="1"/>
  <c r="E119" i="1"/>
  <c r="F119" i="1" s="1"/>
  <c r="E100" i="1"/>
  <c r="F100" i="1" s="1"/>
  <c r="E363" i="1"/>
  <c r="F363" i="1" s="1"/>
  <c r="E313" i="1"/>
  <c r="F313" i="1" s="1"/>
  <c r="E259" i="1"/>
  <c r="F259" i="1" s="1"/>
  <c r="E159" i="1"/>
  <c r="F159" i="1" s="1"/>
  <c r="E118" i="1"/>
  <c r="F118" i="1" s="1"/>
  <c r="E95" i="1"/>
  <c r="F95" i="1" s="1"/>
  <c r="E326" i="1"/>
  <c r="F326" i="1" s="1"/>
  <c r="E306" i="1"/>
  <c r="F306" i="1" s="1"/>
  <c r="E182" i="1"/>
  <c r="F182" i="1" s="1"/>
  <c r="E157" i="1"/>
  <c r="F157" i="1" s="1"/>
  <c r="E34" i="1"/>
  <c r="F34" i="1" s="1"/>
  <c r="E46" i="1"/>
  <c r="F46" i="1" s="1"/>
  <c r="E354" i="1"/>
  <c r="F354" i="1" s="1"/>
  <c r="E282" i="1"/>
  <c r="F282" i="1" s="1"/>
  <c r="E209" i="1"/>
  <c r="F209" i="1" s="1"/>
  <c r="E189" i="1"/>
  <c r="F189" i="1" s="1"/>
  <c r="E76" i="1"/>
  <c r="F76" i="1" s="1"/>
  <c r="E12" i="1"/>
  <c r="F12" i="1" s="1"/>
  <c r="E257" i="1"/>
  <c r="F257" i="1" s="1"/>
  <c r="E220" i="1"/>
  <c r="F220" i="1" s="1"/>
  <c r="E138" i="1"/>
  <c r="F138" i="1" s="1"/>
  <c r="E310" i="1"/>
  <c r="F310" i="1" s="1"/>
  <c r="E208" i="1"/>
  <c r="F208" i="1" s="1"/>
  <c r="E353" i="1"/>
  <c r="F353" i="1" s="1"/>
  <c r="E173" i="1"/>
  <c r="F173" i="1" s="1"/>
  <c r="E145" i="1"/>
  <c r="F145" i="1" s="1"/>
  <c r="E183" i="1"/>
  <c r="F183" i="1" s="1"/>
  <c r="E17" i="1"/>
  <c r="F17" i="1" s="1"/>
  <c r="E349" i="1"/>
  <c r="F349" i="1" s="1"/>
  <c r="E277" i="1"/>
  <c r="F277" i="1" s="1"/>
  <c r="E232" i="1"/>
  <c r="F232" i="1" s="1"/>
  <c r="E179" i="1"/>
  <c r="F179" i="1" s="1"/>
  <c r="E18" i="1"/>
  <c r="F18" i="1" s="1"/>
  <c r="E31" i="1"/>
  <c r="F31" i="1" s="1"/>
  <c r="E371" i="1"/>
  <c r="F371" i="1" s="1"/>
  <c r="E329" i="1"/>
  <c r="F329" i="1" s="1"/>
  <c r="E286" i="1"/>
  <c r="F286" i="1" s="1"/>
  <c r="E191" i="1"/>
  <c r="F191" i="1" s="1"/>
  <c r="E121" i="1"/>
  <c r="F121" i="1" s="1"/>
  <c r="E107" i="1"/>
  <c r="F107" i="1" s="1"/>
  <c r="E367" i="1"/>
  <c r="F367" i="1" s="1"/>
  <c r="E300" i="1"/>
  <c r="F300" i="1" s="1"/>
  <c r="E250" i="1"/>
  <c r="F250" i="1" s="1"/>
  <c r="E128" i="1"/>
  <c r="F128" i="1" s="1"/>
  <c r="E114" i="1"/>
  <c r="F114" i="1" s="1"/>
  <c r="E103" i="1"/>
  <c r="F103" i="1" s="1"/>
  <c r="E361" i="1"/>
  <c r="F361" i="1" s="1"/>
  <c r="E325" i="1"/>
  <c r="F325" i="1" s="1"/>
  <c r="E225" i="1"/>
  <c r="F225" i="1" s="1"/>
  <c r="E124" i="1"/>
  <c r="F124" i="1" s="1"/>
  <c r="E110" i="1"/>
  <c r="F110" i="1" s="1"/>
  <c r="E96" i="1"/>
  <c r="F96" i="1" s="1"/>
  <c r="E13" i="1"/>
  <c r="F13" i="1" s="1"/>
  <c r="E347" i="1"/>
  <c r="F347" i="1" s="1"/>
  <c r="E261" i="1"/>
  <c r="F261" i="1" s="1"/>
  <c r="E213" i="1"/>
  <c r="F213" i="1" s="1"/>
  <c r="E141" i="1"/>
  <c r="F141" i="1" s="1"/>
  <c r="E85" i="1"/>
  <c r="F85" i="1" s="1"/>
  <c r="E16" i="1"/>
  <c r="F16" i="1" s="1"/>
  <c r="E334" i="1"/>
  <c r="F334" i="1" s="1"/>
  <c r="E226" i="1"/>
  <c r="F226" i="1" s="1"/>
  <c r="E212" i="1"/>
  <c r="F212" i="1" s="1"/>
  <c r="E160" i="1"/>
  <c r="F160" i="1" s="1"/>
  <c r="E67" i="1"/>
  <c r="F67" i="1" s="1"/>
  <c r="D400" i="1" l="1"/>
  <c r="E4" i="1"/>
  <c r="E400" i="1" l="1"/>
  <c r="F400" i="1" s="1"/>
  <c r="F4" i="1"/>
</calcChain>
</file>

<file path=xl/sharedStrings.xml><?xml version="1.0" encoding="utf-8"?>
<sst xmlns="http://schemas.openxmlformats.org/spreadsheetml/2006/main" count="781" uniqueCount="781">
  <si>
    <t>2022-23 Final Allocation</t>
  </si>
  <si>
    <t>2022-23 Preliminary Allocation</t>
  </si>
  <si>
    <t>$ Difference b/w Final &amp; Prelim</t>
  </si>
  <si>
    <t>% Difference b/w Final &amp; Prelim</t>
  </si>
  <si>
    <t>0007</t>
  </si>
  <si>
    <t>Abbotsford school district</t>
  </si>
  <si>
    <t>0014</t>
  </si>
  <si>
    <t>Adams-Friendship Area school district</t>
  </si>
  <si>
    <t>0063</t>
  </si>
  <si>
    <t>Albany school district</t>
  </si>
  <si>
    <t>0070</t>
  </si>
  <si>
    <t>Algoma school district</t>
  </si>
  <si>
    <t>0091</t>
  </si>
  <si>
    <t>Alma Center school district</t>
  </si>
  <si>
    <t>0084</t>
  </si>
  <si>
    <t>Alma school district</t>
  </si>
  <si>
    <t>0105</t>
  </si>
  <si>
    <t>Almond-Bancroft school district</t>
  </si>
  <si>
    <t>0112</t>
  </si>
  <si>
    <t>Altoona school district</t>
  </si>
  <si>
    <t>0119</t>
  </si>
  <si>
    <t>Amery school district</t>
  </si>
  <si>
    <t>0140</t>
  </si>
  <si>
    <t>Antigo school district</t>
  </si>
  <si>
    <t>0147</t>
  </si>
  <si>
    <t>Appleton Area school district</t>
  </si>
  <si>
    <t>0154</t>
  </si>
  <si>
    <t>Arcadia school district</t>
  </si>
  <si>
    <t>0161</t>
  </si>
  <si>
    <t>Argyle school district</t>
  </si>
  <si>
    <t>2450</t>
  </si>
  <si>
    <t>Arrowhead UHS school district</t>
  </si>
  <si>
    <t>0170</t>
  </si>
  <si>
    <t>Ashland school district</t>
  </si>
  <si>
    <t>0182</t>
  </si>
  <si>
    <t>Ashwaubenon school district</t>
  </si>
  <si>
    <t>0196</t>
  </si>
  <si>
    <t>Athens school district</t>
  </si>
  <si>
    <t>0203</t>
  </si>
  <si>
    <t>Auburndale school district</t>
  </si>
  <si>
    <t>0217</t>
  </si>
  <si>
    <t>Augusta school district</t>
  </si>
  <si>
    <t>0231</t>
  </si>
  <si>
    <t>Baldwin-Woodville Area school Dis</t>
  </si>
  <si>
    <t>0245</t>
  </si>
  <si>
    <t>Bangor school district</t>
  </si>
  <si>
    <t>0280</t>
  </si>
  <si>
    <t>Baraboo school district</t>
  </si>
  <si>
    <t>0287</t>
  </si>
  <si>
    <t>Barneveld school district</t>
  </si>
  <si>
    <t>0308</t>
  </si>
  <si>
    <t>Barron Area school district</t>
  </si>
  <si>
    <t>0315</t>
  </si>
  <si>
    <t>Bayfield school district</t>
  </si>
  <si>
    <t>0336</t>
  </si>
  <si>
    <t>Beaver Dam school district</t>
  </si>
  <si>
    <t>4263</t>
  </si>
  <si>
    <t>Beecher-Dunbar-Pembine school Dis</t>
  </si>
  <si>
    <t>0350</t>
  </si>
  <si>
    <t>Belleville school district</t>
  </si>
  <si>
    <t>0364</t>
  </si>
  <si>
    <t>Belmont Community school district</t>
  </si>
  <si>
    <t>0413</t>
  </si>
  <si>
    <t>Beloit school district</t>
  </si>
  <si>
    <t>0422</t>
  </si>
  <si>
    <t>Beloit Turner school district</t>
  </si>
  <si>
    <t>0427</t>
  </si>
  <si>
    <t>Benton school district</t>
  </si>
  <si>
    <t>0434</t>
  </si>
  <si>
    <t>Berlin Area school district</t>
  </si>
  <si>
    <t>6013</t>
  </si>
  <si>
    <t>Big Foot UHS school district</t>
  </si>
  <si>
    <t>0441</t>
  </si>
  <si>
    <t>Birchwood school district</t>
  </si>
  <si>
    <t>2240</t>
  </si>
  <si>
    <t>Black Hawk school district</t>
  </si>
  <si>
    <t>0476</t>
  </si>
  <si>
    <t>Black River Falls school district</t>
  </si>
  <si>
    <t>0485</t>
  </si>
  <si>
    <t>Blair-Taylor school district</t>
  </si>
  <si>
    <t>0497</t>
  </si>
  <si>
    <t>Bloomer school district</t>
  </si>
  <si>
    <t>0602</t>
  </si>
  <si>
    <t>Bonduel school district</t>
  </si>
  <si>
    <t>0609</t>
  </si>
  <si>
    <t>Boscobel Area school district</t>
  </si>
  <si>
    <t>0623</t>
  </si>
  <si>
    <t>Bowler school district</t>
  </si>
  <si>
    <t>0637</t>
  </si>
  <si>
    <t>Boyceville Community school district</t>
  </si>
  <si>
    <t>0658</t>
  </si>
  <si>
    <t>Brillion school district</t>
  </si>
  <si>
    <t>0700</t>
  </si>
  <si>
    <t>Brodhead school district</t>
  </si>
  <si>
    <t>0721</t>
  </si>
  <si>
    <t>Brown Deer school district</t>
  </si>
  <si>
    <t>0735</t>
  </si>
  <si>
    <t>Bruce school district</t>
  </si>
  <si>
    <t>0777</t>
  </si>
  <si>
    <t>Burlington Area school district</t>
  </si>
  <si>
    <t>0840</t>
  </si>
  <si>
    <t>Butternut school district</t>
  </si>
  <si>
    <t>0870</t>
  </si>
  <si>
    <t>Cadott Community school district</t>
  </si>
  <si>
    <t>0882</t>
  </si>
  <si>
    <t>Cambria-Friesland school district</t>
  </si>
  <si>
    <t>0896</t>
  </si>
  <si>
    <t>Cambridge school district</t>
  </si>
  <si>
    <t>0903</t>
  </si>
  <si>
    <t>Cameron school district</t>
  </si>
  <si>
    <t>0910</t>
  </si>
  <si>
    <t>Campbellsport school district</t>
  </si>
  <si>
    <t>0980</t>
  </si>
  <si>
    <t>Cashton school district</t>
  </si>
  <si>
    <t>0994</t>
  </si>
  <si>
    <t>Cassville school district</t>
  </si>
  <si>
    <t>1029</t>
  </si>
  <si>
    <t>Cedar Grove-Belgium Area school D</t>
  </si>
  <si>
    <t>1015</t>
  </si>
  <si>
    <t>Cedarburg school district</t>
  </si>
  <si>
    <t>5054</t>
  </si>
  <si>
    <t>Central/Westosha UHS school district</t>
  </si>
  <si>
    <t>1071</t>
  </si>
  <si>
    <t>Chequamegon</t>
  </si>
  <si>
    <t>1080</t>
  </si>
  <si>
    <t>Chetek-Weyerhaeuser school district</t>
  </si>
  <si>
    <t>1085</t>
  </si>
  <si>
    <t>Chilton school district</t>
  </si>
  <si>
    <t>1092</t>
  </si>
  <si>
    <t>Chippewa Falls Area school district</t>
  </si>
  <si>
    <t>1120</t>
  </si>
  <si>
    <t>Clayton school district</t>
  </si>
  <si>
    <t>1127</t>
  </si>
  <si>
    <t>Clear Lake school district</t>
  </si>
  <si>
    <t>1134</t>
  </si>
  <si>
    <t>Clinton Community school district</t>
  </si>
  <si>
    <t>1141</t>
  </si>
  <si>
    <t>Clintonville school district</t>
  </si>
  <si>
    <t>1155</t>
  </si>
  <si>
    <t>Cochrane-Fountain City school Dis</t>
  </si>
  <si>
    <t>1162</t>
  </si>
  <si>
    <t>Colby school district</t>
  </si>
  <si>
    <t>1169</t>
  </si>
  <si>
    <t>Coleman school district</t>
  </si>
  <si>
    <t>1176</t>
  </si>
  <si>
    <t>Colfax school district</t>
  </si>
  <si>
    <t>1183</t>
  </si>
  <si>
    <t>Columbus school district</t>
  </si>
  <si>
    <t>1204</t>
  </si>
  <si>
    <t>Cornell school district</t>
  </si>
  <si>
    <t>1218</t>
  </si>
  <si>
    <t>Crandon school district</t>
  </si>
  <si>
    <t>1232</t>
  </si>
  <si>
    <t>Crivitz school district</t>
  </si>
  <si>
    <t>1246</t>
  </si>
  <si>
    <t>Cuba City school district</t>
  </si>
  <si>
    <t>1253</t>
  </si>
  <si>
    <t>Cudahy school district</t>
  </si>
  <si>
    <t>1260</t>
  </si>
  <si>
    <t>Cumberland school district</t>
  </si>
  <si>
    <t>4970</t>
  </si>
  <si>
    <t>D C Everest Area school district</t>
  </si>
  <si>
    <t>1295</t>
  </si>
  <si>
    <t>Darlington Community school district</t>
  </si>
  <si>
    <t>1316</t>
  </si>
  <si>
    <t>De Forest Area school district</t>
  </si>
  <si>
    <t>1414</t>
  </si>
  <si>
    <t>De Pere school district</t>
  </si>
  <si>
    <t>1421</t>
  </si>
  <si>
    <t>De Soto Area school district</t>
  </si>
  <si>
    <t>1309</t>
  </si>
  <si>
    <t>Deerfield Community school district</t>
  </si>
  <si>
    <t>1380</t>
  </si>
  <si>
    <t>Delavan-Darien school district</t>
  </si>
  <si>
    <t>1407</t>
  </si>
  <si>
    <t>Denmark school district</t>
  </si>
  <si>
    <t>2744</t>
  </si>
  <si>
    <t>Dodgeland school district</t>
  </si>
  <si>
    <t>1428</t>
  </si>
  <si>
    <t>Dodgeville school district</t>
  </si>
  <si>
    <t>1491</t>
  </si>
  <si>
    <t>Drummond Area school district</t>
  </si>
  <si>
    <t>1499</t>
  </si>
  <si>
    <t>Durand school district</t>
  </si>
  <si>
    <t>1540</t>
  </si>
  <si>
    <t>East Troy Community school district</t>
  </si>
  <si>
    <t>1554</t>
  </si>
  <si>
    <t>Eau Claire Area school district</t>
  </si>
  <si>
    <t>1561</t>
  </si>
  <si>
    <t>Edgar school district</t>
  </si>
  <si>
    <t>1568</t>
  </si>
  <si>
    <t>Edgerton school district</t>
  </si>
  <si>
    <t>1582</t>
  </si>
  <si>
    <t>Elcho school district</t>
  </si>
  <si>
    <t>1600</t>
  </si>
  <si>
    <t>Eleva-Strum school district</t>
  </si>
  <si>
    <t>1645</t>
  </si>
  <si>
    <t>Elk Mound Area school district</t>
  </si>
  <si>
    <t>1631</t>
  </si>
  <si>
    <t>Elkhart Lake-Glenbeulah school Di</t>
  </si>
  <si>
    <t>1638</t>
  </si>
  <si>
    <t>Elkhorn Area school district</t>
  </si>
  <si>
    <t>1659</t>
  </si>
  <si>
    <t>Ellsworth Community school district</t>
  </si>
  <si>
    <t>0714</t>
  </si>
  <si>
    <t>Elmbrook school district</t>
  </si>
  <si>
    <t>1666</t>
  </si>
  <si>
    <t>Elmwood school district</t>
  </si>
  <si>
    <t>1694</t>
  </si>
  <si>
    <t>Evansville Community school district</t>
  </si>
  <si>
    <t>1729</t>
  </si>
  <si>
    <t>Fall Creek school district</t>
  </si>
  <si>
    <t>1736</t>
  </si>
  <si>
    <t>Fall River school district</t>
  </si>
  <si>
    <t>1813</t>
  </si>
  <si>
    <t>Fennimore school district</t>
  </si>
  <si>
    <t>5757</t>
  </si>
  <si>
    <t>Flambeau school district</t>
  </si>
  <si>
    <t>1855</t>
  </si>
  <si>
    <t>Florence school district</t>
  </si>
  <si>
    <t>1862</t>
  </si>
  <si>
    <t>Fond du Lac school district</t>
  </si>
  <si>
    <t>1883</t>
  </si>
  <si>
    <t>Fort Atkinson school district</t>
  </si>
  <si>
    <t>1900</t>
  </si>
  <si>
    <t>Franklin Public school district</t>
  </si>
  <si>
    <t>1939</t>
  </si>
  <si>
    <t>Frederic school district</t>
  </si>
  <si>
    <t>1953</t>
  </si>
  <si>
    <t>Freedom Area school district</t>
  </si>
  <si>
    <t>2009</t>
  </si>
  <si>
    <t>Galesville-Ettrick-Trempealeau</t>
  </si>
  <si>
    <t>2058</t>
  </si>
  <si>
    <t>Germantown school district</t>
  </si>
  <si>
    <t>2114</t>
  </si>
  <si>
    <t>Gibraltar Area school district</t>
  </si>
  <si>
    <t>2128</t>
  </si>
  <si>
    <t>Gillett school district</t>
  </si>
  <si>
    <t>2135</t>
  </si>
  <si>
    <t>Gilman school district</t>
  </si>
  <si>
    <t>2142</t>
  </si>
  <si>
    <t>Gilmanton school district</t>
  </si>
  <si>
    <t>2198</t>
  </si>
  <si>
    <t>Glenwood City school district</t>
  </si>
  <si>
    <t>2212</t>
  </si>
  <si>
    <t>Goodman-Armstrong school district</t>
  </si>
  <si>
    <t>2217</t>
  </si>
  <si>
    <t>Grafton school district</t>
  </si>
  <si>
    <t>2226</t>
  </si>
  <si>
    <t>Granton Area school district</t>
  </si>
  <si>
    <t>2233</t>
  </si>
  <si>
    <t>Grantsburg school district</t>
  </si>
  <si>
    <t>2289</t>
  </si>
  <si>
    <t>Green Bay Area school district</t>
  </si>
  <si>
    <t>2310</t>
  </si>
  <si>
    <t>Green Lake school district</t>
  </si>
  <si>
    <t>2296</t>
  </si>
  <si>
    <t>Greendale school district</t>
  </si>
  <si>
    <t>2303</t>
  </si>
  <si>
    <t>Greenfield school district</t>
  </si>
  <si>
    <t>2394</t>
  </si>
  <si>
    <t>Greenwood school district</t>
  </si>
  <si>
    <t>2415</t>
  </si>
  <si>
    <t>Gresham school district</t>
  </si>
  <si>
    <t>2420</t>
  </si>
  <si>
    <t>Hamilton school district</t>
  </si>
  <si>
    <t>2436</t>
  </si>
  <si>
    <t>Hartford UHS school district</t>
  </si>
  <si>
    <t>2478</t>
  </si>
  <si>
    <t>Hayward Community school district</t>
  </si>
  <si>
    <t>2527</t>
  </si>
  <si>
    <t>Highland school district</t>
  </si>
  <si>
    <t>2534</t>
  </si>
  <si>
    <t>Hilbert school district</t>
  </si>
  <si>
    <t>2541</t>
  </si>
  <si>
    <t>Hillsboro school district</t>
  </si>
  <si>
    <t>2562</t>
  </si>
  <si>
    <t>Holmen school district</t>
  </si>
  <si>
    <t>2576</t>
  </si>
  <si>
    <t>Horicon school district</t>
  </si>
  <si>
    <t>2583</t>
  </si>
  <si>
    <t>Hortonville school district</t>
  </si>
  <si>
    <t>2605</t>
  </si>
  <si>
    <t>Howards Grove school district</t>
  </si>
  <si>
    <t>2604</t>
  </si>
  <si>
    <t>Howard-Suamico school district</t>
  </si>
  <si>
    <t>2611</t>
  </si>
  <si>
    <t>Hudson school district</t>
  </si>
  <si>
    <t>2618</t>
  </si>
  <si>
    <t>Hurley school district</t>
  </si>
  <si>
    <t>2625</t>
  </si>
  <si>
    <t>Hustisford school district</t>
  </si>
  <si>
    <t>2632</t>
  </si>
  <si>
    <t>Independence school district</t>
  </si>
  <si>
    <t>2639</t>
  </si>
  <si>
    <t>Iola-Scandinavia school district</t>
  </si>
  <si>
    <t>2646</t>
  </si>
  <si>
    <t>Iowa-Grant school district</t>
  </si>
  <si>
    <t>2660</t>
  </si>
  <si>
    <t>Ithaca school district</t>
  </si>
  <si>
    <t>2695</t>
  </si>
  <si>
    <t>Janesville school district</t>
  </si>
  <si>
    <t>2702</t>
  </si>
  <si>
    <t>Jefferson school district</t>
  </si>
  <si>
    <t>2730</t>
  </si>
  <si>
    <t>Johnson Creek school district</t>
  </si>
  <si>
    <t>2737</t>
  </si>
  <si>
    <t>Juda school district</t>
  </si>
  <si>
    <t>2758</t>
  </si>
  <si>
    <t>Kaukauna Area school district</t>
  </si>
  <si>
    <t>2793</t>
  </si>
  <si>
    <t>Kenosha school district</t>
  </si>
  <si>
    <t>1376</t>
  </si>
  <si>
    <t>Kettle Moraine school district</t>
  </si>
  <si>
    <t>2800</t>
  </si>
  <si>
    <t>Kewaskum school district</t>
  </si>
  <si>
    <t>2814</t>
  </si>
  <si>
    <t>Kewaunee school district</t>
  </si>
  <si>
    <t>5960</t>
  </si>
  <si>
    <t>Kickapoo Area school district</t>
  </si>
  <si>
    <t>2828</t>
  </si>
  <si>
    <t>Kiel Area school district</t>
  </si>
  <si>
    <t>2835</t>
  </si>
  <si>
    <t>Kimberly Area school district</t>
  </si>
  <si>
    <t>2842</t>
  </si>
  <si>
    <t>Kohler school district</t>
  </si>
  <si>
    <t>2849</t>
  </si>
  <si>
    <t>La Crosse school district</t>
  </si>
  <si>
    <t>2863</t>
  </si>
  <si>
    <t>La Farge school district</t>
  </si>
  <si>
    <t>2856</t>
  </si>
  <si>
    <t>Ladysmith-Hawkins school district</t>
  </si>
  <si>
    <t>2884</t>
  </si>
  <si>
    <t>Lake Geneva-Genoa City UHS school</t>
  </si>
  <si>
    <t>2891</t>
  </si>
  <si>
    <t>Lake Holcombe school district</t>
  </si>
  <si>
    <t>2898</t>
  </si>
  <si>
    <t>Lake Mills Area school district</t>
  </si>
  <si>
    <t>3647</t>
  </si>
  <si>
    <t>Lakeland UHS school district</t>
  </si>
  <si>
    <t>2912</t>
  </si>
  <si>
    <t>Lancaster Community school district</t>
  </si>
  <si>
    <t>2940</t>
  </si>
  <si>
    <t>Laona school district</t>
  </si>
  <si>
    <t>2961</t>
  </si>
  <si>
    <t>Lena school district</t>
  </si>
  <si>
    <t>3129</t>
  </si>
  <si>
    <t>Little Chute Area school district</t>
  </si>
  <si>
    <t>3150</t>
  </si>
  <si>
    <t>Lodi school district</t>
  </si>
  <si>
    <t>3171</t>
  </si>
  <si>
    <t>Lomira school district</t>
  </si>
  <si>
    <t>3206</t>
  </si>
  <si>
    <t>Loyal school district</t>
  </si>
  <si>
    <t>3213</t>
  </si>
  <si>
    <t>Luck school district</t>
  </si>
  <si>
    <t>3220</t>
  </si>
  <si>
    <t>Luxemburg-Casco school district</t>
  </si>
  <si>
    <t>3269</t>
  </si>
  <si>
    <t>Madison Metropolitan school district</t>
  </si>
  <si>
    <t>3276</t>
  </si>
  <si>
    <t>Manawa school district</t>
  </si>
  <si>
    <t>3290</t>
  </si>
  <si>
    <t>Manitowoc school district</t>
  </si>
  <si>
    <t>3297</t>
  </si>
  <si>
    <t>Maple school district</t>
  </si>
  <si>
    <t>3304</t>
  </si>
  <si>
    <t>Marathon City school district</t>
  </si>
  <si>
    <t>3311</t>
  </si>
  <si>
    <t>Marinette school district</t>
  </si>
  <si>
    <t>3318</t>
  </si>
  <si>
    <t>Marion school district</t>
  </si>
  <si>
    <t>3325</t>
  </si>
  <si>
    <t>Markesan school district</t>
  </si>
  <si>
    <t>3332</t>
  </si>
  <si>
    <t>Marshall school district</t>
  </si>
  <si>
    <t>3339</t>
  </si>
  <si>
    <t>Marshfield school district</t>
  </si>
  <si>
    <t>3360</t>
  </si>
  <si>
    <t>Mauston school district</t>
  </si>
  <si>
    <t>3367</t>
  </si>
  <si>
    <t>Mayville school district</t>
  </si>
  <si>
    <t>3381</t>
  </si>
  <si>
    <t>McFarland school district</t>
  </si>
  <si>
    <t>3409</t>
  </si>
  <si>
    <t>Medford Area school district</t>
  </si>
  <si>
    <t>3427</t>
  </si>
  <si>
    <t>Mellen school district</t>
  </si>
  <si>
    <t>3428</t>
  </si>
  <si>
    <t>Melrose-Mindoro school district</t>
  </si>
  <si>
    <t>3430</t>
  </si>
  <si>
    <t>Menasha school district</t>
  </si>
  <si>
    <t>3434</t>
  </si>
  <si>
    <t>Menominee Indian school district</t>
  </si>
  <si>
    <t>3437</t>
  </si>
  <si>
    <t>Menomonee Falls school district</t>
  </si>
  <si>
    <t>3444</t>
  </si>
  <si>
    <t>Menomonie Area school district</t>
  </si>
  <si>
    <t>3479</t>
  </si>
  <si>
    <t>Mequon-Thiensville school district</t>
  </si>
  <si>
    <t>3484</t>
  </si>
  <si>
    <t>Mercer school district</t>
  </si>
  <si>
    <t>3500</t>
  </si>
  <si>
    <t>Merrill Area school district</t>
  </si>
  <si>
    <t>3549</t>
  </si>
  <si>
    <t>Middleton-Cross Plains school Dis</t>
  </si>
  <si>
    <t>3612</t>
  </si>
  <si>
    <t>Milton school district</t>
  </si>
  <si>
    <t>3619</t>
  </si>
  <si>
    <t>Milwaukee school district</t>
  </si>
  <si>
    <t>3633</t>
  </si>
  <si>
    <t>Mineral Point school district</t>
  </si>
  <si>
    <t>3661</t>
  </si>
  <si>
    <t>Mishicot school district</t>
  </si>
  <si>
    <t>3668</t>
  </si>
  <si>
    <t>Mondovi school district</t>
  </si>
  <si>
    <t>3675</t>
  </si>
  <si>
    <t>Monona Grove school district</t>
  </si>
  <si>
    <t>3682</t>
  </si>
  <si>
    <t>Monroe school district</t>
  </si>
  <si>
    <t>3689</t>
  </si>
  <si>
    <t>Montello school district</t>
  </si>
  <si>
    <t>3696</t>
  </si>
  <si>
    <t>Monticello school district</t>
  </si>
  <si>
    <t>3787</t>
  </si>
  <si>
    <t>Mosinee school district</t>
  </si>
  <si>
    <t>3794</t>
  </si>
  <si>
    <t>Mount Horeb Area school district</t>
  </si>
  <si>
    <t>3822</t>
  </si>
  <si>
    <t>Mukwonago school district</t>
  </si>
  <si>
    <t>3857</t>
  </si>
  <si>
    <t>Muskego-Norway school district</t>
  </si>
  <si>
    <t>3871</t>
  </si>
  <si>
    <t>Necedah Area school district</t>
  </si>
  <si>
    <t>3892</t>
  </si>
  <si>
    <t>Neenah school district</t>
  </si>
  <si>
    <t>3899</t>
  </si>
  <si>
    <t>Neillsville school district</t>
  </si>
  <si>
    <t>3906</t>
  </si>
  <si>
    <t>Nekoosa school district</t>
  </si>
  <si>
    <t>3920</t>
  </si>
  <si>
    <t>New Auburn school district</t>
  </si>
  <si>
    <t>3925</t>
  </si>
  <si>
    <t>New Berlin school district</t>
  </si>
  <si>
    <t>3934</t>
  </si>
  <si>
    <t>New Glarus school district</t>
  </si>
  <si>
    <t>3941</t>
  </si>
  <si>
    <t>New Holstein school district</t>
  </si>
  <si>
    <t>3948</t>
  </si>
  <si>
    <t>New Lisbon school district</t>
  </si>
  <si>
    <t>3955</t>
  </si>
  <si>
    <t>New London school district</t>
  </si>
  <si>
    <t>3962</t>
  </si>
  <si>
    <t>New Richmond school district</t>
  </si>
  <si>
    <t>3969</t>
  </si>
  <si>
    <t>Niagara school district</t>
  </si>
  <si>
    <t>2177</t>
  </si>
  <si>
    <t>Nicolet UHS school district</t>
  </si>
  <si>
    <t>3976</t>
  </si>
  <si>
    <t>Norris school district</t>
  </si>
  <si>
    <t>2016</t>
  </si>
  <si>
    <t>North Crawford school district</t>
  </si>
  <si>
    <t>3983</t>
  </si>
  <si>
    <t>North Fond du Lac school district</t>
  </si>
  <si>
    <t>1945</t>
  </si>
  <si>
    <t>Northern Ozaukee school district</t>
  </si>
  <si>
    <t>1526</t>
  </si>
  <si>
    <t>Northland Pines school district</t>
  </si>
  <si>
    <t>3654</t>
  </si>
  <si>
    <t>Northwood school district</t>
  </si>
  <si>
    <t>3990</t>
  </si>
  <si>
    <t>Norwalk-Ontario-Wilton school Dis</t>
  </si>
  <si>
    <t>4018</t>
  </si>
  <si>
    <t>Oak Creek-Franklin school district</t>
  </si>
  <si>
    <t>4025</t>
  </si>
  <si>
    <t>Oakfield school district</t>
  </si>
  <si>
    <t>4060</t>
  </si>
  <si>
    <t>Oconomowoc Area school district</t>
  </si>
  <si>
    <t>4074</t>
  </si>
  <si>
    <t>Oconto Falls school district</t>
  </si>
  <si>
    <t>4067</t>
  </si>
  <si>
    <t>Oconto Unified</t>
  </si>
  <si>
    <t>4088</t>
  </si>
  <si>
    <t>Omro school district</t>
  </si>
  <si>
    <t>4095</t>
  </si>
  <si>
    <t>Onalaska school district</t>
  </si>
  <si>
    <t>4137</t>
  </si>
  <si>
    <t>Oostburg school district</t>
  </si>
  <si>
    <t>4144</t>
  </si>
  <si>
    <t>Oregon school district</t>
  </si>
  <si>
    <t>4165</t>
  </si>
  <si>
    <t>Osceola school district</t>
  </si>
  <si>
    <t>4179</t>
  </si>
  <si>
    <t>Oshkosh Area school district</t>
  </si>
  <si>
    <t>4186</t>
  </si>
  <si>
    <t>Osseo-Fairchild school district</t>
  </si>
  <si>
    <t>4207</t>
  </si>
  <si>
    <t>Owen-Withee school district</t>
  </si>
  <si>
    <t>4221</t>
  </si>
  <si>
    <t>Palmyra-Eagle Area school district</t>
  </si>
  <si>
    <t>4228</t>
  </si>
  <si>
    <t>Pardeeville Area school district</t>
  </si>
  <si>
    <t>4151</t>
  </si>
  <si>
    <t>Parkview school district</t>
  </si>
  <si>
    <t>0490</t>
  </si>
  <si>
    <t>Pecatonica Area school district</t>
  </si>
  <si>
    <t>4270</t>
  </si>
  <si>
    <t>Pepin Area school district</t>
  </si>
  <si>
    <t>4305</t>
  </si>
  <si>
    <t>Peshtigo school district</t>
  </si>
  <si>
    <t>4312</t>
  </si>
  <si>
    <t>Pewaukee school district</t>
  </si>
  <si>
    <t>4330</t>
  </si>
  <si>
    <t>Phelps school district</t>
  </si>
  <si>
    <t>4347</t>
  </si>
  <si>
    <t>Phillips school district</t>
  </si>
  <si>
    <t>4368</t>
  </si>
  <si>
    <t>Pittsville school district</t>
  </si>
  <si>
    <t>4389</t>
  </si>
  <si>
    <t>Platteville school district</t>
  </si>
  <si>
    <t>4459</t>
  </si>
  <si>
    <t>Plum City school district</t>
  </si>
  <si>
    <t>4473</t>
  </si>
  <si>
    <t>Plymouth school district</t>
  </si>
  <si>
    <t>4508</t>
  </si>
  <si>
    <t>Port Edwards school district</t>
  </si>
  <si>
    <t>4515</t>
  </si>
  <si>
    <t>Port Washington-Saukville school</t>
  </si>
  <si>
    <t>4501</t>
  </si>
  <si>
    <t>Portage Community school district</t>
  </si>
  <si>
    <t>4529</t>
  </si>
  <si>
    <t>Potosi school district</t>
  </si>
  <si>
    <t>4536</t>
  </si>
  <si>
    <t>Poynette school district</t>
  </si>
  <si>
    <t>4543</t>
  </si>
  <si>
    <t>Prairie du Chien Area school district</t>
  </si>
  <si>
    <t>4557</t>
  </si>
  <si>
    <t>Prairie Farm school district</t>
  </si>
  <si>
    <t>4571</t>
  </si>
  <si>
    <t>Prentice school district</t>
  </si>
  <si>
    <t>4578</t>
  </si>
  <si>
    <t>Prescott school district</t>
  </si>
  <si>
    <t>4606</t>
  </si>
  <si>
    <t>Princeton school district</t>
  </si>
  <si>
    <t>4613</t>
  </si>
  <si>
    <t>Pulaski Community school district</t>
  </si>
  <si>
    <t>4620</t>
  </si>
  <si>
    <t>Racine school district</t>
  </si>
  <si>
    <t>4634</t>
  </si>
  <si>
    <t>Randolph school district</t>
  </si>
  <si>
    <t>4641</t>
  </si>
  <si>
    <t>Random Lake school district</t>
  </si>
  <si>
    <t>4753</t>
  </si>
  <si>
    <t>Reedsburg school district</t>
  </si>
  <si>
    <t>4760</t>
  </si>
  <si>
    <t>Reedsville school district</t>
  </si>
  <si>
    <t>4781</t>
  </si>
  <si>
    <t>Rhinelander school district</t>
  </si>
  <si>
    <t>4795</t>
  </si>
  <si>
    <t>Rib Lake school district</t>
  </si>
  <si>
    <t>4802</t>
  </si>
  <si>
    <t>Rice Lake Area school district</t>
  </si>
  <si>
    <t>4851</t>
  </si>
  <si>
    <t>Richland school district</t>
  </si>
  <si>
    <t>4865</t>
  </si>
  <si>
    <t>Rio Community school district</t>
  </si>
  <si>
    <t>4872</t>
  </si>
  <si>
    <t>Ripon school district</t>
  </si>
  <si>
    <t>4893</t>
  </si>
  <si>
    <t>River Falls school district</t>
  </si>
  <si>
    <t>4904</t>
  </si>
  <si>
    <t>River Ridge school district</t>
  </si>
  <si>
    <t>5523</t>
  </si>
  <si>
    <t>River Valley school district</t>
  </si>
  <si>
    <t>3850</t>
  </si>
  <si>
    <t>Riverdale school district</t>
  </si>
  <si>
    <t>4956</t>
  </si>
  <si>
    <t>Rosendale-Brandon school district</t>
  </si>
  <si>
    <t>4963</t>
  </si>
  <si>
    <t>Rosholt school district</t>
  </si>
  <si>
    <t>1673</t>
  </si>
  <si>
    <t>Royall school district</t>
  </si>
  <si>
    <t>2422</t>
  </si>
  <si>
    <t>Saint Croix Central school district</t>
  </si>
  <si>
    <t>5019</t>
  </si>
  <si>
    <t>Saint Croix Falls school district</t>
  </si>
  <si>
    <t>5026</t>
  </si>
  <si>
    <t>Saint Francis school district</t>
  </si>
  <si>
    <t>5100</t>
  </si>
  <si>
    <t>Sauk Prairie school district</t>
  </si>
  <si>
    <t>5124</t>
  </si>
  <si>
    <t>Seneca school district</t>
  </si>
  <si>
    <t>5130</t>
  </si>
  <si>
    <t>Sevastopol school district</t>
  </si>
  <si>
    <t>5138</t>
  </si>
  <si>
    <t>Seymour Community school district</t>
  </si>
  <si>
    <t>5264</t>
  </si>
  <si>
    <t>Shawano school district</t>
  </si>
  <si>
    <t>5271</t>
  </si>
  <si>
    <t>Sheboygan Area school district</t>
  </si>
  <si>
    <t>5278</t>
  </si>
  <si>
    <t>Sheboygan Falls school district</t>
  </si>
  <si>
    <t>5306</t>
  </si>
  <si>
    <t>Shell Lake school district</t>
  </si>
  <si>
    <t>5348</t>
  </si>
  <si>
    <t>Shiocton school district</t>
  </si>
  <si>
    <t>5355</t>
  </si>
  <si>
    <t>Shorewood school district</t>
  </si>
  <si>
    <t>5362</t>
  </si>
  <si>
    <t>Shullsburg school district</t>
  </si>
  <si>
    <t>5376</t>
  </si>
  <si>
    <t>Siren school district</t>
  </si>
  <si>
    <t>5390</t>
  </si>
  <si>
    <t>Slinger school district</t>
  </si>
  <si>
    <t>5397</t>
  </si>
  <si>
    <t>Solon Springs school district</t>
  </si>
  <si>
    <t>5432</t>
  </si>
  <si>
    <t>Somerset school district</t>
  </si>
  <si>
    <t>5439</t>
  </si>
  <si>
    <t>South Milwaukee school district</t>
  </si>
  <si>
    <t>4522</t>
  </si>
  <si>
    <t>South Shore school district</t>
  </si>
  <si>
    <t>5457</t>
  </si>
  <si>
    <t>Southern Door school district</t>
  </si>
  <si>
    <t>2485</t>
  </si>
  <si>
    <t>Southwestern Wisconsin school Dis</t>
  </si>
  <si>
    <t>5460</t>
  </si>
  <si>
    <t>Sparta Area school district</t>
  </si>
  <si>
    <t>5467</t>
  </si>
  <si>
    <t>Spencer school district</t>
  </si>
  <si>
    <t>5474</t>
  </si>
  <si>
    <t>Spooner school district</t>
  </si>
  <si>
    <t>5586</t>
  </si>
  <si>
    <t>Spring Valley school district</t>
  </si>
  <si>
    <t>5593</t>
  </si>
  <si>
    <t>Stanley-Boyd Area school district</t>
  </si>
  <si>
    <t>5607</t>
  </si>
  <si>
    <t>Stevens Point Area school district</t>
  </si>
  <si>
    <t>5614</t>
  </si>
  <si>
    <t>Stockbridge school district</t>
  </si>
  <si>
    <t>5621</t>
  </si>
  <si>
    <t>Stoughton Area school district</t>
  </si>
  <si>
    <t>5628</t>
  </si>
  <si>
    <t>Stratford school district</t>
  </si>
  <si>
    <t>5642</t>
  </si>
  <si>
    <t>Sturgeon Bay school district</t>
  </si>
  <si>
    <t>5656</t>
  </si>
  <si>
    <t>Sun Prairie Area school district</t>
  </si>
  <si>
    <t>5663</t>
  </si>
  <si>
    <t>Superior school district</t>
  </si>
  <si>
    <t>5670</t>
  </si>
  <si>
    <t>Suring school district</t>
  </si>
  <si>
    <t>5726</t>
  </si>
  <si>
    <t>Thorp school district</t>
  </si>
  <si>
    <t>5733</t>
  </si>
  <si>
    <t>Three Lakes school district</t>
  </si>
  <si>
    <t>5740</t>
  </si>
  <si>
    <t>Tigerton school district</t>
  </si>
  <si>
    <t>5747</t>
  </si>
  <si>
    <t>Tomah Area school district</t>
  </si>
  <si>
    <t>5754</t>
  </si>
  <si>
    <t>Tomahawk school district</t>
  </si>
  <si>
    <t>0126</t>
  </si>
  <si>
    <t>Tomorrow River school district</t>
  </si>
  <si>
    <t>4375</t>
  </si>
  <si>
    <t>Tri-County Area school district</t>
  </si>
  <si>
    <t>5810</t>
  </si>
  <si>
    <t>Turtle Lake school district</t>
  </si>
  <si>
    <t>5824</t>
  </si>
  <si>
    <t>Two Rivers school district</t>
  </si>
  <si>
    <t>5852</t>
  </si>
  <si>
    <t>Union Grove UHS school district</t>
  </si>
  <si>
    <t>0238</t>
  </si>
  <si>
    <t>Unity school district</t>
  </si>
  <si>
    <t>5866</t>
  </si>
  <si>
    <t>Valders Area school district</t>
  </si>
  <si>
    <t>5901</t>
  </si>
  <si>
    <t>Verona Area school district</t>
  </si>
  <si>
    <t>5985</t>
  </si>
  <si>
    <t>Viroqua Area school district</t>
  </si>
  <si>
    <t>5992</t>
  </si>
  <si>
    <t>Wabeno Area school district</t>
  </si>
  <si>
    <t>6027</t>
  </si>
  <si>
    <t>Washburn school district</t>
  </si>
  <si>
    <t>6069</t>
  </si>
  <si>
    <t>Washington school district</t>
  </si>
  <si>
    <t>6083</t>
  </si>
  <si>
    <t>Waterford UHS school district</t>
  </si>
  <si>
    <t>6118</t>
  </si>
  <si>
    <t>Waterloo school district</t>
  </si>
  <si>
    <t>6125</t>
  </si>
  <si>
    <t>Watertown school district</t>
  </si>
  <si>
    <t>6174</t>
  </si>
  <si>
    <t>Waukesha school district</t>
  </si>
  <si>
    <t>6181</t>
  </si>
  <si>
    <t>Waunakee Community school district</t>
  </si>
  <si>
    <t>6195</t>
  </si>
  <si>
    <t>Waupaca school district</t>
  </si>
  <si>
    <t>6216</t>
  </si>
  <si>
    <t>Waupun school district</t>
  </si>
  <si>
    <t>6223</t>
  </si>
  <si>
    <t>Wausau school district</t>
  </si>
  <si>
    <t>6230</t>
  </si>
  <si>
    <t>Wausaukee school district</t>
  </si>
  <si>
    <t>6237</t>
  </si>
  <si>
    <t>Wautoma Area school district</t>
  </si>
  <si>
    <t>6244</t>
  </si>
  <si>
    <t>Wauwatosa school district</t>
  </si>
  <si>
    <t>6251</t>
  </si>
  <si>
    <t>Wauzeka-Steuben school district</t>
  </si>
  <si>
    <t>6293</t>
  </si>
  <si>
    <t>Webster school district</t>
  </si>
  <si>
    <t>6300</t>
  </si>
  <si>
    <t>West Allis school district</t>
  </si>
  <si>
    <t>6307</t>
  </si>
  <si>
    <t>West Bend school district</t>
  </si>
  <si>
    <t>6328</t>
  </si>
  <si>
    <t>West De Pere school district</t>
  </si>
  <si>
    <t>6370</t>
  </si>
  <si>
    <t>West Salem school district</t>
  </si>
  <si>
    <t>6321</t>
  </si>
  <si>
    <t>Westby Area school district</t>
  </si>
  <si>
    <t>6335</t>
  </si>
  <si>
    <t>Westfield school district</t>
  </si>
  <si>
    <t>6354</t>
  </si>
  <si>
    <t>Weston school district</t>
  </si>
  <si>
    <t>6384</t>
  </si>
  <si>
    <t>Weyauwega-Fremont school district</t>
  </si>
  <si>
    <t>6440</t>
  </si>
  <si>
    <t>White Lake school district</t>
  </si>
  <si>
    <t>6419</t>
  </si>
  <si>
    <t>Whitefish Bay school district</t>
  </si>
  <si>
    <t>6426</t>
  </si>
  <si>
    <t>Whitehall school district</t>
  </si>
  <si>
    <t>6461</t>
  </si>
  <si>
    <t>Whitewater Unified district</t>
  </si>
  <si>
    <t>6470</t>
  </si>
  <si>
    <t>Whitnall school district</t>
  </si>
  <si>
    <t>6475</t>
  </si>
  <si>
    <t>Wild Rose school district</t>
  </si>
  <si>
    <t>6482</t>
  </si>
  <si>
    <t>Williams Bay school district</t>
  </si>
  <si>
    <t>6545</t>
  </si>
  <si>
    <t>Wilmot UHS school district</t>
  </si>
  <si>
    <t>6608</t>
  </si>
  <si>
    <t>Winneconne Community school district</t>
  </si>
  <si>
    <t>6615</t>
  </si>
  <si>
    <t>Winter school district</t>
  </si>
  <si>
    <t>6678</t>
  </si>
  <si>
    <t>Wisconsin Dells school district</t>
  </si>
  <si>
    <t>0469</t>
  </si>
  <si>
    <t>Wisconsin Heights school district</t>
  </si>
  <si>
    <t>6685</t>
  </si>
  <si>
    <t>Wisconsin Rapids school district</t>
  </si>
  <si>
    <t>6692</t>
  </si>
  <si>
    <t>Wittenberg-Birnamwood school district</t>
  </si>
  <si>
    <t>6713</t>
  </si>
  <si>
    <t>Wonewoc-Union Center school district</t>
  </si>
  <si>
    <t>6734</t>
  </si>
  <si>
    <t>Wrightstown Community school district</t>
  </si>
  <si>
    <t>2R Charters</t>
  </si>
  <si>
    <t>Racine Charter One, Inc.</t>
  </si>
  <si>
    <t>Ctrl City Cyberschool Milw Inc</t>
  </si>
  <si>
    <t>Darrell L. Hines Academy, Inc.</t>
  </si>
  <si>
    <t>Downtown Montessori Acad, Inc.</t>
  </si>
  <si>
    <t>Trans Center for Youth, Inc.</t>
  </si>
  <si>
    <t>La Casa De Esperanza, Inc.</t>
  </si>
  <si>
    <t>Milw Science Edu Consort Inc.</t>
  </si>
  <si>
    <t>Dr. Howard Fuller Coll Acad Inc.</t>
  </si>
  <si>
    <t>Milw Math &amp; Science Acad, Inc.</t>
  </si>
  <si>
    <t>Milw Scholars Charter Sch, Inc</t>
  </si>
  <si>
    <t>Penfield Montessori Acad, Inc.</t>
  </si>
  <si>
    <t>Rocketship Education Wisconsin</t>
  </si>
  <si>
    <t>Seeds of Health, Inc</t>
  </si>
  <si>
    <t>Carmen Hi Sch Sci &amp; Tech, Inc</t>
  </si>
  <si>
    <t>United Community Center, Inc.</t>
  </si>
  <si>
    <t>Woodlands School, Inc.</t>
  </si>
  <si>
    <t>Total</t>
  </si>
  <si>
    <t>LEA #</t>
  </si>
  <si>
    <t>LEA Name</t>
  </si>
  <si>
    <t>2022-23 Carl Perkins Final Allocations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</si>
</sst>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E6D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2">
    <xf numFmtId="0" fontId="0" fillId="0" borderId="0" xfId="0"/>
    <xf numFmtId="43" fontId="0" fillId="0" borderId="0" xfId="1" applyFont="1" applyFill="1"/>
    <xf numFmtId="10" fontId="0" fillId="0" borderId="0" xfId="2" applyNumberFormat="1" applyFont="1" applyFill="1"/>
    <xf numFmtId="10" fontId="0" fillId="0" borderId="1" xfId="2" applyNumberFormat="1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 wrapText="1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49" fontId="6" fillId="0" borderId="0" xfId="0" applyNumberFormat="1" applyFont="1" applyFill="1"/>
    <xf numFmtId="0" fontId="6" fillId="0" borderId="0" xfId="0" applyFont="1" applyFill="1"/>
    <xf numFmtId="49" fontId="5" fillId="0" borderId="0" xfId="0" applyNumberFormat="1" applyFont="1" applyFill="1"/>
    <xf numFmtId="0" fontId="5" fillId="0" borderId="0" xfId="0" applyFont="1" applyFill="1"/>
    <xf numFmtId="49" fontId="5" fillId="0" borderId="0" xfId="0" applyNumberFormat="1" applyFont="1" applyFill="1" applyAlignment="1">
      <alignment horizontal="left"/>
    </xf>
    <xf numFmtId="43" fontId="0" fillId="0" borderId="1" xfId="1" applyFont="1" applyFill="1" applyBorder="1"/>
    <xf numFmtId="43" fontId="0" fillId="0" borderId="0" xfId="1" applyFont="1" applyFill="1" applyBorder="1"/>
    <xf numFmtId="10" fontId="0" fillId="0" borderId="0" xfId="2" applyNumberFormat="1" applyFont="1" applyFill="1" applyBorder="1"/>
    <xf numFmtId="0" fontId="0" fillId="2" borderId="0" xfId="0" applyFont="1" applyFill="1"/>
    <xf numFmtId="0" fontId="0" fillId="2" borderId="0" xfId="0" applyFont="1" applyFill="1" applyAlignment="1">
      <alignment horizontal="center" wrapText="1"/>
    </xf>
    <xf numFmtId="43" fontId="0" fillId="2" borderId="0" xfId="1" applyFont="1" applyFill="1"/>
    <xf numFmtId="43" fontId="0" fillId="2" borderId="0" xfId="1" applyFont="1" applyFill="1" applyBorder="1"/>
    <xf numFmtId="43" fontId="0" fillId="2" borderId="1" xfId="1" applyFont="1" applyFill="1" applyBorder="1"/>
  </cellXfs>
  <cellStyles count="4">
    <cellStyle name="Comma" xfId="1" builtinId="3"/>
    <cellStyle name="Comma 2" xfId="3" xr:uid="{C58A1205-2016-428E-B85C-44C4B6EF57DA}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BE6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2D055-8C09-4307-8118-0079DA332E4A}">
  <sheetPr>
    <tabColor theme="9" tint="0.39997558519241921"/>
  </sheetPr>
  <dimension ref="A1:F401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12" sqref="A12"/>
      <selection pane="bottomRight" activeCell="J7" sqref="J7"/>
    </sheetView>
  </sheetViews>
  <sheetFormatPr defaultColWidth="8.7265625" defaultRowHeight="14.5" x14ac:dyDescent="0.35"/>
  <cols>
    <col min="1" max="1" width="8.7265625" style="4"/>
    <col min="2" max="2" width="34.26953125" style="4" customWidth="1"/>
    <col min="3" max="3" width="17.81640625" style="4" bestFit="1" customWidth="1"/>
    <col min="4" max="4" width="13.81640625" style="17" bestFit="1" customWidth="1"/>
    <col min="5" max="5" width="13.81640625" style="4" bestFit="1" customWidth="1"/>
    <col min="6" max="6" width="12.81640625" style="4" bestFit="1" customWidth="1"/>
    <col min="7" max="16384" width="8.7265625" style="4"/>
  </cols>
  <sheetData>
    <row r="1" spans="1:6" x14ac:dyDescent="0.35">
      <c r="A1" s="6" t="s">
        <v>780</v>
      </c>
      <c r="B1" s="7"/>
    </row>
    <row r="2" spans="1:6" x14ac:dyDescent="0.35">
      <c r="B2" s="8"/>
    </row>
    <row r="3" spans="1:6" ht="43.5" x14ac:dyDescent="0.35">
      <c r="A3" s="9" t="s">
        <v>778</v>
      </c>
      <c r="B3" s="10" t="s">
        <v>779</v>
      </c>
      <c r="C3" s="5" t="s">
        <v>1</v>
      </c>
      <c r="D3" s="18" t="s">
        <v>0</v>
      </c>
      <c r="E3" s="5" t="s">
        <v>2</v>
      </c>
      <c r="F3" s="5" t="s">
        <v>3</v>
      </c>
    </row>
    <row r="4" spans="1:6" x14ac:dyDescent="0.35">
      <c r="A4" s="11" t="s">
        <v>4</v>
      </c>
      <c r="B4" s="12" t="s">
        <v>5</v>
      </c>
      <c r="C4" s="1">
        <v>8870</v>
      </c>
      <c r="D4" s="19">
        <v>8204</v>
      </c>
      <c r="E4" s="1">
        <f t="shared" ref="E4:E67" si="0">D4-C4</f>
        <v>-666</v>
      </c>
      <c r="F4" s="2">
        <f t="shared" ref="F4:F67" si="1">E4/C4</f>
        <v>-7.5084554678692225E-2</v>
      </c>
    </row>
    <row r="5" spans="1:6" x14ac:dyDescent="0.35">
      <c r="A5" s="11" t="s">
        <v>6</v>
      </c>
      <c r="B5" s="12" t="s">
        <v>7</v>
      </c>
      <c r="C5" s="1">
        <v>16019</v>
      </c>
      <c r="D5" s="19">
        <v>21056</v>
      </c>
      <c r="E5" s="1">
        <f t="shared" si="0"/>
        <v>5037</v>
      </c>
      <c r="F5" s="2">
        <f t="shared" si="1"/>
        <v>0.31443910356451715</v>
      </c>
    </row>
    <row r="6" spans="1:6" x14ac:dyDescent="0.35">
      <c r="A6" s="11" t="s">
        <v>8</v>
      </c>
      <c r="B6" s="12" t="s">
        <v>9</v>
      </c>
      <c r="C6" s="1">
        <v>2440</v>
      </c>
      <c r="D6" s="19">
        <v>3131</v>
      </c>
      <c r="E6" s="1">
        <f t="shared" si="0"/>
        <v>691</v>
      </c>
      <c r="F6" s="2">
        <f t="shared" si="1"/>
        <v>0.28319672131147539</v>
      </c>
    </row>
    <row r="7" spans="1:6" x14ac:dyDescent="0.35">
      <c r="A7" s="11" t="s">
        <v>10</v>
      </c>
      <c r="B7" s="12" t="s">
        <v>11</v>
      </c>
      <c r="C7" s="1">
        <v>5584</v>
      </c>
      <c r="D7" s="19">
        <v>7172</v>
      </c>
      <c r="E7" s="1">
        <f t="shared" si="0"/>
        <v>1588</v>
      </c>
      <c r="F7" s="2">
        <f t="shared" si="1"/>
        <v>0.28438395415472778</v>
      </c>
    </row>
    <row r="8" spans="1:6" x14ac:dyDescent="0.35">
      <c r="A8" s="11" t="s">
        <v>12</v>
      </c>
      <c r="B8" s="12" t="s">
        <v>13</v>
      </c>
      <c r="C8" s="1">
        <v>5694</v>
      </c>
      <c r="D8" s="19">
        <v>7515</v>
      </c>
      <c r="E8" s="1">
        <f t="shared" si="0"/>
        <v>1821</v>
      </c>
      <c r="F8" s="2">
        <f t="shared" si="1"/>
        <v>0.31981032665964171</v>
      </c>
    </row>
    <row r="9" spans="1:6" x14ac:dyDescent="0.35">
      <c r="A9" s="11" t="s">
        <v>14</v>
      </c>
      <c r="B9" s="12" t="s">
        <v>15</v>
      </c>
      <c r="C9" s="1">
        <v>1532</v>
      </c>
      <c r="D9" s="19">
        <v>1831</v>
      </c>
      <c r="E9" s="1">
        <f t="shared" si="0"/>
        <v>299</v>
      </c>
      <c r="F9" s="2">
        <f t="shared" si="1"/>
        <v>0.19516971279373369</v>
      </c>
    </row>
    <row r="10" spans="1:6" x14ac:dyDescent="0.35">
      <c r="A10" s="11" t="s">
        <v>16</v>
      </c>
      <c r="B10" s="12" t="s">
        <v>17</v>
      </c>
      <c r="C10" s="1">
        <v>3491</v>
      </c>
      <c r="D10" s="19">
        <v>3730</v>
      </c>
      <c r="E10" s="1">
        <f t="shared" si="0"/>
        <v>239</v>
      </c>
      <c r="F10" s="2">
        <f t="shared" si="1"/>
        <v>6.8461758808364359E-2</v>
      </c>
    </row>
    <row r="11" spans="1:6" x14ac:dyDescent="0.35">
      <c r="A11" s="11" t="s">
        <v>18</v>
      </c>
      <c r="B11" s="12" t="s">
        <v>19</v>
      </c>
      <c r="C11" s="1">
        <v>11489</v>
      </c>
      <c r="D11" s="19">
        <v>14059</v>
      </c>
      <c r="E11" s="1">
        <f t="shared" si="0"/>
        <v>2570</v>
      </c>
      <c r="F11" s="2">
        <f t="shared" si="1"/>
        <v>0.22369222734789798</v>
      </c>
    </row>
    <row r="12" spans="1:6" x14ac:dyDescent="0.35">
      <c r="A12" s="11" t="s">
        <v>20</v>
      </c>
      <c r="B12" s="12" t="s">
        <v>21</v>
      </c>
      <c r="C12" s="1">
        <v>10097</v>
      </c>
      <c r="D12" s="19">
        <v>11901</v>
      </c>
      <c r="E12" s="1">
        <f t="shared" si="0"/>
        <v>1804</v>
      </c>
      <c r="F12" s="2">
        <f t="shared" si="1"/>
        <v>0.1786669307715163</v>
      </c>
    </row>
    <row r="13" spans="1:6" x14ac:dyDescent="0.35">
      <c r="A13" s="11" t="s">
        <v>22</v>
      </c>
      <c r="B13" s="12" t="s">
        <v>23</v>
      </c>
      <c r="C13" s="1">
        <v>25129</v>
      </c>
      <c r="D13" s="19">
        <v>31222</v>
      </c>
      <c r="E13" s="1">
        <f t="shared" si="0"/>
        <v>6093</v>
      </c>
      <c r="F13" s="2">
        <f t="shared" si="1"/>
        <v>0.24246886067889689</v>
      </c>
    </row>
    <row r="14" spans="1:6" x14ac:dyDescent="0.35">
      <c r="A14" s="11" t="s">
        <v>24</v>
      </c>
      <c r="B14" s="12" t="s">
        <v>25</v>
      </c>
      <c r="C14" s="1">
        <v>111094</v>
      </c>
      <c r="D14" s="19">
        <v>129260</v>
      </c>
      <c r="E14" s="1">
        <f t="shared" si="0"/>
        <v>18166</v>
      </c>
      <c r="F14" s="2">
        <f t="shared" si="1"/>
        <v>0.16351918195402093</v>
      </c>
    </row>
    <row r="15" spans="1:6" x14ac:dyDescent="0.35">
      <c r="A15" s="11" t="s">
        <v>26</v>
      </c>
      <c r="B15" s="12" t="s">
        <v>27</v>
      </c>
      <c r="C15" s="1">
        <v>7725</v>
      </c>
      <c r="D15" s="19">
        <v>10054</v>
      </c>
      <c r="E15" s="1">
        <f t="shared" si="0"/>
        <v>2329</v>
      </c>
      <c r="F15" s="2">
        <f t="shared" si="1"/>
        <v>0.30148867313915856</v>
      </c>
    </row>
    <row r="16" spans="1:6" x14ac:dyDescent="0.35">
      <c r="A16" s="11" t="s">
        <v>28</v>
      </c>
      <c r="B16" s="12" t="s">
        <v>29</v>
      </c>
      <c r="C16" s="1">
        <v>3010</v>
      </c>
      <c r="D16" s="19">
        <v>3852</v>
      </c>
      <c r="E16" s="1">
        <f t="shared" si="0"/>
        <v>842</v>
      </c>
      <c r="F16" s="2">
        <f t="shared" si="1"/>
        <v>0.27973421926910297</v>
      </c>
    </row>
    <row r="17" spans="1:6" x14ac:dyDescent="0.35">
      <c r="A17" s="11" t="s">
        <v>30</v>
      </c>
      <c r="B17" s="12" t="s">
        <v>31</v>
      </c>
      <c r="C17" s="1">
        <v>25921</v>
      </c>
      <c r="D17" s="19">
        <v>29990</v>
      </c>
      <c r="E17" s="1">
        <f t="shared" si="0"/>
        <v>4069</v>
      </c>
      <c r="F17" s="2">
        <f t="shared" si="1"/>
        <v>0.15697696848115428</v>
      </c>
    </row>
    <row r="18" spans="1:6" x14ac:dyDescent="0.35">
      <c r="A18" s="11" t="s">
        <v>32</v>
      </c>
      <c r="B18" s="12" t="s">
        <v>33</v>
      </c>
      <c r="C18" s="1">
        <v>23375</v>
      </c>
      <c r="D18" s="19">
        <v>24791</v>
      </c>
      <c r="E18" s="1">
        <f t="shared" si="0"/>
        <v>1416</v>
      </c>
      <c r="F18" s="2">
        <f t="shared" si="1"/>
        <v>6.057754010695187E-2</v>
      </c>
    </row>
    <row r="19" spans="1:6" x14ac:dyDescent="0.35">
      <c r="A19" s="11" t="s">
        <v>34</v>
      </c>
      <c r="B19" s="12" t="s">
        <v>35</v>
      </c>
      <c r="C19" s="1">
        <v>17632</v>
      </c>
      <c r="D19" s="19">
        <v>19588</v>
      </c>
      <c r="E19" s="1">
        <f t="shared" si="0"/>
        <v>1956</v>
      </c>
      <c r="F19" s="2">
        <f t="shared" si="1"/>
        <v>0.11093466424682395</v>
      </c>
    </row>
    <row r="20" spans="1:6" x14ac:dyDescent="0.35">
      <c r="A20" s="11" t="s">
        <v>36</v>
      </c>
      <c r="B20" s="12" t="s">
        <v>37</v>
      </c>
      <c r="C20" s="1">
        <v>7234</v>
      </c>
      <c r="D20" s="19">
        <v>7150</v>
      </c>
      <c r="E20" s="1">
        <f t="shared" si="0"/>
        <v>-84</v>
      </c>
      <c r="F20" s="2">
        <f t="shared" si="1"/>
        <v>-1.1611833010782417E-2</v>
      </c>
    </row>
    <row r="21" spans="1:6" x14ac:dyDescent="0.35">
      <c r="A21" s="11" t="s">
        <v>38</v>
      </c>
      <c r="B21" s="12" t="s">
        <v>39</v>
      </c>
      <c r="C21" s="1">
        <v>6909</v>
      </c>
      <c r="D21" s="19">
        <v>7310</v>
      </c>
      <c r="E21" s="1">
        <f t="shared" si="0"/>
        <v>401</v>
      </c>
      <c r="F21" s="2">
        <f t="shared" si="1"/>
        <v>5.8040237371544359E-2</v>
      </c>
    </row>
    <row r="22" spans="1:6" x14ac:dyDescent="0.35">
      <c r="A22" s="11" t="s">
        <v>40</v>
      </c>
      <c r="B22" s="12" t="s">
        <v>41</v>
      </c>
      <c r="C22" s="1">
        <v>9845</v>
      </c>
      <c r="D22" s="19">
        <v>15534</v>
      </c>
      <c r="E22" s="1">
        <f t="shared" si="0"/>
        <v>5689</v>
      </c>
      <c r="F22" s="2">
        <f t="shared" si="1"/>
        <v>0.57785678009141694</v>
      </c>
    </row>
    <row r="23" spans="1:6" x14ac:dyDescent="0.35">
      <c r="A23" s="11" t="s">
        <v>42</v>
      </c>
      <c r="B23" s="12" t="s">
        <v>43</v>
      </c>
      <c r="C23" s="1">
        <v>10256</v>
      </c>
      <c r="D23" s="19">
        <v>11148</v>
      </c>
      <c r="E23" s="1">
        <f t="shared" si="0"/>
        <v>892</v>
      </c>
      <c r="F23" s="2">
        <f t="shared" si="1"/>
        <v>8.6973478939157564E-2</v>
      </c>
    </row>
    <row r="24" spans="1:6" x14ac:dyDescent="0.35">
      <c r="A24" s="11" t="s">
        <v>44</v>
      </c>
      <c r="B24" s="12" t="s">
        <v>45</v>
      </c>
      <c r="C24" s="1">
        <v>5993</v>
      </c>
      <c r="D24" s="19">
        <v>7374</v>
      </c>
      <c r="E24" s="1">
        <f t="shared" si="0"/>
        <v>1381</v>
      </c>
      <c r="F24" s="2">
        <f t="shared" si="1"/>
        <v>0.23043550809277491</v>
      </c>
    </row>
    <row r="25" spans="1:6" x14ac:dyDescent="0.35">
      <c r="A25" s="11" t="s">
        <v>46</v>
      </c>
      <c r="B25" s="12" t="s">
        <v>47</v>
      </c>
      <c r="C25" s="1">
        <v>29919</v>
      </c>
      <c r="D25" s="19">
        <v>30323</v>
      </c>
      <c r="E25" s="1">
        <f t="shared" si="0"/>
        <v>404</v>
      </c>
      <c r="F25" s="2">
        <f t="shared" si="1"/>
        <v>1.3503125104448678E-2</v>
      </c>
    </row>
    <row r="26" spans="1:6" x14ac:dyDescent="0.35">
      <c r="A26" s="11" t="s">
        <v>48</v>
      </c>
      <c r="B26" s="12" t="s">
        <v>49</v>
      </c>
      <c r="C26" s="1">
        <v>1913</v>
      </c>
      <c r="D26" s="19">
        <v>2325</v>
      </c>
      <c r="E26" s="1">
        <f t="shared" si="0"/>
        <v>412</v>
      </c>
      <c r="F26" s="2">
        <f t="shared" si="1"/>
        <v>0.21536853110297963</v>
      </c>
    </row>
    <row r="27" spans="1:6" x14ac:dyDescent="0.35">
      <c r="A27" s="11" t="s">
        <v>50</v>
      </c>
      <c r="B27" s="12" t="s">
        <v>51</v>
      </c>
      <c r="C27" s="1">
        <v>11385</v>
      </c>
      <c r="D27" s="19">
        <v>14378</v>
      </c>
      <c r="E27" s="1">
        <f t="shared" si="0"/>
        <v>2993</v>
      </c>
      <c r="F27" s="2">
        <f t="shared" si="1"/>
        <v>0.26288976723759333</v>
      </c>
    </row>
    <row r="28" spans="1:6" x14ac:dyDescent="0.35">
      <c r="A28" s="11" t="s">
        <v>52</v>
      </c>
      <c r="B28" s="12" t="s">
        <v>53</v>
      </c>
      <c r="C28" s="1">
        <v>5352</v>
      </c>
      <c r="D28" s="19">
        <v>7643</v>
      </c>
      <c r="E28" s="1">
        <f t="shared" si="0"/>
        <v>2291</v>
      </c>
      <c r="F28" s="2">
        <f t="shared" si="1"/>
        <v>0.42806427503736921</v>
      </c>
    </row>
    <row r="29" spans="1:6" x14ac:dyDescent="0.35">
      <c r="A29" s="11" t="s">
        <v>54</v>
      </c>
      <c r="B29" s="12" t="s">
        <v>55</v>
      </c>
      <c r="C29" s="1">
        <v>25057</v>
      </c>
      <c r="D29" s="19">
        <v>28481</v>
      </c>
      <c r="E29" s="1">
        <f t="shared" si="0"/>
        <v>3424</v>
      </c>
      <c r="F29" s="2">
        <f t="shared" si="1"/>
        <v>0.13664844155325856</v>
      </c>
    </row>
    <row r="30" spans="1:6" x14ac:dyDescent="0.35">
      <c r="A30" s="11" t="s">
        <v>56</v>
      </c>
      <c r="B30" s="12" t="s">
        <v>57</v>
      </c>
      <c r="C30" s="1">
        <v>2054</v>
      </c>
      <c r="D30" s="19">
        <v>3551</v>
      </c>
      <c r="E30" s="1">
        <f t="shared" si="0"/>
        <v>1497</v>
      </c>
      <c r="F30" s="2">
        <f t="shared" si="1"/>
        <v>0.72882181110029209</v>
      </c>
    </row>
    <row r="31" spans="1:6" x14ac:dyDescent="0.35">
      <c r="A31" s="11" t="s">
        <v>58</v>
      </c>
      <c r="B31" s="12" t="s">
        <v>59</v>
      </c>
      <c r="C31" s="1">
        <v>4413</v>
      </c>
      <c r="D31" s="19">
        <v>5329</v>
      </c>
      <c r="E31" s="1">
        <f t="shared" si="0"/>
        <v>916</v>
      </c>
      <c r="F31" s="2">
        <f t="shared" si="1"/>
        <v>0.20756854747337411</v>
      </c>
    </row>
    <row r="32" spans="1:6" x14ac:dyDescent="0.35">
      <c r="A32" s="11" t="s">
        <v>60</v>
      </c>
      <c r="B32" s="12" t="s">
        <v>61</v>
      </c>
      <c r="C32" s="1">
        <v>4117</v>
      </c>
      <c r="D32" s="19">
        <v>4681</v>
      </c>
      <c r="E32" s="1">
        <f t="shared" si="0"/>
        <v>564</v>
      </c>
      <c r="F32" s="2">
        <f t="shared" si="1"/>
        <v>0.13699295603594849</v>
      </c>
    </row>
    <row r="33" spans="1:6" x14ac:dyDescent="0.35">
      <c r="A33" s="11" t="s">
        <v>62</v>
      </c>
      <c r="B33" s="12" t="s">
        <v>63</v>
      </c>
      <c r="C33" s="1">
        <v>94154</v>
      </c>
      <c r="D33" s="19">
        <v>90968</v>
      </c>
      <c r="E33" s="1">
        <f t="shared" si="0"/>
        <v>-3186</v>
      </c>
      <c r="F33" s="2">
        <f t="shared" si="1"/>
        <v>-3.3838180002973853E-2</v>
      </c>
    </row>
    <row r="34" spans="1:6" x14ac:dyDescent="0.35">
      <c r="A34" s="11" t="s">
        <v>64</v>
      </c>
      <c r="B34" s="12" t="s">
        <v>65</v>
      </c>
      <c r="C34" s="1">
        <v>13446</v>
      </c>
      <c r="D34" s="19">
        <v>13458</v>
      </c>
      <c r="E34" s="1">
        <f t="shared" si="0"/>
        <v>12</v>
      </c>
      <c r="F34" s="2">
        <f t="shared" si="1"/>
        <v>8.9245872378402495E-4</v>
      </c>
    </row>
    <row r="35" spans="1:6" x14ac:dyDescent="0.35">
      <c r="A35" s="11" t="s">
        <v>66</v>
      </c>
      <c r="B35" s="12" t="s">
        <v>67</v>
      </c>
      <c r="C35" s="1">
        <v>1746</v>
      </c>
      <c r="D35" s="19">
        <v>2156</v>
      </c>
      <c r="E35" s="1">
        <f t="shared" si="0"/>
        <v>410</v>
      </c>
      <c r="F35" s="2">
        <f t="shared" si="1"/>
        <v>0.23482245131729668</v>
      </c>
    </row>
    <row r="36" spans="1:6" x14ac:dyDescent="0.35">
      <c r="A36" s="11" t="s">
        <v>68</v>
      </c>
      <c r="B36" s="12" t="s">
        <v>69</v>
      </c>
      <c r="C36" s="1">
        <v>16295</v>
      </c>
      <c r="D36" s="19">
        <v>17196</v>
      </c>
      <c r="E36" s="1">
        <f t="shared" si="0"/>
        <v>901</v>
      </c>
      <c r="F36" s="2">
        <f t="shared" si="1"/>
        <v>5.5293034673212643E-2</v>
      </c>
    </row>
    <row r="37" spans="1:6" x14ac:dyDescent="0.35">
      <c r="A37" s="11" t="s">
        <v>70</v>
      </c>
      <c r="B37" s="12" t="s">
        <v>71</v>
      </c>
      <c r="C37" s="1">
        <v>11589</v>
      </c>
      <c r="D37" s="19">
        <v>14406</v>
      </c>
      <c r="E37" s="1">
        <f t="shared" si="0"/>
        <v>2817</v>
      </c>
      <c r="F37" s="2">
        <f t="shared" si="1"/>
        <v>0.24307533005436188</v>
      </c>
    </row>
    <row r="38" spans="1:6" x14ac:dyDescent="0.35">
      <c r="A38" s="11" t="s">
        <v>72</v>
      </c>
      <c r="B38" s="12" t="s">
        <v>73</v>
      </c>
      <c r="C38" s="1">
        <v>1913</v>
      </c>
      <c r="D38" s="19">
        <v>2509</v>
      </c>
      <c r="E38" s="1">
        <f t="shared" si="0"/>
        <v>596</v>
      </c>
      <c r="F38" s="2">
        <f t="shared" si="1"/>
        <v>0.31155253528489285</v>
      </c>
    </row>
    <row r="39" spans="1:6" x14ac:dyDescent="0.35">
      <c r="A39" s="11" t="s">
        <v>74</v>
      </c>
      <c r="B39" s="12" t="s">
        <v>75</v>
      </c>
      <c r="C39" s="1">
        <v>4817</v>
      </c>
      <c r="D39" s="19">
        <v>5668</v>
      </c>
      <c r="E39" s="1">
        <f t="shared" si="0"/>
        <v>851</v>
      </c>
      <c r="F39" s="2">
        <f t="shared" si="1"/>
        <v>0.17666597467303302</v>
      </c>
    </row>
    <row r="40" spans="1:6" x14ac:dyDescent="0.35">
      <c r="A40" s="11" t="s">
        <v>76</v>
      </c>
      <c r="B40" s="12" t="s">
        <v>77</v>
      </c>
      <c r="C40" s="1">
        <v>15972</v>
      </c>
      <c r="D40" s="19">
        <v>20496</v>
      </c>
      <c r="E40" s="1">
        <f t="shared" si="0"/>
        <v>4524</v>
      </c>
      <c r="F40" s="2">
        <f t="shared" si="1"/>
        <v>0.2832456799398948</v>
      </c>
    </row>
    <row r="41" spans="1:6" x14ac:dyDescent="0.35">
      <c r="A41" s="11" t="s">
        <v>78</v>
      </c>
      <c r="B41" s="12" t="s">
        <v>79</v>
      </c>
      <c r="C41" s="1">
        <v>6702</v>
      </c>
      <c r="D41" s="19">
        <v>8039</v>
      </c>
      <c r="E41" s="1">
        <f t="shared" si="0"/>
        <v>1337</v>
      </c>
      <c r="F41" s="2">
        <f t="shared" si="1"/>
        <v>0.19949268874962697</v>
      </c>
    </row>
    <row r="42" spans="1:6" x14ac:dyDescent="0.35">
      <c r="A42" s="11" t="s">
        <v>80</v>
      </c>
      <c r="B42" s="12" t="s">
        <v>81</v>
      </c>
      <c r="C42" s="1">
        <v>8528</v>
      </c>
      <c r="D42" s="19">
        <v>10474</v>
      </c>
      <c r="E42" s="1">
        <f t="shared" si="0"/>
        <v>1946</v>
      </c>
      <c r="F42" s="2">
        <f t="shared" si="1"/>
        <v>0.22818949343339587</v>
      </c>
    </row>
    <row r="43" spans="1:6" x14ac:dyDescent="0.35">
      <c r="A43" s="11" t="s">
        <v>82</v>
      </c>
      <c r="B43" s="12" t="s">
        <v>83</v>
      </c>
      <c r="C43" s="1">
        <v>6384</v>
      </c>
      <c r="D43" s="19">
        <v>10248</v>
      </c>
      <c r="E43" s="1">
        <f t="shared" si="0"/>
        <v>3864</v>
      </c>
      <c r="F43" s="2">
        <f t="shared" si="1"/>
        <v>0.60526315789473684</v>
      </c>
    </row>
    <row r="44" spans="1:6" x14ac:dyDescent="0.35">
      <c r="A44" s="11" t="s">
        <v>84</v>
      </c>
      <c r="B44" s="12" t="s">
        <v>85</v>
      </c>
      <c r="C44" s="1">
        <v>9428</v>
      </c>
      <c r="D44" s="19">
        <v>13351</v>
      </c>
      <c r="E44" s="1">
        <f t="shared" si="0"/>
        <v>3923</v>
      </c>
      <c r="F44" s="2">
        <f t="shared" si="1"/>
        <v>0.41610097581671618</v>
      </c>
    </row>
    <row r="45" spans="1:6" x14ac:dyDescent="0.35">
      <c r="A45" s="11" t="s">
        <v>86</v>
      </c>
      <c r="B45" s="12" t="s">
        <v>87</v>
      </c>
      <c r="C45" s="1">
        <v>3234</v>
      </c>
      <c r="D45" s="19">
        <v>4482</v>
      </c>
      <c r="E45" s="1">
        <f t="shared" si="0"/>
        <v>1248</v>
      </c>
      <c r="F45" s="2">
        <f t="shared" si="1"/>
        <v>0.38589981447124305</v>
      </c>
    </row>
    <row r="46" spans="1:6" x14ac:dyDescent="0.35">
      <c r="A46" s="11" t="s">
        <v>88</v>
      </c>
      <c r="B46" s="12" t="s">
        <v>89</v>
      </c>
      <c r="C46" s="1">
        <v>5255</v>
      </c>
      <c r="D46" s="19">
        <v>7175</v>
      </c>
      <c r="E46" s="1">
        <f t="shared" si="0"/>
        <v>1920</v>
      </c>
      <c r="F46" s="2">
        <f t="shared" si="1"/>
        <v>0.3653663177925785</v>
      </c>
    </row>
    <row r="47" spans="1:6" x14ac:dyDescent="0.35">
      <c r="A47" s="11" t="s">
        <v>90</v>
      </c>
      <c r="B47" s="12" t="s">
        <v>91</v>
      </c>
      <c r="C47" s="1">
        <v>5009</v>
      </c>
      <c r="D47" s="19">
        <v>5855</v>
      </c>
      <c r="E47" s="1">
        <f t="shared" si="0"/>
        <v>846</v>
      </c>
      <c r="F47" s="2">
        <f t="shared" si="1"/>
        <v>0.16889598722299859</v>
      </c>
    </row>
    <row r="48" spans="1:6" x14ac:dyDescent="0.35">
      <c r="A48" s="11" t="s">
        <v>92</v>
      </c>
      <c r="B48" s="12" t="s">
        <v>93</v>
      </c>
      <c r="C48" s="1">
        <v>7761</v>
      </c>
      <c r="D48" s="19">
        <v>9680</v>
      </c>
      <c r="E48" s="1">
        <f t="shared" si="0"/>
        <v>1919</v>
      </c>
      <c r="F48" s="2">
        <f t="shared" si="1"/>
        <v>0.24726195077953872</v>
      </c>
    </row>
    <row r="49" spans="1:6" x14ac:dyDescent="0.35">
      <c r="A49" s="11" t="s">
        <v>94</v>
      </c>
      <c r="B49" s="12" t="s">
        <v>95</v>
      </c>
      <c r="C49" s="1">
        <v>13315</v>
      </c>
      <c r="D49" s="19">
        <v>18575</v>
      </c>
      <c r="E49" s="1">
        <f t="shared" si="0"/>
        <v>5260</v>
      </c>
      <c r="F49" s="2">
        <f t="shared" si="1"/>
        <v>0.39504318437852048</v>
      </c>
    </row>
    <row r="50" spans="1:6" x14ac:dyDescent="0.35">
      <c r="A50" s="11" t="s">
        <v>96</v>
      </c>
      <c r="B50" s="12" t="s">
        <v>97</v>
      </c>
      <c r="C50" s="1">
        <v>5901</v>
      </c>
      <c r="D50" s="19">
        <v>6712</v>
      </c>
      <c r="E50" s="1">
        <f t="shared" si="0"/>
        <v>811</v>
      </c>
      <c r="F50" s="2">
        <f t="shared" si="1"/>
        <v>0.13743433316387052</v>
      </c>
    </row>
    <row r="51" spans="1:6" x14ac:dyDescent="0.35">
      <c r="A51" s="11" t="s">
        <v>98</v>
      </c>
      <c r="B51" s="12" t="s">
        <v>99</v>
      </c>
      <c r="C51" s="1">
        <v>22500</v>
      </c>
      <c r="D51" s="19">
        <v>24744</v>
      </c>
      <c r="E51" s="1">
        <f t="shared" si="0"/>
        <v>2244</v>
      </c>
      <c r="F51" s="2">
        <f t="shared" si="1"/>
        <v>9.9733333333333327E-2</v>
      </c>
    </row>
    <row r="52" spans="1:6" x14ac:dyDescent="0.35">
      <c r="A52" s="11" t="s">
        <v>100</v>
      </c>
      <c r="B52" s="12" t="s">
        <v>101</v>
      </c>
      <c r="C52" s="1">
        <v>1662</v>
      </c>
      <c r="D52" s="19">
        <v>1723</v>
      </c>
      <c r="E52" s="1">
        <f t="shared" si="0"/>
        <v>61</v>
      </c>
      <c r="F52" s="2">
        <f t="shared" si="1"/>
        <v>3.6702767749699154E-2</v>
      </c>
    </row>
    <row r="53" spans="1:6" x14ac:dyDescent="0.35">
      <c r="A53" s="11" t="s">
        <v>102</v>
      </c>
      <c r="B53" s="12" t="s">
        <v>103</v>
      </c>
      <c r="C53" s="1">
        <v>7939</v>
      </c>
      <c r="D53" s="19">
        <v>11489</v>
      </c>
      <c r="E53" s="1">
        <f t="shared" si="0"/>
        <v>3550</v>
      </c>
      <c r="F53" s="2">
        <f t="shared" si="1"/>
        <v>0.44715959188814713</v>
      </c>
    </row>
    <row r="54" spans="1:6" x14ac:dyDescent="0.35">
      <c r="A54" s="11" t="s">
        <v>104</v>
      </c>
      <c r="B54" s="12" t="s">
        <v>105</v>
      </c>
      <c r="C54" s="1">
        <v>3896</v>
      </c>
      <c r="D54" s="19">
        <v>4215</v>
      </c>
      <c r="E54" s="1">
        <f t="shared" si="0"/>
        <v>319</v>
      </c>
      <c r="F54" s="2">
        <f t="shared" si="1"/>
        <v>8.1878850102669404E-2</v>
      </c>
    </row>
    <row r="55" spans="1:6" x14ac:dyDescent="0.35">
      <c r="A55" s="11" t="s">
        <v>106</v>
      </c>
      <c r="B55" s="12" t="s">
        <v>107</v>
      </c>
      <c r="C55" s="1">
        <v>4616</v>
      </c>
      <c r="D55" s="19">
        <v>6976</v>
      </c>
      <c r="E55" s="1">
        <f t="shared" si="0"/>
        <v>2360</v>
      </c>
      <c r="F55" s="2">
        <f t="shared" si="1"/>
        <v>0.51126516464471405</v>
      </c>
    </row>
    <row r="56" spans="1:6" x14ac:dyDescent="0.35">
      <c r="A56" s="11" t="s">
        <v>108</v>
      </c>
      <c r="B56" s="12" t="s">
        <v>109</v>
      </c>
      <c r="C56" s="1">
        <v>6455</v>
      </c>
      <c r="D56" s="19">
        <v>8164</v>
      </c>
      <c r="E56" s="1">
        <f t="shared" si="0"/>
        <v>1709</v>
      </c>
      <c r="F56" s="2">
        <f t="shared" si="1"/>
        <v>0.26475600309837333</v>
      </c>
    </row>
    <row r="57" spans="1:6" x14ac:dyDescent="0.35">
      <c r="A57" s="11" t="s">
        <v>110</v>
      </c>
      <c r="B57" s="12" t="s">
        <v>111</v>
      </c>
      <c r="C57" s="1">
        <v>6757</v>
      </c>
      <c r="D57" s="19">
        <v>9501</v>
      </c>
      <c r="E57" s="1">
        <f t="shared" si="0"/>
        <v>2744</v>
      </c>
      <c r="F57" s="2">
        <f t="shared" si="1"/>
        <v>0.40609738049430222</v>
      </c>
    </row>
    <row r="58" spans="1:6" x14ac:dyDescent="0.35">
      <c r="A58" s="11" t="s">
        <v>112</v>
      </c>
      <c r="B58" s="12" t="s">
        <v>113</v>
      </c>
      <c r="C58" s="1">
        <v>13514</v>
      </c>
      <c r="D58" s="19">
        <v>17137</v>
      </c>
      <c r="E58" s="1">
        <f t="shared" si="0"/>
        <v>3623</v>
      </c>
      <c r="F58" s="2">
        <f t="shared" si="1"/>
        <v>0.26809234867544768</v>
      </c>
    </row>
    <row r="59" spans="1:6" x14ac:dyDescent="0.35">
      <c r="A59" s="11" t="s">
        <v>114</v>
      </c>
      <c r="B59" s="12" t="s">
        <v>115</v>
      </c>
      <c r="C59" s="1">
        <v>2292</v>
      </c>
      <c r="D59" s="19">
        <v>3076</v>
      </c>
      <c r="E59" s="1">
        <f t="shared" si="0"/>
        <v>784</v>
      </c>
      <c r="F59" s="2">
        <f t="shared" si="1"/>
        <v>0.34205933682373474</v>
      </c>
    </row>
    <row r="60" spans="1:6" x14ac:dyDescent="0.35">
      <c r="A60" s="11" t="s">
        <v>116</v>
      </c>
      <c r="B60" s="12" t="s">
        <v>117</v>
      </c>
      <c r="C60" s="1">
        <v>6674</v>
      </c>
      <c r="D60" s="19">
        <v>6620</v>
      </c>
      <c r="E60" s="1">
        <f t="shared" si="0"/>
        <v>-54</v>
      </c>
      <c r="F60" s="2">
        <f t="shared" si="1"/>
        <v>-8.0910997902307463E-3</v>
      </c>
    </row>
    <row r="61" spans="1:6" x14ac:dyDescent="0.35">
      <c r="A61" s="11" t="s">
        <v>118</v>
      </c>
      <c r="B61" s="12" t="s">
        <v>119</v>
      </c>
      <c r="C61" s="1">
        <v>12636</v>
      </c>
      <c r="D61" s="19">
        <v>15717</v>
      </c>
      <c r="E61" s="1">
        <f t="shared" si="0"/>
        <v>3081</v>
      </c>
      <c r="F61" s="2">
        <f t="shared" si="1"/>
        <v>0.24382716049382716</v>
      </c>
    </row>
    <row r="62" spans="1:6" x14ac:dyDescent="0.35">
      <c r="A62" s="11" t="s">
        <v>120</v>
      </c>
      <c r="B62" s="12" t="s">
        <v>121</v>
      </c>
      <c r="C62" s="1">
        <v>19085</v>
      </c>
      <c r="D62" s="19">
        <v>26079</v>
      </c>
      <c r="E62" s="1">
        <f t="shared" si="0"/>
        <v>6994</v>
      </c>
      <c r="F62" s="2">
        <f t="shared" si="1"/>
        <v>0.36646581084621432</v>
      </c>
    </row>
    <row r="63" spans="1:6" x14ac:dyDescent="0.35">
      <c r="A63" s="11" t="s">
        <v>122</v>
      </c>
      <c r="B63" s="12" t="s">
        <v>123</v>
      </c>
      <c r="C63" s="1">
        <v>7831</v>
      </c>
      <c r="D63" s="19">
        <v>8705</v>
      </c>
      <c r="E63" s="1">
        <f t="shared" si="0"/>
        <v>874</v>
      </c>
      <c r="F63" s="2">
        <f t="shared" si="1"/>
        <v>0.1116077129357681</v>
      </c>
    </row>
    <row r="64" spans="1:6" x14ac:dyDescent="0.35">
      <c r="A64" s="11" t="s">
        <v>124</v>
      </c>
      <c r="B64" s="12" t="s">
        <v>125</v>
      </c>
      <c r="C64" s="1">
        <v>9390</v>
      </c>
      <c r="D64" s="19">
        <v>12166</v>
      </c>
      <c r="E64" s="1">
        <f t="shared" si="0"/>
        <v>2776</v>
      </c>
      <c r="F64" s="2">
        <f t="shared" si="1"/>
        <v>0.2956336528221512</v>
      </c>
    </row>
    <row r="65" spans="1:6" x14ac:dyDescent="0.35">
      <c r="A65" s="11" t="s">
        <v>126</v>
      </c>
      <c r="B65" s="12" t="s">
        <v>127</v>
      </c>
      <c r="C65" s="1">
        <v>6935</v>
      </c>
      <c r="D65" s="19">
        <v>7404</v>
      </c>
      <c r="E65" s="1">
        <f t="shared" si="0"/>
        <v>469</v>
      </c>
      <c r="F65" s="2">
        <f t="shared" si="1"/>
        <v>6.7627974044700792E-2</v>
      </c>
    </row>
    <row r="66" spans="1:6" x14ac:dyDescent="0.35">
      <c r="A66" s="11" t="s">
        <v>128</v>
      </c>
      <c r="B66" s="12" t="s">
        <v>129</v>
      </c>
      <c r="C66" s="1">
        <v>36165</v>
      </c>
      <c r="D66" s="19">
        <v>44587</v>
      </c>
      <c r="E66" s="1">
        <f t="shared" si="0"/>
        <v>8422</v>
      </c>
      <c r="F66" s="2">
        <f t="shared" si="1"/>
        <v>0.23287709111018942</v>
      </c>
    </row>
    <row r="67" spans="1:6" x14ac:dyDescent="0.35">
      <c r="A67" s="11" t="s">
        <v>130</v>
      </c>
      <c r="B67" s="12" t="s">
        <v>131</v>
      </c>
      <c r="C67" s="1">
        <v>2160</v>
      </c>
      <c r="D67" s="19">
        <v>2898</v>
      </c>
      <c r="E67" s="1">
        <f t="shared" si="0"/>
        <v>738</v>
      </c>
      <c r="F67" s="2">
        <f t="shared" si="1"/>
        <v>0.34166666666666667</v>
      </c>
    </row>
    <row r="68" spans="1:6" x14ac:dyDescent="0.35">
      <c r="A68" s="11" t="s">
        <v>132</v>
      </c>
      <c r="B68" s="12" t="s">
        <v>133</v>
      </c>
      <c r="C68" s="1">
        <v>5385</v>
      </c>
      <c r="D68" s="19">
        <v>6099</v>
      </c>
      <c r="E68" s="1">
        <f t="shared" ref="E68:E131" si="2">D68-C68</f>
        <v>714</v>
      </c>
      <c r="F68" s="2">
        <f t="shared" ref="F68:F131" si="3">E68/C68</f>
        <v>0.13259052924791087</v>
      </c>
    </row>
    <row r="69" spans="1:6" x14ac:dyDescent="0.35">
      <c r="A69" s="11" t="s">
        <v>134</v>
      </c>
      <c r="B69" s="12" t="s">
        <v>135</v>
      </c>
      <c r="C69" s="1">
        <v>8039</v>
      </c>
      <c r="D69" s="19">
        <v>9292</v>
      </c>
      <c r="E69" s="1">
        <f t="shared" si="2"/>
        <v>1253</v>
      </c>
      <c r="F69" s="2">
        <f t="shared" si="3"/>
        <v>0.15586515735788034</v>
      </c>
    </row>
    <row r="70" spans="1:6" x14ac:dyDescent="0.35">
      <c r="A70" s="11" t="s">
        <v>136</v>
      </c>
      <c r="B70" s="12" t="s">
        <v>137</v>
      </c>
      <c r="C70" s="1">
        <v>12596</v>
      </c>
      <c r="D70" s="19">
        <v>14862</v>
      </c>
      <c r="E70" s="1">
        <f t="shared" si="2"/>
        <v>2266</v>
      </c>
      <c r="F70" s="2">
        <f t="shared" si="3"/>
        <v>0.17989838043823436</v>
      </c>
    </row>
    <row r="71" spans="1:6" x14ac:dyDescent="0.35">
      <c r="A71" s="11" t="s">
        <v>138</v>
      </c>
      <c r="B71" s="12" t="s">
        <v>139</v>
      </c>
      <c r="C71" s="1">
        <v>3905</v>
      </c>
      <c r="D71" s="19">
        <v>4292</v>
      </c>
      <c r="E71" s="1">
        <f t="shared" si="2"/>
        <v>387</v>
      </c>
      <c r="F71" s="2">
        <f t="shared" si="3"/>
        <v>9.9103713188220227E-2</v>
      </c>
    </row>
    <row r="72" spans="1:6" x14ac:dyDescent="0.35">
      <c r="A72" s="11" t="s">
        <v>140</v>
      </c>
      <c r="B72" s="12" t="s">
        <v>141</v>
      </c>
      <c r="C72" s="1">
        <v>13048</v>
      </c>
      <c r="D72" s="19">
        <v>14632</v>
      </c>
      <c r="E72" s="1">
        <f t="shared" si="2"/>
        <v>1584</v>
      </c>
      <c r="F72" s="2">
        <f t="shared" si="3"/>
        <v>0.1213979153893317</v>
      </c>
    </row>
    <row r="73" spans="1:6" x14ac:dyDescent="0.35">
      <c r="A73" s="11" t="s">
        <v>142</v>
      </c>
      <c r="B73" s="12" t="s">
        <v>143</v>
      </c>
      <c r="C73" s="1">
        <v>6534</v>
      </c>
      <c r="D73" s="19">
        <v>6796</v>
      </c>
      <c r="E73" s="1">
        <f t="shared" si="2"/>
        <v>262</v>
      </c>
      <c r="F73" s="2">
        <f t="shared" si="3"/>
        <v>4.0097949188858277E-2</v>
      </c>
    </row>
    <row r="74" spans="1:6" x14ac:dyDescent="0.35">
      <c r="A74" s="13" t="s">
        <v>144</v>
      </c>
      <c r="B74" s="12" t="s">
        <v>145</v>
      </c>
      <c r="C74" s="1">
        <v>5676</v>
      </c>
      <c r="D74" s="19">
        <v>6548</v>
      </c>
      <c r="E74" s="1">
        <f t="shared" si="2"/>
        <v>872</v>
      </c>
      <c r="F74" s="2">
        <f t="shared" si="3"/>
        <v>0.15362931642001409</v>
      </c>
    </row>
    <row r="75" spans="1:6" x14ac:dyDescent="0.35">
      <c r="A75" s="11" t="s">
        <v>146</v>
      </c>
      <c r="B75" s="12" t="s">
        <v>147</v>
      </c>
      <c r="C75" s="1">
        <v>6399</v>
      </c>
      <c r="D75" s="19">
        <v>7439</v>
      </c>
      <c r="E75" s="1">
        <f t="shared" si="2"/>
        <v>1040</v>
      </c>
      <c r="F75" s="2">
        <f t="shared" si="3"/>
        <v>0.16252539459290513</v>
      </c>
    </row>
    <row r="76" spans="1:6" x14ac:dyDescent="0.35">
      <c r="A76" s="11" t="s">
        <v>148</v>
      </c>
      <c r="B76" s="12" t="s">
        <v>149</v>
      </c>
      <c r="C76" s="1">
        <v>4735</v>
      </c>
      <c r="D76" s="19">
        <v>7340</v>
      </c>
      <c r="E76" s="1">
        <f t="shared" si="2"/>
        <v>2605</v>
      </c>
      <c r="F76" s="2">
        <f t="shared" si="3"/>
        <v>0.5501583949313622</v>
      </c>
    </row>
    <row r="77" spans="1:6" x14ac:dyDescent="0.35">
      <c r="A77" s="11" t="s">
        <v>150</v>
      </c>
      <c r="B77" s="12" t="s">
        <v>151</v>
      </c>
      <c r="C77" s="1">
        <v>9511</v>
      </c>
      <c r="D77" s="19">
        <v>10416</v>
      </c>
      <c r="E77" s="1">
        <f t="shared" si="2"/>
        <v>905</v>
      </c>
      <c r="F77" s="2">
        <f t="shared" si="3"/>
        <v>9.5152980759121014E-2</v>
      </c>
    </row>
    <row r="78" spans="1:6" x14ac:dyDescent="0.35">
      <c r="A78" s="11" t="s">
        <v>152</v>
      </c>
      <c r="B78" s="12" t="s">
        <v>153</v>
      </c>
      <c r="C78" s="1">
        <v>6487</v>
      </c>
      <c r="D78" s="19">
        <v>8156</v>
      </c>
      <c r="E78" s="1">
        <f t="shared" si="2"/>
        <v>1669</v>
      </c>
      <c r="F78" s="2">
        <f t="shared" si="3"/>
        <v>0.25728379836596271</v>
      </c>
    </row>
    <row r="79" spans="1:6" x14ac:dyDescent="0.35">
      <c r="A79" s="11" t="s">
        <v>154</v>
      </c>
      <c r="B79" s="12" t="s">
        <v>155</v>
      </c>
      <c r="C79" s="1">
        <v>5086</v>
      </c>
      <c r="D79" s="19">
        <v>5801</v>
      </c>
      <c r="E79" s="1">
        <f t="shared" si="2"/>
        <v>715</v>
      </c>
      <c r="F79" s="2">
        <f t="shared" si="3"/>
        <v>0.14058198977585529</v>
      </c>
    </row>
    <row r="80" spans="1:6" x14ac:dyDescent="0.35">
      <c r="A80" s="11" t="s">
        <v>156</v>
      </c>
      <c r="B80" s="12" t="s">
        <v>157</v>
      </c>
      <c r="C80" s="1">
        <v>25550</v>
      </c>
      <c r="D80" s="19">
        <v>32902</v>
      </c>
      <c r="E80" s="1">
        <f t="shared" si="2"/>
        <v>7352</v>
      </c>
      <c r="F80" s="2">
        <f t="shared" si="3"/>
        <v>0.28774951076320937</v>
      </c>
    </row>
    <row r="81" spans="1:6" x14ac:dyDescent="0.35">
      <c r="A81" s="11" t="s">
        <v>158</v>
      </c>
      <c r="B81" s="12" t="s">
        <v>159</v>
      </c>
      <c r="C81" s="1">
        <v>6572</v>
      </c>
      <c r="D81" s="19">
        <v>8308</v>
      </c>
      <c r="E81" s="1">
        <f t="shared" si="2"/>
        <v>1736</v>
      </c>
      <c r="F81" s="2">
        <f t="shared" si="3"/>
        <v>0.26415094339622641</v>
      </c>
    </row>
    <row r="82" spans="1:6" x14ac:dyDescent="0.35">
      <c r="A82" s="11" t="s">
        <v>160</v>
      </c>
      <c r="B82" s="12" t="s">
        <v>161</v>
      </c>
      <c r="C82" s="1">
        <v>35206</v>
      </c>
      <c r="D82" s="19">
        <v>38220</v>
      </c>
      <c r="E82" s="1">
        <f t="shared" si="2"/>
        <v>3014</v>
      </c>
      <c r="F82" s="2">
        <f t="shared" si="3"/>
        <v>8.5610407316934617E-2</v>
      </c>
    </row>
    <row r="83" spans="1:6" x14ac:dyDescent="0.35">
      <c r="A83" s="11" t="s">
        <v>162</v>
      </c>
      <c r="B83" s="12" t="s">
        <v>163</v>
      </c>
      <c r="C83" s="1">
        <v>7968</v>
      </c>
      <c r="D83" s="19">
        <v>9895</v>
      </c>
      <c r="E83" s="1">
        <f t="shared" si="2"/>
        <v>1927</v>
      </c>
      <c r="F83" s="2">
        <f t="shared" si="3"/>
        <v>0.24184236947791166</v>
      </c>
    </row>
    <row r="84" spans="1:6" x14ac:dyDescent="0.35">
      <c r="A84" s="11" t="s">
        <v>164</v>
      </c>
      <c r="B84" s="12" t="s">
        <v>165</v>
      </c>
      <c r="C84" s="1">
        <v>18654</v>
      </c>
      <c r="D84" s="19">
        <v>23413</v>
      </c>
      <c r="E84" s="1">
        <f t="shared" si="2"/>
        <v>4759</v>
      </c>
      <c r="F84" s="2">
        <f t="shared" si="3"/>
        <v>0.25511954540581111</v>
      </c>
    </row>
    <row r="85" spans="1:6" x14ac:dyDescent="0.35">
      <c r="A85" s="11" t="s">
        <v>166</v>
      </c>
      <c r="B85" s="12" t="s">
        <v>167</v>
      </c>
      <c r="C85" s="1">
        <v>20550</v>
      </c>
      <c r="D85" s="19">
        <v>24191</v>
      </c>
      <c r="E85" s="1">
        <f t="shared" si="2"/>
        <v>3641</v>
      </c>
      <c r="F85" s="2">
        <f t="shared" si="3"/>
        <v>0.17717761557177616</v>
      </c>
    </row>
    <row r="86" spans="1:6" x14ac:dyDescent="0.35">
      <c r="A86" s="11" t="s">
        <v>168</v>
      </c>
      <c r="B86" s="12" t="s">
        <v>169</v>
      </c>
      <c r="C86" s="1">
        <v>7522</v>
      </c>
      <c r="D86" s="19">
        <v>7055</v>
      </c>
      <c r="E86" s="1">
        <f t="shared" si="2"/>
        <v>-467</v>
      </c>
      <c r="F86" s="2">
        <f t="shared" si="3"/>
        <v>-6.2084551980856155E-2</v>
      </c>
    </row>
    <row r="87" spans="1:6" x14ac:dyDescent="0.35">
      <c r="A87" s="11" t="s">
        <v>170</v>
      </c>
      <c r="B87" s="12" t="s">
        <v>171</v>
      </c>
      <c r="C87" s="1">
        <v>3593</v>
      </c>
      <c r="D87" s="19">
        <v>4367</v>
      </c>
      <c r="E87" s="1">
        <f t="shared" si="2"/>
        <v>774</v>
      </c>
      <c r="F87" s="2">
        <f t="shared" si="3"/>
        <v>0.2154188700250487</v>
      </c>
    </row>
    <row r="88" spans="1:6" x14ac:dyDescent="0.35">
      <c r="A88" s="11" t="s">
        <v>172</v>
      </c>
      <c r="B88" s="12" t="s">
        <v>173</v>
      </c>
      <c r="C88" s="1">
        <v>17422</v>
      </c>
      <c r="D88" s="19">
        <v>23660</v>
      </c>
      <c r="E88" s="1">
        <f t="shared" si="2"/>
        <v>6238</v>
      </c>
      <c r="F88" s="2">
        <f t="shared" si="3"/>
        <v>0.3580530363907703</v>
      </c>
    </row>
    <row r="89" spans="1:6" x14ac:dyDescent="0.35">
      <c r="A89" s="11" t="s">
        <v>174</v>
      </c>
      <c r="B89" s="12" t="s">
        <v>175</v>
      </c>
      <c r="C89" s="1">
        <v>9621</v>
      </c>
      <c r="D89" s="19">
        <v>9888</v>
      </c>
      <c r="E89" s="1">
        <f t="shared" si="2"/>
        <v>267</v>
      </c>
      <c r="F89" s="2">
        <f t="shared" si="3"/>
        <v>2.7751792952915497E-2</v>
      </c>
    </row>
    <row r="90" spans="1:6" x14ac:dyDescent="0.35">
      <c r="A90" s="11" t="s">
        <v>176</v>
      </c>
      <c r="B90" s="12" t="s">
        <v>177</v>
      </c>
      <c r="C90" s="1">
        <v>5459</v>
      </c>
      <c r="D90" s="19">
        <v>6395</v>
      </c>
      <c r="E90" s="1">
        <f t="shared" si="2"/>
        <v>936</v>
      </c>
      <c r="F90" s="2">
        <f t="shared" si="3"/>
        <v>0.17145997435427734</v>
      </c>
    </row>
    <row r="91" spans="1:6" x14ac:dyDescent="0.35">
      <c r="A91" s="11" t="s">
        <v>178</v>
      </c>
      <c r="B91" s="12" t="s">
        <v>179</v>
      </c>
      <c r="C91" s="1">
        <v>8983</v>
      </c>
      <c r="D91" s="19">
        <v>10298</v>
      </c>
      <c r="E91" s="1">
        <f t="shared" si="2"/>
        <v>1315</v>
      </c>
      <c r="F91" s="2">
        <f t="shared" si="3"/>
        <v>0.14638762106200601</v>
      </c>
    </row>
    <row r="92" spans="1:6" x14ac:dyDescent="0.35">
      <c r="A92" s="11" t="s">
        <v>180</v>
      </c>
      <c r="B92" s="12" t="s">
        <v>181</v>
      </c>
      <c r="C92" s="1">
        <v>3400</v>
      </c>
      <c r="D92" s="19">
        <v>4625</v>
      </c>
      <c r="E92" s="1">
        <f t="shared" si="2"/>
        <v>1225</v>
      </c>
      <c r="F92" s="2">
        <f t="shared" si="3"/>
        <v>0.36029411764705882</v>
      </c>
    </row>
    <row r="93" spans="1:6" x14ac:dyDescent="0.35">
      <c r="A93" s="11" t="s">
        <v>182</v>
      </c>
      <c r="B93" s="12" t="s">
        <v>183</v>
      </c>
      <c r="C93" s="1">
        <v>9288</v>
      </c>
      <c r="D93" s="19">
        <v>12464</v>
      </c>
      <c r="E93" s="1">
        <f t="shared" si="2"/>
        <v>3176</v>
      </c>
      <c r="F93" s="2">
        <f t="shared" si="3"/>
        <v>0.34194659776055125</v>
      </c>
    </row>
    <row r="94" spans="1:6" x14ac:dyDescent="0.35">
      <c r="A94" s="11" t="s">
        <v>184</v>
      </c>
      <c r="B94" s="12" t="s">
        <v>185</v>
      </c>
      <c r="C94" s="1">
        <v>8337</v>
      </c>
      <c r="D94" s="19">
        <v>10463</v>
      </c>
      <c r="E94" s="1">
        <f t="shared" si="2"/>
        <v>2126</v>
      </c>
      <c r="F94" s="2">
        <f t="shared" si="3"/>
        <v>0.25500779656950939</v>
      </c>
    </row>
    <row r="95" spans="1:6" x14ac:dyDescent="0.35">
      <c r="A95" s="11" t="s">
        <v>186</v>
      </c>
      <c r="B95" s="12" t="s">
        <v>187</v>
      </c>
      <c r="C95" s="1">
        <v>82041</v>
      </c>
      <c r="D95" s="19">
        <v>99316</v>
      </c>
      <c r="E95" s="1">
        <f t="shared" si="2"/>
        <v>17275</v>
      </c>
      <c r="F95" s="2">
        <f t="shared" si="3"/>
        <v>0.21056544898282567</v>
      </c>
    </row>
    <row r="96" spans="1:6" x14ac:dyDescent="0.35">
      <c r="A96" s="11" t="s">
        <v>188</v>
      </c>
      <c r="B96" s="12" t="s">
        <v>189</v>
      </c>
      <c r="C96" s="1">
        <v>4860</v>
      </c>
      <c r="D96" s="19">
        <v>5285</v>
      </c>
      <c r="E96" s="1">
        <f t="shared" si="2"/>
        <v>425</v>
      </c>
      <c r="F96" s="2">
        <f t="shared" si="3"/>
        <v>8.7448559670781897E-2</v>
      </c>
    </row>
    <row r="97" spans="1:6" x14ac:dyDescent="0.35">
      <c r="A97" s="11" t="s">
        <v>190</v>
      </c>
      <c r="B97" s="12" t="s">
        <v>191</v>
      </c>
      <c r="C97" s="1">
        <v>12703</v>
      </c>
      <c r="D97" s="19">
        <v>12467</v>
      </c>
      <c r="E97" s="1">
        <f t="shared" si="2"/>
        <v>-236</v>
      </c>
      <c r="F97" s="2">
        <f t="shared" si="3"/>
        <v>-1.8578288593245691E-2</v>
      </c>
    </row>
    <row r="98" spans="1:6" x14ac:dyDescent="0.35">
      <c r="A98" s="11" t="s">
        <v>192</v>
      </c>
      <c r="B98" s="12" t="s">
        <v>193</v>
      </c>
      <c r="C98" s="1">
        <v>2391</v>
      </c>
      <c r="D98" s="19">
        <v>3182</v>
      </c>
      <c r="E98" s="1">
        <f t="shared" si="2"/>
        <v>791</v>
      </c>
      <c r="F98" s="2">
        <f t="shared" si="3"/>
        <v>0.33082392304475117</v>
      </c>
    </row>
    <row r="99" spans="1:6" x14ac:dyDescent="0.35">
      <c r="A99" s="11" t="s">
        <v>194</v>
      </c>
      <c r="B99" s="12" t="s">
        <v>195</v>
      </c>
      <c r="C99" s="1">
        <v>4671</v>
      </c>
      <c r="D99" s="19">
        <v>5681</v>
      </c>
      <c r="E99" s="1">
        <f t="shared" si="2"/>
        <v>1010</v>
      </c>
      <c r="F99" s="2">
        <f t="shared" si="3"/>
        <v>0.21622778848212373</v>
      </c>
    </row>
    <row r="100" spans="1:6" x14ac:dyDescent="0.35">
      <c r="A100" s="11" t="s">
        <v>196</v>
      </c>
      <c r="B100" s="12" t="s">
        <v>197</v>
      </c>
      <c r="C100" s="1">
        <v>7696</v>
      </c>
      <c r="D100" s="19">
        <v>8232</v>
      </c>
      <c r="E100" s="1">
        <f t="shared" si="2"/>
        <v>536</v>
      </c>
      <c r="F100" s="2">
        <f t="shared" si="3"/>
        <v>6.964656964656965E-2</v>
      </c>
    </row>
    <row r="101" spans="1:6" x14ac:dyDescent="0.35">
      <c r="A101" s="11" t="s">
        <v>198</v>
      </c>
      <c r="B101" s="12" t="s">
        <v>199</v>
      </c>
      <c r="C101" s="1">
        <v>2424</v>
      </c>
      <c r="D101" s="19">
        <v>3132</v>
      </c>
      <c r="E101" s="1">
        <f t="shared" si="2"/>
        <v>708</v>
      </c>
      <c r="F101" s="2">
        <f t="shared" si="3"/>
        <v>0.29207920792079206</v>
      </c>
    </row>
    <row r="102" spans="1:6" x14ac:dyDescent="0.35">
      <c r="A102" s="11" t="s">
        <v>200</v>
      </c>
      <c r="B102" s="12" t="s">
        <v>201</v>
      </c>
      <c r="C102" s="1">
        <v>18679</v>
      </c>
      <c r="D102" s="19">
        <v>23754</v>
      </c>
      <c r="E102" s="1">
        <f t="shared" si="2"/>
        <v>5075</v>
      </c>
      <c r="F102" s="2">
        <f t="shared" si="3"/>
        <v>0.27169548691043416</v>
      </c>
    </row>
    <row r="103" spans="1:6" x14ac:dyDescent="0.35">
      <c r="A103" s="11" t="s">
        <v>202</v>
      </c>
      <c r="B103" s="12" t="s">
        <v>203</v>
      </c>
      <c r="C103" s="1">
        <v>9032</v>
      </c>
      <c r="D103" s="19">
        <v>12388</v>
      </c>
      <c r="E103" s="1">
        <f t="shared" si="2"/>
        <v>3356</v>
      </c>
      <c r="F103" s="2">
        <f t="shared" si="3"/>
        <v>0.37156775907883083</v>
      </c>
    </row>
    <row r="104" spans="1:6" x14ac:dyDescent="0.35">
      <c r="A104" s="11" t="s">
        <v>204</v>
      </c>
      <c r="B104" s="12" t="s">
        <v>205</v>
      </c>
      <c r="C104" s="1">
        <v>28094</v>
      </c>
      <c r="D104" s="19">
        <v>34619</v>
      </c>
      <c r="E104" s="1">
        <f t="shared" si="2"/>
        <v>6525</v>
      </c>
      <c r="F104" s="2">
        <f t="shared" si="3"/>
        <v>0.2322559977219335</v>
      </c>
    </row>
    <row r="105" spans="1:6" x14ac:dyDescent="0.35">
      <c r="A105" s="11" t="s">
        <v>206</v>
      </c>
      <c r="B105" s="12" t="s">
        <v>207</v>
      </c>
      <c r="C105" s="1">
        <v>2211</v>
      </c>
      <c r="D105" s="19">
        <v>2731</v>
      </c>
      <c r="E105" s="1">
        <f t="shared" si="2"/>
        <v>520</v>
      </c>
      <c r="F105" s="2">
        <f t="shared" si="3"/>
        <v>0.23518769787426505</v>
      </c>
    </row>
    <row r="106" spans="1:6" x14ac:dyDescent="0.35">
      <c r="A106" s="11" t="s">
        <v>208</v>
      </c>
      <c r="B106" s="12" t="s">
        <v>209</v>
      </c>
      <c r="C106" s="1">
        <v>9044</v>
      </c>
      <c r="D106" s="19">
        <v>10472</v>
      </c>
      <c r="E106" s="1">
        <f t="shared" si="2"/>
        <v>1428</v>
      </c>
      <c r="F106" s="2">
        <f t="shared" si="3"/>
        <v>0.15789473684210525</v>
      </c>
    </row>
    <row r="107" spans="1:6" x14ac:dyDescent="0.35">
      <c r="A107" s="11" t="s">
        <v>210</v>
      </c>
      <c r="B107" s="12" t="s">
        <v>211</v>
      </c>
      <c r="C107" s="1">
        <v>4865</v>
      </c>
      <c r="D107" s="19">
        <v>6190</v>
      </c>
      <c r="E107" s="1">
        <f t="shared" si="2"/>
        <v>1325</v>
      </c>
      <c r="F107" s="2">
        <f t="shared" si="3"/>
        <v>0.27235354573484072</v>
      </c>
    </row>
    <row r="108" spans="1:6" x14ac:dyDescent="0.35">
      <c r="A108" s="11" t="s">
        <v>212</v>
      </c>
      <c r="B108" s="12" t="s">
        <v>213</v>
      </c>
      <c r="C108" s="1">
        <v>3303</v>
      </c>
      <c r="D108" s="19">
        <v>3230</v>
      </c>
      <c r="E108" s="1">
        <f t="shared" si="2"/>
        <v>-73</v>
      </c>
      <c r="F108" s="2">
        <f t="shared" si="3"/>
        <v>-2.2101120193763247E-2</v>
      </c>
    </row>
    <row r="109" spans="1:6" x14ac:dyDescent="0.35">
      <c r="A109" s="13" t="s">
        <v>214</v>
      </c>
      <c r="B109" s="12" t="s">
        <v>215</v>
      </c>
      <c r="C109" s="1">
        <v>10693</v>
      </c>
      <c r="D109" s="19">
        <v>13228</v>
      </c>
      <c r="E109" s="1">
        <f t="shared" si="2"/>
        <v>2535</v>
      </c>
      <c r="F109" s="2">
        <f t="shared" si="3"/>
        <v>0.23707098101561769</v>
      </c>
    </row>
    <row r="110" spans="1:6" x14ac:dyDescent="0.35">
      <c r="A110" s="11" t="s">
        <v>216</v>
      </c>
      <c r="B110" s="12" t="s">
        <v>217</v>
      </c>
      <c r="C110" s="1">
        <v>8136</v>
      </c>
      <c r="D110" s="19">
        <v>11114</v>
      </c>
      <c r="E110" s="1">
        <f t="shared" si="2"/>
        <v>2978</v>
      </c>
      <c r="F110" s="2">
        <f t="shared" si="3"/>
        <v>0.36602753195673549</v>
      </c>
    </row>
    <row r="111" spans="1:6" x14ac:dyDescent="0.35">
      <c r="A111" s="11" t="s">
        <v>218</v>
      </c>
      <c r="B111" s="12" t="s">
        <v>219</v>
      </c>
      <c r="C111" s="1">
        <v>4158</v>
      </c>
      <c r="D111" s="19">
        <v>5690</v>
      </c>
      <c r="E111" s="1">
        <f t="shared" si="2"/>
        <v>1532</v>
      </c>
      <c r="F111" s="2">
        <f t="shared" si="3"/>
        <v>0.36844636844636847</v>
      </c>
    </row>
    <row r="112" spans="1:6" x14ac:dyDescent="0.35">
      <c r="A112" s="11" t="s">
        <v>220</v>
      </c>
      <c r="B112" s="12" t="s">
        <v>221</v>
      </c>
      <c r="C112" s="1">
        <v>49519</v>
      </c>
      <c r="D112" s="19">
        <v>71525</v>
      </c>
      <c r="E112" s="1">
        <f t="shared" si="2"/>
        <v>22006</v>
      </c>
      <c r="F112" s="2">
        <f t="shared" si="3"/>
        <v>0.44439508067610412</v>
      </c>
    </row>
    <row r="113" spans="1:6" x14ac:dyDescent="0.35">
      <c r="A113" s="11" t="s">
        <v>222</v>
      </c>
      <c r="B113" s="12" t="s">
        <v>223</v>
      </c>
      <c r="C113" s="1">
        <v>16220</v>
      </c>
      <c r="D113" s="19">
        <v>21279</v>
      </c>
      <c r="E113" s="1">
        <f t="shared" si="2"/>
        <v>5059</v>
      </c>
      <c r="F113" s="2">
        <f t="shared" si="3"/>
        <v>0.31189889025893958</v>
      </c>
    </row>
    <row r="114" spans="1:6" x14ac:dyDescent="0.35">
      <c r="A114" s="11" t="s">
        <v>224</v>
      </c>
      <c r="B114" s="12" t="s">
        <v>225</v>
      </c>
      <c r="C114" s="1">
        <v>22841</v>
      </c>
      <c r="D114" s="19">
        <v>30567</v>
      </c>
      <c r="E114" s="1">
        <f t="shared" si="2"/>
        <v>7726</v>
      </c>
      <c r="F114" s="2">
        <f t="shared" si="3"/>
        <v>0.33825139004421872</v>
      </c>
    </row>
    <row r="115" spans="1:6" x14ac:dyDescent="0.35">
      <c r="A115" s="11" t="s">
        <v>226</v>
      </c>
      <c r="B115" s="12" t="s">
        <v>227</v>
      </c>
      <c r="C115" s="1">
        <v>5804</v>
      </c>
      <c r="D115" s="19">
        <v>7243</v>
      </c>
      <c r="E115" s="1">
        <f t="shared" si="2"/>
        <v>1439</v>
      </c>
      <c r="F115" s="2">
        <f t="shared" si="3"/>
        <v>0.24793246037215713</v>
      </c>
    </row>
    <row r="116" spans="1:6" x14ac:dyDescent="0.35">
      <c r="A116" s="11" t="s">
        <v>228</v>
      </c>
      <c r="B116" s="12" t="s">
        <v>229</v>
      </c>
      <c r="C116" s="1">
        <v>8350</v>
      </c>
      <c r="D116" s="19">
        <v>9848</v>
      </c>
      <c r="E116" s="1">
        <f t="shared" si="2"/>
        <v>1498</v>
      </c>
      <c r="F116" s="2">
        <f t="shared" si="3"/>
        <v>0.17940119760479042</v>
      </c>
    </row>
    <row r="117" spans="1:6" x14ac:dyDescent="0.35">
      <c r="A117" s="11" t="s">
        <v>230</v>
      </c>
      <c r="B117" s="12" t="s">
        <v>231</v>
      </c>
      <c r="C117" s="1">
        <v>8225</v>
      </c>
      <c r="D117" s="19">
        <v>9338</v>
      </c>
      <c r="E117" s="1">
        <f t="shared" si="2"/>
        <v>1113</v>
      </c>
      <c r="F117" s="2">
        <f t="shared" si="3"/>
        <v>0.13531914893617022</v>
      </c>
    </row>
    <row r="118" spans="1:6" x14ac:dyDescent="0.35">
      <c r="A118" s="11" t="s">
        <v>232</v>
      </c>
      <c r="B118" s="12" t="s">
        <v>233</v>
      </c>
      <c r="C118" s="1">
        <v>15707</v>
      </c>
      <c r="D118" s="19">
        <v>19748</v>
      </c>
      <c r="E118" s="1">
        <f t="shared" si="2"/>
        <v>4041</v>
      </c>
      <c r="F118" s="2">
        <f t="shared" si="3"/>
        <v>0.25727382695613421</v>
      </c>
    </row>
    <row r="119" spans="1:6" x14ac:dyDescent="0.35">
      <c r="A119" s="13" t="s">
        <v>234</v>
      </c>
      <c r="B119" s="12" t="s">
        <v>235</v>
      </c>
      <c r="C119" s="1">
        <v>3031</v>
      </c>
      <c r="D119" s="19">
        <v>4667</v>
      </c>
      <c r="E119" s="1">
        <f t="shared" si="2"/>
        <v>1636</v>
      </c>
      <c r="F119" s="2">
        <f t="shared" si="3"/>
        <v>0.53975585615308475</v>
      </c>
    </row>
    <row r="120" spans="1:6" x14ac:dyDescent="0.35">
      <c r="A120" s="11" t="s">
        <v>236</v>
      </c>
      <c r="B120" s="12" t="s">
        <v>237</v>
      </c>
      <c r="C120" s="1">
        <v>5525</v>
      </c>
      <c r="D120" s="19">
        <v>6086</v>
      </c>
      <c r="E120" s="1">
        <f t="shared" si="2"/>
        <v>561</v>
      </c>
      <c r="F120" s="2">
        <f t="shared" si="3"/>
        <v>0.10153846153846154</v>
      </c>
    </row>
    <row r="121" spans="1:6" x14ac:dyDescent="0.35">
      <c r="A121" s="11" t="s">
        <v>238</v>
      </c>
      <c r="B121" s="12" t="s">
        <v>239</v>
      </c>
      <c r="C121" s="1">
        <v>6489</v>
      </c>
      <c r="D121" s="19">
        <v>8664</v>
      </c>
      <c r="E121" s="1">
        <f t="shared" si="2"/>
        <v>2175</v>
      </c>
      <c r="F121" s="2">
        <f t="shared" si="3"/>
        <v>0.33518261673601479</v>
      </c>
    </row>
    <row r="122" spans="1:6" x14ac:dyDescent="0.35">
      <c r="A122" s="11" t="s">
        <v>240</v>
      </c>
      <c r="B122" s="12" t="s">
        <v>241</v>
      </c>
      <c r="C122" s="1">
        <v>1984</v>
      </c>
      <c r="D122" s="19">
        <v>2274</v>
      </c>
      <c r="E122" s="1">
        <f t="shared" si="2"/>
        <v>290</v>
      </c>
      <c r="F122" s="2">
        <f t="shared" si="3"/>
        <v>0.14616935483870969</v>
      </c>
    </row>
    <row r="123" spans="1:6" x14ac:dyDescent="0.35">
      <c r="A123" s="11" t="s">
        <v>242</v>
      </c>
      <c r="B123" s="12" t="s">
        <v>243</v>
      </c>
      <c r="C123" s="1">
        <v>5208</v>
      </c>
      <c r="D123" s="19">
        <v>5510</v>
      </c>
      <c r="E123" s="1">
        <f t="shared" si="2"/>
        <v>302</v>
      </c>
      <c r="F123" s="2">
        <f t="shared" si="3"/>
        <v>5.7987711213517666E-2</v>
      </c>
    </row>
    <row r="124" spans="1:6" x14ac:dyDescent="0.35">
      <c r="A124" s="11" t="s">
        <v>244</v>
      </c>
      <c r="B124" s="12" t="s">
        <v>245</v>
      </c>
      <c r="C124" s="1">
        <v>973</v>
      </c>
      <c r="D124" s="19">
        <v>1188</v>
      </c>
      <c r="E124" s="1">
        <f t="shared" si="2"/>
        <v>215</v>
      </c>
      <c r="F124" s="2">
        <f t="shared" si="3"/>
        <v>0.22096608427543679</v>
      </c>
    </row>
    <row r="125" spans="1:6" x14ac:dyDescent="0.35">
      <c r="A125" s="13" t="s">
        <v>246</v>
      </c>
      <c r="B125" s="12" t="s">
        <v>247</v>
      </c>
      <c r="C125" s="1">
        <v>8843</v>
      </c>
      <c r="D125" s="19">
        <v>10618</v>
      </c>
      <c r="E125" s="1">
        <f t="shared" si="2"/>
        <v>1775</v>
      </c>
      <c r="F125" s="2">
        <f t="shared" si="3"/>
        <v>0.20072373628858983</v>
      </c>
    </row>
    <row r="126" spans="1:6" x14ac:dyDescent="0.35">
      <c r="A126" s="11" t="s">
        <v>248</v>
      </c>
      <c r="B126" s="12" t="s">
        <v>249</v>
      </c>
      <c r="C126" s="1">
        <v>7630</v>
      </c>
      <c r="D126" s="19">
        <v>11760</v>
      </c>
      <c r="E126" s="1">
        <f t="shared" si="2"/>
        <v>4130</v>
      </c>
      <c r="F126" s="2">
        <f t="shared" si="3"/>
        <v>0.54128440366972475</v>
      </c>
    </row>
    <row r="127" spans="1:6" x14ac:dyDescent="0.35">
      <c r="A127" s="11" t="s">
        <v>250</v>
      </c>
      <c r="B127" s="12" t="s">
        <v>251</v>
      </c>
      <c r="C127" s="1">
        <v>10289</v>
      </c>
      <c r="D127" s="19">
        <v>12190</v>
      </c>
      <c r="E127" s="1">
        <f t="shared" si="2"/>
        <v>1901</v>
      </c>
      <c r="F127" s="2">
        <f t="shared" si="3"/>
        <v>0.18476042375352317</v>
      </c>
    </row>
    <row r="128" spans="1:6" x14ac:dyDescent="0.35">
      <c r="A128" s="11" t="s">
        <v>252</v>
      </c>
      <c r="B128" s="12" t="s">
        <v>253</v>
      </c>
      <c r="C128" s="1">
        <v>217320</v>
      </c>
      <c r="D128" s="19">
        <v>220186</v>
      </c>
      <c r="E128" s="1">
        <f t="shared" si="2"/>
        <v>2866</v>
      </c>
      <c r="F128" s="2">
        <f t="shared" si="3"/>
        <v>1.3187925639609792E-2</v>
      </c>
    </row>
    <row r="129" spans="1:6" x14ac:dyDescent="0.35">
      <c r="A129" s="11" t="s">
        <v>254</v>
      </c>
      <c r="B129" s="12" t="s">
        <v>255</v>
      </c>
      <c r="C129" s="1">
        <v>2132</v>
      </c>
      <c r="D129" s="19">
        <v>2386</v>
      </c>
      <c r="E129" s="1">
        <f t="shared" si="2"/>
        <v>254</v>
      </c>
      <c r="F129" s="2">
        <f t="shared" si="3"/>
        <v>0.11913696060037524</v>
      </c>
    </row>
    <row r="130" spans="1:6" x14ac:dyDescent="0.35">
      <c r="A130" s="11" t="s">
        <v>256</v>
      </c>
      <c r="B130" s="12" t="s">
        <v>257</v>
      </c>
      <c r="C130" s="1">
        <v>14130</v>
      </c>
      <c r="D130" s="19">
        <v>19069</v>
      </c>
      <c r="E130" s="1">
        <f t="shared" si="2"/>
        <v>4939</v>
      </c>
      <c r="F130" s="2">
        <f t="shared" si="3"/>
        <v>0.34953998584571833</v>
      </c>
    </row>
    <row r="131" spans="1:6" x14ac:dyDescent="0.35">
      <c r="A131" s="11" t="s">
        <v>258</v>
      </c>
      <c r="B131" s="12" t="s">
        <v>259</v>
      </c>
      <c r="C131" s="1">
        <v>27893</v>
      </c>
      <c r="D131" s="19">
        <v>38220</v>
      </c>
      <c r="E131" s="1">
        <f t="shared" si="2"/>
        <v>10327</v>
      </c>
      <c r="F131" s="2">
        <f t="shared" si="3"/>
        <v>0.37023625999354676</v>
      </c>
    </row>
    <row r="132" spans="1:6" x14ac:dyDescent="0.35">
      <c r="A132" s="11" t="s">
        <v>260</v>
      </c>
      <c r="B132" s="12" t="s">
        <v>261</v>
      </c>
      <c r="C132" s="1">
        <v>7988</v>
      </c>
      <c r="D132" s="19">
        <v>10316</v>
      </c>
      <c r="E132" s="1">
        <f t="shared" ref="E132:E195" si="4">D132-C132</f>
        <v>2328</v>
      </c>
      <c r="F132" s="2">
        <f t="shared" ref="F132:F195" si="5">E132/C132</f>
        <v>0.29143715573360041</v>
      </c>
    </row>
    <row r="133" spans="1:6" x14ac:dyDescent="0.35">
      <c r="A133" s="11" t="s">
        <v>262</v>
      </c>
      <c r="B133" s="12" t="s">
        <v>263</v>
      </c>
      <c r="C133" s="1">
        <v>2129</v>
      </c>
      <c r="D133" s="19">
        <v>2916</v>
      </c>
      <c r="E133" s="1">
        <f t="shared" si="4"/>
        <v>787</v>
      </c>
      <c r="F133" s="2">
        <f t="shared" si="5"/>
        <v>0.36965711601690937</v>
      </c>
    </row>
    <row r="134" spans="1:6" x14ac:dyDescent="0.35">
      <c r="A134" s="11" t="s">
        <v>264</v>
      </c>
      <c r="B134" s="12" t="s">
        <v>265</v>
      </c>
      <c r="C134" s="1">
        <v>21075</v>
      </c>
      <c r="D134" s="19">
        <v>22950</v>
      </c>
      <c r="E134" s="1">
        <f t="shared" si="4"/>
        <v>1875</v>
      </c>
      <c r="F134" s="2">
        <f t="shared" si="5"/>
        <v>8.8967971530249115E-2</v>
      </c>
    </row>
    <row r="135" spans="1:6" x14ac:dyDescent="0.35">
      <c r="A135" s="11" t="s">
        <v>266</v>
      </c>
      <c r="B135" s="12" t="s">
        <v>267</v>
      </c>
      <c r="C135" s="1">
        <v>25028</v>
      </c>
      <c r="D135" s="19">
        <v>27709</v>
      </c>
      <c r="E135" s="1">
        <f t="shared" si="4"/>
        <v>2681</v>
      </c>
      <c r="F135" s="2">
        <f t="shared" si="5"/>
        <v>0.10712002557136008</v>
      </c>
    </row>
    <row r="136" spans="1:6" x14ac:dyDescent="0.35">
      <c r="A136" s="11" t="s">
        <v>268</v>
      </c>
      <c r="B136" s="12" t="s">
        <v>269</v>
      </c>
      <c r="C136" s="1">
        <v>21551</v>
      </c>
      <c r="D136" s="19">
        <v>25429</v>
      </c>
      <c r="E136" s="1">
        <f t="shared" si="4"/>
        <v>3878</v>
      </c>
      <c r="F136" s="2">
        <f t="shared" si="5"/>
        <v>0.17994524616027099</v>
      </c>
    </row>
    <row r="137" spans="1:6" x14ac:dyDescent="0.35">
      <c r="A137" s="11" t="s">
        <v>270</v>
      </c>
      <c r="B137" s="12" t="s">
        <v>271</v>
      </c>
      <c r="C137" s="1">
        <v>2205</v>
      </c>
      <c r="D137" s="19">
        <v>2248</v>
      </c>
      <c r="E137" s="1">
        <f t="shared" si="4"/>
        <v>43</v>
      </c>
      <c r="F137" s="2">
        <f t="shared" si="5"/>
        <v>1.9501133786848073E-2</v>
      </c>
    </row>
    <row r="138" spans="1:6" x14ac:dyDescent="0.35">
      <c r="A138" s="11" t="s">
        <v>272</v>
      </c>
      <c r="B138" s="12" t="s">
        <v>273</v>
      </c>
      <c r="C138" s="1">
        <v>2804</v>
      </c>
      <c r="D138" s="19">
        <v>3136</v>
      </c>
      <c r="E138" s="1">
        <f t="shared" si="4"/>
        <v>332</v>
      </c>
      <c r="F138" s="2">
        <f t="shared" si="5"/>
        <v>0.11840228245363767</v>
      </c>
    </row>
    <row r="139" spans="1:6" x14ac:dyDescent="0.35">
      <c r="A139" s="11" t="s">
        <v>274</v>
      </c>
      <c r="B139" s="12" t="s">
        <v>275</v>
      </c>
      <c r="C139" s="1">
        <v>13798</v>
      </c>
      <c r="D139" s="19">
        <v>15856</v>
      </c>
      <c r="E139" s="1">
        <f t="shared" si="4"/>
        <v>2058</v>
      </c>
      <c r="F139" s="2">
        <f t="shared" si="5"/>
        <v>0.14915205102188722</v>
      </c>
    </row>
    <row r="140" spans="1:6" x14ac:dyDescent="0.35">
      <c r="A140" s="11" t="s">
        <v>276</v>
      </c>
      <c r="B140" s="12" t="s">
        <v>277</v>
      </c>
      <c r="C140" s="1">
        <v>18082</v>
      </c>
      <c r="D140" s="19">
        <v>23207</v>
      </c>
      <c r="E140" s="1">
        <f t="shared" si="4"/>
        <v>5125</v>
      </c>
      <c r="F140" s="2">
        <f t="shared" si="5"/>
        <v>0.2834310363897799</v>
      </c>
    </row>
    <row r="141" spans="1:6" x14ac:dyDescent="0.35">
      <c r="A141" s="11" t="s">
        <v>278</v>
      </c>
      <c r="B141" s="12" t="s">
        <v>279</v>
      </c>
      <c r="C141" s="1">
        <v>4860</v>
      </c>
      <c r="D141" s="19">
        <v>6110</v>
      </c>
      <c r="E141" s="1">
        <f t="shared" si="4"/>
        <v>1250</v>
      </c>
      <c r="F141" s="2">
        <f t="shared" si="5"/>
        <v>0.25720164609053497</v>
      </c>
    </row>
    <row r="142" spans="1:6" x14ac:dyDescent="0.35">
      <c r="A142" s="11" t="s">
        <v>280</v>
      </c>
      <c r="B142" s="12" t="s">
        <v>281</v>
      </c>
      <c r="C142" s="1">
        <v>18493</v>
      </c>
      <c r="D142" s="19">
        <v>21362</v>
      </c>
      <c r="E142" s="1">
        <f t="shared" si="4"/>
        <v>2869</v>
      </c>
      <c r="F142" s="2">
        <f t="shared" si="5"/>
        <v>0.15513978262045097</v>
      </c>
    </row>
    <row r="143" spans="1:6" x14ac:dyDescent="0.35">
      <c r="A143" s="11" t="s">
        <v>282</v>
      </c>
      <c r="B143" s="12" t="s">
        <v>283</v>
      </c>
      <c r="C143" s="1">
        <v>3632</v>
      </c>
      <c r="D143" s="19">
        <v>4404</v>
      </c>
      <c r="E143" s="1">
        <f t="shared" si="4"/>
        <v>772</v>
      </c>
      <c r="F143" s="2">
        <f t="shared" si="5"/>
        <v>0.21255506607929514</v>
      </c>
    </row>
    <row r="144" spans="1:6" x14ac:dyDescent="0.35">
      <c r="A144" s="11" t="s">
        <v>284</v>
      </c>
      <c r="B144" s="12" t="s">
        <v>285</v>
      </c>
      <c r="C144" s="1">
        <v>28981</v>
      </c>
      <c r="D144" s="19">
        <v>31360</v>
      </c>
      <c r="E144" s="1">
        <f t="shared" si="4"/>
        <v>2379</v>
      </c>
      <c r="F144" s="2">
        <f t="shared" si="5"/>
        <v>8.208826472516477E-2</v>
      </c>
    </row>
    <row r="145" spans="1:6" x14ac:dyDescent="0.35">
      <c r="A145" s="11" t="s">
        <v>286</v>
      </c>
      <c r="B145" s="12" t="s">
        <v>287</v>
      </c>
      <c r="C145" s="1">
        <v>26725</v>
      </c>
      <c r="D145" s="19">
        <v>28204</v>
      </c>
      <c r="E145" s="1">
        <f t="shared" si="4"/>
        <v>1479</v>
      </c>
      <c r="F145" s="2">
        <f t="shared" si="5"/>
        <v>5.5341440598690367E-2</v>
      </c>
    </row>
    <row r="146" spans="1:6" x14ac:dyDescent="0.35">
      <c r="A146" s="11" t="s">
        <v>288</v>
      </c>
      <c r="B146" s="12" t="s">
        <v>289</v>
      </c>
      <c r="C146" s="1">
        <v>5327</v>
      </c>
      <c r="D146" s="19">
        <v>6093</v>
      </c>
      <c r="E146" s="1">
        <f t="shared" si="4"/>
        <v>766</v>
      </c>
      <c r="F146" s="2">
        <f t="shared" si="5"/>
        <v>0.14379575746198611</v>
      </c>
    </row>
    <row r="147" spans="1:6" x14ac:dyDescent="0.35">
      <c r="A147" s="11" t="s">
        <v>290</v>
      </c>
      <c r="B147" s="12" t="s">
        <v>291</v>
      </c>
      <c r="C147" s="1">
        <v>3062</v>
      </c>
      <c r="D147" s="19">
        <v>2970</v>
      </c>
      <c r="E147" s="1">
        <f t="shared" si="4"/>
        <v>-92</v>
      </c>
      <c r="F147" s="2">
        <f t="shared" si="5"/>
        <v>-3.0045721750489876E-2</v>
      </c>
    </row>
    <row r="148" spans="1:6" x14ac:dyDescent="0.35">
      <c r="A148" s="13" t="s">
        <v>292</v>
      </c>
      <c r="B148" s="12" t="s">
        <v>293</v>
      </c>
      <c r="C148" s="1">
        <v>3387</v>
      </c>
      <c r="D148" s="19">
        <v>3865</v>
      </c>
      <c r="E148" s="1">
        <f t="shared" si="4"/>
        <v>478</v>
      </c>
      <c r="F148" s="2">
        <f t="shared" si="5"/>
        <v>0.14112784174785947</v>
      </c>
    </row>
    <row r="149" spans="1:6" x14ac:dyDescent="0.35">
      <c r="A149" s="13" t="s">
        <v>294</v>
      </c>
      <c r="B149" s="12" t="s">
        <v>295</v>
      </c>
      <c r="C149" s="1">
        <v>4156</v>
      </c>
      <c r="D149" s="19">
        <v>5074</v>
      </c>
      <c r="E149" s="1">
        <f t="shared" si="4"/>
        <v>918</v>
      </c>
      <c r="F149" s="2">
        <f t="shared" si="5"/>
        <v>0.22088546679499518</v>
      </c>
    </row>
    <row r="150" spans="1:6" x14ac:dyDescent="0.35">
      <c r="A150" s="11" t="s">
        <v>296</v>
      </c>
      <c r="B150" s="12" t="s">
        <v>297</v>
      </c>
      <c r="C150" s="1">
        <v>7497</v>
      </c>
      <c r="D150" s="19">
        <v>8311</v>
      </c>
      <c r="E150" s="1">
        <f t="shared" si="4"/>
        <v>814</v>
      </c>
      <c r="F150" s="2">
        <f t="shared" si="5"/>
        <v>0.10857676403894892</v>
      </c>
    </row>
    <row r="151" spans="1:6" x14ac:dyDescent="0.35">
      <c r="A151" s="11" t="s">
        <v>298</v>
      </c>
      <c r="B151" s="12" t="s">
        <v>299</v>
      </c>
      <c r="C151" s="1">
        <v>2453</v>
      </c>
      <c r="D151" s="19">
        <v>3143</v>
      </c>
      <c r="E151" s="1">
        <f t="shared" si="4"/>
        <v>690</v>
      </c>
      <c r="F151" s="2">
        <f t="shared" si="5"/>
        <v>0.28128821850794944</v>
      </c>
    </row>
    <row r="152" spans="1:6" x14ac:dyDescent="0.35">
      <c r="A152" s="11" t="s">
        <v>300</v>
      </c>
      <c r="B152" s="12" t="s">
        <v>301</v>
      </c>
      <c r="C152" s="1">
        <v>98436</v>
      </c>
      <c r="D152" s="19">
        <v>99023</v>
      </c>
      <c r="E152" s="1">
        <f t="shared" si="4"/>
        <v>587</v>
      </c>
      <c r="F152" s="2">
        <f t="shared" si="5"/>
        <v>5.9632654719817954E-3</v>
      </c>
    </row>
    <row r="153" spans="1:6" x14ac:dyDescent="0.35">
      <c r="A153" s="11" t="s">
        <v>302</v>
      </c>
      <c r="B153" s="12" t="s">
        <v>303</v>
      </c>
      <c r="C153" s="1">
        <v>11861</v>
      </c>
      <c r="D153" s="19">
        <v>15395</v>
      </c>
      <c r="E153" s="1">
        <f t="shared" si="4"/>
        <v>3534</v>
      </c>
      <c r="F153" s="2">
        <f t="shared" si="5"/>
        <v>0.29795126886434531</v>
      </c>
    </row>
    <row r="154" spans="1:6" x14ac:dyDescent="0.35">
      <c r="A154" s="11" t="s">
        <v>304</v>
      </c>
      <c r="B154" s="12" t="s">
        <v>305</v>
      </c>
      <c r="C154" s="1">
        <v>2943</v>
      </c>
      <c r="D154" s="19">
        <v>3594</v>
      </c>
      <c r="E154" s="1">
        <f t="shared" si="4"/>
        <v>651</v>
      </c>
      <c r="F154" s="2">
        <f t="shared" si="5"/>
        <v>0.22120285423037717</v>
      </c>
    </row>
    <row r="155" spans="1:6" x14ac:dyDescent="0.35">
      <c r="A155" s="11" t="s">
        <v>306</v>
      </c>
      <c r="B155" s="12" t="s">
        <v>307</v>
      </c>
      <c r="C155" s="1">
        <v>1785</v>
      </c>
      <c r="D155" s="19">
        <v>2299</v>
      </c>
      <c r="E155" s="1">
        <f t="shared" si="4"/>
        <v>514</v>
      </c>
      <c r="F155" s="2">
        <f t="shared" si="5"/>
        <v>0.28795518207282911</v>
      </c>
    </row>
    <row r="156" spans="1:6" x14ac:dyDescent="0.35">
      <c r="A156" s="11" t="s">
        <v>308</v>
      </c>
      <c r="B156" s="12" t="s">
        <v>309</v>
      </c>
      <c r="C156" s="1">
        <v>21926</v>
      </c>
      <c r="D156" s="19">
        <v>27968</v>
      </c>
      <c r="E156" s="1">
        <f t="shared" si="4"/>
        <v>6042</v>
      </c>
      <c r="F156" s="2">
        <f t="shared" si="5"/>
        <v>0.27556325823223571</v>
      </c>
    </row>
    <row r="157" spans="1:6" x14ac:dyDescent="0.35">
      <c r="A157" s="11" t="s">
        <v>310</v>
      </c>
      <c r="B157" s="12" t="s">
        <v>311</v>
      </c>
      <c r="C157" s="1">
        <v>167172</v>
      </c>
      <c r="D157" s="19">
        <v>217806</v>
      </c>
      <c r="E157" s="1">
        <f t="shared" si="4"/>
        <v>50634</v>
      </c>
      <c r="F157" s="2">
        <f t="shared" si="5"/>
        <v>0.3028856507070562</v>
      </c>
    </row>
    <row r="158" spans="1:6" x14ac:dyDescent="0.35">
      <c r="A158" s="11" t="s">
        <v>312</v>
      </c>
      <c r="B158" s="12" t="s">
        <v>313</v>
      </c>
      <c r="C158" s="1">
        <v>17167</v>
      </c>
      <c r="D158" s="19">
        <v>18996</v>
      </c>
      <c r="E158" s="1">
        <f t="shared" si="4"/>
        <v>1829</v>
      </c>
      <c r="F158" s="2">
        <f t="shared" si="5"/>
        <v>0.10654162055105726</v>
      </c>
    </row>
    <row r="159" spans="1:6" x14ac:dyDescent="0.35">
      <c r="A159" s="11" t="s">
        <v>314</v>
      </c>
      <c r="B159" s="12" t="s">
        <v>315</v>
      </c>
      <c r="C159" s="1">
        <v>8442</v>
      </c>
      <c r="D159" s="19">
        <v>10617</v>
      </c>
      <c r="E159" s="1">
        <f t="shared" si="4"/>
        <v>2175</v>
      </c>
      <c r="F159" s="2">
        <f t="shared" si="5"/>
        <v>0.2576403695806681</v>
      </c>
    </row>
    <row r="160" spans="1:6" x14ac:dyDescent="0.35">
      <c r="A160" s="11" t="s">
        <v>316</v>
      </c>
      <c r="B160" s="12" t="s">
        <v>317</v>
      </c>
      <c r="C160" s="1">
        <v>5935</v>
      </c>
      <c r="D160" s="19">
        <v>6889</v>
      </c>
      <c r="E160" s="1">
        <f t="shared" si="4"/>
        <v>954</v>
      </c>
      <c r="F160" s="2">
        <f t="shared" si="5"/>
        <v>0.1607413647851727</v>
      </c>
    </row>
    <row r="161" spans="1:6" x14ac:dyDescent="0.35">
      <c r="A161" s="11" t="s">
        <v>318</v>
      </c>
      <c r="B161" s="12" t="s">
        <v>319</v>
      </c>
      <c r="C161" s="1">
        <v>7760</v>
      </c>
      <c r="D161" s="19">
        <v>9610</v>
      </c>
      <c r="E161" s="1">
        <f t="shared" si="4"/>
        <v>1850</v>
      </c>
      <c r="F161" s="2">
        <f t="shared" si="5"/>
        <v>0.23840206185567012</v>
      </c>
    </row>
    <row r="162" spans="1:6" x14ac:dyDescent="0.35">
      <c r="A162" s="11" t="s">
        <v>320</v>
      </c>
      <c r="B162" s="12" t="s">
        <v>321</v>
      </c>
      <c r="C162" s="1">
        <v>6844</v>
      </c>
      <c r="D162" s="19">
        <v>8090</v>
      </c>
      <c r="E162" s="1">
        <f t="shared" si="4"/>
        <v>1246</v>
      </c>
      <c r="F162" s="2">
        <f t="shared" si="5"/>
        <v>0.1820572764465225</v>
      </c>
    </row>
    <row r="163" spans="1:6" x14ac:dyDescent="0.35">
      <c r="A163" s="11" t="s">
        <v>322</v>
      </c>
      <c r="B163" s="12" t="s">
        <v>323</v>
      </c>
      <c r="C163" s="1">
        <v>21070</v>
      </c>
      <c r="D163" s="19">
        <v>25520</v>
      </c>
      <c r="E163" s="1">
        <f t="shared" si="4"/>
        <v>4450</v>
      </c>
      <c r="F163" s="2">
        <f t="shared" si="5"/>
        <v>0.21120075937351684</v>
      </c>
    </row>
    <row r="164" spans="1:6" x14ac:dyDescent="0.35">
      <c r="A164" s="11" t="s">
        <v>324</v>
      </c>
      <c r="B164" s="12" t="s">
        <v>325</v>
      </c>
      <c r="C164" s="1">
        <v>2296</v>
      </c>
      <c r="D164" s="19">
        <v>2874</v>
      </c>
      <c r="E164" s="1">
        <f t="shared" si="4"/>
        <v>578</v>
      </c>
      <c r="F164" s="2">
        <f t="shared" si="5"/>
        <v>0.25174216027874563</v>
      </c>
    </row>
    <row r="165" spans="1:6" x14ac:dyDescent="0.35">
      <c r="A165" s="11" t="s">
        <v>326</v>
      </c>
      <c r="B165" s="12" t="s">
        <v>327</v>
      </c>
      <c r="C165" s="1">
        <v>55599</v>
      </c>
      <c r="D165" s="19">
        <v>64602</v>
      </c>
      <c r="E165" s="1">
        <f t="shared" si="4"/>
        <v>9003</v>
      </c>
      <c r="F165" s="2">
        <f t="shared" si="5"/>
        <v>0.16192737279447472</v>
      </c>
    </row>
    <row r="166" spans="1:6" x14ac:dyDescent="0.35">
      <c r="A166" s="11" t="s">
        <v>328</v>
      </c>
      <c r="B166" s="12" t="s">
        <v>329</v>
      </c>
      <c r="C166" s="1">
        <v>5095</v>
      </c>
      <c r="D166" s="19">
        <v>6357</v>
      </c>
      <c r="E166" s="1">
        <f t="shared" si="4"/>
        <v>1262</v>
      </c>
      <c r="F166" s="2">
        <f t="shared" si="5"/>
        <v>0.24769381746810598</v>
      </c>
    </row>
    <row r="167" spans="1:6" x14ac:dyDescent="0.35">
      <c r="A167" s="11" t="s">
        <v>330</v>
      </c>
      <c r="B167" s="12" t="s">
        <v>331</v>
      </c>
      <c r="C167" s="1">
        <v>7223</v>
      </c>
      <c r="D167" s="19">
        <v>9731</v>
      </c>
      <c r="E167" s="1">
        <f t="shared" si="4"/>
        <v>2508</v>
      </c>
      <c r="F167" s="2">
        <f t="shared" si="5"/>
        <v>0.347224145092067</v>
      </c>
    </row>
    <row r="168" spans="1:6" x14ac:dyDescent="0.35">
      <c r="A168" s="11" t="s">
        <v>332</v>
      </c>
      <c r="B168" s="12" t="s">
        <v>333</v>
      </c>
      <c r="C168" s="1">
        <v>26719</v>
      </c>
      <c r="D168" s="19">
        <v>34920</v>
      </c>
      <c r="E168" s="1">
        <f t="shared" si="4"/>
        <v>8201</v>
      </c>
      <c r="F168" s="2">
        <f t="shared" si="5"/>
        <v>0.30693513978816572</v>
      </c>
    </row>
    <row r="169" spans="1:6" x14ac:dyDescent="0.35">
      <c r="A169" s="11" t="s">
        <v>334</v>
      </c>
      <c r="B169" s="12" t="s">
        <v>335</v>
      </c>
      <c r="C169" s="1">
        <v>3146</v>
      </c>
      <c r="D169" s="19">
        <v>3991</v>
      </c>
      <c r="E169" s="1">
        <f t="shared" si="4"/>
        <v>845</v>
      </c>
      <c r="F169" s="2">
        <f t="shared" si="5"/>
        <v>0.26859504132231404</v>
      </c>
    </row>
    <row r="170" spans="1:6" x14ac:dyDescent="0.35">
      <c r="A170" s="11" t="s">
        <v>336</v>
      </c>
      <c r="B170" s="12" t="s">
        <v>337</v>
      </c>
      <c r="C170" s="1">
        <v>7281</v>
      </c>
      <c r="D170" s="19">
        <v>8651</v>
      </c>
      <c r="E170" s="1">
        <f t="shared" si="4"/>
        <v>1370</v>
      </c>
      <c r="F170" s="2">
        <f t="shared" si="5"/>
        <v>0.18816096690015108</v>
      </c>
    </row>
    <row r="171" spans="1:6" x14ac:dyDescent="0.35">
      <c r="A171" s="11" t="s">
        <v>338</v>
      </c>
      <c r="B171" s="12" t="s">
        <v>339</v>
      </c>
      <c r="C171" s="1">
        <v>21581</v>
      </c>
      <c r="D171" s="19">
        <v>27496</v>
      </c>
      <c r="E171" s="1">
        <f t="shared" si="4"/>
        <v>5915</v>
      </c>
      <c r="F171" s="2">
        <f t="shared" si="5"/>
        <v>0.27408368472267275</v>
      </c>
    </row>
    <row r="172" spans="1:6" x14ac:dyDescent="0.35">
      <c r="A172" s="11" t="s">
        <v>340</v>
      </c>
      <c r="B172" s="12" t="s">
        <v>341</v>
      </c>
      <c r="C172" s="1">
        <v>8338</v>
      </c>
      <c r="D172" s="19">
        <v>10244</v>
      </c>
      <c r="E172" s="1">
        <f t="shared" si="4"/>
        <v>1906</v>
      </c>
      <c r="F172" s="2">
        <f t="shared" si="5"/>
        <v>0.2285919884864476</v>
      </c>
    </row>
    <row r="173" spans="1:6" x14ac:dyDescent="0.35">
      <c r="A173" s="11" t="s">
        <v>342</v>
      </c>
      <c r="B173" s="12" t="s">
        <v>343</v>
      </c>
      <c r="C173" s="1">
        <v>2886</v>
      </c>
      <c r="D173" s="19">
        <v>2658</v>
      </c>
      <c r="E173" s="1">
        <f t="shared" si="4"/>
        <v>-228</v>
      </c>
      <c r="F173" s="2">
        <f t="shared" si="5"/>
        <v>-7.9002079002079006E-2</v>
      </c>
    </row>
    <row r="174" spans="1:6" x14ac:dyDescent="0.35">
      <c r="A174" s="11" t="s">
        <v>344</v>
      </c>
      <c r="B174" s="12" t="s">
        <v>345</v>
      </c>
      <c r="C174" s="1">
        <v>3862</v>
      </c>
      <c r="D174" s="19">
        <v>3386</v>
      </c>
      <c r="E174" s="1">
        <f t="shared" si="4"/>
        <v>-476</v>
      </c>
      <c r="F174" s="2">
        <f t="shared" si="5"/>
        <v>-0.12325220093215951</v>
      </c>
    </row>
    <row r="175" spans="1:6" x14ac:dyDescent="0.35">
      <c r="A175" s="11" t="s">
        <v>346</v>
      </c>
      <c r="B175" s="12" t="s">
        <v>347</v>
      </c>
      <c r="C175" s="1">
        <v>10643</v>
      </c>
      <c r="D175" s="19">
        <v>12109</v>
      </c>
      <c r="E175" s="1">
        <f t="shared" si="4"/>
        <v>1466</v>
      </c>
      <c r="F175" s="2">
        <f t="shared" si="5"/>
        <v>0.13774311754204641</v>
      </c>
    </row>
    <row r="176" spans="1:6" x14ac:dyDescent="0.35">
      <c r="A176" s="11" t="s">
        <v>348</v>
      </c>
      <c r="B176" s="12" t="s">
        <v>349</v>
      </c>
      <c r="C176" s="1">
        <v>6892</v>
      </c>
      <c r="D176" s="19">
        <v>8528</v>
      </c>
      <c r="E176" s="1">
        <f t="shared" si="4"/>
        <v>1636</v>
      </c>
      <c r="F176" s="2">
        <f t="shared" si="5"/>
        <v>0.23737666860127685</v>
      </c>
    </row>
    <row r="177" spans="1:6" x14ac:dyDescent="0.35">
      <c r="A177" s="11" t="s">
        <v>350</v>
      </c>
      <c r="B177" s="12" t="s">
        <v>351</v>
      </c>
      <c r="C177" s="1">
        <v>7220</v>
      </c>
      <c r="D177" s="19">
        <v>7582</v>
      </c>
      <c r="E177" s="1">
        <f t="shared" si="4"/>
        <v>362</v>
      </c>
      <c r="F177" s="2">
        <f t="shared" si="5"/>
        <v>5.0138504155124657E-2</v>
      </c>
    </row>
    <row r="178" spans="1:6" x14ac:dyDescent="0.35">
      <c r="A178" s="11" t="s">
        <v>352</v>
      </c>
      <c r="B178" s="12" t="s">
        <v>353</v>
      </c>
      <c r="C178" s="1">
        <v>12182</v>
      </c>
      <c r="D178" s="19">
        <v>13270</v>
      </c>
      <c r="E178" s="1">
        <f t="shared" si="4"/>
        <v>1088</v>
      </c>
      <c r="F178" s="2">
        <f t="shared" si="5"/>
        <v>8.9312099819405674E-2</v>
      </c>
    </row>
    <row r="179" spans="1:6" x14ac:dyDescent="0.35">
      <c r="A179" s="11" t="s">
        <v>354</v>
      </c>
      <c r="B179" s="12" t="s">
        <v>355</v>
      </c>
      <c r="C179" s="1">
        <v>4251</v>
      </c>
      <c r="D179" s="19">
        <v>4541</v>
      </c>
      <c r="E179" s="1">
        <f t="shared" si="4"/>
        <v>290</v>
      </c>
      <c r="F179" s="2">
        <f t="shared" si="5"/>
        <v>6.8219242531169136E-2</v>
      </c>
    </row>
    <row r="180" spans="1:6" x14ac:dyDescent="0.35">
      <c r="A180" s="11" t="s">
        <v>356</v>
      </c>
      <c r="B180" s="12" t="s">
        <v>357</v>
      </c>
      <c r="C180" s="1">
        <v>10330</v>
      </c>
      <c r="D180" s="19">
        <v>11124</v>
      </c>
      <c r="E180" s="1">
        <f t="shared" si="4"/>
        <v>794</v>
      </c>
      <c r="F180" s="2">
        <f t="shared" si="5"/>
        <v>7.686350435624395E-2</v>
      </c>
    </row>
    <row r="181" spans="1:6" x14ac:dyDescent="0.35">
      <c r="A181" s="11" t="s">
        <v>358</v>
      </c>
      <c r="B181" s="12" t="s">
        <v>359</v>
      </c>
      <c r="C181" s="1">
        <v>208577</v>
      </c>
      <c r="D181" s="19">
        <v>276895</v>
      </c>
      <c r="E181" s="1">
        <f t="shared" si="4"/>
        <v>68318</v>
      </c>
      <c r="F181" s="2">
        <f t="shared" si="5"/>
        <v>0.32754330535006254</v>
      </c>
    </row>
    <row r="182" spans="1:6" x14ac:dyDescent="0.35">
      <c r="A182" s="11" t="s">
        <v>360</v>
      </c>
      <c r="B182" s="12" t="s">
        <v>361</v>
      </c>
      <c r="C182" s="1">
        <v>6218</v>
      </c>
      <c r="D182" s="19">
        <v>6428</v>
      </c>
      <c r="E182" s="1">
        <f t="shared" si="4"/>
        <v>210</v>
      </c>
      <c r="F182" s="2">
        <f t="shared" si="5"/>
        <v>3.3772917336764234E-2</v>
      </c>
    </row>
    <row r="183" spans="1:6" x14ac:dyDescent="0.35">
      <c r="A183" s="11" t="s">
        <v>362</v>
      </c>
      <c r="B183" s="12" t="s">
        <v>363</v>
      </c>
      <c r="C183" s="1">
        <v>45600</v>
      </c>
      <c r="D183" s="19">
        <v>52185</v>
      </c>
      <c r="E183" s="1">
        <f t="shared" si="4"/>
        <v>6585</v>
      </c>
      <c r="F183" s="2">
        <f t="shared" si="5"/>
        <v>0.1444078947368421</v>
      </c>
    </row>
    <row r="184" spans="1:6" x14ac:dyDescent="0.35">
      <c r="A184" s="11" t="s">
        <v>364</v>
      </c>
      <c r="B184" s="12" t="s">
        <v>365</v>
      </c>
      <c r="C184" s="1">
        <v>9821</v>
      </c>
      <c r="D184" s="19">
        <v>10359</v>
      </c>
      <c r="E184" s="1">
        <f t="shared" si="4"/>
        <v>538</v>
      </c>
      <c r="F184" s="2">
        <f t="shared" si="5"/>
        <v>5.4780572243152428E-2</v>
      </c>
    </row>
    <row r="185" spans="1:6" x14ac:dyDescent="0.35">
      <c r="A185" s="11" t="s">
        <v>366</v>
      </c>
      <c r="B185" s="12" t="s">
        <v>367</v>
      </c>
      <c r="C185" s="1">
        <v>3325</v>
      </c>
      <c r="D185" s="19">
        <v>4002</v>
      </c>
      <c r="E185" s="1">
        <f t="shared" si="4"/>
        <v>677</v>
      </c>
      <c r="F185" s="2">
        <f t="shared" si="5"/>
        <v>0.20360902255639099</v>
      </c>
    </row>
    <row r="186" spans="1:6" x14ac:dyDescent="0.35">
      <c r="A186" s="11" t="s">
        <v>368</v>
      </c>
      <c r="B186" s="12" t="s">
        <v>369</v>
      </c>
      <c r="C186" s="1">
        <v>21290</v>
      </c>
      <c r="D186" s="19">
        <v>25755</v>
      </c>
      <c r="E186" s="1">
        <f t="shared" si="4"/>
        <v>4465</v>
      </c>
      <c r="F186" s="2">
        <f t="shared" si="5"/>
        <v>0.20972287458900893</v>
      </c>
    </row>
    <row r="187" spans="1:6" x14ac:dyDescent="0.35">
      <c r="A187" s="11" t="s">
        <v>370</v>
      </c>
      <c r="B187" s="12" t="s">
        <v>371</v>
      </c>
      <c r="C187" s="1">
        <v>6139</v>
      </c>
      <c r="D187" s="19">
        <v>7749</v>
      </c>
      <c r="E187" s="1">
        <f t="shared" si="4"/>
        <v>1610</v>
      </c>
      <c r="F187" s="2">
        <f t="shared" si="5"/>
        <v>0.26225769669327254</v>
      </c>
    </row>
    <row r="188" spans="1:6" x14ac:dyDescent="0.35">
      <c r="A188" s="11" t="s">
        <v>372</v>
      </c>
      <c r="B188" s="12" t="s">
        <v>373</v>
      </c>
      <c r="C188" s="1">
        <v>11612</v>
      </c>
      <c r="D188" s="19">
        <v>12705</v>
      </c>
      <c r="E188" s="1">
        <f t="shared" si="4"/>
        <v>1093</v>
      </c>
      <c r="F188" s="2">
        <f t="shared" si="5"/>
        <v>9.412676541508784E-2</v>
      </c>
    </row>
    <row r="189" spans="1:6" x14ac:dyDescent="0.35">
      <c r="A189" s="11" t="s">
        <v>374</v>
      </c>
      <c r="B189" s="12" t="s">
        <v>375</v>
      </c>
      <c r="C189" s="1">
        <v>7759</v>
      </c>
      <c r="D189" s="19">
        <v>10185</v>
      </c>
      <c r="E189" s="1">
        <f t="shared" si="4"/>
        <v>2426</v>
      </c>
      <c r="F189" s="2">
        <f t="shared" si="5"/>
        <v>0.31266915839670062</v>
      </c>
    </row>
    <row r="190" spans="1:6" x14ac:dyDescent="0.35">
      <c r="A190" s="11" t="s">
        <v>376</v>
      </c>
      <c r="B190" s="12" t="s">
        <v>377</v>
      </c>
      <c r="C190" s="1">
        <v>30512</v>
      </c>
      <c r="D190" s="19">
        <v>33222</v>
      </c>
      <c r="E190" s="1">
        <f t="shared" si="4"/>
        <v>2710</v>
      </c>
      <c r="F190" s="2">
        <f t="shared" si="5"/>
        <v>8.881751442055584E-2</v>
      </c>
    </row>
    <row r="191" spans="1:6" x14ac:dyDescent="0.35">
      <c r="A191" s="11" t="s">
        <v>378</v>
      </c>
      <c r="B191" s="12" t="s">
        <v>379</v>
      </c>
      <c r="C191" s="1">
        <v>15012</v>
      </c>
      <c r="D191" s="19">
        <v>16325</v>
      </c>
      <c r="E191" s="1">
        <f t="shared" si="4"/>
        <v>1313</v>
      </c>
      <c r="F191" s="2">
        <f t="shared" si="5"/>
        <v>8.7463362643218759E-2</v>
      </c>
    </row>
    <row r="192" spans="1:6" x14ac:dyDescent="0.35">
      <c r="A192" s="11" t="s">
        <v>380</v>
      </c>
      <c r="B192" s="12" t="s">
        <v>381</v>
      </c>
      <c r="C192" s="1">
        <v>5793</v>
      </c>
      <c r="D192" s="19">
        <v>6799</v>
      </c>
      <c r="E192" s="1">
        <f t="shared" si="4"/>
        <v>1006</v>
      </c>
      <c r="F192" s="2">
        <f t="shared" si="5"/>
        <v>0.17365786293802865</v>
      </c>
    </row>
    <row r="193" spans="1:6" x14ac:dyDescent="0.35">
      <c r="A193" s="11" t="s">
        <v>382</v>
      </c>
      <c r="B193" s="12" t="s">
        <v>383</v>
      </c>
      <c r="C193" s="1">
        <v>19312</v>
      </c>
      <c r="D193" s="19">
        <v>21165</v>
      </c>
      <c r="E193" s="1">
        <f t="shared" si="4"/>
        <v>1853</v>
      </c>
      <c r="F193" s="2">
        <f t="shared" si="5"/>
        <v>9.595070422535211E-2</v>
      </c>
    </row>
    <row r="194" spans="1:6" x14ac:dyDescent="0.35">
      <c r="A194" s="11" t="s">
        <v>384</v>
      </c>
      <c r="B194" s="12" t="s">
        <v>385</v>
      </c>
      <c r="C194" s="1">
        <v>17176</v>
      </c>
      <c r="D194" s="19">
        <v>24310</v>
      </c>
      <c r="E194" s="1">
        <f t="shared" si="4"/>
        <v>7134</v>
      </c>
      <c r="F194" s="2">
        <f t="shared" si="5"/>
        <v>0.41534699580810436</v>
      </c>
    </row>
    <row r="195" spans="1:6" x14ac:dyDescent="0.35">
      <c r="A195" s="11" t="s">
        <v>386</v>
      </c>
      <c r="B195" s="12" t="s">
        <v>387</v>
      </c>
      <c r="C195" s="1">
        <v>3940</v>
      </c>
      <c r="D195" s="19">
        <v>3964</v>
      </c>
      <c r="E195" s="1">
        <f t="shared" si="4"/>
        <v>24</v>
      </c>
      <c r="F195" s="2">
        <f t="shared" si="5"/>
        <v>6.0913705583756344E-3</v>
      </c>
    </row>
    <row r="196" spans="1:6" x14ac:dyDescent="0.35">
      <c r="A196" s="11" t="s">
        <v>388</v>
      </c>
      <c r="B196" s="12" t="s">
        <v>389</v>
      </c>
      <c r="C196" s="1">
        <v>6444</v>
      </c>
      <c r="D196" s="19">
        <v>9058</v>
      </c>
      <c r="E196" s="1">
        <f t="shared" ref="E196:E259" si="6">D196-C196</f>
        <v>2614</v>
      </c>
      <c r="F196" s="2">
        <f t="shared" ref="F196:F259" si="7">E196/C196</f>
        <v>0.40564866542520173</v>
      </c>
    </row>
    <row r="197" spans="1:6" x14ac:dyDescent="0.35">
      <c r="A197" s="11" t="s">
        <v>390</v>
      </c>
      <c r="B197" s="12" t="s">
        <v>391</v>
      </c>
      <c r="C197" s="1">
        <v>35561</v>
      </c>
      <c r="D197" s="19">
        <v>35930</v>
      </c>
      <c r="E197" s="1">
        <f t="shared" si="6"/>
        <v>369</v>
      </c>
      <c r="F197" s="2">
        <f t="shared" si="7"/>
        <v>1.0376536092910773E-2</v>
      </c>
    </row>
    <row r="198" spans="1:6" x14ac:dyDescent="0.35">
      <c r="A198" s="11" t="s">
        <v>392</v>
      </c>
      <c r="B198" s="12" t="s">
        <v>393</v>
      </c>
      <c r="C198" s="1">
        <v>24110</v>
      </c>
      <c r="D198" s="19">
        <v>27059</v>
      </c>
      <c r="E198" s="1">
        <f t="shared" si="6"/>
        <v>2949</v>
      </c>
      <c r="F198" s="2">
        <f t="shared" si="7"/>
        <v>0.1223143923683119</v>
      </c>
    </row>
    <row r="199" spans="1:6" x14ac:dyDescent="0.35">
      <c r="A199" s="11" t="s">
        <v>394</v>
      </c>
      <c r="B199" s="12" t="s">
        <v>395</v>
      </c>
      <c r="C199" s="1">
        <v>17353</v>
      </c>
      <c r="D199" s="19">
        <v>20239</v>
      </c>
      <c r="E199" s="1">
        <f t="shared" si="6"/>
        <v>2886</v>
      </c>
      <c r="F199" s="2">
        <f t="shared" si="7"/>
        <v>0.16631130063965885</v>
      </c>
    </row>
    <row r="200" spans="1:6" x14ac:dyDescent="0.35">
      <c r="A200" s="11" t="s">
        <v>396</v>
      </c>
      <c r="B200" s="12" t="s">
        <v>397</v>
      </c>
      <c r="C200" s="1">
        <v>23568</v>
      </c>
      <c r="D200" s="19">
        <v>30392</v>
      </c>
      <c r="E200" s="1">
        <f t="shared" si="6"/>
        <v>6824</v>
      </c>
      <c r="F200" s="2">
        <f t="shared" si="7"/>
        <v>0.28954514596062458</v>
      </c>
    </row>
    <row r="201" spans="1:6" x14ac:dyDescent="0.35">
      <c r="A201" s="11" t="s">
        <v>398</v>
      </c>
      <c r="B201" s="12" t="s">
        <v>399</v>
      </c>
      <c r="C201" s="1">
        <v>15234</v>
      </c>
      <c r="D201" s="19">
        <v>16950</v>
      </c>
      <c r="E201" s="1">
        <f t="shared" si="6"/>
        <v>1716</v>
      </c>
      <c r="F201" s="2">
        <f t="shared" si="7"/>
        <v>0.11264277274517527</v>
      </c>
    </row>
    <row r="202" spans="1:6" x14ac:dyDescent="0.35">
      <c r="A202" s="13" t="s">
        <v>400</v>
      </c>
      <c r="B202" s="12" t="s">
        <v>401</v>
      </c>
      <c r="C202" s="1">
        <v>1366</v>
      </c>
      <c r="D202" s="19">
        <v>2421</v>
      </c>
      <c r="E202" s="1">
        <f t="shared" si="6"/>
        <v>1055</v>
      </c>
      <c r="F202" s="2">
        <f t="shared" si="7"/>
        <v>0.77232796486090771</v>
      </c>
    </row>
    <row r="203" spans="1:6" x14ac:dyDescent="0.35">
      <c r="A203" s="11" t="s">
        <v>402</v>
      </c>
      <c r="B203" s="12" t="s">
        <v>403</v>
      </c>
      <c r="C203" s="1">
        <v>22265</v>
      </c>
      <c r="D203" s="19">
        <v>25639</v>
      </c>
      <c r="E203" s="1">
        <f t="shared" si="6"/>
        <v>3374</v>
      </c>
      <c r="F203" s="2">
        <f t="shared" si="7"/>
        <v>0.15153828879407141</v>
      </c>
    </row>
    <row r="204" spans="1:6" x14ac:dyDescent="0.35">
      <c r="A204" s="11" t="s">
        <v>404</v>
      </c>
      <c r="B204" s="12" t="s">
        <v>405</v>
      </c>
      <c r="C204" s="1">
        <v>32654</v>
      </c>
      <c r="D204" s="19">
        <v>41347</v>
      </c>
      <c r="E204" s="1">
        <f t="shared" si="6"/>
        <v>8693</v>
      </c>
      <c r="F204" s="2">
        <f t="shared" si="7"/>
        <v>0.26621547130519996</v>
      </c>
    </row>
    <row r="205" spans="1:6" x14ac:dyDescent="0.35">
      <c r="A205" s="11" t="s">
        <v>406</v>
      </c>
      <c r="B205" s="12" t="s">
        <v>407</v>
      </c>
      <c r="C205" s="1">
        <v>17959</v>
      </c>
      <c r="D205" s="19">
        <v>20392</v>
      </c>
      <c r="E205" s="1">
        <f t="shared" si="6"/>
        <v>2433</v>
      </c>
      <c r="F205" s="2">
        <f t="shared" si="7"/>
        <v>0.13547524917868478</v>
      </c>
    </row>
    <row r="206" spans="1:6" x14ac:dyDescent="0.35">
      <c r="A206" s="11" t="s">
        <v>408</v>
      </c>
      <c r="B206" s="12" t="s">
        <v>409</v>
      </c>
      <c r="C206" s="1">
        <v>1638786</v>
      </c>
      <c r="D206" s="19">
        <v>2172145</v>
      </c>
      <c r="E206" s="1">
        <f t="shared" si="6"/>
        <v>533359</v>
      </c>
      <c r="F206" s="2">
        <f t="shared" si="7"/>
        <v>0.32545982208781377</v>
      </c>
    </row>
    <row r="207" spans="1:6" x14ac:dyDescent="0.35">
      <c r="A207" s="11" t="s">
        <v>410</v>
      </c>
      <c r="B207" s="12" t="s">
        <v>411</v>
      </c>
      <c r="C207" s="1">
        <v>4495</v>
      </c>
      <c r="D207" s="19">
        <v>5579</v>
      </c>
      <c r="E207" s="1">
        <f t="shared" si="6"/>
        <v>1084</v>
      </c>
      <c r="F207" s="2">
        <f t="shared" si="7"/>
        <v>0.24115684093437154</v>
      </c>
    </row>
    <row r="208" spans="1:6" x14ac:dyDescent="0.35">
      <c r="A208" s="11" t="s">
        <v>412</v>
      </c>
      <c r="B208" s="12" t="s">
        <v>413</v>
      </c>
      <c r="C208" s="1">
        <v>5819</v>
      </c>
      <c r="D208" s="19">
        <v>7230</v>
      </c>
      <c r="E208" s="1">
        <f t="shared" si="6"/>
        <v>1411</v>
      </c>
      <c r="F208" s="2">
        <f t="shared" si="7"/>
        <v>0.24248152603540127</v>
      </c>
    </row>
    <row r="209" spans="1:6" x14ac:dyDescent="0.35">
      <c r="A209" s="11" t="s">
        <v>414</v>
      </c>
      <c r="B209" s="12" t="s">
        <v>415</v>
      </c>
      <c r="C209" s="1">
        <v>7448</v>
      </c>
      <c r="D209" s="19">
        <v>9068</v>
      </c>
      <c r="E209" s="1">
        <f t="shared" si="6"/>
        <v>1620</v>
      </c>
      <c r="F209" s="2">
        <f t="shared" si="7"/>
        <v>0.21750805585392052</v>
      </c>
    </row>
    <row r="210" spans="1:6" x14ac:dyDescent="0.35">
      <c r="A210" s="11" t="s">
        <v>416</v>
      </c>
      <c r="B210" s="12" t="s">
        <v>417</v>
      </c>
      <c r="C210" s="1">
        <v>14242</v>
      </c>
      <c r="D210" s="19">
        <v>18672</v>
      </c>
      <c r="E210" s="1">
        <f t="shared" si="6"/>
        <v>4430</v>
      </c>
      <c r="F210" s="2">
        <f t="shared" si="7"/>
        <v>0.31105181856480829</v>
      </c>
    </row>
    <row r="211" spans="1:6" x14ac:dyDescent="0.35">
      <c r="A211" s="11" t="s">
        <v>418</v>
      </c>
      <c r="B211" s="12" t="s">
        <v>419</v>
      </c>
      <c r="C211" s="1">
        <v>15190</v>
      </c>
      <c r="D211" s="19">
        <v>20482</v>
      </c>
      <c r="E211" s="1">
        <f t="shared" si="6"/>
        <v>5292</v>
      </c>
      <c r="F211" s="2">
        <f t="shared" si="7"/>
        <v>0.34838709677419355</v>
      </c>
    </row>
    <row r="212" spans="1:6" x14ac:dyDescent="0.35">
      <c r="A212" s="11" t="s">
        <v>420</v>
      </c>
      <c r="B212" s="12" t="s">
        <v>421</v>
      </c>
      <c r="C212" s="1">
        <v>6927</v>
      </c>
      <c r="D212" s="19">
        <v>10110</v>
      </c>
      <c r="E212" s="1">
        <f t="shared" si="6"/>
        <v>3183</v>
      </c>
      <c r="F212" s="2">
        <f t="shared" si="7"/>
        <v>0.4595062797747943</v>
      </c>
    </row>
    <row r="213" spans="1:6" x14ac:dyDescent="0.35">
      <c r="A213" s="11" t="s">
        <v>422</v>
      </c>
      <c r="B213" s="12" t="s">
        <v>423</v>
      </c>
      <c r="C213" s="1">
        <v>2010</v>
      </c>
      <c r="D213" s="19">
        <v>2230</v>
      </c>
      <c r="E213" s="1">
        <f t="shared" si="6"/>
        <v>220</v>
      </c>
      <c r="F213" s="2">
        <f t="shared" si="7"/>
        <v>0.10945273631840796</v>
      </c>
    </row>
    <row r="214" spans="1:6" x14ac:dyDescent="0.35">
      <c r="A214" s="11" t="s">
        <v>424</v>
      </c>
      <c r="B214" s="12" t="s">
        <v>425</v>
      </c>
      <c r="C214" s="1">
        <v>11210</v>
      </c>
      <c r="D214" s="19">
        <v>12315</v>
      </c>
      <c r="E214" s="1">
        <f t="shared" si="6"/>
        <v>1105</v>
      </c>
      <c r="F214" s="2">
        <f t="shared" si="7"/>
        <v>9.8572702943800175E-2</v>
      </c>
    </row>
    <row r="215" spans="1:6" x14ac:dyDescent="0.35">
      <c r="A215" s="11" t="s">
        <v>426</v>
      </c>
      <c r="B215" s="12" t="s">
        <v>427</v>
      </c>
      <c r="C215" s="1">
        <v>11305</v>
      </c>
      <c r="D215" s="19">
        <v>13895</v>
      </c>
      <c r="E215" s="1">
        <f t="shared" si="6"/>
        <v>2590</v>
      </c>
      <c r="F215" s="2">
        <f t="shared" si="7"/>
        <v>0.22910216718266255</v>
      </c>
    </row>
    <row r="216" spans="1:6" x14ac:dyDescent="0.35">
      <c r="A216" s="11" t="s">
        <v>428</v>
      </c>
      <c r="B216" s="12" t="s">
        <v>429</v>
      </c>
      <c r="C216" s="1">
        <v>21741</v>
      </c>
      <c r="D216" s="19">
        <v>24906</v>
      </c>
      <c r="E216" s="1">
        <f t="shared" si="6"/>
        <v>3165</v>
      </c>
      <c r="F216" s="2">
        <f t="shared" si="7"/>
        <v>0.14557748033669105</v>
      </c>
    </row>
    <row r="217" spans="1:6" x14ac:dyDescent="0.35">
      <c r="A217" s="11" t="s">
        <v>430</v>
      </c>
      <c r="B217" s="12" t="s">
        <v>431</v>
      </c>
      <c r="C217" s="1">
        <v>22211</v>
      </c>
      <c r="D217" s="19">
        <v>23667</v>
      </c>
      <c r="E217" s="1">
        <f t="shared" si="6"/>
        <v>1456</v>
      </c>
      <c r="F217" s="2">
        <f t="shared" si="7"/>
        <v>6.5553104317680425E-2</v>
      </c>
    </row>
    <row r="218" spans="1:6" x14ac:dyDescent="0.35">
      <c r="A218" s="11" t="s">
        <v>432</v>
      </c>
      <c r="B218" s="12" t="s">
        <v>433</v>
      </c>
      <c r="C218" s="1">
        <v>10330</v>
      </c>
      <c r="D218" s="19">
        <v>9396</v>
      </c>
      <c r="E218" s="1">
        <f t="shared" si="6"/>
        <v>-934</v>
      </c>
      <c r="F218" s="2">
        <f t="shared" si="7"/>
        <v>-9.0416263310745398E-2</v>
      </c>
    </row>
    <row r="219" spans="1:6" x14ac:dyDescent="0.35">
      <c r="A219" s="11" t="s">
        <v>434</v>
      </c>
      <c r="B219" s="12" t="s">
        <v>435</v>
      </c>
      <c r="C219" s="1">
        <v>43562</v>
      </c>
      <c r="D219" s="19">
        <v>46830</v>
      </c>
      <c r="E219" s="1">
        <f t="shared" si="6"/>
        <v>3268</v>
      </c>
      <c r="F219" s="2">
        <f t="shared" si="7"/>
        <v>7.501951241908085E-2</v>
      </c>
    </row>
    <row r="220" spans="1:6" x14ac:dyDescent="0.35">
      <c r="A220" s="11" t="s">
        <v>436</v>
      </c>
      <c r="B220" s="12" t="s">
        <v>437</v>
      </c>
      <c r="C220" s="1">
        <v>9866</v>
      </c>
      <c r="D220" s="19">
        <v>11665</v>
      </c>
      <c r="E220" s="1">
        <f t="shared" si="6"/>
        <v>1799</v>
      </c>
      <c r="F220" s="2">
        <f t="shared" si="7"/>
        <v>0.18234340158118792</v>
      </c>
    </row>
    <row r="221" spans="1:6" x14ac:dyDescent="0.35">
      <c r="A221" s="11" t="s">
        <v>438</v>
      </c>
      <c r="B221" s="12" t="s">
        <v>439</v>
      </c>
      <c r="C221" s="1">
        <v>12544</v>
      </c>
      <c r="D221" s="19">
        <v>13052</v>
      </c>
      <c r="E221" s="1">
        <f t="shared" si="6"/>
        <v>508</v>
      </c>
      <c r="F221" s="2">
        <f t="shared" si="7"/>
        <v>4.0497448979591837E-2</v>
      </c>
    </row>
    <row r="222" spans="1:6" x14ac:dyDescent="0.35">
      <c r="A222" s="11" t="s">
        <v>440</v>
      </c>
      <c r="B222" s="12" t="s">
        <v>441</v>
      </c>
      <c r="C222" s="1">
        <v>3816</v>
      </c>
      <c r="D222" s="19">
        <v>4338</v>
      </c>
      <c r="E222" s="1">
        <f t="shared" si="6"/>
        <v>522</v>
      </c>
      <c r="F222" s="2">
        <f t="shared" si="7"/>
        <v>0.13679245283018868</v>
      </c>
    </row>
    <row r="223" spans="1:6" x14ac:dyDescent="0.35">
      <c r="A223" s="13" t="s">
        <v>442</v>
      </c>
      <c r="B223" s="12" t="s">
        <v>443</v>
      </c>
      <c r="C223" s="1">
        <v>19278</v>
      </c>
      <c r="D223" s="19">
        <v>21233</v>
      </c>
      <c r="E223" s="1">
        <f t="shared" si="6"/>
        <v>1955</v>
      </c>
      <c r="F223" s="2">
        <f t="shared" si="7"/>
        <v>0.10141093474426807</v>
      </c>
    </row>
    <row r="224" spans="1:6" x14ac:dyDescent="0.35">
      <c r="A224" s="11" t="s">
        <v>444</v>
      </c>
      <c r="B224" s="12" t="s">
        <v>445</v>
      </c>
      <c r="C224" s="1">
        <v>4259</v>
      </c>
      <c r="D224" s="19">
        <v>5275</v>
      </c>
      <c r="E224" s="1">
        <f t="shared" si="6"/>
        <v>1016</v>
      </c>
      <c r="F224" s="2">
        <f t="shared" si="7"/>
        <v>0.2385536510918056</v>
      </c>
    </row>
    <row r="225" spans="1:6" x14ac:dyDescent="0.35">
      <c r="A225" s="11" t="s">
        <v>446</v>
      </c>
      <c r="B225" s="12" t="s">
        <v>447</v>
      </c>
      <c r="C225" s="1">
        <v>6571</v>
      </c>
      <c r="D225" s="19">
        <v>8196</v>
      </c>
      <c r="E225" s="1">
        <f t="shared" si="6"/>
        <v>1625</v>
      </c>
      <c r="F225" s="2">
        <f t="shared" si="7"/>
        <v>0.24729873687414397</v>
      </c>
    </row>
    <row r="226" spans="1:6" x14ac:dyDescent="0.35">
      <c r="A226" s="11" t="s">
        <v>448</v>
      </c>
      <c r="B226" s="12" t="s">
        <v>449</v>
      </c>
      <c r="C226" s="1">
        <v>5992</v>
      </c>
      <c r="D226" s="19">
        <v>6210</v>
      </c>
      <c r="E226" s="1">
        <f t="shared" si="6"/>
        <v>218</v>
      </c>
      <c r="F226" s="2">
        <f t="shared" si="7"/>
        <v>3.6381842456608811E-2</v>
      </c>
    </row>
    <row r="227" spans="1:6" x14ac:dyDescent="0.35">
      <c r="A227" s="11" t="s">
        <v>450</v>
      </c>
      <c r="B227" s="12" t="s">
        <v>451</v>
      </c>
      <c r="C227" s="1">
        <v>16344</v>
      </c>
      <c r="D227" s="19">
        <v>19323</v>
      </c>
      <c r="E227" s="1">
        <f t="shared" si="6"/>
        <v>2979</v>
      </c>
      <c r="F227" s="2">
        <f t="shared" si="7"/>
        <v>0.18226872246696035</v>
      </c>
    </row>
    <row r="228" spans="1:6" x14ac:dyDescent="0.35">
      <c r="A228" s="11" t="s">
        <v>452</v>
      </c>
      <c r="B228" s="12" t="s">
        <v>453</v>
      </c>
      <c r="C228" s="1">
        <v>20814</v>
      </c>
      <c r="D228" s="19">
        <v>20740</v>
      </c>
      <c r="E228" s="1">
        <f t="shared" si="6"/>
        <v>-74</v>
      </c>
      <c r="F228" s="2">
        <f t="shared" si="7"/>
        <v>-3.5552993177668875E-3</v>
      </c>
    </row>
    <row r="229" spans="1:6" x14ac:dyDescent="0.35">
      <c r="A229" s="11" t="s">
        <v>454</v>
      </c>
      <c r="B229" s="12" t="s">
        <v>455</v>
      </c>
      <c r="C229" s="1">
        <v>3295</v>
      </c>
      <c r="D229" s="19">
        <v>4288</v>
      </c>
      <c r="E229" s="1">
        <f t="shared" si="6"/>
        <v>993</v>
      </c>
      <c r="F229" s="2">
        <f t="shared" si="7"/>
        <v>0.30136570561456755</v>
      </c>
    </row>
    <row r="230" spans="1:6" x14ac:dyDescent="0.35">
      <c r="A230" s="11" t="s">
        <v>456</v>
      </c>
      <c r="B230" s="12" t="s">
        <v>457</v>
      </c>
      <c r="C230" s="1">
        <v>21746</v>
      </c>
      <c r="D230" s="19">
        <v>28189</v>
      </c>
      <c r="E230" s="1">
        <f t="shared" si="6"/>
        <v>6443</v>
      </c>
      <c r="F230" s="2">
        <f t="shared" si="7"/>
        <v>0.29628437413777248</v>
      </c>
    </row>
    <row r="231" spans="1:6" x14ac:dyDescent="0.35">
      <c r="A231" s="11" t="s">
        <v>458</v>
      </c>
      <c r="B231" s="12" t="s">
        <v>459</v>
      </c>
      <c r="C231" s="1">
        <v>180</v>
      </c>
      <c r="D231" s="19">
        <v>125</v>
      </c>
      <c r="E231" s="1">
        <f t="shared" si="6"/>
        <v>-55</v>
      </c>
      <c r="F231" s="2">
        <f t="shared" si="7"/>
        <v>-0.30555555555555558</v>
      </c>
    </row>
    <row r="232" spans="1:6" x14ac:dyDescent="0.35">
      <c r="A232" s="11" t="s">
        <v>460</v>
      </c>
      <c r="B232" s="12" t="s">
        <v>461</v>
      </c>
      <c r="C232" s="1">
        <v>5104</v>
      </c>
      <c r="D232" s="19">
        <v>7327</v>
      </c>
      <c r="E232" s="1">
        <f t="shared" si="6"/>
        <v>2223</v>
      </c>
      <c r="F232" s="2">
        <f t="shared" si="7"/>
        <v>0.43554075235109718</v>
      </c>
    </row>
    <row r="233" spans="1:6" x14ac:dyDescent="0.35">
      <c r="A233" s="11" t="s">
        <v>462</v>
      </c>
      <c r="B233" s="12" t="s">
        <v>463</v>
      </c>
      <c r="C233" s="1">
        <v>8271</v>
      </c>
      <c r="D233" s="19">
        <v>11616</v>
      </c>
      <c r="E233" s="1">
        <f t="shared" si="6"/>
        <v>3345</v>
      </c>
      <c r="F233" s="2">
        <f t="shared" si="7"/>
        <v>0.40442509974610086</v>
      </c>
    </row>
    <row r="234" spans="1:6" x14ac:dyDescent="0.35">
      <c r="A234" s="11" t="s">
        <v>464</v>
      </c>
      <c r="B234" s="12" t="s">
        <v>465</v>
      </c>
      <c r="C234" s="1">
        <v>5347</v>
      </c>
      <c r="D234" s="19">
        <v>6649</v>
      </c>
      <c r="E234" s="1">
        <f t="shared" si="6"/>
        <v>1302</v>
      </c>
      <c r="F234" s="2">
        <f t="shared" si="7"/>
        <v>0.24350102861417616</v>
      </c>
    </row>
    <row r="235" spans="1:6" x14ac:dyDescent="0.35">
      <c r="A235" s="11" t="s">
        <v>466</v>
      </c>
      <c r="B235" s="12" t="s">
        <v>467</v>
      </c>
      <c r="C235" s="1">
        <v>13434</v>
      </c>
      <c r="D235" s="19">
        <v>15604</v>
      </c>
      <c r="E235" s="1">
        <f t="shared" si="6"/>
        <v>2170</v>
      </c>
      <c r="F235" s="2">
        <f t="shared" si="7"/>
        <v>0.16153044513919904</v>
      </c>
    </row>
    <row r="236" spans="1:6" x14ac:dyDescent="0.35">
      <c r="A236" s="11" t="s">
        <v>468</v>
      </c>
      <c r="B236" s="12" t="s">
        <v>469</v>
      </c>
      <c r="C236" s="1">
        <v>4922</v>
      </c>
      <c r="D236" s="19">
        <v>4554</v>
      </c>
      <c r="E236" s="1">
        <f t="shared" si="6"/>
        <v>-368</v>
      </c>
      <c r="F236" s="2">
        <f t="shared" si="7"/>
        <v>-7.476635514018691E-2</v>
      </c>
    </row>
    <row r="237" spans="1:6" x14ac:dyDescent="0.35">
      <c r="A237" s="11" t="s">
        <v>470</v>
      </c>
      <c r="B237" s="12" t="s">
        <v>471</v>
      </c>
      <c r="C237" s="1">
        <v>13328</v>
      </c>
      <c r="D237" s="19">
        <v>13466</v>
      </c>
      <c r="E237" s="1">
        <f t="shared" si="6"/>
        <v>138</v>
      </c>
      <c r="F237" s="2">
        <f t="shared" si="7"/>
        <v>1.0354141656662664E-2</v>
      </c>
    </row>
    <row r="238" spans="1:6" x14ac:dyDescent="0.35">
      <c r="A238" s="11" t="s">
        <v>472</v>
      </c>
      <c r="B238" s="12" t="s">
        <v>473</v>
      </c>
      <c r="C238" s="1">
        <v>38889</v>
      </c>
      <c r="D238" s="19">
        <v>54855</v>
      </c>
      <c r="E238" s="1">
        <f t="shared" si="6"/>
        <v>15966</v>
      </c>
      <c r="F238" s="2">
        <f t="shared" si="7"/>
        <v>0.4105531127053923</v>
      </c>
    </row>
    <row r="239" spans="1:6" x14ac:dyDescent="0.35">
      <c r="A239" s="11" t="s">
        <v>474</v>
      </c>
      <c r="B239" s="12" t="s">
        <v>475</v>
      </c>
      <c r="C239" s="1">
        <v>2576</v>
      </c>
      <c r="D239" s="19">
        <v>3407</v>
      </c>
      <c r="E239" s="1">
        <f t="shared" si="6"/>
        <v>831</v>
      </c>
      <c r="F239" s="2">
        <f t="shared" si="7"/>
        <v>0.32259316770186336</v>
      </c>
    </row>
    <row r="240" spans="1:6" x14ac:dyDescent="0.35">
      <c r="A240" s="11" t="s">
        <v>476</v>
      </c>
      <c r="B240" s="12" t="s">
        <v>477</v>
      </c>
      <c r="C240" s="1">
        <v>25020</v>
      </c>
      <c r="D240" s="19">
        <v>27923</v>
      </c>
      <c r="E240" s="1">
        <f t="shared" si="6"/>
        <v>2903</v>
      </c>
      <c r="F240" s="2">
        <f t="shared" si="7"/>
        <v>0.11602717825739409</v>
      </c>
    </row>
    <row r="241" spans="1:6" x14ac:dyDescent="0.35">
      <c r="A241" s="11" t="s">
        <v>478</v>
      </c>
      <c r="B241" s="12" t="s">
        <v>479</v>
      </c>
      <c r="C241" s="1">
        <v>13360</v>
      </c>
      <c r="D241" s="19">
        <v>14648</v>
      </c>
      <c r="E241" s="1">
        <f t="shared" si="6"/>
        <v>1288</v>
      </c>
      <c r="F241" s="2">
        <f t="shared" si="7"/>
        <v>9.6407185628742509E-2</v>
      </c>
    </row>
    <row r="242" spans="1:6" x14ac:dyDescent="0.35">
      <c r="A242" s="11" t="s">
        <v>480</v>
      </c>
      <c r="B242" s="12" t="s">
        <v>481</v>
      </c>
      <c r="C242" s="1">
        <v>10448</v>
      </c>
      <c r="D242" s="19">
        <v>10806</v>
      </c>
      <c r="E242" s="1">
        <f t="shared" si="6"/>
        <v>358</v>
      </c>
      <c r="F242" s="2">
        <f t="shared" si="7"/>
        <v>3.4264931087289431E-2</v>
      </c>
    </row>
    <row r="243" spans="1:6" x14ac:dyDescent="0.35">
      <c r="A243" s="11" t="s">
        <v>482</v>
      </c>
      <c r="B243" s="12" t="s">
        <v>483</v>
      </c>
      <c r="C243" s="1">
        <v>7585</v>
      </c>
      <c r="D243" s="19">
        <v>8030</v>
      </c>
      <c r="E243" s="1">
        <f t="shared" si="6"/>
        <v>445</v>
      </c>
      <c r="F243" s="2">
        <f t="shared" si="7"/>
        <v>5.8668424522083061E-2</v>
      </c>
    </row>
    <row r="244" spans="1:6" x14ac:dyDescent="0.35">
      <c r="A244" s="11" t="s">
        <v>484</v>
      </c>
      <c r="B244" s="12" t="s">
        <v>485</v>
      </c>
      <c r="C244" s="1">
        <v>16864</v>
      </c>
      <c r="D244" s="19">
        <v>20107</v>
      </c>
      <c r="E244" s="1">
        <f t="shared" si="6"/>
        <v>3243</v>
      </c>
      <c r="F244" s="2">
        <f t="shared" si="7"/>
        <v>0.19230313092979126</v>
      </c>
    </row>
    <row r="245" spans="1:6" x14ac:dyDescent="0.35">
      <c r="A245" s="11" t="s">
        <v>486</v>
      </c>
      <c r="B245" s="12" t="s">
        <v>487</v>
      </c>
      <c r="C245" s="1">
        <v>5237</v>
      </c>
      <c r="D245" s="19">
        <v>6300</v>
      </c>
      <c r="E245" s="1">
        <f t="shared" si="6"/>
        <v>1063</v>
      </c>
      <c r="F245" s="2">
        <f t="shared" si="7"/>
        <v>0.20297880465915599</v>
      </c>
    </row>
    <row r="246" spans="1:6" x14ac:dyDescent="0.35">
      <c r="A246" s="11" t="s">
        <v>488</v>
      </c>
      <c r="B246" s="12" t="s">
        <v>489</v>
      </c>
      <c r="C246" s="1">
        <v>17817</v>
      </c>
      <c r="D246" s="19">
        <v>22838</v>
      </c>
      <c r="E246" s="1">
        <f t="shared" si="6"/>
        <v>5021</v>
      </c>
      <c r="F246" s="2">
        <f t="shared" si="7"/>
        <v>0.2818095077734748</v>
      </c>
    </row>
    <row r="247" spans="1:6" x14ac:dyDescent="0.35">
      <c r="A247" s="11" t="s">
        <v>490</v>
      </c>
      <c r="B247" s="12" t="s">
        <v>491</v>
      </c>
      <c r="C247" s="1">
        <v>8646</v>
      </c>
      <c r="D247" s="19">
        <v>11321</v>
      </c>
      <c r="E247" s="1">
        <f t="shared" si="6"/>
        <v>2675</v>
      </c>
      <c r="F247" s="2">
        <f t="shared" si="7"/>
        <v>0.3093916261855193</v>
      </c>
    </row>
    <row r="248" spans="1:6" x14ac:dyDescent="0.35">
      <c r="A248" s="11" t="s">
        <v>492</v>
      </c>
      <c r="B248" s="12" t="s">
        <v>493</v>
      </c>
      <c r="C248" s="1">
        <v>87258</v>
      </c>
      <c r="D248" s="19">
        <v>88395</v>
      </c>
      <c r="E248" s="1">
        <f t="shared" si="6"/>
        <v>1137</v>
      </c>
      <c r="F248" s="2">
        <f t="shared" si="7"/>
        <v>1.3030323867152582E-2</v>
      </c>
    </row>
    <row r="249" spans="1:6" x14ac:dyDescent="0.35">
      <c r="A249" s="11" t="s">
        <v>494</v>
      </c>
      <c r="B249" s="12" t="s">
        <v>495</v>
      </c>
      <c r="C249" s="1">
        <v>8712</v>
      </c>
      <c r="D249" s="19">
        <v>11024</v>
      </c>
      <c r="E249" s="1">
        <f t="shared" si="6"/>
        <v>2312</v>
      </c>
      <c r="F249" s="2">
        <f t="shared" si="7"/>
        <v>0.26538108356290174</v>
      </c>
    </row>
    <row r="250" spans="1:6" x14ac:dyDescent="0.35">
      <c r="A250" s="11" t="s">
        <v>496</v>
      </c>
      <c r="B250" s="12" t="s">
        <v>497</v>
      </c>
      <c r="C250" s="1">
        <v>11808</v>
      </c>
      <c r="D250" s="19">
        <v>14980</v>
      </c>
      <c r="E250" s="1">
        <f t="shared" si="6"/>
        <v>3172</v>
      </c>
      <c r="F250" s="2">
        <f t="shared" si="7"/>
        <v>0.26863143631436315</v>
      </c>
    </row>
    <row r="251" spans="1:6" x14ac:dyDescent="0.35">
      <c r="A251" s="11" t="s">
        <v>498</v>
      </c>
      <c r="B251" s="12" t="s">
        <v>499</v>
      </c>
      <c r="C251" s="1">
        <v>5833</v>
      </c>
      <c r="D251" s="19">
        <v>6174</v>
      </c>
      <c r="E251" s="1">
        <f t="shared" si="6"/>
        <v>341</v>
      </c>
      <c r="F251" s="2">
        <f t="shared" si="7"/>
        <v>5.8460483456197497E-2</v>
      </c>
    </row>
    <row r="252" spans="1:6" x14ac:dyDescent="0.35">
      <c r="A252" s="11" t="s">
        <v>500</v>
      </c>
      <c r="B252" s="12" t="s">
        <v>501</v>
      </c>
      <c r="C252" s="1">
        <v>6470</v>
      </c>
      <c r="D252" s="19">
        <v>7811</v>
      </c>
      <c r="E252" s="1">
        <f t="shared" si="6"/>
        <v>1341</v>
      </c>
      <c r="F252" s="2">
        <f t="shared" si="7"/>
        <v>0.2072642967542504</v>
      </c>
    </row>
    <row r="253" spans="1:6" x14ac:dyDescent="0.35">
      <c r="A253" s="11" t="s">
        <v>502</v>
      </c>
      <c r="B253" s="12" t="s">
        <v>503</v>
      </c>
      <c r="C253" s="1">
        <v>6035</v>
      </c>
      <c r="D253" s="19">
        <v>7115</v>
      </c>
      <c r="E253" s="1">
        <f t="shared" si="6"/>
        <v>1080</v>
      </c>
      <c r="F253" s="2">
        <f t="shared" si="7"/>
        <v>0.17895608947804473</v>
      </c>
    </row>
    <row r="254" spans="1:6" x14ac:dyDescent="0.35">
      <c r="A254" s="11" t="s">
        <v>504</v>
      </c>
      <c r="B254" s="12" t="s">
        <v>505</v>
      </c>
      <c r="C254" s="1">
        <v>3307</v>
      </c>
      <c r="D254" s="19">
        <v>3439</v>
      </c>
      <c r="E254" s="1">
        <f t="shared" si="6"/>
        <v>132</v>
      </c>
      <c r="F254" s="2">
        <f t="shared" si="7"/>
        <v>3.9915331115814939E-2</v>
      </c>
    </row>
    <row r="255" spans="1:6" x14ac:dyDescent="0.35">
      <c r="A255" s="11" t="s">
        <v>506</v>
      </c>
      <c r="B255" s="12" t="s">
        <v>507</v>
      </c>
      <c r="C255" s="1">
        <v>1782</v>
      </c>
      <c r="D255" s="19">
        <v>2241</v>
      </c>
      <c r="E255" s="1">
        <f t="shared" si="6"/>
        <v>459</v>
      </c>
      <c r="F255" s="2">
        <f t="shared" si="7"/>
        <v>0.25757575757575757</v>
      </c>
    </row>
    <row r="256" spans="1:6" x14ac:dyDescent="0.35">
      <c r="A256" s="11" t="s">
        <v>508</v>
      </c>
      <c r="B256" s="12" t="s">
        <v>509</v>
      </c>
      <c r="C256" s="1">
        <v>7429</v>
      </c>
      <c r="D256" s="19">
        <v>8995</v>
      </c>
      <c r="E256" s="1">
        <f t="shared" si="6"/>
        <v>1566</v>
      </c>
      <c r="F256" s="2">
        <f t="shared" si="7"/>
        <v>0.21079553102705614</v>
      </c>
    </row>
    <row r="257" spans="1:6" x14ac:dyDescent="0.35">
      <c r="A257" s="11" t="s">
        <v>510</v>
      </c>
      <c r="B257" s="12" t="s">
        <v>511</v>
      </c>
      <c r="C257" s="1">
        <v>11651</v>
      </c>
      <c r="D257" s="19">
        <v>12750</v>
      </c>
      <c r="E257" s="1">
        <f t="shared" si="6"/>
        <v>1099</v>
      </c>
      <c r="F257" s="2">
        <f t="shared" si="7"/>
        <v>9.4326667238863612E-2</v>
      </c>
    </row>
    <row r="258" spans="1:6" x14ac:dyDescent="0.35">
      <c r="A258" s="11" t="s">
        <v>512</v>
      </c>
      <c r="B258" s="12" t="s">
        <v>513</v>
      </c>
      <c r="C258" s="1">
        <v>1518</v>
      </c>
      <c r="D258" s="19">
        <v>1697</v>
      </c>
      <c r="E258" s="1">
        <f t="shared" si="6"/>
        <v>179</v>
      </c>
      <c r="F258" s="2">
        <f t="shared" si="7"/>
        <v>0.11791831357048749</v>
      </c>
    </row>
    <row r="259" spans="1:6" x14ac:dyDescent="0.35">
      <c r="A259" s="11" t="s">
        <v>514</v>
      </c>
      <c r="B259" s="12" t="s">
        <v>515</v>
      </c>
      <c r="C259" s="1">
        <v>9004</v>
      </c>
      <c r="D259" s="19">
        <v>9513</v>
      </c>
      <c r="E259" s="1">
        <f t="shared" si="6"/>
        <v>509</v>
      </c>
      <c r="F259" s="2">
        <f t="shared" si="7"/>
        <v>5.6530430919591292E-2</v>
      </c>
    </row>
    <row r="260" spans="1:6" x14ac:dyDescent="0.35">
      <c r="A260" s="11" t="s">
        <v>516</v>
      </c>
      <c r="B260" s="12" t="s">
        <v>517</v>
      </c>
      <c r="C260" s="1">
        <v>4332</v>
      </c>
      <c r="D260" s="19">
        <v>4620</v>
      </c>
      <c r="E260" s="1">
        <f t="shared" ref="E260:E323" si="8">D260-C260</f>
        <v>288</v>
      </c>
      <c r="F260" s="2">
        <f t="shared" ref="F260:F323" si="9">E260/C260</f>
        <v>6.6481994459833799E-2</v>
      </c>
    </row>
    <row r="261" spans="1:6" x14ac:dyDescent="0.35">
      <c r="A261" s="11" t="s">
        <v>518</v>
      </c>
      <c r="B261" s="12" t="s">
        <v>519</v>
      </c>
      <c r="C261" s="1">
        <v>15121</v>
      </c>
      <c r="D261" s="19">
        <v>18517</v>
      </c>
      <c r="E261" s="1">
        <f t="shared" si="8"/>
        <v>3396</v>
      </c>
      <c r="F261" s="2">
        <f t="shared" si="9"/>
        <v>0.22458832087824879</v>
      </c>
    </row>
    <row r="262" spans="1:6" x14ac:dyDescent="0.35">
      <c r="A262" s="11" t="s">
        <v>520</v>
      </c>
      <c r="B262" s="12" t="s">
        <v>521</v>
      </c>
      <c r="C262" s="1">
        <v>1838</v>
      </c>
      <c r="D262" s="19">
        <v>2217</v>
      </c>
      <c r="E262" s="1">
        <f t="shared" si="8"/>
        <v>379</v>
      </c>
      <c r="F262" s="2">
        <f t="shared" si="9"/>
        <v>0.20620239390642003</v>
      </c>
    </row>
    <row r="263" spans="1:6" x14ac:dyDescent="0.35">
      <c r="A263" s="11" t="s">
        <v>522</v>
      </c>
      <c r="B263" s="12" t="s">
        <v>523</v>
      </c>
      <c r="C263" s="1">
        <v>14304</v>
      </c>
      <c r="D263" s="19">
        <v>15745</v>
      </c>
      <c r="E263" s="1">
        <f t="shared" si="8"/>
        <v>1441</v>
      </c>
      <c r="F263" s="2">
        <f t="shared" si="9"/>
        <v>0.1007410514541387</v>
      </c>
    </row>
    <row r="264" spans="1:6" x14ac:dyDescent="0.35">
      <c r="A264" s="11" t="s">
        <v>524</v>
      </c>
      <c r="B264" s="12" t="s">
        <v>525</v>
      </c>
      <c r="C264" s="1">
        <v>4139</v>
      </c>
      <c r="D264" s="19">
        <v>4332</v>
      </c>
      <c r="E264" s="1">
        <f t="shared" si="8"/>
        <v>193</v>
      </c>
      <c r="F264" s="2">
        <f t="shared" si="9"/>
        <v>4.6629620681323994E-2</v>
      </c>
    </row>
    <row r="265" spans="1:6" x14ac:dyDescent="0.35">
      <c r="A265" s="11" t="s">
        <v>526</v>
      </c>
      <c r="B265" s="12" t="s">
        <v>527</v>
      </c>
      <c r="C265" s="1">
        <v>13178</v>
      </c>
      <c r="D265" s="19">
        <v>16070</v>
      </c>
      <c r="E265" s="1">
        <f t="shared" si="8"/>
        <v>2892</v>
      </c>
      <c r="F265" s="2">
        <f t="shared" si="9"/>
        <v>0.21945667020792228</v>
      </c>
    </row>
    <row r="266" spans="1:6" x14ac:dyDescent="0.35">
      <c r="A266" s="11" t="s">
        <v>528</v>
      </c>
      <c r="B266" s="12" t="s">
        <v>529</v>
      </c>
      <c r="C266" s="1">
        <v>15067</v>
      </c>
      <c r="D266" s="19">
        <v>19337</v>
      </c>
      <c r="E266" s="1">
        <f t="shared" si="8"/>
        <v>4270</v>
      </c>
      <c r="F266" s="2">
        <f t="shared" si="9"/>
        <v>0.2834008097165992</v>
      </c>
    </row>
    <row r="267" spans="1:6" x14ac:dyDescent="0.35">
      <c r="A267" s="11" t="s">
        <v>530</v>
      </c>
      <c r="B267" s="12" t="s">
        <v>531</v>
      </c>
      <c r="C267" s="1">
        <v>2637</v>
      </c>
      <c r="D267" s="19">
        <v>3401</v>
      </c>
      <c r="E267" s="1">
        <f t="shared" si="8"/>
        <v>764</v>
      </c>
      <c r="F267" s="2">
        <f t="shared" si="9"/>
        <v>0.28972317026924538</v>
      </c>
    </row>
    <row r="268" spans="1:6" x14ac:dyDescent="0.35">
      <c r="A268" s="11" t="s">
        <v>532</v>
      </c>
      <c r="B268" s="12" t="s">
        <v>533</v>
      </c>
      <c r="C268" s="1">
        <v>5155</v>
      </c>
      <c r="D268" s="19">
        <v>6005</v>
      </c>
      <c r="E268" s="1">
        <f t="shared" si="8"/>
        <v>850</v>
      </c>
      <c r="F268" s="2">
        <f t="shared" si="9"/>
        <v>0.16488845780795344</v>
      </c>
    </row>
    <row r="269" spans="1:6" x14ac:dyDescent="0.35">
      <c r="A269" s="11" t="s">
        <v>534</v>
      </c>
      <c r="B269" s="12" t="s">
        <v>535</v>
      </c>
      <c r="C269" s="1">
        <v>9369</v>
      </c>
      <c r="D269" s="19">
        <v>13928</v>
      </c>
      <c r="E269" s="1">
        <f t="shared" si="8"/>
        <v>4559</v>
      </c>
      <c r="F269" s="2">
        <f t="shared" si="9"/>
        <v>0.48660476037997652</v>
      </c>
    </row>
    <row r="270" spans="1:6" x14ac:dyDescent="0.35">
      <c r="A270" s="11" t="s">
        <v>536</v>
      </c>
      <c r="B270" s="12" t="s">
        <v>537</v>
      </c>
      <c r="C270" s="1">
        <v>2589</v>
      </c>
      <c r="D270" s="19">
        <v>3622</v>
      </c>
      <c r="E270" s="1">
        <f t="shared" si="8"/>
        <v>1033</v>
      </c>
      <c r="F270" s="2">
        <f t="shared" si="9"/>
        <v>0.39899575125531095</v>
      </c>
    </row>
    <row r="271" spans="1:6" x14ac:dyDescent="0.35">
      <c r="A271" s="11" t="s">
        <v>538</v>
      </c>
      <c r="B271" s="12" t="s">
        <v>539</v>
      </c>
      <c r="C271" s="1">
        <v>4438</v>
      </c>
      <c r="D271" s="19">
        <v>5701</v>
      </c>
      <c r="E271" s="1">
        <f t="shared" si="8"/>
        <v>1263</v>
      </c>
      <c r="F271" s="2">
        <f t="shared" si="9"/>
        <v>0.28458765209553855</v>
      </c>
    </row>
    <row r="272" spans="1:6" x14ac:dyDescent="0.35">
      <c r="A272" s="11" t="s">
        <v>540</v>
      </c>
      <c r="B272" s="12" t="s">
        <v>541</v>
      </c>
      <c r="C272" s="1">
        <v>6396</v>
      </c>
      <c r="D272" s="19">
        <v>6694</v>
      </c>
      <c r="E272" s="1">
        <f t="shared" si="8"/>
        <v>298</v>
      </c>
      <c r="F272" s="2">
        <f t="shared" si="9"/>
        <v>4.6591619762351467E-2</v>
      </c>
    </row>
    <row r="273" spans="1:6" x14ac:dyDescent="0.35">
      <c r="A273" s="11" t="s">
        <v>542</v>
      </c>
      <c r="B273" s="12" t="s">
        <v>543</v>
      </c>
      <c r="C273" s="1">
        <v>3747</v>
      </c>
      <c r="D273" s="19">
        <v>3534</v>
      </c>
      <c r="E273" s="1">
        <f t="shared" si="8"/>
        <v>-213</v>
      </c>
      <c r="F273" s="2">
        <f t="shared" si="9"/>
        <v>-5.6845476381104883E-2</v>
      </c>
    </row>
    <row r="274" spans="1:6" x14ac:dyDescent="0.35">
      <c r="A274" s="11" t="s">
        <v>544</v>
      </c>
      <c r="B274" s="12" t="s">
        <v>545</v>
      </c>
      <c r="C274" s="1">
        <v>18967</v>
      </c>
      <c r="D274" s="19">
        <v>21840</v>
      </c>
      <c r="E274" s="1">
        <f t="shared" si="8"/>
        <v>2873</v>
      </c>
      <c r="F274" s="2">
        <f t="shared" si="9"/>
        <v>0.1514736120630569</v>
      </c>
    </row>
    <row r="275" spans="1:6" x14ac:dyDescent="0.35">
      <c r="A275" s="11" t="s">
        <v>546</v>
      </c>
      <c r="B275" s="12" t="s">
        <v>547</v>
      </c>
      <c r="C275" s="1">
        <v>242133</v>
      </c>
      <c r="D275" s="19">
        <v>263500</v>
      </c>
      <c r="E275" s="1">
        <f t="shared" si="8"/>
        <v>21367</v>
      </c>
      <c r="F275" s="2">
        <f t="shared" si="9"/>
        <v>8.8244890204969992E-2</v>
      </c>
    </row>
    <row r="276" spans="1:6" x14ac:dyDescent="0.35">
      <c r="A276" s="11" t="s">
        <v>548</v>
      </c>
      <c r="B276" s="12" t="s">
        <v>549</v>
      </c>
      <c r="C276" s="1">
        <v>4228</v>
      </c>
      <c r="D276" s="19">
        <v>4267</v>
      </c>
      <c r="E276" s="1">
        <f t="shared" si="8"/>
        <v>39</v>
      </c>
      <c r="F276" s="2">
        <f t="shared" si="9"/>
        <v>9.2242194891201511E-3</v>
      </c>
    </row>
    <row r="277" spans="1:6" x14ac:dyDescent="0.35">
      <c r="A277" s="11" t="s">
        <v>550</v>
      </c>
      <c r="B277" s="12" t="s">
        <v>551</v>
      </c>
      <c r="C277" s="1">
        <v>5454</v>
      </c>
      <c r="D277" s="19">
        <v>5789</v>
      </c>
      <c r="E277" s="1">
        <f t="shared" si="8"/>
        <v>335</v>
      </c>
      <c r="F277" s="2">
        <f t="shared" si="9"/>
        <v>6.1422808947561421E-2</v>
      </c>
    </row>
    <row r="278" spans="1:6" x14ac:dyDescent="0.35">
      <c r="A278" s="11" t="s">
        <v>552</v>
      </c>
      <c r="B278" s="12" t="s">
        <v>553</v>
      </c>
      <c r="C278" s="1">
        <v>27893</v>
      </c>
      <c r="D278" s="19">
        <v>27805</v>
      </c>
      <c r="E278" s="1">
        <f t="shared" si="8"/>
        <v>-88</v>
      </c>
      <c r="F278" s="2">
        <f t="shared" si="9"/>
        <v>-3.154913419137418E-3</v>
      </c>
    </row>
    <row r="279" spans="1:6" x14ac:dyDescent="0.35">
      <c r="A279" s="11" t="s">
        <v>554</v>
      </c>
      <c r="B279" s="12" t="s">
        <v>555</v>
      </c>
      <c r="C279" s="1">
        <v>4201</v>
      </c>
      <c r="D279" s="19">
        <v>5724</v>
      </c>
      <c r="E279" s="1">
        <f t="shared" si="8"/>
        <v>1523</v>
      </c>
      <c r="F279" s="2">
        <f t="shared" si="9"/>
        <v>0.36253273030230898</v>
      </c>
    </row>
    <row r="280" spans="1:6" x14ac:dyDescent="0.35">
      <c r="A280" s="11" t="s">
        <v>556</v>
      </c>
      <c r="B280" s="12" t="s">
        <v>557</v>
      </c>
      <c r="C280" s="1">
        <v>20879</v>
      </c>
      <c r="D280" s="19">
        <v>26157</v>
      </c>
      <c r="E280" s="1">
        <f t="shared" si="8"/>
        <v>5278</v>
      </c>
      <c r="F280" s="2">
        <f t="shared" si="9"/>
        <v>0.25278988457301593</v>
      </c>
    </row>
    <row r="281" spans="1:6" x14ac:dyDescent="0.35">
      <c r="A281" s="11" t="s">
        <v>558</v>
      </c>
      <c r="B281" s="12" t="s">
        <v>559</v>
      </c>
      <c r="C281" s="1">
        <v>4163</v>
      </c>
      <c r="D281" s="19">
        <v>5663</v>
      </c>
      <c r="E281" s="1">
        <f t="shared" si="8"/>
        <v>1500</v>
      </c>
      <c r="F281" s="2">
        <f t="shared" si="9"/>
        <v>0.36031707902954602</v>
      </c>
    </row>
    <row r="282" spans="1:6" x14ac:dyDescent="0.35">
      <c r="A282" s="11" t="s">
        <v>560</v>
      </c>
      <c r="B282" s="12" t="s">
        <v>561</v>
      </c>
      <c r="C282" s="1">
        <v>17266</v>
      </c>
      <c r="D282" s="19">
        <v>22228</v>
      </c>
      <c r="E282" s="1">
        <f t="shared" si="8"/>
        <v>4962</v>
      </c>
      <c r="F282" s="2">
        <f t="shared" si="9"/>
        <v>0.28738561334414459</v>
      </c>
    </row>
    <row r="283" spans="1:6" x14ac:dyDescent="0.35">
      <c r="A283" s="11" t="s">
        <v>562</v>
      </c>
      <c r="B283" s="12" t="s">
        <v>563</v>
      </c>
      <c r="C283" s="1">
        <v>15091</v>
      </c>
      <c r="D283" s="19">
        <v>18976</v>
      </c>
      <c r="E283" s="1">
        <f t="shared" si="8"/>
        <v>3885</v>
      </c>
      <c r="F283" s="2">
        <f t="shared" si="9"/>
        <v>0.25743820820356506</v>
      </c>
    </row>
    <row r="284" spans="1:6" x14ac:dyDescent="0.35">
      <c r="A284" s="11" t="s">
        <v>564</v>
      </c>
      <c r="B284" s="12" t="s">
        <v>565</v>
      </c>
      <c r="C284" s="1">
        <v>2225</v>
      </c>
      <c r="D284" s="19">
        <v>2468</v>
      </c>
      <c r="E284" s="1">
        <f t="shared" si="8"/>
        <v>243</v>
      </c>
      <c r="F284" s="2">
        <f t="shared" si="9"/>
        <v>0.10921348314606742</v>
      </c>
    </row>
    <row r="285" spans="1:6" x14ac:dyDescent="0.35">
      <c r="A285" s="11" t="s">
        <v>566</v>
      </c>
      <c r="B285" s="12" t="s">
        <v>567</v>
      </c>
      <c r="C285" s="1">
        <v>9689</v>
      </c>
      <c r="D285" s="19">
        <v>13118</v>
      </c>
      <c r="E285" s="1">
        <f t="shared" si="8"/>
        <v>3429</v>
      </c>
      <c r="F285" s="2">
        <f t="shared" si="9"/>
        <v>0.3539064918980287</v>
      </c>
    </row>
    <row r="286" spans="1:6" x14ac:dyDescent="0.35">
      <c r="A286" s="11" t="s">
        <v>568</v>
      </c>
      <c r="B286" s="12" t="s">
        <v>569</v>
      </c>
      <c r="C286" s="1">
        <v>17419</v>
      </c>
      <c r="D286" s="19">
        <v>20434</v>
      </c>
      <c r="E286" s="1">
        <f t="shared" si="8"/>
        <v>3015</v>
      </c>
      <c r="F286" s="2">
        <f t="shared" si="9"/>
        <v>0.173086859176761</v>
      </c>
    </row>
    <row r="287" spans="1:6" x14ac:dyDescent="0.35">
      <c r="A287" s="11" t="s">
        <v>570</v>
      </c>
      <c r="B287" s="12" t="s">
        <v>571</v>
      </c>
      <c r="C287" s="1">
        <v>6796</v>
      </c>
      <c r="D287" s="19">
        <v>8362</v>
      </c>
      <c r="E287" s="1">
        <f t="shared" si="8"/>
        <v>1566</v>
      </c>
      <c r="F287" s="2">
        <f t="shared" si="9"/>
        <v>0.23042966450853444</v>
      </c>
    </row>
    <row r="288" spans="1:6" x14ac:dyDescent="0.35">
      <c r="A288" s="11" t="s">
        <v>572</v>
      </c>
      <c r="B288" s="12" t="s">
        <v>573</v>
      </c>
      <c r="C288" s="1">
        <v>9140</v>
      </c>
      <c r="D288" s="19">
        <v>10814</v>
      </c>
      <c r="E288" s="1">
        <f t="shared" si="8"/>
        <v>1674</v>
      </c>
      <c r="F288" s="2">
        <f t="shared" si="9"/>
        <v>0.18315098468271335</v>
      </c>
    </row>
    <row r="289" spans="1:6" x14ac:dyDescent="0.35">
      <c r="A289" s="11" t="s">
        <v>574</v>
      </c>
      <c r="B289" s="12" t="s">
        <v>575</v>
      </c>
      <c r="C289" s="1">
        <v>6985</v>
      </c>
      <c r="D289" s="19">
        <v>9072</v>
      </c>
      <c r="E289" s="1">
        <f t="shared" si="8"/>
        <v>2087</v>
      </c>
      <c r="F289" s="2">
        <f t="shared" si="9"/>
        <v>0.29878310665712243</v>
      </c>
    </row>
    <row r="290" spans="1:6" x14ac:dyDescent="0.35">
      <c r="A290" s="11" t="s">
        <v>576</v>
      </c>
      <c r="B290" s="12" t="s">
        <v>577</v>
      </c>
      <c r="C290" s="1">
        <v>4090</v>
      </c>
      <c r="D290" s="19">
        <v>5040</v>
      </c>
      <c r="E290" s="1">
        <f t="shared" si="8"/>
        <v>950</v>
      </c>
      <c r="F290" s="2">
        <f t="shared" si="9"/>
        <v>0.23227383863080683</v>
      </c>
    </row>
    <row r="291" spans="1:6" x14ac:dyDescent="0.35">
      <c r="A291" s="13" t="s">
        <v>578</v>
      </c>
      <c r="B291" s="12" t="s">
        <v>579</v>
      </c>
      <c r="C291" s="1">
        <v>2988</v>
      </c>
      <c r="D291" s="19">
        <v>3342</v>
      </c>
      <c r="E291" s="1">
        <f t="shared" si="8"/>
        <v>354</v>
      </c>
      <c r="F291" s="2">
        <f t="shared" si="9"/>
        <v>0.11847389558232932</v>
      </c>
    </row>
    <row r="292" spans="1:6" x14ac:dyDescent="0.35">
      <c r="A292" s="11" t="s">
        <v>580</v>
      </c>
      <c r="B292" s="12" t="s">
        <v>581</v>
      </c>
      <c r="C292" s="1">
        <v>8008</v>
      </c>
      <c r="D292" s="19">
        <v>8451</v>
      </c>
      <c r="E292" s="1">
        <f t="shared" si="8"/>
        <v>443</v>
      </c>
      <c r="F292" s="2">
        <f t="shared" si="9"/>
        <v>5.531968031968032E-2</v>
      </c>
    </row>
    <row r="293" spans="1:6" x14ac:dyDescent="0.35">
      <c r="A293" s="11" t="s">
        <v>582</v>
      </c>
      <c r="B293" s="12" t="s">
        <v>583</v>
      </c>
      <c r="C293" s="1">
        <v>8626</v>
      </c>
      <c r="D293" s="19">
        <v>9567</v>
      </c>
      <c r="E293" s="1">
        <f t="shared" si="8"/>
        <v>941</v>
      </c>
      <c r="F293" s="2">
        <f t="shared" si="9"/>
        <v>0.10908880129840018</v>
      </c>
    </row>
    <row r="294" spans="1:6" x14ac:dyDescent="0.35">
      <c r="A294" s="11" t="s">
        <v>584</v>
      </c>
      <c r="B294" s="12" t="s">
        <v>585</v>
      </c>
      <c r="C294" s="1">
        <v>7464</v>
      </c>
      <c r="D294" s="19">
        <v>8374</v>
      </c>
      <c r="E294" s="1">
        <f t="shared" si="8"/>
        <v>910</v>
      </c>
      <c r="F294" s="2">
        <f t="shared" si="9"/>
        <v>0.12191854233654877</v>
      </c>
    </row>
    <row r="295" spans="1:6" x14ac:dyDescent="0.35">
      <c r="A295" s="11" t="s">
        <v>586</v>
      </c>
      <c r="B295" s="12" t="s">
        <v>587</v>
      </c>
      <c r="C295" s="1">
        <v>8040</v>
      </c>
      <c r="D295" s="19">
        <v>10190</v>
      </c>
      <c r="E295" s="1">
        <f t="shared" si="8"/>
        <v>2150</v>
      </c>
      <c r="F295" s="2">
        <f t="shared" si="9"/>
        <v>0.26741293532338306</v>
      </c>
    </row>
    <row r="296" spans="1:6" x14ac:dyDescent="0.35">
      <c r="A296" s="11" t="s">
        <v>588</v>
      </c>
      <c r="B296" s="12" t="s">
        <v>589</v>
      </c>
      <c r="C296" s="1">
        <v>18043</v>
      </c>
      <c r="D296" s="19">
        <v>18645</v>
      </c>
      <c r="E296" s="1">
        <f t="shared" si="8"/>
        <v>602</v>
      </c>
      <c r="F296" s="2">
        <f t="shared" si="9"/>
        <v>3.3364739788283547E-2</v>
      </c>
    </row>
    <row r="297" spans="1:6" x14ac:dyDescent="0.35">
      <c r="A297" s="11" t="s">
        <v>590</v>
      </c>
      <c r="B297" s="12" t="s">
        <v>591</v>
      </c>
      <c r="C297" s="1">
        <v>2618</v>
      </c>
      <c r="D297" s="19">
        <v>3970</v>
      </c>
      <c r="E297" s="1">
        <f t="shared" si="8"/>
        <v>1352</v>
      </c>
      <c r="F297" s="2">
        <f t="shared" si="9"/>
        <v>0.51642475171886937</v>
      </c>
    </row>
    <row r="298" spans="1:6" x14ac:dyDescent="0.35">
      <c r="A298" s="11" t="s">
        <v>592</v>
      </c>
      <c r="B298" s="12" t="s">
        <v>593</v>
      </c>
      <c r="C298" s="1">
        <v>3676</v>
      </c>
      <c r="D298" s="19">
        <v>4751</v>
      </c>
      <c r="E298" s="1">
        <f t="shared" si="8"/>
        <v>1075</v>
      </c>
      <c r="F298" s="2">
        <f t="shared" si="9"/>
        <v>0.2924374319912949</v>
      </c>
    </row>
    <row r="299" spans="1:6" x14ac:dyDescent="0.35">
      <c r="A299" s="11" t="s">
        <v>594</v>
      </c>
      <c r="B299" s="12" t="s">
        <v>595</v>
      </c>
      <c r="C299" s="1">
        <v>16497</v>
      </c>
      <c r="D299" s="19">
        <v>18675</v>
      </c>
      <c r="E299" s="1">
        <f t="shared" si="8"/>
        <v>2178</v>
      </c>
      <c r="F299" s="2">
        <f t="shared" si="9"/>
        <v>0.1320240043644299</v>
      </c>
    </row>
    <row r="300" spans="1:6" x14ac:dyDescent="0.35">
      <c r="A300" s="11" t="s">
        <v>596</v>
      </c>
      <c r="B300" s="12" t="s">
        <v>597</v>
      </c>
      <c r="C300" s="1">
        <v>18513</v>
      </c>
      <c r="D300" s="19">
        <v>25475</v>
      </c>
      <c r="E300" s="1">
        <f t="shared" si="8"/>
        <v>6962</v>
      </c>
      <c r="F300" s="2">
        <f t="shared" si="9"/>
        <v>0.37606006589963809</v>
      </c>
    </row>
    <row r="301" spans="1:6" x14ac:dyDescent="0.35">
      <c r="A301" s="11" t="s">
        <v>598</v>
      </c>
      <c r="B301" s="12" t="s">
        <v>599</v>
      </c>
      <c r="C301" s="1">
        <v>84937</v>
      </c>
      <c r="D301" s="19">
        <v>97009</v>
      </c>
      <c r="E301" s="1">
        <f t="shared" si="8"/>
        <v>12072</v>
      </c>
      <c r="F301" s="2">
        <f t="shared" si="9"/>
        <v>0.14212887198747307</v>
      </c>
    </row>
    <row r="302" spans="1:6" x14ac:dyDescent="0.35">
      <c r="A302" s="11" t="s">
        <v>600</v>
      </c>
      <c r="B302" s="12" t="s">
        <v>601</v>
      </c>
      <c r="C302" s="1">
        <v>9219</v>
      </c>
      <c r="D302" s="19">
        <v>10874</v>
      </c>
      <c r="E302" s="1">
        <f t="shared" si="8"/>
        <v>1655</v>
      </c>
      <c r="F302" s="2">
        <f t="shared" si="9"/>
        <v>0.17952055537476949</v>
      </c>
    </row>
    <row r="303" spans="1:6" x14ac:dyDescent="0.35">
      <c r="A303" s="11" t="s">
        <v>602</v>
      </c>
      <c r="B303" s="12" t="s">
        <v>603</v>
      </c>
      <c r="C303" s="1">
        <v>6003</v>
      </c>
      <c r="D303" s="19">
        <v>6182</v>
      </c>
      <c r="E303" s="1">
        <f t="shared" si="8"/>
        <v>179</v>
      </c>
      <c r="F303" s="2">
        <f t="shared" si="9"/>
        <v>2.9818424121272696E-2</v>
      </c>
    </row>
    <row r="304" spans="1:6" x14ac:dyDescent="0.35">
      <c r="A304" s="11" t="s">
        <v>604</v>
      </c>
      <c r="B304" s="12" t="s">
        <v>605</v>
      </c>
      <c r="C304" s="1">
        <v>4327</v>
      </c>
      <c r="D304" s="19">
        <v>5464</v>
      </c>
      <c r="E304" s="1">
        <f t="shared" si="8"/>
        <v>1137</v>
      </c>
      <c r="F304" s="2">
        <f t="shared" si="9"/>
        <v>0.26276866189045528</v>
      </c>
    </row>
    <row r="305" spans="1:6" x14ac:dyDescent="0.35">
      <c r="A305" s="13" t="s">
        <v>606</v>
      </c>
      <c r="B305" s="12" t="s">
        <v>607</v>
      </c>
      <c r="C305" s="1">
        <v>12089</v>
      </c>
      <c r="D305" s="19">
        <v>15927</v>
      </c>
      <c r="E305" s="1">
        <f t="shared" si="8"/>
        <v>3838</v>
      </c>
      <c r="F305" s="2">
        <f t="shared" si="9"/>
        <v>0.31747869964430475</v>
      </c>
    </row>
    <row r="306" spans="1:6" x14ac:dyDescent="0.35">
      <c r="A306" s="11" t="s">
        <v>608</v>
      </c>
      <c r="B306" s="12" t="s">
        <v>609</v>
      </c>
      <c r="C306" s="1">
        <v>2960</v>
      </c>
      <c r="D306" s="19">
        <v>3450</v>
      </c>
      <c r="E306" s="1">
        <f t="shared" si="8"/>
        <v>490</v>
      </c>
      <c r="F306" s="2">
        <f t="shared" si="9"/>
        <v>0.16554054054054054</v>
      </c>
    </row>
    <row r="307" spans="1:6" x14ac:dyDescent="0.35">
      <c r="A307" s="11" t="s">
        <v>610</v>
      </c>
      <c r="B307" s="12" t="s">
        <v>611</v>
      </c>
      <c r="C307" s="1">
        <v>6005</v>
      </c>
      <c r="D307" s="19">
        <v>5977</v>
      </c>
      <c r="E307" s="1">
        <f t="shared" si="8"/>
        <v>-28</v>
      </c>
      <c r="F307" s="2">
        <f t="shared" si="9"/>
        <v>-4.6627810158201503E-3</v>
      </c>
    </row>
    <row r="308" spans="1:6" x14ac:dyDescent="0.35">
      <c r="A308" s="11" t="s">
        <v>612</v>
      </c>
      <c r="B308" s="12" t="s">
        <v>613</v>
      </c>
      <c r="C308" s="1">
        <v>12293</v>
      </c>
      <c r="D308" s="19">
        <v>15911</v>
      </c>
      <c r="E308" s="1">
        <f t="shared" si="8"/>
        <v>3618</v>
      </c>
      <c r="F308" s="2">
        <f t="shared" si="9"/>
        <v>0.29431383714308956</v>
      </c>
    </row>
    <row r="309" spans="1:6" x14ac:dyDescent="0.35">
      <c r="A309" s="11" t="s">
        <v>614</v>
      </c>
      <c r="B309" s="12" t="s">
        <v>615</v>
      </c>
      <c r="C309" s="1">
        <v>3173</v>
      </c>
      <c r="D309" s="19">
        <v>2906</v>
      </c>
      <c r="E309" s="1">
        <f t="shared" si="8"/>
        <v>-267</v>
      </c>
      <c r="F309" s="2">
        <f t="shared" si="9"/>
        <v>-8.4147494484714785E-2</v>
      </c>
    </row>
    <row r="310" spans="1:6" x14ac:dyDescent="0.35">
      <c r="A310" s="11" t="s">
        <v>616</v>
      </c>
      <c r="B310" s="12" t="s">
        <v>617</v>
      </c>
      <c r="C310" s="1">
        <v>8331</v>
      </c>
      <c r="D310" s="19">
        <v>8381</v>
      </c>
      <c r="E310" s="1">
        <f t="shared" si="8"/>
        <v>50</v>
      </c>
      <c r="F310" s="2">
        <f t="shared" si="9"/>
        <v>6.0016804705317487E-3</v>
      </c>
    </row>
    <row r="311" spans="1:6" x14ac:dyDescent="0.35">
      <c r="A311" s="11" t="s">
        <v>618</v>
      </c>
      <c r="B311" s="12" t="s">
        <v>619</v>
      </c>
      <c r="C311" s="1">
        <v>40068</v>
      </c>
      <c r="D311" s="19">
        <v>52868</v>
      </c>
      <c r="E311" s="1">
        <f t="shared" si="8"/>
        <v>12800</v>
      </c>
      <c r="F311" s="2">
        <f t="shared" si="9"/>
        <v>0.31945692323050812</v>
      </c>
    </row>
    <row r="312" spans="1:6" x14ac:dyDescent="0.35">
      <c r="A312" s="11" t="s">
        <v>620</v>
      </c>
      <c r="B312" s="12" t="s">
        <v>621</v>
      </c>
      <c r="C312" s="1">
        <v>1231</v>
      </c>
      <c r="D312" s="19">
        <v>1787</v>
      </c>
      <c r="E312" s="1">
        <f t="shared" si="8"/>
        <v>556</v>
      </c>
      <c r="F312" s="2">
        <f t="shared" si="9"/>
        <v>0.45166531275385863</v>
      </c>
    </row>
    <row r="313" spans="1:6" x14ac:dyDescent="0.35">
      <c r="A313" s="11" t="s">
        <v>622</v>
      </c>
      <c r="B313" s="12" t="s">
        <v>623</v>
      </c>
      <c r="C313" s="1">
        <v>8396</v>
      </c>
      <c r="D313" s="19">
        <v>9425</v>
      </c>
      <c r="E313" s="1">
        <f t="shared" si="8"/>
        <v>1029</v>
      </c>
      <c r="F313" s="2">
        <f t="shared" si="9"/>
        <v>0.12255836112434493</v>
      </c>
    </row>
    <row r="314" spans="1:6" x14ac:dyDescent="0.35">
      <c r="A314" s="11" t="s">
        <v>624</v>
      </c>
      <c r="B314" s="12" t="s">
        <v>625</v>
      </c>
      <c r="C314" s="1">
        <v>4593</v>
      </c>
      <c r="D314" s="19">
        <v>5002</v>
      </c>
      <c r="E314" s="1">
        <f t="shared" si="8"/>
        <v>409</v>
      </c>
      <c r="F314" s="2">
        <f t="shared" si="9"/>
        <v>8.9048552144567819E-2</v>
      </c>
    </row>
    <row r="315" spans="1:6" x14ac:dyDescent="0.35">
      <c r="A315" s="11" t="s">
        <v>626</v>
      </c>
      <c r="B315" s="12" t="s">
        <v>627</v>
      </c>
      <c r="C315" s="1">
        <v>27189</v>
      </c>
      <c r="D315" s="19">
        <v>30102</v>
      </c>
      <c r="E315" s="1">
        <f t="shared" si="8"/>
        <v>2913</v>
      </c>
      <c r="F315" s="2">
        <f t="shared" si="9"/>
        <v>0.10713891647357388</v>
      </c>
    </row>
    <row r="316" spans="1:6" x14ac:dyDescent="0.35">
      <c r="A316" s="11" t="s">
        <v>628</v>
      </c>
      <c r="B316" s="12" t="s">
        <v>629</v>
      </c>
      <c r="C316" s="1">
        <v>4851</v>
      </c>
      <c r="D316" s="19">
        <v>6052</v>
      </c>
      <c r="E316" s="1">
        <f t="shared" si="8"/>
        <v>1201</v>
      </c>
      <c r="F316" s="2">
        <f t="shared" si="9"/>
        <v>0.24757781900639045</v>
      </c>
    </row>
    <row r="317" spans="1:6" x14ac:dyDescent="0.35">
      <c r="A317" s="11" t="s">
        <v>630</v>
      </c>
      <c r="B317" s="12" t="s">
        <v>631</v>
      </c>
      <c r="C317" s="1">
        <v>13605</v>
      </c>
      <c r="D317" s="19">
        <v>13823</v>
      </c>
      <c r="E317" s="1">
        <f t="shared" si="8"/>
        <v>218</v>
      </c>
      <c r="F317" s="2">
        <f t="shared" si="9"/>
        <v>1.6023520764424842E-2</v>
      </c>
    </row>
    <row r="318" spans="1:6" x14ac:dyDescent="0.35">
      <c r="A318" s="11" t="s">
        <v>632</v>
      </c>
      <c r="B318" s="12" t="s">
        <v>633</v>
      </c>
      <c r="C318" s="1">
        <v>5168</v>
      </c>
      <c r="D318" s="19">
        <v>4274</v>
      </c>
      <c r="E318" s="1">
        <f t="shared" si="8"/>
        <v>-894</v>
      </c>
      <c r="F318" s="2">
        <f t="shared" si="9"/>
        <v>-0.17298761609907121</v>
      </c>
    </row>
    <row r="319" spans="1:6" x14ac:dyDescent="0.35">
      <c r="A319" s="11" t="s">
        <v>634</v>
      </c>
      <c r="B319" s="12" t="s">
        <v>635</v>
      </c>
      <c r="C319" s="1">
        <v>10738</v>
      </c>
      <c r="D319" s="19">
        <v>12306</v>
      </c>
      <c r="E319" s="1">
        <f t="shared" si="8"/>
        <v>1568</v>
      </c>
      <c r="F319" s="2">
        <f t="shared" si="9"/>
        <v>0.14602346805736635</v>
      </c>
    </row>
    <row r="320" spans="1:6" x14ac:dyDescent="0.35">
      <c r="A320" s="11" t="s">
        <v>636</v>
      </c>
      <c r="B320" s="12" t="s">
        <v>637</v>
      </c>
      <c r="C320" s="1">
        <v>49110</v>
      </c>
      <c r="D320" s="19">
        <v>61568</v>
      </c>
      <c r="E320" s="1">
        <f t="shared" si="8"/>
        <v>12458</v>
      </c>
      <c r="F320" s="2">
        <f t="shared" si="9"/>
        <v>0.2536754225208715</v>
      </c>
    </row>
    <row r="321" spans="1:6" x14ac:dyDescent="0.35">
      <c r="A321" s="11" t="s">
        <v>638</v>
      </c>
      <c r="B321" s="12" t="s">
        <v>639</v>
      </c>
      <c r="C321" s="1">
        <v>943</v>
      </c>
      <c r="D321" s="19">
        <v>1277</v>
      </c>
      <c r="E321" s="1">
        <f t="shared" si="8"/>
        <v>334</v>
      </c>
      <c r="F321" s="2">
        <f t="shared" si="9"/>
        <v>0.35418875927889715</v>
      </c>
    </row>
    <row r="322" spans="1:6" x14ac:dyDescent="0.35">
      <c r="A322" s="11" t="s">
        <v>640</v>
      </c>
      <c r="B322" s="12" t="s">
        <v>641</v>
      </c>
      <c r="C322" s="1">
        <v>16705</v>
      </c>
      <c r="D322" s="19">
        <v>22539</v>
      </c>
      <c r="E322" s="1">
        <f t="shared" si="8"/>
        <v>5834</v>
      </c>
      <c r="F322" s="2">
        <f t="shared" si="9"/>
        <v>0.34923675546243638</v>
      </c>
    </row>
    <row r="323" spans="1:6" x14ac:dyDescent="0.35">
      <c r="A323" s="11" t="s">
        <v>642</v>
      </c>
      <c r="B323" s="12" t="s">
        <v>643</v>
      </c>
      <c r="C323" s="1">
        <v>6097</v>
      </c>
      <c r="D323" s="19">
        <v>5793</v>
      </c>
      <c r="E323" s="1">
        <f t="shared" si="8"/>
        <v>-304</v>
      </c>
      <c r="F323" s="2">
        <f t="shared" si="9"/>
        <v>-4.9860587174020012E-2</v>
      </c>
    </row>
    <row r="324" spans="1:6" x14ac:dyDescent="0.35">
      <c r="A324" s="11" t="s">
        <v>644</v>
      </c>
      <c r="B324" s="12" t="s">
        <v>645</v>
      </c>
      <c r="C324" s="1">
        <v>9694</v>
      </c>
      <c r="D324" s="19">
        <v>11287</v>
      </c>
      <c r="E324" s="1">
        <f t="shared" ref="E324:E381" si="10">D324-C324</f>
        <v>1593</v>
      </c>
      <c r="F324" s="2">
        <f t="shared" ref="F324:F381" si="11">E324/C324</f>
        <v>0.16432845058799259</v>
      </c>
    </row>
    <row r="325" spans="1:6" x14ac:dyDescent="0.35">
      <c r="A325" s="11" t="s">
        <v>646</v>
      </c>
      <c r="B325" s="12" t="s">
        <v>647</v>
      </c>
      <c r="C325" s="1">
        <v>44621</v>
      </c>
      <c r="D325" s="19">
        <v>60326</v>
      </c>
      <c r="E325" s="1">
        <f t="shared" si="10"/>
        <v>15705</v>
      </c>
      <c r="F325" s="2">
        <f t="shared" si="11"/>
        <v>0.35196432173191994</v>
      </c>
    </row>
    <row r="326" spans="1:6" x14ac:dyDescent="0.35">
      <c r="A326" s="11" t="s">
        <v>648</v>
      </c>
      <c r="B326" s="12" t="s">
        <v>649</v>
      </c>
      <c r="C326" s="1">
        <v>44995</v>
      </c>
      <c r="D326" s="19">
        <v>44244</v>
      </c>
      <c r="E326" s="1">
        <f t="shared" si="10"/>
        <v>-751</v>
      </c>
      <c r="F326" s="2">
        <f t="shared" si="11"/>
        <v>-1.6690743415935103E-2</v>
      </c>
    </row>
    <row r="327" spans="1:6" x14ac:dyDescent="0.35">
      <c r="A327" s="11" t="s">
        <v>650</v>
      </c>
      <c r="B327" s="12" t="s">
        <v>651</v>
      </c>
      <c r="C327" s="1">
        <v>4660</v>
      </c>
      <c r="D327" s="19">
        <v>4429</v>
      </c>
      <c r="E327" s="1">
        <f t="shared" si="10"/>
        <v>-231</v>
      </c>
      <c r="F327" s="2">
        <f t="shared" si="11"/>
        <v>-4.9570815450643776E-2</v>
      </c>
    </row>
    <row r="328" spans="1:6" x14ac:dyDescent="0.35">
      <c r="A328" s="11" t="s">
        <v>652</v>
      </c>
      <c r="B328" s="12" t="s">
        <v>653</v>
      </c>
      <c r="C328" s="1">
        <v>10757</v>
      </c>
      <c r="D328" s="19">
        <v>11403</v>
      </c>
      <c r="E328" s="1">
        <f t="shared" si="10"/>
        <v>646</v>
      </c>
      <c r="F328" s="2">
        <f t="shared" si="11"/>
        <v>6.0053918378730128E-2</v>
      </c>
    </row>
    <row r="329" spans="1:6" x14ac:dyDescent="0.35">
      <c r="A329" s="11" t="s">
        <v>654</v>
      </c>
      <c r="B329" s="12" t="s">
        <v>655</v>
      </c>
      <c r="C329" s="1">
        <v>4841</v>
      </c>
      <c r="D329" s="19">
        <v>5463</v>
      </c>
      <c r="E329" s="1">
        <f t="shared" si="10"/>
        <v>622</v>
      </c>
      <c r="F329" s="2">
        <f t="shared" si="11"/>
        <v>0.12848585003098534</v>
      </c>
    </row>
    <row r="330" spans="1:6" x14ac:dyDescent="0.35">
      <c r="A330" s="11" t="s">
        <v>656</v>
      </c>
      <c r="B330" s="12" t="s">
        <v>657</v>
      </c>
      <c r="C330" s="1">
        <v>2514</v>
      </c>
      <c r="D330" s="19">
        <v>3817</v>
      </c>
      <c r="E330" s="1">
        <f t="shared" si="10"/>
        <v>1303</v>
      </c>
      <c r="F330" s="2">
        <f t="shared" si="11"/>
        <v>0.51829753381066035</v>
      </c>
    </row>
    <row r="331" spans="1:6" x14ac:dyDescent="0.35">
      <c r="A331" s="11" t="s">
        <v>658</v>
      </c>
      <c r="B331" s="12" t="s">
        <v>659</v>
      </c>
      <c r="C331" s="1">
        <v>31846</v>
      </c>
      <c r="D331" s="19">
        <v>34359</v>
      </c>
      <c r="E331" s="1">
        <f t="shared" si="10"/>
        <v>2513</v>
      </c>
      <c r="F331" s="2">
        <f t="shared" si="11"/>
        <v>7.8911009231928661E-2</v>
      </c>
    </row>
    <row r="332" spans="1:6" x14ac:dyDescent="0.35">
      <c r="A332" s="11" t="s">
        <v>660</v>
      </c>
      <c r="B332" s="12" t="s">
        <v>661</v>
      </c>
      <c r="C332" s="1">
        <v>8487</v>
      </c>
      <c r="D332" s="19">
        <v>9958</v>
      </c>
      <c r="E332" s="1">
        <f t="shared" si="10"/>
        <v>1471</v>
      </c>
      <c r="F332" s="2">
        <f t="shared" si="11"/>
        <v>0.17332390715211499</v>
      </c>
    </row>
    <row r="333" spans="1:6" x14ac:dyDescent="0.35">
      <c r="A333" s="11" t="s">
        <v>662</v>
      </c>
      <c r="B333" s="12" t="s">
        <v>663</v>
      </c>
      <c r="C333" s="1">
        <v>6978</v>
      </c>
      <c r="D333" s="19">
        <v>7966</v>
      </c>
      <c r="E333" s="1">
        <f t="shared" si="10"/>
        <v>988</v>
      </c>
      <c r="F333" s="2">
        <f t="shared" si="11"/>
        <v>0.1415878475207796</v>
      </c>
    </row>
    <row r="334" spans="1:6" x14ac:dyDescent="0.35">
      <c r="A334" s="11" t="s">
        <v>664</v>
      </c>
      <c r="B334" s="12" t="s">
        <v>665</v>
      </c>
      <c r="C334" s="1">
        <v>7063</v>
      </c>
      <c r="D334" s="19">
        <v>6748</v>
      </c>
      <c r="E334" s="1">
        <f t="shared" si="10"/>
        <v>-315</v>
      </c>
      <c r="F334" s="2">
        <f t="shared" si="11"/>
        <v>-4.4598612487611496E-2</v>
      </c>
    </row>
    <row r="335" spans="1:6" x14ac:dyDescent="0.35">
      <c r="A335" s="11" t="s">
        <v>666</v>
      </c>
      <c r="B335" s="12" t="s">
        <v>667</v>
      </c>
      <c r="C335" s="1">
        <v>4195</v>
      </c>
      <c r="D335" s="19">
        <v>4916</v>
      </c>
      <c r="E335" s="1">
        <f t="shared" si="10"/>
        <v>721</v>
      </c>
      <c r="F335" s="2">
        <f t="shared" si="11"/>
        <v>0.17187127532777116</v>
      </c>
    </row>
    <row r="336" spans="1:6" x14ac:dyDescent="0.35">
      <c r="A336" s="11" t="s">
        <v>668</v>
      </c>
      <c r="B336" s="12" t="s">
        <v>669</v>
      </c>
      <c r="C336" s="1">
        <v>15896</v>
      </c>
      <c r="D336" s="19">
        <v>18490</v>
      </c>
      <c r="E336" s="1">
        <f t="shared" si="10"/>
        <v>2594</v>
      </c>
      <c r="F336" s="2">
        <f t="shared" si="11"/>
        <v>0.16318570709612482</v>
      </c>
    </row>
    <row r="337" spans="1:6" x14ac:dyDescent="0.35">
      <c r="A337" s="11" t="s">
        <v>670</v>
      </c>
      <c r="B337" s="12" t="s">
        <v>671</v>
      </c>
      <c r="C337" s="1">
        <v>15515</v>
      </c>
      <c r="D337" s="19">
        <v>16395</v>
      </c>
      <c r="E337" s="1">
        <f t="shared" si="10"/>
        <v>880</v>
      </c>
      <c r="F337" s="2">
        <f t="shared" si="11"/>
        <v>5.6719303899452143E-2</v>
      </c>
    </row>
    <row r="338" spans="1:6" x14ac:dyDescent="0.35">
      <c r="A338" s="11" t="s">
        <v>672</v>
      </c>
      <c r="B338" s="12" t="s">
        <v>673</v>
      </c>
      <c r="C338" s="1">
        <v>8440</v>
      </c>
      <c r="D338" s="19">
        <v>11348</v>
      </c>
      <c r="E338" s="1">
        <f t="shared" si="10"/>
        <v>2908</v>
      </c>
      <c r="F338" s="2">
        <f t="shared" si="11"/>
        <v>0.34454976303317536</v>
      </c>
    </row>
    <row r="339" spans="1:6" x14ac:dyDescent="0.35">
      <c r="A339" s="11" t="s">
        <v>674</v>
      </c>
      <c r="B339" s="12" t="s">
        <v>675</v>
      </c>
      <c r="C339" s="1">
        <v>6861</v>
      </c>
      <c r="D339" s="19">
        <v>6798</v>
      </c>
      <c r="E339" s="1">
        <f t="shared" si="10"/>
        <v>-63</v>
      </c>
      <c r="F339" s="2">
        <f t="shared" si="11"/>
        <v>-9.1823349365981639E-3</v>
      </c>
    </row>
    <row r="340" spans="1:6" x14ac:dyDescent="0.35">
      <c r="A340" s="11" t="s">
        <v>676</v>
      </c>
      <c r="B340" s="12" t="s">
        <v>677</v>
      </c>
      <c r="C340" s="1">
        <v>27483</v>
      </c>
      <c r="D340" s="19">
        <v>35835</v>
      </c>
      <c r="E340" s="1">
        <f t="shared" si="10"/>
        <v>8352</v>
      </c>
      <c r="F340" s="2">
        <f t="shared" si="11"/>
        <v>0.30389695448095189</v>
      </c>
    </row>
    <row r="341" spans="1:6" x14ac:dyDescent="0.35">
      <c r="A341" s="11" t="s">
        <v>678</v>
      </c>
      <c r="B341" s="12" t="s">
        <v>679</v>
      </c>
      <c r="C341" s="1">
        <v>15208</v>
      </c>
      <c r="D341" s="19">
        <v>16804</v>
      </c>
      <c r="E341" s="1">
        <f t="shared" si="10"/>
        <v>1596</v>
      </c>
      <c r="F341" s="2">
        <f t="shared" si="11"/>
        <v>0.10494476591267754</v>
      </c>
    </row>
    <row r="342" spans="1:6" x14ac:dyDescent="0.35">
      <c r="A342" s="11" t="s">
        <v>680</v>
      </c>
      <c r="B342" s="12" t="s">
        <v>681</v>
      </c>
      <c r="C342" s="1">
        <v>3919</v>
      </c>
      <c r="D342" s="19">
        <v>4281</v>
      </c>
      <c r="E342" s="1">
        <f t="shared" si="10"/>
        <v>362</v>
      </c>
      <c r="F342" s="2">
        <f t="shared" si="11"/>
        <v>9.2370502679254909E-2</v>
      </c>
    </row>
    <row r="343" spans="1:6" x14ac:dyDescent="0.35">
      <c r="A343" s="11" t="s">
        <v>682</v>
      </c>
      <c r="B343" s="12" t="s">
        <v>683</v>
      </c>
      <c r="C343" s="1">
        <v>4624</v>
      </c>
      <c r="D343" s="19">
        <v>6072</v>
      </c>
      <c r="E343" s="1">
        <f t="shared" si="10"/>
        <v>1448</v>
      </c>
      <c r="F343" s="2">
        <f t="shared" si="11"/>
        <v>0.31314878892733566</v>
      </c>
    </row>
    <row r="344" spans="1:6" x14ac:dyDescent="0.35">
      <c r="A344" s="11" t="s">
        <v>684</v>
      </c>
      <c r="B344" s="12" t="s">
        <v>685</v>
      </c>
      <c r="C344" s="1">
        <v>528</v>
      </c>
      <c r="D344" s="19">
        <v>596</v>
      </c>
      <c r="E344" s="1">
        <f t="shared" si="10"/>
        <v>68</v>
      </c>
      <c r="F344" s="2">
        <f t="shared" si="11"/>
        <v>0.12878787878787878</v>
      </c>
    </row>
    <row r="345" spans="1:6" x14ac:dyDescent="0.35">
      <c r="A345" s="11" t="s">
        <v>686</v>
      </c>
      <c r="B345" s="12" t="s">
        <v>687</v>
      </c>
      <c r="C345" s="1">
        <v>14345</v>
      </c>
      <c r="D345" s="19">
        <v>16991</v>
      </c>
      <c r="E345" s="1">
        <f t="shared" si="10"/>
        <v>2646</v>
      </c>
      <c r="F345" s="2">
        <f t="shared" si="11"/>
        <v>0.18445451376786337</v>
      </c>
    </row>
    <row r="346" spans="1:6" x14ac:dyDescent="0.35">
      <c r="A346" s="11" t="s">
        <v>688</v>
      </c>
      <c r="B346" s="12" t="s">
        <v>689</v>
      </c>
      <c r="C346" s="1">
        <v>4991</v>
      </c>
      <c r="D346" s="19">
        <v>5558</v>
      </c>
      <c r="E346" s="1">
        <f t="shared" si="10"/>
        <v>567</v>
      </c>
      <c r="F346" s="2">
        <f t="shared" si="11"/>
        <v>0.11360448807854137</v>
      </c>
    </row>
    <row r="347" spans="1:6" x14ac:dyDescent="0.35">
      <c r="A347" s="11" t="s">
        <v>690</v>
      </c>
      <c r="B347" s="12" t="s">
        <v>691</v>
      </c>
      <c r="C347" s="1">
        <v>30272</v>
      </c>
      <c r="D347" s="19">
        <v>35811</v>
      </c>
      <c r="E347" s="1">
        <f t="shared" si="10"/>
        <v>5539</v>
      </c>
      <c r="F347" s="2">
        <f t="shared" si="11"/>
        <v>0.18297436575052853</v>
      </c>
    </row>
    <row r="348" spans="1:6" x14ac:dyDescent="0.35">
      <c r="A348" s="11" t="s">
        <v>692</v>
      </c>
      <c r="B348" s="12" t="s">
        <v>693</v>
      </c>
      <c r="C348" s="1">
        <v>88693</v>
      </c>
      <c r="D348" s="19">
        <v>91330</v>
      </c>
      <c r="E348" s="1">
        <f t="shared" si="10"/>
        <v>2637</v>
      </c>
      <c r="F348" s="2">
        <f t="shared" si="11"/>
        <v>2.9731771391203365E-2</v>
      </c>
    </row>
    <row r="349" spans="1:6" x14ac:dyDescent="0.35">
      <c r="A349" s="11" t="s">
        <v>694</v>
      </c>
      <c r="B349" s="12" t="s">
        <v>695</v>
      </c>
      <c r="C349" s="1">
        <v>18182</v>
      </c>
      <c r="D349" s="19">
        <v>22801</v>
      </c>
      <c r="E349" s="1">
        <f t="shared" si="10"/>
        <v>4619</v>
      </c>
      <c r="F349" s="2">
        <f t="shared" si="11"/>
        <v>0.25404245957540422</v>
      </c>
    </row>
    <row r="350" spans="1:6" x14ac:dyDescent="0.35">
      <c r="A350" s="11" t="s">
        <v>696</v>
      </c>
      <c r="B350" s="12" t="s">
        <v>697</v>
      </c>
      <c r="C350" s="1">
        <v>15576</v>
      </c>
      <c r="D350" s="19">
        <v>19311</v>
      </c>
      <c r="E350" s="1">
        <f t="shared" si="10"/>
        <v>3735</v>
      </c>
      <c r="F350" s="2">
        <f t="shared" si="11"/>
        <v>0.23979198767334362</v>
      </c>
    </row>
    <row r="351" spans="1:6" x14ac:dyDescent="0.35">
      <c r="A351" s="11" t="s">
        <v>698</v>
      </c>
      <c r="B351" s="12" t="s">
        <v>699</v>
      </c>
      <c r="C351" s="1">
        <v>13286</v>
      </c>
      <c r="D351" s="19">
        <v>15379</v>
      </c>
      <c r="E351" s="1">
        <f t="shared" si="10"/>
        <v>2093</v>
      </c>
      <c r="F351" s="2">
        <f t="shared" si="11"/>
        <v>0.15753424657534246</v>
      </c>
    </row>
    <row r="352" spans="1:6" x14ac:dyDescent="0.35">
      <c r="A352" s="11" t="s">
        <v>700</v>
      </c>
      <c r="B352" s="12" t="s">
        <v>701</v>
      </c>
      <c r="C352" s="1">
        <v>63358</v>
      </c>
      <c r="D352" s="19">
        <v>67747</v>
      </c>
      <c r="E352" s="1">
        <f t="shared" si="10"/>
        <v>4389</v>
      </c>
      <c r="F352" s="2">
        <f t="shared" si="11"/>
        <v>6.9273019981691344E-2</v>
      </c>
    </row>
    <row r="353" spans="1:6" x14ac:dyDescent="0.35">
      <c r="A353" s="11" t="s">
        <v>702</v>
      </c>
      <c r="B353" s="12" t="s">
        <v>703</v>
      </c>
      <c r="C353" s="1">
        <v>4724</v>
      </c>
      <c r="D353" s="19">
        <v>5736</v>
      </c>
      <c r="E353" s="1">
        <f t="shared" si="10"/>
        <v>1012</v>
      </c>
      <c r="F353" s="2">
        <f t="shared" si="11"/>
        <v>0.21422523285351397</v>
      </c>
    </row>
    <row r="354" spans="1:6" x14ac:dyDescent="0.35">
      <c r="A354" s="11" t="s">
        <v>704</v>
      </c>
      <c r="B354" s="12" t="s">
        <v>705</v>
      </c>
      <c r="C354" s="1">
        <v>14700</v>
      </c>
      <c r="D354" s="19">
        <v>17604</v>
      </c>
      <c r="E354" s="1">
        <f t="shared" si="10"/>
        <v>2904</v>
      </c>
      <c r="F354" s="2">
        <f t="shared" si="11"/>
        <v>0.19755102040816327</v>
      </c>
    </row>
    <row r="355" spans="1:6" x14ac:dyDescent="0.35">
      <c r="A355" s="11" t="s">
        <v>706</v>
      </c>
      <c r="B355" s="12" t="s">
        <v>707</v>
      </c>
      <c r="C355" s="1">
        <v>31239</v>
      </c>
      <c r="D355" s="19">
        <v>41446</v>
      </c>
      <c r="E355" s="1">
        <f t="shared" si="10"/>
        <v>10207</v>
      </c>
      <c r="F355" s="2">
        <f t="shared" si="11"/>
        <v>0.32673901213227058</v>
      </c>
    </row>
    <row r="356" spans="1:6" x14ac:dyDescent="0.35">
      <c r="A356" s="11" t="s">
        <v>708</v>
      </c>
      <c r="B356" s="12" t="s">
        <v>709</v>
      </c>
      <c r="C356" s="1">
        <v>2278</v>
      </c>
      <c r="D356" s="19">
        <v>3732</v>
      </c>
      <c r="E356" s="1">
        <f t="shared" si="10"/>
        <v>1454</v>
      </c>
      <c r="F356" s="2">
        <f t="shared" si="11"/>
        <v>0.63827919227392449</v>
      </c>
    </row>
    <row r="357" spans="1:6" x14ac:dyDescent="0.35">
      <c r="A357" s="11" t="s">
        <v>710</v>
      </c>
      <c r="B357" s="12" t="s">
        <v>711</v>
      </c>
      <c r="C357" s="1">
        <v>7065</v>
      </c>
      <c r="D357" s="19">
        <v>7480</v>
      </c>
      <c r="E357" s="1">
        <f t="shared" si="10"/>
        <v>415</v>
      </c>
      <c r="F357" s="2">
        <f t="shared" si="11"/>
        <v>5.8740268931351737E-2</v>
      </c>
    </row>
    <row r="358" spans="1:6" x14ac:dyDescent="0.35">
      <c r="A358" s="11" t="s">
        <v>712</v>
      </c>
      <c r="B358" s="12" t="s">
        <v>713</v>
      </c>
      <c r="C358" s="1">
        <v>78854</v>
      </c>
      <c r="D358" s="19">
        <v>104508</v>
      </c>
      <c r="E358" s="1">
        <f t="shared" si="10"/>
        <v>25654</v>
      </c>
      <c r="F358" s="2">
        <f t="shared" si="11"/>
        <v>0.325335430035255</v>
      </c>
    </row>
    <row r="359" spans="1:6" x14ac:dyDescent="0.35">
      <c r="A359" s="11" t="s">
        <v>714</v>
      </c>
      <c r="B359" s="12" t="s">
        <v>715</v>
      </c>
      <c r="C359" s="1">
        <v>35767</v>
      </c>
      <c r="D359" s="19">
        <v>45528</v>
      </c>
      <c r="E359" s="1">
        <f t="shared" si="10"/>
        <v>9761</v>
      </c>
      <c r="F359" s="2">
        <f t="shared" si="11"/>
        <v>0.27290519193670143</v>
      </c>
    </row>
    <row r="360" spans="1:6" x14ac:dyDescent="0.35">
      <c r="A360" s="11" t="s">
        <v>716</v>
      </c>
      <c r="B360" s="12" t="s">
        <v>717</v>
      </c>
      <c r="C360" s="1">
        <v>19976</v>
      </c>
      <c r="D360" s="19">
        <v>20965</v>
      </c>
      <c r="E360" s="1">
        <f t="shared" si="10"/>
        <v>989</v>
      </c>
      <c r="F360" s="2">
        <f t="shared" si="11"/>
        <v>4.9509411293552262E-2</v>
      </c>
    </row>
    <row r="361" spans="1:6" x14ac:dyDescent="0.35">
      <c r="A361" s="11" t="s">
        <v>718</v>
      </c>
      <c r="B361" s="12" t="s">
        <v>719</v>
      </c>
      <c r="C361" s="1">
        <v>8472</v>
      </c>
      <c r="D361" s="19">
        <v>10402</v>
      </c>
      <c r="E361" s="1">
        <f t="shared" si="10"/>
        <v>1930</v>
      </c>
      <c r="F361" s="2">
        <f t="shared" si="11"/>
        <v>0.22780925401322002</v>
      </c>
    </row>
    <row r="362" spans="1:6" x14ac:dyDescent="0.35">
      <c r="A362" s="11" t="s">
        <v>720</v>
      </c>
      <c r="B362" s="12" t="s">
        <v>721</v>
      </c>
      <c r="C362" s="1">
        <v>14730</v>
      </c>
      <c r="D362" s="19">
        <v>17328</v>
      </c>
      <c r="E362" s="1">
        <f t="shared" si="10"/>
        <v>2598</v>
      </c>
      <c r="F362" s="2">
        <f t="shared" si="11"/>
        <v>0.17637474541751527</v>
      </c>
    </row>
    <row r="363" spans="1:6" x14ac:dyDescent="0.35">
      <c r="A363" s="11" t="s">
        <v>722</v>
      </c>
      <c r="B363" s="12" t="s">
        <v>723</v>
      </c>
      <c r="C363" s="1">
        <v>10974</v>
      </c>
      <c r="D363" s="19">
        <v>14436</v>
      </c>
      <c r="E363" s="1">
        <f t="shared" si="10"/>
        <v>3462</v>
      </c>
      <c r="F363" s="2">
        <f t="shared" si="11"/>
        <v>0.31547293603061782</v>
      </c>
    </row>
    <row r="364" spans="1:6" x14ac:dyDescent="0.35">
      <c r="A364" s="11" t="s">
        <v>724</v>
      </c>
      <c r="B364" s="12" t="s">
        <v>725</v>
      </c>
      <c r="C364" s="1">
        <v>5555</v>
      </c>
      <c r="D364" s="19">
        <v>5935</v>
      </c>
      <c r="E364" s="1">
        <f t="shared" si="10"/>
        <v>380</v>
      </c>
      <c r="F364" s="2">
        <f t="shared" si="11"/>
        <v>6.840684068406841E-2</v>
      </c>
    </row>
    <row r="365" spans="1:6" x14ac:dyDescent="0.35">
      <c r="A365" s="11" t="s">
        <v>726</v>
      </c>
      <c r="B365" s="12" t="s">
        <v>727</v>
      </c>
      <c r="C365" s="1">
        <v>5645</v>
      </c>
      <c r="D365" s="19">
        <v>7018</v>
      </c>
      <c r="E365" s="1">
        <f t="shared" si="10"/>
        <v>1373</v>
      </c>
      <c r="F365" s="2">
        <f t="shared" si="11"/>
        <v>0.24322409211691762</v>
      </c>
    </row>
    <row r="366" spans="1:6" x14ac:dyDescent="0.35">
      <c r="A366" s="11" t="s">
        <v>728</v>
      </c>
      <c r="B366" s="12" t="s">
        <v>729</v>
      </c>
      <c r="C366" s="1">
        <v>2020</v>
      </c>
      <c r="D366" s="19">
        <v>2310</v>
      </c>
      <c r="E366" s="1">
        <f t="shared" si="10"/>
        <v>290</v>
      </c>
      <c r="F366" s="2">
        <f t="shared" si="11"/>
        <v>0.14356435643564355</v>
      </c>
    </row>
    <row r="367" spans="1:6" x14ac:dyDescent="0.35">
      <c r="A367" s="11" t="s">
        <v>730</v>
      </c>
      <c r="B367" s="12" t="s">
        <v>731</v>
      </c>
      <c r="C367" s="1">
        <v>17100</v>
      </c>
      <c r="D367" s="19">
        <v>21995</v>
      </c>
      <c r="E367" s="1">
        <f t="shared" si="10"/>
        <v>4895</v>
      </c>
      <c r="F367" s="2">
        <f t="shared" si="11"/>
        <v>0.28625730994152049</v>
      </c>
    </row>
    <row r="368" spans="1:6" x14ac:dyDescent="0.35">
      <c r="A368" s="11" t="s">
        <v>732</v>
      </c>
      <c r="B368" s="12" t="s">
        <v>733</v>
      </c>
      <c r="C368" s="1">
        <v>7286</v>
      </c>
      <c r="D368" s="19">
        <v>9191</v>
      </c>
      <c r="E368" s="1">
        <f t="shared" si="10"/>
        <v>1905</v>
      </c>
      <c r="F368" s="2">
        <f t="shared" si="11"/>
        <v>0.26146033488882792</v>
      </c>
    </row>
    <row r="369" spans="1:6" x14ac:dyDescent="0.35">
      <c r="A369" s="11" t="s">
        <v>734</v>
      </c>
      <c r="B369" s="12" t="s">
        <v>735</v>
      </c>
      <c r="C369" s="1">
        <v>12891</v>
      </c>
      <c r="D369" s="19">
        <v>18137</v>
      </c>
      <c r="E369" s="1">
        <f t="shared" si="10"/>
        <v>5246</v>
      </c>
      <c r="F369" s="2">
        <f t="shared" si="11"/>
        <v>0.40695058567993175</v>
      </c>
    </row>
    <row r="370" spans="1:6" x14ac:dyDescent="0.35">
      <c r="A370" s="11" t="s">
        <v>736</v>
      </c>
      <c r="B370" s="12" t="s">
        <v>737</v>
      </c>
      <c r="C370" s="1">
        <v>12855</v>
      </c>
      <c r="D370" s="19">
        <v>17996</v>
      </c>
      <c r="E370" s="1">
        <f t="shared" si="10"/>
        <v>5141</v>
      </c>
      <c r="F370" s="2">
        <f t="shared" si="11"/>
        <v>0.39992220925709843</v>
      </c>
    </row>
    <row r="371" spans="1:6" x14ac:dyDescent="0.35">
      <c r="A371" s="11" t="s">
        <v>738</v>
      </c>
      <c r="B371" s="12" t="s">
        <v>739</v>
      </c>
      <c r="C371" s="1">
        <v>4649</v>
      </c>
      <c r="D371" s="19">
        <v>5145</v>
      </c>
      <c r="E371" s="1">
        <f t="shared" si="10"/>
        <v>496</v>
      </c>
      <c r="F371" s="2">
        <f t="shared" si="11"/>
        <v>0.10668961066896107</v>
      </c>
    </row>
    <row r="372" spans="1:6" x14ac:dyDescent="0.35">
      <c r="A372" s="13" t="s">
        <v>740</v>
      </c>
      <c r="B372" s="12" t="s">
        <v>741</v>
      </c>
      <c r="C372" s="1">
        <v>3504</v>
      </c>
      <c r="D372" s="19">
        <v>4475</v>
      </c>
      <c r="E372" s="1">
        <f t="shared" si="10"/>
        <v>971</v>
      </c>
      <c r="F372" s="2">
        <f t="shared" si="11"/>
        <v>0.27711187214611871</v>
      </c>
    </row>
    <row r="373" spans="1:6" x14ac:dyDescent="0.35">
      <c r="A373" s="11" t="s">
        <v>742</v>
      </c>
      <c r="B373" s="12" t="s">
        <v>743</v>
      </c>
      <c r="C373" s="1">
        <v>18686</v>
      </c>
      <c r="D373" s="19">
        <v>24690</v>
      </c>
      <c r="E373" s="1">
        <f t="shared" si="10"/>
        <v>6004</v>
      </c>
      <c r="F373" s="2">
        <f t="shared" si="11"/>
        <v>0.32131007171144171</v>
      </c>
    </row>
    <row r="374" spans="1:6" x14ac:dyDescent="0.35">
      <c r="A374" s="11" t="s">
        <v>744</v>
      </c>
      <c r="B374" s="12" t="s">
        <v>745</v>
      </c>
      <c r="C374" s="1">
        <v>7796</v>
      </c>
      <c r="D374" s="19">
        <v>8955</v>
      </c>
      <c r="E374" s="1">
        <f t="shared" si="10"/>
        <v>1159</v>
      </c>
      <c r="F374" s="2">
        <f t="shared" si="11"/>
        <v>0.14866598255515648</v>
      </c>
    </row>
    <row r="375" spans="1:6" x14ac:dyDescent="0.35">
      <c r="A375" s="11" t="s">
        <v>746</v>
      </c>
      <c r="B375" s="12" t="s">
        <v>747</v>
      </c>
      <c r="C375" s="1">
        <v>5179</v>
      </c>
      <c r="D375" s="19">
        <v>5938</v>
      </c>
      <c r="E375" s="1">
        <f t="shared" si="10"/>
        <v>759</v>
      </c>
      <c r="F375" s="2">
        <f t="shared" si="11"/>
        <v>0.14655338868507434</v>
      </c>
    </row>
    <row r="376" spans="1:6" x14ac:dyDescent="0.35">
      <c r="A376" s="11" t="s">
        <v>748</v>
      </c>
      <c r="B376" s="12" t="s">
        <v>749</v>
      </c>
      <c r="C376" s="1">
        <v>14532</v>
      </c>
      <c r="D376" s="19">
        <v>17241</v>
      </c>
      <c r="E376" s="1">
        <f t="shared" si="10"/>
        <v>2709</v>
      </c>
      <c r="F376" s="2">
        <f t="shared" si="11"/>
        <v>0.18641618497109827</v>
      </c>
    </row>
    <row r="377" spans="1:6" x14ac:dyDescent="0.35">
      <c r="A377" s="11" t="s">
        <v>750</v>
      </c>
      <c r="B377" s="12" t="s">
        <v>751</v>
      </c>
      <c r="C377" s="1">
        <v>5353</v>
      </c>
      <c r="D377" s="19">
        <v>7091</v>
      </c>
      <c r="E377" s="1">
        <f t="shared" si="10"/>
        <v>1738</v>
      </c>
      <c r="F377" s="2">
        <f t="shared" si="11"/>
        <v>0.32467775079394734</v>
      </c>
    </row>
    <row r="378" spans="1:6" x14ac:dyDescent="0.35">
      <c r="A378" s="11" t="s">
        <v>752</v>
      </c>
      <c r="B378" s="12" t="s">
        <v>753</v>
      </c>
      <c r="C378" s="1">
        <v>52587</v>
      </c>
      <c r="D378" s="19">
        <v>55033</v>
      </c>
      <c r="E378" s="1">
        <f t="shared" si="10"/>
        <v>2446</v>
      </c>
      <c r="F378" s="2">
        <f t="shared" si="11"/>
        <v>4.6513396847129518E-2</v>
      </c>
    </row>
    <row r="379" spans="1:6" x14ac:dyDescent="0.35">
      <c r="A379" s="11" t="s">
        <v>754</v>
      </c>
      <c r="B379" s="12" t="s">
        <v>755</v>
      </c>
      <c r="C379" s="1">
        <v>8333</v>
      </c>
      <c r="D379" s="19">
        <v>11260</v>
      </c>
      <c r="E379" s="1">
        <f t="shared" si="10"/>
        <v>2927</v>
      </c>
      <c r="F379" s="2">
        <f t="shared" si="11"/>
        <v>0.3512540501620065</v>
      </c>
    </row>
    <row r="380" spans="1:6" x14ac:dyDescent="0.35">
      <c r="A380" s="11" t="s">
        <v>756</v>
      </c>
      <c r="B380" s="12" t="s">
        <v>757</v>
      </c>
      <c r="C380" s="1">
        <v>4845</v>
      </c>
      <c r="D380" s="19">
        <v>5257</v>
      </c>
      <c r="E380" s="1">
        <f t="shared" si="10"/>
        <v>412</v>
      </c>
      <c r="F380" s="2">
        <f t="shared" si="11"/>
        <v>8.5036119711042316E-2</v>
      </c>
    </row>
    <row r="381" spans="1:6" x14ac:dyDescent="0.35">
      <c r="A381" s="13" t="s">
        <v>758</v>
      </c>
      <c r="B381" s="12" t="s">
        <v>759</v>
      </c>
      <c r="C381" s="1">
        <v>7723</v>
      </c>
      <c r="D381" s="19">
        <v>8218</v>
      </c>
      <c r="E381" s="1">
        <f t="shared" si="10"/>
        <v>495</v>
      </c>
      <c r="F381" s="2">
        <f t="shared" si="11"/>
        <v>6.4094263887090511E-2</v>
      </c>
    </row>
    <row r="382" spans="1:6" x14ac:dyDescent="0.35">
      <c r="C382" s="1"/>
      <c r="D382" s="19"/>
      <c r="E382" s="1"/>
      <c r="F382" s="2"/>
    </row>
    <row r="383" spans="1:6" x14ac:dyDescent="0.35">
      <c r="B383" s="10" t="s">
        <v>760</v>
      </c>
      <c r="C383" s="15"/>
      <c r="D383" s="20"/>
      <c r="E383" s="15"/>
      <c r="F383" s="16"/>
    </row>
    <row r="384" spans="1:6" x14ac:dyDescent="0.35">
      <c r="A384" s="4">
        <v>8010</v>
      </c>
      <c r="B384" s="12" t="s">
        <v>761</v>
      </c>
      <c r="C384" s="1">
        <v>0</v>
      </c>
      <c r="D384" s="19">
        <v>0</v>
      </c>
      <c r="E384" s="1">
        <f t="shared" ref="E384:E399" si="12">D384-C384</f>
        <v>0</v>
      </c>
      <c r="F384" s="2" t="e">
        <f t="shared" ref="F384:F400" si="13">E384/C384</f>
        <v>#DIV/0!</v>
      </c>
    </row>
    <row r="385" spans="1:6" x14ac:dyDescent="0.35">
      <c r="A385" s="4">
        <v>8007</v>
      </c>
      <c r="B385" s="12" t="s">
        <v>762</v>
      </c>
      <c r="C385" s="1">
        <v>0</v>
      </c>
      <c r="D385" s="19">
        <v>0</v>
      </c>
      <c r="E385" s="1">
        <f t="shared" si="12"/>
        <v>0</v>
      </c>
      <c r="F385" s="2" t="e">
        <f t="shared" si="13"/>
        <v>#DIV/0!</v>
      </c>
    </row>
    <row r="386" spans="1:6" x14ac:dyDescent="0.35">
      <c r="A386" s="4">
        <v>8009</v>
      </c>
      <c r="B386" s="12" t="s">
        <v>763</v>
      </c>
      <c r="C386" s="1">
        <v>0</v>
      </c>
      <c r="D386" s="19">
        <v>0</v>
      </c>
      <c r="E386" s="1">
        <f t="shared" si="12"/>
        <v>0</v>
      </c>
      <c r="F386" s="2" t="e">
        <f t="shared" si="13"/>
        <v>#DIV/0!</v>
      </c>
    </row>
    <row r="387" spans="1:6" x14ac:dyDescent="0.35">
      <c r="A387" s="4">
        <v>8006</v>
      </c>
      <c r="B387" s="12" t="s">
        <v>764</v>
      </c>
      <c r="C387" s="1">
        <v>0</v>
      </c>
      <c r="D387" s="19">
        <v>0</v>
      </c>
      <c r="E387" s="1">
        <f t="shared" si="12"/>
        <v>0</v>
      </c>
      <c r="F387" s="2" t="e">
        <f t="shared" si="13"/>
        <v>#DIV/0!</v>
      </c>
    </row>
    <row r="388" spans="1:6" x14ac:dyDescent="0.35">
      <c r="A388" s="4">
        <v>8026</v>
      </c>
      <c r="B388" s="12" t="s">
        <v>765</v>
      </c>
      <c r="C388" s="1">
        <v>2048</v>
      </c>
      <c r="D388" s="19">
        <v>2898</v>
      </c>
      <c r="E388" s="1">
        <f t="shared" si="12"/>
        <v>850</v>
      </c>
      <c r="F388" s="2">
        <f t="shared" si="13"/>
        <v>0.4150390625</v>
      </c>
    </row>
    <row r="389" spans="1:6" x14ac:dyDescent="0.35">
      <c r="A389" s="4">
        <v>8014</v>
      </c>
      <c r="B389" s="12" t="s">
        <v>766</v>
      </c>
      <c r="C389" s="1">
        <v>0</v>
      </c>
      <c r="D389" s="19">
        <v>0</v>
      </c>
      <c r="E389" s="1">
        <f t="shared" si="12"/>
        <v>0</v>
      </c>
      <c r="F389" s="2" t="e">
        <f t="shared" si="13"/>
        <v>#DIV/0!</v>
      </c>
    </row>
    <row r="390" spans="1:6" x14ac:dyDescent="0.35">
      <c r="A390" s="4">
        <v>8008</v>
      </c>
      <c r="B390" s="12" t="s">
        <v>767</v>
      </c>
      <c r="C390" s="1">
        <v>21753</v>
      </c>
      <c r="D390" s="19">
        <v>30848</v>
      </c>
      <c r="E390" s="1">
        <f t="shared" si="12"/>
        <v>9095</v>
      </c>
      <c r="F390" s="2">
        <f t="shared" si="13"/>
        <v>0.41810325012641936</v>
      </c>
    </row>
    <row r="391" spans="1:6" x14ac:dyDescent="0.35">
      <c r="A391" s="4">
        <v>8011</v>
      </c>
      <c r="B391" s="12" t="s">
        <v>768</v>
      </c>
      <c r="C391" s="1">
        <v>5714</v>
      </c>
      <c r="D391" s="19">
        <v>7848</v>
      </c>
      <c r="E391" s="1">
        <f t="shared" si="12"/>
        <v>2134</v>
      </c>
      <c r="F391" s="2">
        <f t="shared" si="13"/>
        <v>0.37346867343367168</v>
      </c>
    </row>
    <row r="392" spans="1:6" x14ac:dyDescent="0.35">
      <c r="A392" s="4">
        <v>8012</v>
      </c>
      <c r="B392" s="12" t="s">
        <v>769</v>
      </c>
      <c r="C392" s="1">
        <v>0</v>
      </c>
      <c r="D392" s="19">
        <v>0</v>
      </c>
      <c r="E392" s="1">
        <f t="shared" si="12"/>
        <v>0</v>
      </c>
      <c r="F392" s="2" t="e">
        <f t="shared" si="13"/>
        <v>#DIV/0!</v>
      </c>
    </row>
    <row r="393" spans="1:6" x14ac:dyDescent="0.35">
      <c r="A393" s="4">
        <v>8013</v>
      </c>
      <c r="B393" s="12" t="s">
        <v>770</v>
      </c>
      <c r="C393" s="1">
        <v>0</v>
      </c>
      <c r="D393" s="19">
        <v>0</v>
      </c>
      <c r="E393" s="1">
        <f t="shared" si="12"/>
        <v>0</v>
      </c>
      <c r="F393" s="2" t="e">
        <f t="shared" si="13"/>
        <v>#DIV/0!</v>
      </c>
    </row>
    <row r="394" spans="1:6" x14ac:dyDescent="0.35">
      <c r="A394" s="4">
        <v>8016</v>
      </c>
      <c r="B394" s="12" t="s">
        <v>771</v>
      </c>
      <c r="C394" s="1">
        <v>0</v>
      </c>
      <c r="D394" s="19">
        <v>0</v>
      </c>
      <c r="E394" s="1">
        <f t="shared" si="12"/>
        <v>0</v>
      </c>
      <c r="F394" s="2" t="e">
        <f t="shared" si="13"/>
        <v>#DIV/0!</v>
      </c>
    </row>
    <row r="395" spans="1:6" x14ac:dyDescent="0.35">
      <c r="A395" s="4">
        <v>8002</v>
      </c>
      <c r="B395" s="12" t="s">
        <v>772</v>
      </c>
      <c r="C395" s="1">
        <v>0</v>
      </c>
      <c r="D395" s="19">
        <v>0</v>
      </c>
      <c r="E395" s="1">
        <f t="shared" si="12"/>
        <v>0</v>
      </c>
      <c r="F395" s="2" t="e">
        <f t="shared" si="13"/>
        <v>#DIV/0!</v>
      </c>
    </row>
    <row r="396" spans="1:6" x14ac:dyDescent="0.35">
      <c r="A396" s="4">
        <v>8001</v>
      </c>
      <c r="B396" s="12" t="s">
        <v>773</v>
      </c>
      <c r="C396" s="1">
        <v>20502</v>
      </c>
      <c r="D396" s="19">
        <v>26737</v>
      </c>
      <c r="E396" s="1">
        <f t="shared" si="12"/>
        <v>6235</v>
      </c>
      <c r="F396" s="2">
        <f t="shared" si="13"/>
        <v>0.3041166715442396</v>
      </c>
    </row>
    <row r="397" spans="1:6" x14ac:dyDescent="0.35">
      <c r="A397" s="4">
        <v>8027</v>
      </c>
      <c r="B397" s="12" t="s">
        <v>774</v>
      </c>
      <c r="C397" s="1">
        <v>0</v>
      </c>
      <c r="D397" s="19">
        <v>0</v>
      </c>
      <c r="E397" s="1">
        <f t="shared" si="12"/>
        <v>0</v>
      </c>
      <c r="F397" s="2" t="e">
        <f t="shared" si="13"/>
        <v>#DIV/0!</v>
      </c>
    </row>
    <row r="398" spans="1:6" x14ac:dyDescent="0.35">
      <c r="A398" s="4">
        <v>8003</v>
      </c>
      <c r="B398" s="12" t="s">
        <v>775</v>
      </c>
      <c r="C398" s="1">
        <v>0</v>
      </c>
      <c r="D398" s="19">
        <v>0</v>
      </c>
      <c r="E398" s="1">
        <f t="shared" si="12"/>
        <v>0</v>
      </c>
      <c r="F398" s="2" t="e">
        <f t="shared" si="13"/>
        <v>#DIV/0!</v>
      </c>
    </row>
    <row r="399" spans="1:6" x14ac:dyDescent="0.35">
      <c r="A399" s="4">
        <v>8004</v>
      </c>
      <c r="B399" s="12" t="s">
        <v>776</v>
      </c>
      <c r="C399" s="1">
        <v>0</v>
      </c>
      <c r="D399" s="19">
        <v>0</v>
      </c>
      <c r="E399" s="1">
        <f t="shared" si="12"/>
        <v>0</v>
      </c>
      <c r="F399" s="2" t="e">
        <f t="shared" si="13"/>
        <v>#DIV/0!</v>
      </c>
    </row>
    <row r="400" spans="1:6" ht="15" thickBot="1" x14ac:dyDescent="0.4">
      <c r="B400" s="12" t="s">
        <v>777</v>
      </c>
      <c r="C400" s="14">
        <f>SUM(C4:C399)</f>
        <v>7385095</v>
      </c>
      <c r="D400" s="21">
        <f>SUM(D4:D399)</f>
        <v>8948040</v>
      </c>
      <c r="E400" s="14">
        <f>SUM(E4:E399)</f>
        <v>1562945</v>
      </c>
      <c r="F400" s="3">
        <f t="shared" si="13"/>
        <v>0.21163505682729877</v>
      </c>
    </row>
    <row r="401" ht="15" thickTop="1" x14ac:dyDescent="0.35"/>
  </sheetData>
  <autoFilter ref="D1:D401" xr:uid="{BE02D055-8C09-4307-8118-0079DA332E4A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Pathways 22-23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Egan, Ryan W.   DPI</dc:creator>
  <cp:lastModifiedBy>Hutchison, Carol S.   DPI</cp:lastModifiedBy>
  <dcterms:created xsi:type="dcterms:W3CDTF">2022-11-10T19:31:52Z</dcterms:created>
  <dcterms:modified xsi:type="dcterms:W3CDTF">2022-11-28T15:03:15Z</dcterms:modified>
</cp:coreProperties>
</file>