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30" windowHeight="9615" activeTab="0"/>
  </bookViews>
  <sheets>
    <sheet name="FA-Dollar-Comp" sheetId="1" r:id="rId1"/>
    <sheet name="POS_Dollars" sheetId="2" r:id="rId2"/>
    <sheet name="15_EOY_DB" sheetId="3" r:id="rId3"/>
    <sheet name="Files" sheetId="4" state="hidden" r:id="rId4"/>
    <sheet name="Sheet1" sheetId="5" state="hidden" r:id="rId5"/>
  </sheets>
  <definedNames>
    <definedName name="_xlnm._FilterDatabase" localSheetId="2" hidden="1">'15_EOY_DB'!$A$1:$L$1</definedName>
    <definedName name="_xlnm._FilterDatabase" localSheetId="0" hidden="1">'FA-Dollar-Comp'!$A$2:$I$2</definedName>
    <definedName name="_xlnm._FilterDatabase" localSheetId="1" hidden="1">'POS_Dollars'!$A$2:$C$2</definedName>
  </definedNames>
  <calcPr fullCalcOnLoad="1"/>
  <pivotCaches>
    <pivotCache cacheId="2" r:id="rId6"/>
  </pivotCaches>
</workbook>
</file>

<file path=xl/sharedStrings.xml><?xml version="1.0" encoding="utf-8"?>
<sst xmlns="http://schemas.openxmlformats.org/spreadsheetml/2006/main" count="4593" uniqueCount="1101">
  <si>
    <t>FileName</t>
  </si>
  <si>
    <t>Fiscal_Agent</t>
  </si>
  <si>
    <t>Coordinator</t>
  </si>
  <si>
    <t>Project_Number</t>
  </si>
  <si>
    <t>Grant_Award_Dollars</t>
  </si>
  <si>
    <t>PI-1086_Claim_Dollars</t>
  </si>
  <si>
    <t>Local_Administration_Dollars</t>
  </si>
  <si>
    <t>Multiple_POS_Dollars</t>
  </si>
  <si>
    <t>FA_POS_CPA_Total</t>
  </si>
  <si>
    <t>POS</t>
  </si>
  <si>
    <t>Progress_with_POS</t>
  </si>
  <si>
    <t xml:space="preserve">CPA_$$_Expended/POS </t>
  </si>
  <si>
    <t>Directory_FNAME</t>
  </si>
  <si>
    <t>FNAME</t>
  </si>
  <si>
    <t>Local_Admin</t>
  </si>
  <si>
    <t>Multiple</t>
  </si>
  <si>
    <t>Grand Total</t>
  </si>
  <si>
    <t>Local+Multiple+POS</t>
  </si>
  <si>
    <t>Business Information Management</t>
  </si>
  <si>
    <t>Plant Systems</t>
  </si>
  <si>
    <t>Production</t>
  </si>
  <si>
    <t>Restaurants and Food/Beverage Services</t>
  </si>
  <si>
    <t>Therapeutic Services</t>
  </si>
  <si>
    <t>Animal Systems</t>
  </si>
  <si>
    <t>Accounting</t>
  </si>
  <si>
    <t>Early Childhood Development and Services</t>
  </si>
  <si>
    <t>Marketing Research</t>
  </si>
  <si>
    <t>Construction</t>
  </si>
  <si>
    <t>Design/Pre-Construction</t>
  </si>
  <si>
    <t>Audio and Video Technology and Film</t>
  </si>
  <si>
    <t>Printing Technology</t>
  </si>
  <si>
    <t>Teaching/Training</t>
  </si>
  <si>
    <t>Professional Sales</t>
  </si>
  <si>
    <t>Engineering and Technology</t>
  </si>
  <si>
    <t>Facility and Mobile Equipment Maintenance</t>
  </si>
  <si>
    <t>Science and Math</t>
  </si>
  <si>
    <t>X</t>
  </si>
  <si>
    <t>Merchandising</t>
  </si>
  <si>
    <t>Manufacturing Production Process Development</t>
  </si>
  <si>
    <t>Transportation Operations</t>
  </si>
  <si>
    <t>Information Support and Services</t>
  </si>
  <si>
    <t>Administrative Support</t>
  </si>
  <si>
    <t>General Management</t>
  </si>
  <si>
    <t>Marketing Communications</t>
  </si>
  <si>
    <t>Web and Digital Communications</t>
  </si>
  <si>
    <t>Environmental Service Systems</t>
  </si>
  <si>
    <t>Support Services</t>
  </si>
  <si>
    <t>Natural Resources Systems</t>
  </si>
  <si>
    <t>Visual Arts</t>
  </si>
  <si>
    <t>Business Finance</t>
  </si>
  <si>
    <t>Diagnostic Services</t>
  </si>
  <si>
    <t>Food Products and Processing Systems</t>
  </si>
  <si>
    <t>Health Informatics</t>
  </si>
  <si>
    <t>Marketing Management</t>
  </si>
  <si>
    <t>Agribusiness Systems</t>
  </si>
  <si>
    <t>Power, Structural and Technical Systems</t>
  </si>
  <si>
    <t>Telecommunications</t>
  </si>
  <si>
    <t>Human Resources Management</t>
  </si>
  <si>
    <t>Operations Management</t>
  </si>
  <si>
    <t>Administration and Administrative Support</t>
  </si>
  <si>
    <t>Banking Services</t>
  </si>
  <si>
    <t>Insurance</t>
  </si>
  <si>
    <t>Securities and Investments</t>
  </si>
  <si>
    <t>Biotechnology Research and Development</t>
  </si>
  <si>
    <t>Lodging</t>
  </si>
  <si>
    <t>Recreation, Amusements and Attractions</t>
  </si>
  <si>
    <t>Travel and Tourism</t>
  </si>
  <si>
    <t>Consumer Services</t>
  </si>
  <si>
    <t>Network Systems</t>
  </si>
  <si>
    <t xml:space="preserve">Programming and Software Development </t>
  </si>
  <si>
    <t>Health, Safety and Environmental Assurance</t>
  </si>
  <si>
    <t>Logistics and Inventory Control</t>
  </si>
  <si>
    <t>Maintenance, Installation and Repair</t>
  </si>
  <si>
    <t>Quality Assurance</t>
  </si>
  <si>
    <t xml:space="preserve">Sales and Service </t>
  </si>
  <si>
    <t>Family and Community Services</t>
  </si>
  <si>
    <t>Planning</t>
  </si>
  <si>
    <t>Personal Care Services</t>
  </si>
  <si>
    <t>Transportation Systems/Infrastructure Planning, Management, and Regulation</t>
  </si>
  <si>
    <t>Claim_Dollars</t>
  </si>
  <si>
    <t>POS_Dollars</t>
  </si>
  <si>
    <t>Count_POS</t>
  </si>
  <si>
    <t xml:space="preserve">$$_Expended/POS </t>
  </si>
  <si>
    <t>Over/Under-Grant-Claim</t>
  </si>
  <si>
    <t>G:\CTE\CPA 4\Applications 15\PI-1304s\Proofed\Appleton Area_2015-EOY-Report.xls</t>
  </si>
  <si>
    <t>G:\CTE\CPA 4\Applications 15\PI-1304s\Proofed\Arrowhead UHS_2015-EOY-Report.xlsx</t>
  </si>
  <si>
    <t>G:\CTE\CPA 4\Applications 15\PI-1304s\Proofed\Ashland_2015-EOY-Report.xls</t>
  </si>
  <si>
    <t>G:\CTE\CPA 4\Applications 15\PI-1304s\Proofed\Baraboo_2015-EOY-Report.xlsx</t>
  </si>
  <si>
    <t>G:\CTE\CPA 4\Applications 15\PI-1304s\Proofed\Beloit_2015-EOY-Report.xlsx</t>
  </si>
  <si>
    <t>G:\CTE\CPA 4\Applications 15\PI-1304s\Proofed\Brodhead_2015-EOY-Report.xlsx</t>
  </si>
  <si>
    <t>G:\CTE\CPA 4\Applications 15\PI-1304s\Proofed\Burlington Area_2015-EOY-Report.xlsx</t>
  </si>
  <si>
    <t>G:\CTE\CPA 4\Applications 15\PI-1304s\Proofed\Central Westosha UHS_2015-EOY-Report.xlsx</t>
  </si>
  <si>
    <t>G:\CTE\CPA 4\Applications 15\PI-1304s\Proofed\CESA 01_2015-EOY-Report.xlsx</t>
  </si>
  <si>
    <t>G:\CTE\CPA 4\Applications 15\PI-1304s\Proofed\CESA 03_2015-EOY-Report.xlsx</t>
  </si>
  <si>
    <t>G:\CTE\CPA 4\Applications 15\PI-1304s\Proofed\CESA 04_2015-EOY-Report.xlsx</t>
  </si>
  <si>
    <t>G:\CTE\CPA 4\Applications 15\PI-1304s\Proofed\CESA 05_2015-EOY-Report.xls</t>
  </si>
  <si>
    <t>G:\CTE\CPA 4\Applications 15\PI-1304s\Proofed\CESA 06_2015-EOY-Report.xlsx</t>
  </si>
  <si>
    <t>G:\CTE\CPA 4\Applications 15\PI-1304s\Proofed\CESA 07_2015-EOY-Report.xlsx</t>
  </si>
  <si>
    <t>G:\CTE\CPA 4\Applications 15\PI-1304s\Proofed\CESA 08_2015-EOY-Report.xls</t>
  </si>
  <si>
    <t>G:\CTE\CPA 4\Applications 15\PI-1304s\Proofed\CESA 09_2015-EOY-Report.xlsx</t>
  </si>
  <si>
    <t>G:\CTE\CPA 4\Applications 15\PI-1304s\Proofed\CESA 10_2015-EOY-Report.xls</t>
  </si>
  <si>
    <t>G:\CTE\CPA 4\Applications 15\PI-1304s\Proofed\CESA 11_2015-EOY-Report.xlsx</t>
  </si>
  <si>
    <t>G:\CTE\CPA 4\Applications 15\PI-1304s\Proofed\CESA 12_2015-EOY-Report.xls</t>
  </si>
  <si>
    <t>G:\CTE\CPA 4\Applications 15\PI-1304s\Proofed\D C Everest Area_2015-EOY-Report.xlsx</t>
  </si>
  <si>
    <t>G:\CTE\CPA 4\Applications 15\PI-1304s\Proofed\De Forest Area_2015-EOY-Report.xlsx</t>
  </si>
  <si>
    <t>G:\CTE\CPA 4\Applications 15\PI-1304s\Proofed\Delavan-Darien_2015-EOY-Report.xlsx</t>
  </si>
  <si>
    <t>G:\CTE\CPA 4\Applications 15\PI-1304s\Proofed\Edgerton_2015-EOY-Report.xlsx</t>
  </si>
  <si>
    <t>G:\CTE\CPA 4\Applications 15\PI-1304s\Proofed\Fond du Lac_2015-EOY-Report.xlsx</t>
  </si>
  <si>
    <t>G:\CTE\CPA 4\Applications 15\PI-1304s\Proofed\Green Bay Area Public_2015-EOY-Report.xlsx</t>
  </si>
  <si>
    <t>G:\CTE\CPA 4\Applications 15\PI-1304s\Proofed\Hayward Community_2015-EOY-Report.xls</t>
  </si>
  <si>
    <t>G:\CTE\CPA 4\Applications 15\PI-1304s\Proofed\Holmen_2015-EOY-Report.xlsx</t>
  </si>
  <si>
    <t>G:\CTE\CPA 4\Applications 15\PI-1304s\Proofed\Hudson_2015-EOY-Report.xlsx</t>
  </si>
  <si>
    <t>G:\CTE\CPA 4\Applications 15\PI-1304s\Proofed\Janesville_2015-EOY-Report.xlsx</t>
  </si>
  <si>
    <t>G:\CTE\CPA 4\Applications 15\PI-1304s\Proofed\Jefferson_2015-EOY-Report.xlsx</t>
  </si>
  <si>
    <t>G:\CTE\CPA 4\Applications 15\PI-1304s\Proofed\Johnson Creek_2015-EOY-Report.xlsx</t>
  </si>
  <si>
    <t>G:\CTE\CPA 4\Applications 15\PI-1304s\Proofed\kenosha_2015-EOY-Report.xls</t>
  </si>
  <si>
    <t>G:\CTE\CPA 4\Applications 15\PI-1304s\Proofed\La Crosse_2015-EOY-Report.xls</t>
  </si>
  <si>
    <t>G:\CTE\CPA 4\Applications 15\PI-1304s\Proofed\Lake Geneva-Genoa City UHS_2015-EOY-Report.xlsx</t>
  </si>
  <si>
    <t>G:\CTE\CPA 4\Applications 15\PI-1304s\Proofed\LTC Manitowoc_2015-EOY-Report.xlsx</t>
  </si>
  <si>
    <t>G:\CTE\CPA 4\Applications 15\PI-1304s\Proofed\Madison Metropolitan_2015-EOY-Report.xlsx</t>
  </si>
  <si>
    <t>G:\CTE\CPA 4\Applications 15\PI-1304s\Proofed\Manitowoc_2015-EOY-Report.xlsx</t>
  </si>
  <si>
    <t>G:\CTE\CPA 4\Applications 15\PI-1304s\Proofed\Marshfield_2015-EOY-Report.xlsx</t>
  </si>
  <si>
    <t>G:\CTE\CPA 4\Applications 15\PI-1304s\Proofed\Mauston_2015-EOY-Report.xls</t>
  </si>
  <si>
    <t>G:\CTE\CPA 4\Applications 15\PI-1304s\Proofed\Medford Area Public_2015-EOY-Report.xlsx</t>
  </si>
  <si>
    <t>G:\CTE\CPA 4\Applications 15\PI-1304s\Proofed\Menomonie Area_2015-EOY-Report.xlsx</t>
  </si>
  <si>
    <t>G:\CTE\CPA 4\Applications 15\PI-1304s\Proofed\Merrill Area_2015-EOY-Report.xlsx</t>
  </si>
  <si>
    <t>G:\CTE\CPA 4\Applications 15\PI-1304s\Proofed\Milwaukee_2015-EOY-Report.xls</t>
  </si>
  <si>
    <t>G:\CTE\CPA 4\Applications 15\PI-1304s\Proofed\Monroe_2015-EOY-Report.xlsx</t>
  </si>
  <si>
    <t>G:\CTE\CPA 4\Applications 15\PI-1304s\Proofed\Mukwonago_2015-EOY-Report.xlsx</t>
  </si>
  <si>
    <t>G:\CTE\CPA 4\Applications 15\PI-1304s\Proofed\Oconomococ Area_2015-EOY-Report.xls</t>
  </si>
  <si>
    <t>G:\CTE\CPA 4\Applications 15\PI-1304s\Proofed\Onalaska_2015-EOY-Report.xlsx</t>
  </si>
  <si>
    <t>G:\CTE\CPA 4\Applications 15\PI-1304s\Proofed\Oregon_2015-EOY-Report.xlsx</t>
  </si>
  <si>
    <t>G:\CTE\CPA 4\Applications 15\PI-1304s\Proofed\Oshkosh Area_2015-EOY-Report.xlsx</t>
  </si>
  <si>
    <t>G:\CTE\CPA 4\Applications 15\PI-1304s\Proofed\Plymouth Joint_2015-EOY-Report.xlsx</t>
  </si>
  <si>
    <t>G:\CTE\CPA 4\Applications 15\PI-1304s\Proofed\Portage Community_2015-EOY-Report.xlsx</t>
  </si>
  <si>
    <t>G:\CTE\CPA 4\Applications 15\PI-1304s\Proofed\Racine Unified_2015-EOY-Report.xlsx</t>
  </si>
  <si>
    <t>G:\CTE\CPA 4\Applications 15\PI-1304s\Proofed\Reedsburg_2015-EOY-Report.xlsx</t>
  </si>
  <si>
    <t>G:\CTE\CPA 4\Applications 15\PI-1304s\Proofed\Sauk Prairie_2015-EOY-Report.xlsx</t>
  </si>
  <si>
    <t>G:\CTE\CPA 4\Applications 15\PI-1304s\Proofed\Sheboygan Area_2015-EOY-Report.xlsx</t>
  </si>
  <si>
    <t>G:\CTE\CPA 4\Applications 15\PI-1304s\Proofed\South Milwaukee_2015-EOY-Report.xlsx</t>
  </si>
  <si>
    <t>G:\CTE\CPA 4\Applications 15\PI-1304s\Proofed\Sparta Area_2015-EOY-Report.xlsx</t>
  </si>
  <si>
    <t>G:\CTE\CPA 4\Applications 15\PI-1304s\Proofed\Stevens Point Area Public_2015-EOY-Report.xlsx</t>
  </si>
  <si>
    <t>G:\CTE\CPA 4\Applications 15\PI-1304s\Proofed\Sun Prairie Area_2015-EOY-Report.xlsx</t>
  </si>
  <si>
    <t>G:\CTE\CPA 4\Applications 15\PI-1304s\Proofed\Superior_2015-EOY-Report.xls</t>
  </si>
  <si>
    <t>G:\CTE\CPA 4\Applications 15\PI-1304s\Proofed\Tomah Area_2015-EOY-Report.xlsx</t>
  </si>
  <si>
    <t>G:\CTE\CPA 4\Applications 15\PI-1304s\Proofed\Viroqua Area_2015-EOY-Report.xlsx</t>
  </si>
  <si>
    <t>G:\CTE\CPA 4\Applications 15\PI-1304s\Proofed\Watertown Unified_2015-EOY-Report.xls</t>
  </si>
  <si>
    <t>G:\CTE\CPA 4\Applications 15\PI-1304s\Proofed\Waupaca_2015-EOY-Report.xls</t>
  </si>
  <si>
    <t>G:\CTE\CPA 4\Applications 15\PI-1304s\Proofed\Wausau_2015-EOY-Report.xls</t>
  </si>
  <si>
    <t>G:\CTE\CPA 4\Applications 15\PI-1304s\Proofed\Wauwatosa_2015-EOY-Report.xlsx</t>
  </si>
  <si>
    <t>G:\CTE\CPA 4\Applications 15\PI-1304s\Proofed\West Allis-West Milwaukee_2015-EOY-Report.xls</t>
  </si>
  <si>
    <t>G:\CTE\CPA 4\Applications 15\PI-1304s\Proofed\West Bend_2015-EOY-Report.xlsx</t>
  </si>
  <si>
    <t>G:\CTE\CPA 4\Applications 15\PI-1304s\Proofed\Whitnall Sch Dist_2015-EOY-Report.xlsx</t>
  </si>
  <si>
    <t>G:\CTE\CPA 4\Applications 15\PI-1304s\Proofed\Wisconsin Rapids_2015-EOY-Report.xlsx</t>
  </si>
  <si>
    <t>Appleton Area_2015-EOY-Report.xls</t>
  </si>
  <si>
    <t>Arrowhead UHS_2015-EOY-Report.xlsx</t>
  </si>
  <si>
    <t>Ashland_2015-EOY-Report.xls</t>
  </si>
  <si>
    <t>Baraboo_2015-EOY-Report.xlsx</t>
  </si>
  <si>
    <t>Beloit_2015-EOY-Report.xlsx</t>
  </si>
  <si>
    <t>Brodhead_2015-EOY-Report.xlsx</t>
  </si>
  <si>
    <t>Burlington Area_2015-EOY-Report.xlsx</t>
  </si>
  <si>
    <t>Central Westosha UHS_2015-EOY-Report.xlsx</t>
  </si>
  <si>
    <t>CESA 01_2015-EOY-Report.xlsx</t>
  </si>
  <si>
    <t>CESA 03_2015-EOY-Report.xlsx</t>
  </si>
  <si>
    <t>CESA 04_2015-EOY-Report.xlsx</t>
  </si>
  <si>
    <t>CESA 05_2015-EOY-Report.xls</t>
  </si>
  <si>
    <t>CESA 06_2015-EOY-Report.xlsx</t>
  </si>
  <si>
    <t>CESA 07_2015-EOY-Report.xlsx</t>
  </si>
  <si>
    <t>CESA 08_2015-EOY-Report.xls</t>
  </si>
  <si>
    <t>CESA 09_2015-EOY-Report.xlsx</t>
  </si>
  <si>
    <t>CESA 10_2015-EOY-Report.xls</t>
  </si>
  <si>
    <t>CESA 11_2015-EOY-Report.xlsx</t>
  </si>
  <si>
    <t>CESA 12_2015-EOY-Report.xls</t>
  </si>
  <si>
    <t>D C Everest Area_2015-EOY-Report.xlsx</t>
  </si>
  <si>
    <t>De Forest Area_2015-EOY-Report.xlsx</t>
  </si>
  <si>
    <t>Delavan-Darien_2015-EOY-Report.xlsx</t>
  </si>
  <si>
    <t>Edgerton_2015-EOY-Report.xlsx</t>
  </si>
  <si>
    <t>Fond du Lac_2015-EOY-Report.xlsx</t>
  </si>
  <si>
    <t>Green Bay Area Public_2015-EOY-Report.xlsx</t>
  </si>
  <si>
    <t>Hayward Community_2015-EOY-Report.xls</t>
  </si>
  <si>
    <t>Holmen_2015-EOY-Report.xlsx</t>
  </si>
  <si>
    <t>Hudson_2015-EOY-Report.xlsx</t>
  </si>
  <si>
    <t>Janesville_2015-EOY-Report.xlsx</t>
  </si>
  <si>
    <t>Jefferson_2015-EOY-Report.xlsx</t>
  </si>
  <si>
    <t>Johnson Creek_2015-EOY-Report.xlsx</t>
  </si>
  <si>
    <t>kenosha_2015-EOY-Report.xls</t>
  </si>
  <si>
    <t>La Crosse_2015-EOY-Report.xls</t>
  </si>
  <si>
    <t>Lake Geneva-Genoa City UHS_2015-EOY-Report.xlsx</t>
  </si>
  <si>
    <t>LTC Manitowoc_2015-EOY-Report.xlsx</t>
  </si>
  <si>
    <t>Madison Metropolitan_2015-EOY-Report.xlsx</t>
  </si>
  <si>
    <t>Manitowoc_2015-EOY-Report.xlsx</t>
  </si>
  <si>
    <t>Marshfield_2015-EOY-Report.xlsx</t>
  </si>
  <si>
    <t>Mauston_2015-EOY-Report.xls</t>
  </si>
  <si>
    <t>Medford Area Public_2015-EOY-Report.xlsx</t>
  </si>
  <si>
    <t>Menomonie Area_2015-EOY-Report.xlsx</t>
  </si>
  <si>
    <t>Merrill Area_2015-EOY-Report.xlsx</t>
  </si>
  <si>
    <t>Milwaukee_2015-EOY-Report.xls</t>
  </si>
  <si>
    <t>Monroe_2015-EOY-Report.xlsx</t>
  </si>
  <si>
    <t>Mukwonago_2015-EOY-Report.xlsx</t>
  </si>
  <si>
    <t>Oconomococ Area_2015-EOY-Report.xls</t>
  </si>
  <si>
    <t>Onalaska_2015-EOY-Report.xlsx</t>
  </si>
  <si>
    <t>Oregon_2015-EOY-Report.xlsx</t>
  </si>
  <si>
    <t>Oshkosh Area_2015-EOY-Report.xlsx</t>
  </si>
  <si>
    <t>Plymouth Joint_2015-EOY-Report.xlsx</t>
  </si>
  <si>
    <t>Portage Community_2015-EOY-Report.xlsx</t>
  </si>
  <si>
    <t>Racine Unified_2015-EOY-Report.xlsx</t>
  </si>
  <si>
    <t>Reedsburg_2015-EOY-Report.xlsx</t>
  </si>
  <si>
    <t>Sauk Prairie_2015-EOY-Report.xlsx</t>
  </si>
  <si>
    <t>Sheboygan Area_2015-EOY-Report.xlsx</t>
  </si>
  <si>
    <t>South Milwaukee_2015-EOY-Report.xlsx</t>
  </si>
  <si>
    <t>Sparta Area_2015-EOY-Report.xlsx</t>
  </si>
  <si>
    <t>Stevens Point Area Public_2015-EOY-Report.xlsx</t>
  </si>
  <si>
    <t>Sun Prairie Area_2015-EOY-Report.xlsx</t>
  </si>
  <si>
    <t>Superior_2015-EOY-Report.xls</t>
  </si>
  <si>
    <t>Tomah Area_2015-EOY-Report.xlsx</t>
  </si>
  <si>
    <t>Viroqua Area_2015-EOY-Report.xlsx</t>
  </si>
  <si>
    <t>Watertown Unified_2015-EOY-Report.xls</t>
  </si>
  <si>
    <t>Waupaca_2015-EOY-Report.xls</t>
  </si>
  <si>
    <t>Wausau_2015-EOY-Report.xls</t>
  </si>
  <si>
    <t>Wauwatosa_2015-EOY-Report.xlsx</t>
  </si>
  <si>
    <t>West Allis-West Milwaukee_2015-EOY-Report.xls</t>
  </si>
  <si>
    <t>West Bend_2015-EOY-Report.xlsx</t>
  </si>
  <si>
    <t>Whitnall Sch Dist_2015-EOY-Report.xlsx</t>
  </si>
  <si>
    <t>Wisconsin Rapids_2015-EOY-Report.xlsx</t>
  </si>
  <si>
    <t>Adams-Friendship Area_2015-EOY-Report.xlsx</t>
  </si>
  <si>
    <t>Adams-Friendship Area</t>
  </si>
  <si>
    <t>Joel Mindham</t>
  </si>
  <si>
    <t>15-00141J305</t>
  </si>
  <si>
    <t xml:space="preserve">A cash register will aid POS students in the operation of a school enterprise; POS students will participate and use the data to run industry processes. </t>
  </si>
  <si>
    <t xml:space="preserve">DECA Career cluster exams were used as a teaching and assessment tool for ALL students in POS courses. </t>
  </si>
  <si>
    <t xml:space="preserve">MIG &amp; TIG welders updated POS curriculum to better meet industry standards. </t>
  </si>
  <si>
    <t>Instructor attended professional development opportunities through her professional organization.  Digital scales and greenhouse supplies aided in improving relevancy of POS supplies and equipment.</t>
  </si>
  <si>
    <t>Industry relevant literatures, such as magazines were used in disciplinary literacy strategies; supplies and materials were updated to reflect industry practices.</t>
  </si>
  <si>
    <t xml:space="preserve">Substitute teachers provided opportunities for POS instructor to attend professional development opportunities, including an articulation agreement meeting with the local technical college. BLS training and certification exams provided POS students with industry relevant certification opportunities. </t>
  </si>
  <si>
    <t>Antigo Unified_2015-EOY-Report.xlsx</t>
  </si>
  <si>
    <t>Antigo Unified</t>
  </si>
  <si>
    <t>Marla Konkol</t>
  </si>
  <si>
    <t>15-01401J305</t>
  </si>
  <si>
    <t>Funds were used for the teacher to attend the Washington Leadership conference with some students ($1,953); A new vet program was started at AHS and new Vet Science supplies were purchased ($378)</t>
  </si>
  <si>
    <t>Purchased 12 Online Century 21 Accounting IE working papers (302.50); Site license for computers for the Automated Accounting Software ( $180.50)</t>
  </si>
  <si>
    <t>Field trips for the Marketing students for the Sports &amp; Entertainment Marketing program ($375); Bus for Lambeau Field field trip with Marketing students ($490); Financial Literacy Conference for Marketing teacher ($195)</t>
  </si>
  <si>
    <t>Early childhood Development Textbooks were needed for our course to be dual credit with local technical college (Northcentral) ($1,963); Child Care Conference for teacher to attend with students ($90)</t>
  </si>
  <si>
    <t xml:space="preserve">Machine Tool Practices, 8th Ed. Textbooks for dual credit course ($1,209); Classroom welding supplies ($1,330); Software for Manufacturing Program ($975); Hand tools and shop supplies for classroom for dual credit purposes; Better Builder, Better Business Conference for teachers </t>
  </si>
  <si>
    <t>Appleton Area</t>
  </si>
  <si>
    <t>Dale Hanson</t>
  </si>
  <si>
    <t>15-01471J305</t>
  </si>
  <si>
    <t>Supported student field trips to Fox Valley Technical College (FVTC) and local business and industry. Supported upgrading construction related technology and tools. Professional development provided to maintain currency in construction trends and practices.</t>
  </si>
  <si>
    <t>Continue to partner with business and industry (Skyline and Omni) to further develop media design and animation courses. Continue to align middle school tech ed to AV Film pathway.</t>
  </si>
  <si>
    <t>Support staff to partner with FVTC staff to upgrade, streamline, and improve courses and instruction leading to more students attending FVTC following graduation.</t>
  </si>
  <si>
    <t>Professional Development to Federal Reserve, WICPS, Local business and industry. Student field trips, text and resources to support transcripted courses.</t>
  </si>
  <si>
    <t>Supported textbook and other resources for transcripted FVTC education courses. Provided professional development for staff for child care conference.</t>
  </si>
  <si>
    <t>Professional Development to support trends in business and industry. Curriculum development, field trips, and support of staff to attend HOSA fall leadership and state conference.</t>
  </si>
  <si>
    <t>Support of professional develop within our business community. Curriculum support work on POS. Foods lab upgrades to align with industry skills standards. Equipment and curriculum development to support the in-house run business at Madison Middle School.</t>
  </si>
  <si>
    <t>Supported student field trips to FVTC, local businesses and manufacturing expos. Staff professional development provided to maintain currency and transcription in welding and fabricating.</t>
  </si>
  <si>
    <t>Supported the Willems Student Marketing Team with technology to enable them to complete community business projects. Teacher professional development to stay current in the field. Text books and resources to support the Marketing of Principles transcripted courses.</t>
  </si>
  <si>
    <t>Annual support provided for Project Lead the Way software and curriculum at middle and high school level.  Support costs to partner with mobile Fab Lab at the middle school level. Professional development provided for staff to learn operation of Plexus donated Haas mill and lathe ($50,000 each - donation to district).</t>
  </si>
  <si>
    <t xml:space="preserve">Supported student field trips to FVTC and transportation expos. Staff support to maintain transcription in the Outdoor Power and Equipment (small engines) course. Supported upgrading transportation related scissors lift for OPE vehicles.  </t>
  </si>
  <si>
    <t>Staff support to maintain transcription in the computer maintenance course. Text books and resources to support the Computer Maintenance and Repair transcripted course. Supported standards development and curriculum alignment and development in IT pathway.</t>
  </si>
  <si>
    <t>Arrowhead UHS</t>
  </si>
  <si>
    <t>Bonnie Laugerman</t>
  </si>
  <si>
    <t>15-24501J305</t>
  </si>
  <si>
    <t>Salary and benefit for the initial development of a manufacturing sequence that either replaces or supplements what is currently in place</t>
  </si>
  <si>
    <t>In 2014-2015 we continued our formal partnership with all seven public feeder schools for the purpose of increasing career awareness and exploration in STEM related careers. This has been done through the leadership of Tom Whelan's which paid for his salary and benefits. In addition we purchased Principles of Engineering VEX Kits and curriculum pay that was provided for the design and development of the NEW Engineering Mechanics course that was implemented in fall of 2014.</t>
  </si>
  <si>
    <t>Ashland</t>
  </si>
  <si>
    <t>Paul Gilbertson</t>
  </si>
  <si>
    <t>15-01701J305</t>
  </si>
  <si>
    <t>Implementation</t>
  </si>
  <si>
    <t>Baraboo</t>
  </si>
  <si>
    <t>15-02801J305</t>
  </si>
  <si>
    <t xml:space="preserve">Attending professional development; POS specific equipment provided a foundation for technical skill attainment through rigorous curriculum and quality instruction. For example, a square reader for an iPad was used to better reflect industry practice during the school's plant sale. </t>
  </si>
  <si>
    <t>Class trips to Lambeau field and UW-Whitewater provided both industry and post-secondary insight into marketing careers.</t>
  </si>
  <si>
    <t xml:space="preserve">The addition of Chromebooks better allowed the integration of POS research and digital projects to be embedded into POS curriculum and instruction. </t>
  </si>
  <si>
    <t xml:space="preserve">Specific computers needed run machining softward; a mig welder and miter saw were used to meet the concerns identified by POS advisory committee. These were integrated into the POS to increase relevant technical skill attainment throughout POS curriculum and instruction. </t>
  </si>
  <si>
    <t>Beloit</t>
  </si>
  <si>
    <t>Lynee Tourdot</t>
  </si>
  <si>
    <t>15-04131J305</t>
  </si>
  <si>
    <t>Spheros and Nubby Covers; Virtual Business Software</t>
  </si>
  <si>
    <t>Drain pan and Drain Extension; NAPA Brake Bleeder Vacuum; Bubble Flaring Tool Kit; Cables-Rotor Repair; Torque Wrenches; OTC Electronic Stethoscope</t>
  </si>
  <si>
    <t>Smart Projector; Apple TV's and Boxes; Vex Kits; Computer Upgrades; Laptops (4); Training - PLTW</t>
  </si>
  <si>
    <t>Refrigerated Sandwich Top</t>
  </si>
  <si>
    <t>Spindle Sander; Saw Stop Table Saw</t>
  </si>
  <si>
    <t>Haulmark Job Trailer</t>
  </si>
  <si>
    <t>Hosfield Bender</t>
  </si>
  <si>
    <t>Brodhead</t>
  </si>
  <si>
    <t>Cindy Vaughn</t>
  </si>
  <si>
    <t>15-07001J304</t>
  </si>
  <si>
    <t>Professional development provided opportunities to network with other professionals and improve instruction. Classroom resources and supplies were purchased to maintain quality lab and support curriculum.</t>
  </si>
  <si>
    <t>Small hand tools were purchased and modules built to provide students opportunity to gain skill and expand knowledge of building trades industry.</t>
  </si>
  <si>
    <t>Textbooks and on-line resource subscriptions were purchased in order to provide students up-to-date, quality curriculum.</t>
  </si>
  <si>
    <t>Staff participated in professional development to network with others and improve instruction. Software site license renewed to support curriculum.</t>
  </si>
  <si>
    <t>Industry-grade appliances and small kitchen tools purchased to improve lab and provide authentic (simulated) work environment.</t>
  </si>
  <si>
    <t>Reality babies purchased and curriculum revised as mechanisms to maintain quality program and provide students lab experiences that mirror real-work in child care industry.</t>
  </si>
  <si>
    <t>Equipment upgraded to mirror that used in industry and provide students opportunity to gain occupational experience. Field trips used to expose students to career opportunities in manufacturing industry.</t>
  </si>
  <si>
    <t>Field trips provided students opportunities to gain real-world exposure and interact with professionals working in sales and marketing.</t>
  </si>
  <si>
    <t>3-D printers purchased to support PLTW curriculum and provide students avenue through which to gain skills, experience. Field trips provided students opportunity to see engineers at work and to network with professionals.</t>
  </si>
  <si>
    <t xml:space="preserve">Equipment upgraded to mirror that used in industry and provide students opportunity to gain occupational experience.  </t>
  </si>
  <si>
    <t>Burlington Area</t>
  </si>
  <si>
    <t>Peter Smet</t>
  </si>
  <si>
    <t>15-07771J304</t>
  </si>
  <si>
    <t>Purchase of rabbit cages &amp; wooden racks. Teachers attending FFA conference &amp; teachers attending biotechnology workshops.</t>
  </si>
  <si>
    <t>Purchase of garden equipment for school garden. Holding a career development event for students. Teachers attending WAAE conference.</t>
  </si>
  <si>
    <t>Purchase of a wood lathe. Purchase of materials for a mock-up house. Student field trip to technical colleges with majors in construction careers.</t>
  </si>
  <si>
    <t xml:space="preserve"> Purchase of iPads; online subscriptions and other equipment upgrades. Teacher conference training. Student field trips.</t>
  </si>
  <si>
    <t>Teacher state &amp; national conferences. Accounting software; financial periodicals; newspapers; and promotional materials.</t>
  </si>
  <si>
    <t>MOS Certificate Program: Provide curriculum and purchase materials for student certification in Microsoft Office.</t>
  </si>
  <si>
    <t>Purchase kitchen equipment. New curriculum for a new class &amp; align other classes to match transcripted credit agreement; magazine subscriptions.</t>
  </si>
  <si>
    <t>Purchase of CNC engraver; purchase curriculum materials; financially support partnerships with local business to expose students to local CTE opportunities.</t>
  </si>
  <si>
    <t>Purchase of electronics including a 3D printer; software &amp; technical reading source to increase STEM literacy.</t>
  </si>
  <si>
    <t>Purchase various torque wrenches, and software tools in auto classes.</t>
  </si>
  <si>
    <t>Purchase of MIG Welder and grinders. WTEA teacher conference.</t>
  </si>
  <si>
    <t>Central/Westosha UHS</t>
  </si>
  <si>
    <t>15-50541J304</t>
  </si>
  <si>
    <t xml:space="preserve">Career-focused field trips were used to expand students' understanding and appreciation of the vast number of career opportunities available within AFNR. </t>
  </si>
  <si>
    <t>Staff participated in professional programs and conferences as strategy to improve curriculum and network with others.</t>
  </si>
  <si>
    <t>Field trips to Chicago fashion/costume industries provide career focus and opportunity for students to interact with professionals working in these fields. Industrial grade sewing machine purchased to provide student's opportunity to gain skill/knowledge.</t>
  </si>
  <si>
    <t xml:space="preserve">Students took a field trip to learn about the business end of the Milwaukee Bucks. </t>
  </si>
  <si>
    <t>Field trips were used to expand students' understanding and appreciation of the vast number of careers in business, marketing and finance.</t>
  </si>
  <si>
    <t>Software upgraded to mirror that used in the workplace. Field trips used to provide students opportunity to gain career exposure and interact with professionals.</t>
  </si>
  <si>
    <t xml:space="preserve">Classroom resources and supplies were added to maintain health sciences lab and provide students authentic (simulated) work environment. </t>
  </si>
  <si>
    <t xml:space="preserve">Industry-grade equipment purchased to provide students authentic (simulated) work environment. Field trips offered students opportunity to see first-hand the business of operating a restaurant. </t>
  </si>
  <si>
    <t>Reality babies purchased &amp; curriculum reviewed/revised to remain current to child-care industry.</t>
  </si>
  <si>
    <t>Curriculum was developed and equipment added to expand program offerings and provide greater opportunity for students to develop skills and knowledge necessary to work in manufacturing sector jobs.</t>
  </si>
  <si>
    <t>Point of service device purchased for school store to provide students authentic work environment that mirrors retail business.</t>
  </si>
  <si>
    <t xml:space="preserve">Tools and equipment purchased to maintain state-of-industry lab. Instructor participated in professional development to remain current and network with industry professionals. </t>
  </si>
  <si>
    <t>CESA 01</t>
  </si>
  <si>
    <t>Kathy Eidsmoe</t>
  </si>
  <si>
    <t>15-99011J303</t>
  </si>
  <si>
    <t xml:space="preserve">Financial Fitness with community business partners and other work based learning simulations. Materials, media, resources, and online access for industry compatible instruction and transcripted credit agreements. Student experiences to observe work places. </t>
  </si>
  <si>
    <t>Tour of local businesses to observe production computer applications; Reality Store simulation; and color laser printer. Instructional materials to support skills leading to industry compatible skills. Curriculum development.</t>
  </si>
  <si>
    <t>Student experiences to observe work place skills and careers.</t>
  </si>
  <si>
    <t xml:space="preserve">Personal Finance software and experiences. </t>
  </si>
  <si>
    <t>Equipment and tools to maintain instruction's relevancy to industry practice. Curriculum development.</t>
  </si>
  <si>
    <t>Field trips and materials to design interior elevations. Instructional resources/materials and equipment necessary for student acquisition of skills compatible with professional practice within the POS.</t>
  </si>
  <si>
    <t>Marquette Cancer Conference; Hope Conference; Gross Anatomy Lab; diagnostic medical equipment and related instructional materials.</t>
  </si>
  <si>
    <t>ACCT conference, student experiences in work place settings to expose to potential careers, industry skill attainment and certification requirements. Instructional resources and materials.</t>
  </si>
  <si>
    <t>Field trips; development and implementation of Mobile Apps class; Project Lead the Way certification training; required equipment for PLTW such as but not limited to: VEX Kits, robotics, and printers. Curriculum development; business partnership activities; program of study development workshop.</t>
  </si>
  <si>
    <t>Equipment needed to maintain relevancy of instruction to industry practice and that required for NATEF certification. Attendance at professional development.</t>
  </si>
  <si>
    <t>Instructional resources and equipment required for skill acquisition compatible with industry skill attainment and for transcripted credits; Business Academy manager; curriculum development and planning; professional development and conferences attendance; simulated work based learning experiences.</t>
  </si>
  <si>
    <t>Student experiences to observe work place skills and provide exposure to careers; curriculum development; purchase equipment; resources and materials to facilitate student acquisition of industry skill sets.</t>
  </si>
  <si>
    <t xml:space="preserve">Student experiences to expose students to potential careers and skills sets needed for employment in the POS. Materials and resources for instruction. Curriculum development. Program of study development. </t>
  </si>
  <si>
    <t>Fieldtrips for students to be exposed to careers with the POS. Curriculum development. Instructional materials.</t>
  </si>
  <si>
    <t>Equipment to update program instruction to reflect current industry technology and practice. Curriculum development. Student fieldtrips.</t>
  </si>
  <si>
    <t>Instructional materials and equipment for industry certification and the acquisition of skills necessary for successful participation in the industry. Fieldtrips to business and post-secondary partner programs. Curriculum development.</t>
  </si>
  <si>
    <t>Transportation to student work based learning experiences; field trips and Healthcare Academy manager.</t>
  </si>
  <si>
    <t>Purchase resources; technology and software to maintain the relevance of instruction to current industry practice.</t>
  </si>
  <si>
    <t>CESA 03</t>
  </si>
  <si>
    <t>Tom Martin</t>
  </si>
  <si>
    <t>15-99031J303</t>
  </si>
  <si>
    <t xml:space="preserve">Consortium schools continue to invest in resources like CAERT that provide students current pedagogy and opportunities. </t>
  </si>
  <si>
    <t>As local industries build, the need for labor has increased and thus has saddled our districts with preparing men and women for occupations in this pathway. Districts are responding and we at CESA have seen an uptick in apprenticeships as a result.</t>
  </si>
  <si>
    <t xml:space="preserve">With the advent of the FAB LAB, there is more investment in the Imagineering process for students in 3D printing curriculum and resources. </t>
  </si>
  <si>
    <t xml:space="preserve">As more technologies evolve every day, professionals continue to evolve programming and have invested resources to instruct students in programming, etc. </t>
  </si>
  <si>
    <t xml:space="preserve">While there is not a conscientious effort to promote careers, the emphasis on quality customer service has resonated throughout the consortium as a result of advisory council, financial literacy events and other collaborative events with industry. These have been eye-opening and are engaging our professionals to invest in etiquette and work-based performance. </t>
  </si>
  <si>
    <t xml:space="preserve">Districts share volumes of data with students and they themselves shared billions of bits of data as well. With that said, investments are made to illustrate the need to define, catalog and provide appropriate keywords to retrieve and disseminate. </t>
  </si>
  <si>
    <t xml:space="preserve">Districts are instilling in students with curriculum that teaches them leadership. While they may not lead, the ability to lead from within is crucial to a sound corporate structure. </t>
  </si>
  <si>
    <t>Professionals use resources for which student in problem solving or reality based structures make assessments of classmates based on key attributes of what to the students will constitute an excellent employee.</t>
  </si>
  <si>
    <t xml:space="preserve">Students are in many districts infused into mock corporations in which along with understanding the day to day operations, students learn to forecast and troubleshoot issues that come up. </t>
  </si>
  <si>
    <t>As Educator Effectiveness and other legislation require more data, the need for competent staff is critical in order to make reliable data driven decisions</t>
  </si>
  <si>
    <t>As professionals themselves look for more lucrative compensation packages, the message sent may not be one of loyalty, but of fiscal solvency. While perhaps selfish, this message is much better than a discouraging message of telling students to go to industry rather than education.</t>
  </si>
  <si>
    <t xml:space="preserve">As federal and state tax laws become more stringent, professionals in this pathway are needed. Our professionals do an excellent job providing more opportunities at post secondary credit in order that there's a more seamless transition from high school to post secondary aspirations. </t>
  </si>
  <si>
    <t xml:space="preserve">Schools invest dollars in new rigorous and relevant curriculum in order to help students understand the complex nature of the business sector. </t>
  </si>
  <si>
    <t>While not a prominent industry, professionals use resources to help students understand the increasingly complex nature of this pathway.</t>
  </si>
  <si>
    <t xml:space="preserve">From investing in market simulations to professional trips to local industries, students get authentic experiences with how national and federal markets work and impact everything we purchase, etc. </t>
  </si>
  <si>
    <t xml:space="preserve">Professionals continue to invest in providing students with courses that enable students to learn about the anatomy &amp; physiology of animals and how technology can alter and enhance certain physical characteristics. </t>
  </si>
  <si>
    <t>CESA schools have invested in more resources for which to diversity student career development with regards to the healthcare industry. At CESA we have seen more collaboration with groups such as Scenic River Area Health Education Center who provide quality career development activities and discussions.</t>
  </si>
  <si>
    <t>The tourism industry is working with professionals in Cuba City, Potosi and Prairie du Chien to create partnerships for which will benefit member lodging establishments in those communities</t>
  </si>
  <si>
    <t>Schools use dollars to connect with local attractions, etc to highlight their contributions to the local economy as well as provide education as to the occupational opportunities that are available.</t>
  </si>
  <si>
    <t xml:space="preserve">Districts have invested tremendously in food science/food programs in terms of new equipment highlighting the need for culinary artistry and the need for competent and reliable artists. </t>
  </si>
  <si>
    <t>While a very general pathway, the work CESA has done with the state department of tourism, we are providing resources to our districts to reiterate the 9% workforce increase in tourism.</t>
  </si>
  <si>
    <t xml:space="preserve">Customer service is a paramount skill set that's communicated with students. Resources and student externships provide authentic opportunities for students to learn what great customer service is. </t>
  </si>
  <si>
    <t>Customer service comes into play in this pathway as the ability for customers to access information is no longer confined to 9 - 5. Students understand the backgrounds of careers in this pathways as well as the evolution of this pathway with relationship to where careers could appear.</t>
  </si>
  <si>
    <t>Districts continue to look for resources in which will replicate simple local network in order that the students grasp processes, tools and resources necessary for success.</t>
  </si>
  <si>
    <t>New resources that are purchased include computer language materials, online resources and other related materials that assist students in being able to build their own programs.</t>
  </si>
  <si>
    <t xml:space="preserve">While social media is native to this generation, professionals use resources to show students what can be done to create a positive personal, professional and corporate brand for the student. </t>
  </si>
  <si>
    <t xml:space="preserve">In the advent of an uptick in work-based learning opportunities, the need for students to understand the impact of the workplace on one's health is so misunderstood. Professionals purchase resources to ensure that students understand the impact agricultural, industrial and even professional settings have on one's health and their safety as well as the environment around them. </t>
  </si>
  <si>
    <t>The world of logistics is nebulous to most, but our professionals are doing a much better job in parlaying what logistics is, how it impacts our economy and how crucial it is to regional, state and global wealth.</t>
  </si>
  <si>
    <t xml:space="preserve">As technology continues to evolve, students must understand, diagnose and repair complex hydraulic, pneumatic and mechanical systems. Professionals continue to invest in new curriculum, resources and in quality professional development trips. </t>
  </si>
  <si>
    <t xml:space="preserve">Professionals use resources to create a culture of understanding and acceptance that manufacturing and its process is precise, clean and with standards much higher than in education. </t>
  </si>
  <si>
    <t xml:space="preserve">The FAB LAB forthcoming, professionals are investing in non capital equipment in order that as the FAB LAB comes on, schools will be satellite locations to advance manufacturing processes for all students. </t>
  </si>
  <si>
    <t>Professionals are investing more dollars in tools such as micrometers and calipers in order that students use these devices natively like cell phones.</t>
  </si>
  <si>
    <t>Professionals invest in resources that "sell" the idea that all students must be equipped with an entrepreneurial vent in order that whether it’s a new business, a product or themselves, the ability to sell oneself will be essential to success.</t>
  </si>
  <si>
    <t xml:space="preserve">With the advent of the FAB LAB, professionals are utilizing resources to maximize use of what will be a national model, particularly for those like us that are rural in population and geography. </t>
  </si>
  <si>
    <t xml:space="preserve">The world is all about math and science. Our professionals have invested tremendous amounts of Carl Perkins in order to show that in all operations, etc math and science has corollaries throughout. </t>
  </si>
  <si>
    <t>Professionals have invested in tremendous industrial field experiences in which students are exposed to the latest in gasoline, diesel and alternative fueled vehicles.</t>
  </si>
  <si>
    <t>CESA 04</t>
  </si>
  <si>
    <t>Sherri Torkelson</t>
  </si>
  <si>
    <t>15-99041J303</t>
  </si>
  <si>
    <t>Exposure to all aspects of the industry through field trips, professional development, career preparation events, and materials to support articulation.</t>
  </si>
  <si>
    <t xml:space="preserve">Food Science was a significant area of emphasis for consortium districts - poultry cages, processing equipment, meat handling and storing equipment, and field trips to a variety of businesses.  Many of the same activities are similar to the FPPS POS, it just depends on which POS districts chose to develop. </t>
  </si>
  <si>
    <t>Infant simulators (Baby Think It Over units) were purchased to replace worn out units and help students learn the skills to earn the Assistant Child Care Teacher certificate.</t>
  </si>
  <si>
    <t xml:space="preserve">Food Science was a significant area of emphasis for consortium districts - poultry cages, processing equipment, meat handling and storing equipment, and field trips to a variety of businesses.  Many of the same activities are  similar to the Animal Science POS, it just depends on which POS districts chose to develop. </t>
  </si>
  <si>
    <t>Several FCS teachers attended professional development such as "Money Talks" and the UW Stout FCE conference. Some purchased materials to support transcripted credit agreements with Western for Food Service programs.  A highlight for one of our programs was the opportunity to repurpose the school's food service kitchen as an instructional, commercial-type kitchen due to new construction, and supply it with necessary equipment and supplies for student/lab use.</t>
  </si>
  <si>
    <t>Funds were generally used to for materials and small equipment to support High Mileage Vehicle and Robotics activities, as well as professional development for instructors.</t>
  </si>
  <si>
    <t>Several Baby Think It Over units were purchased. Instructional materials were purchased by several programs to upgrade units to better align with CTE Standards following CESA-wide curriculum development work.</t>
  </si>
  <si>
    <t>A significant push in the consortium in this area was to support field trips for students to experience multiple aspects of business and industry such as mum farming. Several programs are articulated with Western and small equipment and instructional resources were purchased to continue to support this connection through hands on lab activities.</t>
  </si>
  <si>
    <t>One district developed a school store in their Business Ed program last year and funds were used to purchase instructional software that allows the classes involved to better understand inventory and sales tracking.</t>
  </si>
  <si>
    <t>Software was purchased including a Sports and Entertainment Software Lab license. Equipment for a Business Ed operated school store was purchased including iPad, mobile scanner, and mobile POS gear credit scanner. Another district purchased the Wisconsin Stock Market Game for use in a CTE course in their General Management POS.  Several CTE teachers attended professional development and conferences.</t>
  </si>
  <si>
    <t>The bulk of this funding was used by CTE teachers to attend SkillsUSA competitions with students.</t>
  </si>
  <si>
    <t>The primary use of this funding was for Electrathon vehicle activity, including material for the frame and steering system.</t>
  </si>
  <si>
    <t>Small equipment to support class projects were purchased with this funding.</t>
  </si>
  <si>
    <t xml:space="preserve">Items purchased to updated instruction included AaVex Robotics classroom kit, a Sheet Metal Machine and Bender, and screen printing supplies to develop a screen printing press-design unit. </t>
  </si>
  <si>
    <t>Funds were used to cover instructor travel and expenses to State Skills USA.</t>
  </si>
  <si>
    <t>The following items were purchased to upgrade instruction in one program: Welding Screens, Fabricator/MIG/Stick welding packages and tool sets.</t>
  </si>
  <si>
    <t>Funds were used for instructor professional development.</t>
  </si>
  <si>
    <t>Primary use of funds was for student field trips in Wildlife and Forestry.</t>
  </si>
  <si>
    <t>Funds were used to support instructor professional development.</t>
  </si>
  <si>
    <t>DVDs were purchased for instructional units.</t>
  </si>
  <si>
    <t>CESA 05</t>
  </si>
  <si>
    <t>15-99051J303</t>
  </si>
  <si>
    <t>Instructors attended professional development opportunities to gain best practices and industry insight. Textbooks allowed applicable districts to maintain articulation agreements. Online curriculum subscriptions supplemented POS curriculum.</t>
  </si>
  <si>
    <t xml:space="preserve">Industry specific supplies, materials and small equipment (such as a panel saw and stand) provided a more relevant curriculum. </t>
  </si>
  <si>
    <t xml:space="preserve">Industry specific supplies, materials and small equipment (such as drafting software) provided a more relevant curriculum. </t>
  </si>
  <si>
    <t xml:space="preserve">Instructors attended professional development opportunities to gain best practices and industry insight. </t>
  </si>
  <si>
    <t>Industry specific supplies, materials and small equipment (such as optima yellow top batteries and magnetic discs) provided a more relevant curriculum.</t>
  </si>
  <si>
    <t>Instructors attended professional development opportunities to gain best practices and industry insight.</t>
  </si>
  <si>
    <t>Perkins funds were not expended in this POS.</t>
  </si>
  <si>
    <t xml:space="preserve">Instructors attended professional development opportunities to gain best practices and industry insight. Industry specific supplies, materials and small equipment (such as online simulations and MS Office software) provided a more relevant curriculum. Textbooks allowed for articulation agreements with local technical colleges. </t>
  </si>
  <si>
    <t>Industry specific supplies and materials (such as marketing curriculum software) provided a more relevant curriculum.</t>
  </si>
  <si>
    <t>Industry specific supplies and materials (such as a MyCaert subscription and plant seeds/plugs) provided a more relevant curriculum.</t>
  </si>
  <si>
    <t>Industry specific supplies and materials (such as a welder) provided a more relevant curriculum.</t>
  </si>
  <si>
    <t xml:space="preserve">Updated textbooks improved rigor and relevance of POS curriculum. </t>
  </si>
  <si>
    <t>Industry specific supplies, materials and small equipment (such as CAD software and 3D printing material) provided a more relevant curriculum.</t>
  </si>
  <si>
    <t xml:space="preserve">Instructors attended professional development opportunities to gain best practices and industry insight. Industry specific supplies, materials and small equipment (such as professional grade knives and induction burners) provided a more relevant curriculum. </t>
  </si>
  <si>
    <t xml:space="preserve">Industry specific supplies, materials and small equipment (such as an IV pole and bed call signal) provided a more relevant curriculum. </t>
  </si>
  <si>
    <t>CESA 06</t>
  </si>
  <si>
    <t>Tania Kilpatrick</t>
  </si>
  <si>
    <t>15-99061J303</t>
  </si>
  <si>
    <t xml:space="preserve">Berlin and Slinger School Districts were able to send a teacher to WAAE conference (registration and lodging expenses) Each district also supported the costs of CEV multimedia expenses and additional curriculum materials to advance rigor within the courses. Berlin purchased textbooks for an articulated course that they implemented in the pathway. </t>
  </si>
  <si>
    <t>Beaver Dam, Campbellsport, Dodgeland, Hartford, Horicon, Freedom, Kewaskum, Lomira, Manawa, Markesan, Mayville, Oakfield, Omro, Rosendale-Brandon, and Seymour all used funds to support teacher travel expenses and registration for FFA and WAAE conferences. Beaver Dam, Slinger, HUHS, and Seymour purchased lab materials that they will use to advance science skills of students and work toward articulation. Horicon, Kewaskum, Lomira, Omro, and Rosendale all used funds to support software license purchases. New London and Wega-Fremont are the only districts that did not spend in the pathway as anticipated.</t>
  </si>
  <si>
    <t>Berlin sent an instructor to Solidworks essential training course in order to be certified to teach for transcripted credit at MPTC. Lomira used funds to support the cost of textbooks for a new course and a safety barrier on a pannel saw system for student training.</t>
  </si>
  <si>
    <t>Menasha purchased sewing machines and graphics printing stations for fashion design course.</t>
  </si>
  <si>
    <t>Beaver Dam did not spend funds under the grant to support this pathway.</t>
  </si>
  <si>
    <t>Campbellsport used funds to support three students to take courses at MPTC. Manawa used funds to support curriculum writing time for the classroom teacher to better align to standards and rigor at Post secondary. NFDL, Omro, and Shiocton used funds to support software purchases and equipment (doc camera and school store lab supplies).</t>
  </si>
  <si>
    <t xml:space="preserve">Hortonville, Kaukauna, Hartford, and Oakfield purchased software and certification testing for students. Hustisford and Ripon used funds to support teacher professional development registration, sub costs and travel expenses. </t>
  </si>
  <si>
    <t>Hartford used funds to support software purchases for courses within the pathway. Neenah used funds for staff development registration costs, sub and travel expenses. Hortonville used funds to support teacher professional development and staff collaboration time within the department to work on course sequence and articulation goals. Kewaskum, Hortonville, and Mayville did not spend funds within the pathway.</t>
  </si>
  <si>
    <t>Hortonville, New London, and Shiocton used funds to support professional development and sub costs for teachers.</t>
  </si>
  <si>
    <t xml:space="preserve">Beaver Dam, Kaukauna, Kewaskum, and NFDL purchased professional grade appliances/freezer for culinary program restaurant. Beaver Dam, Berlin, Hartford, Horicon, Hustisford, and Ripon spend funding on classroom supplies, teacher training and certification testing for Prostart. </t>
  </si>
  <si>
    <t>Beaver Dam attended child care conference. Hartford, Hortonville, Kimberly, and Slinger supported the costs of curriculum supplies for the child care simulation center in the school district, and for teacher training. Kimberly also supported technology costs for chromebooks. Neenah purchased reality babies for student lab experiences. Wega-Fremont did not use Perkins funding for this pathway.</t>
  </si>
  <si>
    <t>Hartford used funds to support software expenses within the pathway. Markesan used funds to support transcripted credit textbooks, document camera and professional development for staff members. NFDL used funds to support teacher training and professional development. Wega-Fremont used funds to support the purchase of a macpro for the instructor. Lomira used funds to support instructor textbook resources used at MPTC for teaching at the high school level.</t>
  </si>
  <si>
    <t>Hustisford purchased textbooks to offer transcripted credit courses in Machining. Kewaskum and Wega-Fremont did not spend funds within this pathway as anticipated. NFDL used funds to support PLTW training and software fee to offer rigorous courses within the pathway for students. Rosendale used funds to purchase curriculum supplies to teach a transcripted manufacturing and electricity course with MPTC.</t>
  </si>
  <si>
    <t xml:space="preserve">Beaver Dam and Dodgeland purchased lab supplies. Hortonville used funds to support teacher collaboration time and professional development for MS and HS teachers within the program to align curriculum and discus pathway course options. Kimberly used funds to support curriculum writing in Welding to better align to FVTC courses. Mayville used funds to support two teachers to attend the WTEA conference (registration and travel expenses). Manawa used funds to support professional development and classroom supplies. Menasha used funds to implement stronger robotics and welding components within the pathway. Funds also supported teacher travel expenses for PD opportunities. Ripon used funds to support teacher training costs for open lab experiences for students to advance skills on an individual level within the courses.  </t>
  </si>
  <si>
    <t>Kaukauna used funds to support software expenses for pathway courses and teacher travel expenses for professional development and advisory capacities. New London used funds to support advisory expenses related to professional development and CTSO experiences for the teacher. Shiocton did not spend funds within the pathway as anticipated. Slinger supported costs associated with classroom software and printing costs for student lab based community project and advisor expenses related to travel for student organization.</t>
  </si>
  <si>
    <t xml:space="preserve">Beaver Dam purchased maker bot and support materials. Campbellsport and Green Lake used funds to support classroom supplies to teach engineering concepts and units. Hartford, Horicon, Hortonville, Kewaskum, Markesan, Menasha, Neenah, New London and Slinger all used funds to support teacher professional development, travel expenses for teacher meetings with FVTC and MPTC partners, and curriculum supplies for pathway courses (robotics, software programs, 3-D printers, etc depending on status of PLTW, STEM Academy programs and local curriculum options.). Waupun used funds to support three teachers for PLTW training adding a MS and new course at the HS. Winneconne did not spend funds within the pathway as anticipated.  </t>
  </si>
  <si>
    <t xml:space="preserve">Beaver Dam, Menasha, and Oakfield did not spend funds within the pathway as anticipated. Freedom supported classroom supplies and student field trip experience. Kaukauna purchased a wheel balancer, software, and robotic arm to train students for industry experience. Ripon used funds to support open labs for students to gain additional individualized training experiences and purchased supplied to build a high mileage vehicle. Neenah used funds to support advisor travel expenses for SKILLS USA.  </t>
  </si>
  <si>
    <t>CESA 07</t>
  </si>
  <si>
    <t>15-99071J303</t>
  </si>
  <si>
    <t xml:space="preserve">Funds to support curriculum alignment to new CTE standards, MY CAERT curriculum materials, and professional development conference support for WAAE conference and NAAE. Pupil travel for students to participate in career exploration field trips, funds to support CTSO adviser travel for FFA, and curriculum writing time. Professional development will allow teachers to continue to professional develop and support schools having up to date programming and curriculum.  </t>
  </si>
  <si>
    <t>Funds used to support Corel Draw software seats and 3D printer in order to enhance student learning and course curriculum. Funds will also support professional development for teacher to attend the WTEA conference in spring in order to keep programming relevant and up to date.</t>
  </si>
  <si>
    <t xml:space="preserve">Textbook purchases for use in residential building construction course that is articulated with local technical college. Funds supported the costs associated with attending the WTEA conference for professional development purposes to keep programs up to date and relevant. Funds allowed teachers curriculum development and curriculum writing time to align the new CTE standards to current and updated curriculum.  </t>
  </si>
  <si>
    <t>Funds allowed for the purchase of Adobe Cs6 software for articulated course with the local technical college. Funds supported participation in professional development conferences for WTEA and DPI fall in-service workshops to allow teachers the opportunity to collaborate with others in the field. Final cut software was purchased to allow students new opportunities with an industry based software program through articulated courses. Curriculum support and supplies were purchased to support new and existing articulation agreement courses.</t>
  </si>
  <si>
    <t>Funds supported attendance at various professional development conferences including BIT fall meetings and in-services, WMEA conference, SLATE conference, WBEA conference participation to support teachers in continued improvements of programs and courses. Funds supported creation of new and revision of existing articulation agreements with local technical colleges. Funds supported pupil travel to events such as business world to allow student new opportunities in management scenarios. Funds provided opportunities for teachers to build and modify curriculum to align to new CTE standards in order to ensure relevant courses are being offered to students.</t>
  </si>
  <si>
    <t>Funds supported professional development of teacher to attend accounting and financial conferences. Funds supported curriculum modification and were used to purchase software to support courses and curriculum.</t>
  </si>
  <si>
    <t>Funds supported adviser travel and participation in HOSA events and activities. Funds were utilized to support professional development conference participation to Health Science Institutes and WFCE summer conference participation allowing teacher to collaborate with others in their respective teaching areas. Funds were used to support students in a pathway to have opportunities to take courses at the local technical colleges and earn industry based certifications. Funds were used to develop new curriculum in the area of health care along with the aligning of curriculum to new CTE standards.</t>
  </si>
  <si>
    <t>Funds were utilized to develop and support articulation agreements and new courses in industry based certifications areas. Teachers created curriculum and reviewed current pathways in healthcare offering.</t>
  </si>
  <si>
    <t xml:space="preserve">Funds supported teachers attending professional development conferences including ProStart trainings, WFCE conference, Serv safe certification and training, and DPI fall updates. Conference attendance allows teachers to stay abreast of new curriculum and relevant teaching topics. Money was used to support creation of new articulation agreements and continued progress in modifying and updating current agreements along with technical college support and direction. Funds supported teacher attendance at the WI restaurant expo. Funding supported sub pay in order for teachers to spend time outside of the classroom for curriculum development, conduct school tours of culinary programs, and attend professional development workshops and conferences. Funds supported student field trips to ProStart events and visitation to local culinary programs. Funds used to purchase culinary equipment such as knife cut sets and ProStart kitchen materials. </t>
  </si>
  <si>
    <t>Funds supported the purchasing of software licenses to support student testing and training. Funds supported costs of articulation agreement, materials, and equipment needed to complete the articulation process with the local technical college. Funds supported teacher participation in professional development conferences and workshops such as WTEA and PLTW.</t>
  </si>
  <si>
    <t xml:space="preserve">Funds provided support for teacher participation in WTEA conference, Master CAM training and professional development time.    </t>
  </si>
  <si>
    <t>Funds utilized to support professional development opportunities such as marketing summer institute, DPI in-services and updates. Funds provided supported creation of new articulation agreements with teachers working along with local technical college to align and plan course sequence and agreements. Funds supported alignment to new CTE standards.</t>
  </si>
  <si>
    <t>Funds supported purchase of new MY CAERT curriculum to use in agriculture classrooms. Funds supported adviser FFA travel expenses in order to provide supervised opportunities for students involved in FFA. Funds supported field trips for students to local producers and provided field experiences for students. Funds were spent on curriculum creation, alignment, and revisions to ensure agriculture curriculum and programs are relevant and up to date.</t>
  </si>
  <si>
    <t>Funds were utilized to provide teacher training for PLTW and PLTW professional development conferences. Funds supported computer software expenses for engineering programs and PLTW programs. Funds used to support curriculum revision and creation while creating articulation with the local technical colleges and MSOE. Funds supported teacher trainings such as WTEA conference participation, DPI fall conference participation, Tormach CNC fundamental trainings, Auto CAD training, and participation in FVTC summer engineering and robotics training. Curriculum alignment to CTE standards and technical college courses was also created through funding in this pathway.</t>
  </si>
  <si>
    <t>CESA 08</t>
  </si>
  <si>
    <t>Additional students received transcripted credit from Northeast Wisconsin Technical College.</t>
  </si>
  <si>
    <t>Increased the number of students with knowledge in current animal care strategies.</t>
  </si>
  <si>
    <t xml:space="preserve">All students in the MS office 2013 class increased their working knowledge and proficiency of MS-Office 2013 with developed skills in Word, Excel, and Access. </t>
  </si>
  <si>
    <t>All schools were able to increase the number of students working at industry skill levels.</t>
  </si>
  <si>
    <t>Increased the number of students using current industry design software.</t>
  </si>
  <si>
    <t>Increased the number of students with knowledge in current child care strategies.</t>
  </si>
  <si>
    <t>Twenty-nine students acquired automotive repair skills meeting basic industry standards.</t>
  </si>
  <si>
    <t>Increased the number of students involved in community service oriented projects.</t>
  </si>
  <si>
    <t>Increased the number of students with knowledge of chemistry, food safety, and food quality preparation.</t>
  </si>
  <si>
    <t>We increased the number of students who learned human relations skills that will help in their transition into the competitive business environment.</t>
  </si>
  <si>
    <t>At Florence, students were placed on internships based on skills learned. In Coleman, 7 students earn a total of 19 post-secondary credits.</t>
  </si>
  <si>
    <t>We had 15+ students learn to use a new, industry type tool.</t>
  </si>
  <si>
    <t>We increased awareness of, and proficiency in using promotional marketing apparatus.</t>
  </si>
  <si>
    <t>We were able to increase the percentage of students in Forestry and Fish and Wildlife Management compared to the previously offered course of Conservation.</t>
  </si>
  <si>
    <t>We increased the number of students receiving instruction in the most current industry standard skills related to horticulture.</t>
  </si>
  <si>
    <t xml:space="preserve">We provided 100% of students with instruction in fabricating tools and iPad application to industry standards. </t>
  </si>
  <si>
    <t xml:space="preserve">Generally, all schools were able to increase the number of students who have knowledge and application skills in using tools and machinery that mimic or mirror industry. More specifically, school such as Gillett were able to increase the number of students with skills in utilizing CNC software and related machines. Others were able to increase students' awareness of production machinery. The Tech. Ed. department at Wabeno had its first female recipient of transcripted credit for welding this year. Twelve additional students increased skill set through performance/standard testing in tap and die. Goodman-Armstrong Creek's goals were meet because 100% of Metals and Welding students demonstrated knowledge and understanding of the new equipment. 25% of the students used the equipment to design and engineer projects. </t>
  </si>
  <si>
    <t>We increased the number of students with industry standard skills operating commercial grade appliances.</t>
  </si>
  <si>
    <t>Schools improved differentiated instruction through addition of visual training aids. Increased the number of students with industry standard skills in fashion.</t>
  </si>
  <si>
    <t>Peshtigo was able to achieve a 90% rate of training/instruction in the area of multimedia, web, and digital communications.</t>
  </si>
  <si>
    <t>CESA 09</t>
  </si>
  <si>
    <t>Fred Skebba</t>
  </si>
  <si>
    <t>15-99091J303</t>
  </si>
  <si>
    <t>Programs were updated with the purchase and implementation of iPads.</t>
  </si>
  <si>
    <t>Elcho implemented Microsoft Office 365.</t>
  </si>
  <si>
    <t>Agriculture teachers participated in the annual summer agriculture conference and worked on a crosswalk with common core standards.</t>
  </si>
  <si>
    <t>Online textbooks were implemented and QuickBooks software was installed.</t>
  </si>
  <si>
    <t>Graphic computers were installed at Rib Lake High School.</t>
  </si>
  <si>
    <t>Teachers engaged in a crosswalk with common core standards.</t>
  </si>
  <si>
    <t>Tech Ed teachers participated in the ITEA and WTEA conference in Milwaukee.</t>
  </si>
  <si>
    <t>Solidworks software was installed at Three Lakes High School.</t>
  </si>
  <si>
    <t>Teachers participated in the ACCT conference and also the DPI meeting.</t>
  </si>
  <si>
    <t>Robotics is being implemented at Lakeland High School in collaboration with math and science teachers. Project Lead the Way students at Mosinee High School designed and built a robotics fishing pole setup for their former high school principal who is paralyzed from an accident a number of years ago.</t>
  </si>
  <si>
    <t>The teachers participated in the ITEA &amp; WTEA conference in Milwaukee.</t>
  </si>
  <si>
    <t>Mosinee purchased boning knifes, NESCOS appliances, jerky guns, and a plant science bundle.</t>
  </si>
  <si>
    <t>Virtual Business and Knowledge Matters simulation were again implemented by Business Information teachers.</t>
  </si>
  <si>
    <t>The teachers participated in the HOPE conference.</t>
  </si>
  <si>
    <t>Related Career Locker services were provided to students.</t>
  </si>
  <si>
    <t>Plasma cutters were purchased and installed at Athens and Rhinelander.</t>
  </si>
  <si>
    <t>Special recognition was given to many employers who have worked with the program for many years.</t>
  </si>
  <si>
    <t>Agriculture teachers participated in the annual summer conference.</t>
  </si>
  <si>
    <t>Adobe Photoshop was implemented at Mosinee High School.</t>
  </si>
  <si>
    <t>Instructional materials were updated: jet drum sander, IN/OUT table, and welder.</t>
  </si>
  <si>
    <t>Teachers participated in the Milwaukee Food Conference and also worked on common core alignment.</t>
  </si>
  <si>
    <t>CESA 10</t>
  </si>
  <si>
    <t>Dan Taft</t>
  </si>
  <si>
    <t>15-99101J303</t>
  </si>
  <si>
    <t>Purchased ICEV software to advance student learning ability through the quality content and excellent visuals offered through the online service. In addition, this assisted in setting up 2 new independent studies for students to take this next year. The rest of the fund use will be updated after the summer ag conference is attended. Animal science is now a transcripted course with CVTC due to the classroom resources purchased. We updated the curriculum for animal science and began alignment with the common core and CTVE. This course will be transcripted with CVTC in the fall. Resources for labs were purchased. Students worked with a local business, Heartland Coop, to complete a real world research project on the effects of Omega-3 fatty acids on turkeys.</t>
  </si>
  <si>
    <t>Supported the Ag teacher to attend the WAAE Convention (registration and lodging).</t>
  </si>
  <si>
    <t xml:space="preserve">Provided additional resources for hands-on work in the laboratory.  </t>
  </si>
  <si>
    <t>Funds were used to further professional development and support student projects at the FFA conference and classroom supplies to support Forestry course content. Purchased My-Caert curriculum.</t>
  </si>
  <si>
    <t>Developed curriculum to be approved for the Ag/Science Equivalency process.</t>
  </si>
  <si>
    <t>Welding supplies, wrench sets, metal-working tools for school metals/welding shop.</t>
  </si>
  <si>
    <t>Laptop for CNC router machine to remain with the machine with dust cover and CNC router sets. Classroom tools and supplies and professional development expense for instructor.</t>
  </si>
  <si>
    <t xml:space="preserve">Perkins funding was used to purchase new text for the Blueprint Reading class. It will provide the opportunity for every student to complete reading assignments each week. Questions provided with the text will test their reading comprehension, along with projects that will be completed afterwards. This will be a great way for students to improve their reading comprehension while learning a "hands-on" topic.  </t>
  </si>
  <si>
    <t>Obtained camera equipment for a new course, Cardinal Communications, a student run business. Professional development expenses for instructor.</t>
  </si>
  <si>
    <t>Funding was used to support instructor in related professional development.</t>
  </si>
  <si>
    <t>A bulk of our Perkins money went into new accounting textbooks and workbooks to align with CVTC's curriculum to all for transcripted credits agreements. For the start of the 15-16 school year 2 business classes will be transcripted for credit at CVTC.</t>
  </si>
  <si>
    <t>Multiple curriculum resources for sports &amp; entertainment marketing, lessons in law, and computer application courses provide students with engaging case studies, simulations, articles, activities, and relevant application of course topics. A camera, USB drives, memory card readers, microphones, and headphones for the yearbook and business education courses provide students the opportunity to capture and edit images, video, and audio and edit, transfer, and insert in the yearbook publication, presentations, and multiple documents while learning responsibility, maintenance, and operation of the equipment. Teacher membership in Wisconsin Business Education Association (WBEA) and Wisconsin Institute of Certified Public Accountants (WICPA) will provide access to teaching materials/resources, networking opportunities, and support to supplement the business and marketing education program. Advisor registration and hotel expenses for FBLA state conference and WICPA HS Educators Accounting Symposium.</t>
  </si>
  <si>
    <t>Purchased software and supplies to support curriculum update to current applications and new Business &amp; Information Technology Standards.</t>
  </si>
  <si>
    <t>Accounting students attending a day trip to the Minneapolis Federal Reserve Bank to learn about currency in the United States. Professional development conferences for instructors.</t>
  </si>
  <si>
    <t>We were able to expand the financial literacy component utilizing calculators that we purchased, along with software &amp; videos.</t>
  </si>
  <si>
    <t>Funds were used to further professional development at the National Health Science Curriculum Conference in Denver and to purchase classroom supplies that supported courses in this pathway.</t>
  </si>
  <si>
    <t>Developed and implemented a new unit on serving/catering that will be used in the Cardinal Catering course, a student run business. Money was spent to help update supplies and reestablish the curriculum after the program was part-time the past school year. For the 2015-16 year, the program has been reinstated to full-time. Field trips were also used as a learning opportunity. Professional development expenses for instructors.</t>
  </si>
  <si>
    <t>Purchased Real Car Baby Simulator to demonstrate and give students a realistic simulation of parenthood. Students monitored baby with is automated programs which simulated parenting issues: crying, hunger, irritableness, wetness, feeding issues and student responsiveness to baby’s needs. Materials and supplies for classroom use. Professional development expenses for instructors.</t>
  </si>
  <si>
    <t xml:space="preserve">Cover expenses for instructors to attend professional development conferences. Curriculum modifications incorporated "Article of the Week" assignments in which students were expected to read articles related to current classroom topics and a summary and reflection. Students created a glossary of new and unfamiliar vocabulary from the articles. </t>
  </si>
  <si>
    <t>Supported B&amp;IT instructor to attend National Association of Photoshop Professional's seminar. Information and techniques learned were used to develop and implement a new unit on extracting people from backgrounds.</t>
  </si>
  <si>
    <t>Funds were used to further professional development at the national CTE conference that focused on engineering.</t>
  </si>
  <si>
    <t>The Perkins funding was used to purchase a Miller wire feed welder. This will improve the bottle neck that occurs in the Tech Ed lab due low number of wire feed welders. This type of welder is the industrial standard that is used in almost all manufacturing and fabrication shops; Funds were used to support the manufacturers and Education Advisory group co-facilitated by the Chippewa Falls Chamber and school district.</t>
  </si>
  <si>
    <t>Purchased supplies and small tools to update finishing methods for materials, purchased tooling and vises for New Tig Welding Stations. Purchased prep, sanders, files and assorted air grinders for metal fabrication. Updated welding area with high tech. self-dimming helmets and updated our safety units in manufacturing and purchased welders for student/classroom use.</t>
  </si>
  <si>
    <t xml:space="preserve">Obtained an additional LEGO Mindstorms Robot to encourage computer science and programming for students in grades 7-12. Provided funding for professional development for a teacher in the Engineering &amp; Technology department to attend the WTEA conference and summer automotive training at Fox Valley Technical College.  </t>
  </si>
  <si>
    <t>Updated brakes units with specialized tools: flaring tools, brake tool set, specialized metric sockets for wheel bearings, tap &amp; die set, torque sticks for lug nut removal and wheel service. Students use the tools to perform brake inspections and brake repairs in a supervised setting. The auto course is taught for NTC dual credit and updated tools are requirement to remain current.</t>
  </si>
  <si>
    <t>CESA 11</t>
  </si>
  <si>
    <t>Nancy Graese</t>
  </si>
  <si>
    <t>15-99111J303</t>
  </si>
  <si>
    <t>Alma developed a introduction to food services unit. Focused on the Culinary Institute of America and SERVSAFE. Spooner implemented a "Breakfast Club" as a part of her culinary course where they plan, budget, cook and host weekly breakfasts to reconnect with family members. Purchased a Kitchen Aide Mixer, mortising machine, and HTC Adjustable mobile base for food services unit (Alma). Resource registration for culinary course (Amery). Purchased grills for culinary course (Cameron). Nexus Tablets and management software (Durand). Purchase of immersion blenders - culinary equipment (New Richmond). Purchase of KitchenAid attachments (New Richmond). Purchase of mixers and blenders for middle school program (New Richmond). Culinary equipment (New Richmond). New equipment for culinary courses (Nasco) and uniforms for culinary courses (Chefworks) (New Richmond). Chief architect home design software (Prescott). Teacher professional development:  registration, travel, lodging and substitute coverage.</t>
  </si>
  <si>
    <t>Boyceville purchased accounting virtual business simulation to provide real-life documentation in the accounting cycle. Somerset purchased site license for Accounting and QuickBooks to implement the electronic completion of the Accounting Cycle. Accounting working papers, simulation and business law DVD (Clear Lake). Nothing But Net Accounting Simulation, student workbook teacher solutions, and resource CD (Cumberland). Personal Financial Literacy text books (Frederic). Purchase of simulation materials (Prairie Farms). Teacher professional development:  registration, travel, lodging and substitute coverage.</t>
  </si>
  <si>
    <t>Cameron purchased a hydroponics system to combine AFNR, FCS, and the school lunch program to assist students in learning the process of growing conditions to the end product of serving fresh meals. Teacher professional development:  registration, travel, lodging and substitute coverage.</t>
  </si>
  <si>
    <t>Frederic purchased materials to implement metal fabrication class to develop projects for class. Rice Lake developed a programming machine parts unit by purchasing additional equipment such as wires and small motors. Equipment for CVTC approved welding class (Elmwood). Welding helmets (Grantsburg).</t>
  </si>
  <si>
    <t>New Richmond purchased four past attachments for culinary classrooms (both Culinary I and Advanced Culinary Courses).</t>
  </si>
  <si>
    <t>Osceola purchased an injection molder and molds to add a plastics unit to the tech ed program. Purchased metalworking band saw (Amery). Purchased 3D printer(Amery). Resource books purchased for construction class(Amery). Purchased 3D printer(Baldwin-Woodville). Miter Saw and saw stand (Birchwood). Equipment for construction course.  Drafting kit, plastic templates. (Boyceville). Purchased laptop for CAD software (C-W). Dewalt track saw (Clear Lake). Vinyl cutter to partner with Accounting class as construction/business manufacturing (Durand). Vacuum exposure unit, flash point (Elk Mound). Purchased white boards for classroom and grinder for construction course (Frederic). Purchase of Afinia H480 3D Printer (Glenwood City). Purchase of Marshalltown Stilts (New Richmond). VEX kits for Project Lead the Way(Osceola). Teacher professional development:  registration, travel, lodging and substitute coverage.</t>
  </si>
  <si>
    <t>Pepin purchased a Real Care Pregnancy Simulator to be applied to a transcripted credit course of Infant and Toddler. Purchase of Realityworks babies (Barron). Training mannequins (Barron). Reality works 5 pack babies (Glenwood City). Teacher professional development:  registration, travel, lodging and substitute coverage.</t>
  </si>
  <si>
    <t>St. Croix Falls purchased a virtual business simulation to apply to multiple POS in the business and marketing classes. Knowledge Matters Virtual business retailing simulation (C-W). HP Chrome books (Colfax). Game: IT (Cumberland). Mean Jean Simulation (Cumberland). Simulation kits (Elk Mound). Purchase of software MinecraftEdu and Dexter (Grantsburg). Purchase of virtual business simulations (Luck). Software Its for Real (Osceola). Teacher professional development:  registration, travel, lodging and substitute coverage.</t>
  </si>
  <si>
    <t>Unity developed a vermiculture program to recycle food waste from the cafeteria and shredded paper from the recycling program to make compost. They also created systems to maintain their 17 acre School Forest and Nature Trail. Purchased chief architect software (Amery). Zones Resource for Agriculture course (Baldwin-Woodville). Purchase of Telvent DTN one year subscription (Barron). Equipment for Ag courses (Boyceville). Belt sander, sand belts, miter saw. CEV Agriculture Curriculum (Durand). Professional meat grinder, dehydrator, cutting boards (Glenwood City). Amazon purchase of pressure cooking materials (Grantsburg). Purchase of curriculum for Ag Mechanics course (Luck). Purchase of beakers, thermometers, plant model (New Richmond). Rod and Tackle building kits for hydroponics class (Osceola). Purchase of agriculture classroom supplies, DVDs. Teacher professional development:  registration, travel, lodging and substitute coverage.</t>
  </si>
  <si>
    <t>All data service information system (New Richmond).</t>
  </si>
  <si>
    <t>Snap-On Modis Software system (New Richmond).</t>
  </si>
  <si>
    <t>CESA 12</t>
  </si>
  <si>
    <t>Fred Schlichting</t>
  </si>
  <si>
    <t>15-99121J303</t>
  </si>
  <si>
    <t>All schools involved with this program of study are at full implementation. This year money was used by the Maple, Drummond, Northwood, and Mellen schools to purchase software and instructional materials to bring this POS up to what is used in the business world.</t>
  </si>
  <si>
    <t>All schools involved with this POS are at full implementation. This year money was used by the Chequamegon, Bayfield, and Northwood schools to purchase needed instructional materials to reflect practices of industry.</t>
  </si>
  <si>
    <t>All schools involved with this POS are at full implementation. This year money was used by the Phillips, Mellen, and Butternut schools to purchase needed instructional materials that reflect what is used in the industries of our area.</t>
  </si>
  <si>
    <t>All schools involved in this POS are at full implementation. This year money was used by Washburn and Hurley schools to upgrade instructional materials to reflect what is used in the working world.</t>
  </si>
  <si>
    <t>D C Everest Area</t>
  </si>
  <si>
    <t>Aaron Hoffman</t>
  </si>
  <si>
    <t>15-49701J305</t>
  </si>
  <si>
    <t>Supported some curriculum writing release time and FFA advisor costs.</t>
  </si>
  <si>
    <t>Updated equipment (laser and laptop) to enhance learner experiences.</t>
  </si>
  <si>
    <t>Students are provided industry-standard web-based repair/diagnostic software for the automotive technician field.</t>
  </si>
  <si>
    <t>Supported some curriculum writing release time and FBLA advisor costs.</t>
  </si>
  <si>
    <t>Supported some curriculum writing release time and DECA advisor costs.</t>
  </si>
  <si>
    <t>Updated equipment to be more in line with post-secondary and employer demands. Supported SkillsUSA advisor costs.</t>
  </si>
  <si>
    <t>Purchased Smart TV for iPad 1-to-1 integration for student led lessons and supported FCCLA advisor costs.</t>
  </si>
  <si>
    <t>Purchased digital cameras to enhance multimedia learning experiences.</t>
  </si>
  <si>
    <t>De Forest Area</t>
  </si>
  <si>
    <t>Debbie Brewster</t>
  </si>
  <si>
    <t>15-13161J304</t>
  </si>
  <si>
    <t>Accounting Symposium professional development for 1 teacher; multiple teachers updated curriculum; JA activities for students.</t>
  </si>
  <si>
    <t>Substitutes for BIT teacher professional development; updated curriculum for four transcript courses.</t>
  </si>
  <si>
    <t>WAAE professional development, field trip for students to ABS in DeForest; update classroom units.</t>
  </si>
  <si>
    <t>Curriculum writing for POS course; field trip for Broadcast Communications class to Miller Park and WTMJ TV station in Milwaukee.</t>
  </si>
  <si>
    <t>Field trips for 25 students.</t>
  </si>
  <si>
    <t>High School of Business training for teachers; substitutes for 4 teachers.</t>
  </si>
  <si>
    <t>MBA Research &amp; Curriculum and High School of Business training; Reality Day for 320 students; curriculum writing; WBEA professional development for teachers.</t>
  </si>
  <si>
    <t>Purchased materials to develop students' advanced construction skills; purchased T-shirts promoting gender equity and the building trades program.</t>
  </si>
  <si>
    <t>CNA supplies for 16 students; implementation of nursing prep class and professional development for instructor.</t>
  </si>
  <si>
    <t>Classroom supplies for certificated course.</t>
  </si>
  <si>
    <t>Professional development for teachers (ITEEA, National PLTW Summit); materials, such as 3D printers and VEX robotics kits for PLTW courses (Digital Electronics, POE); consultant to assist teachers with meeting the needs of special populations.</t>
  </si>
  <si>
    <t>Materials for courses, such as band saw/table and 3D printers; purchased T-shirts for students successfully completing the SolidWorks certification.</t>
  </si>
  <si>
    <t>Created professional marketing flyers; purchased classroom materials (virtual business methods software, supplies for Entrepreneurship Roundtable and iPads; field trips; administered ASK Pre-tests and Post-tests; provided field trips for students; ACTE conference for instructor.</t>
  </si>
  <si>
    <t>School Store display materials; camera for school store.</t>
  </si>
  <si>
    <t>Enhanced animal physiology and taxidermy units.</t>
  </si>
  <si>
    <t>Supplies were purchased for the greenhouse as the teacher added a biotechnology unit to her class.</t>
  </si>
  <si>
    <t>Curriculum writing for dual credit course.</t>
  </si>
  <si>
    <t>Classroom supplies Pro Start Curriculum; curriculum writing for Pro Start/Hospitality class; administered ServSafe test; field trips for students.</t>
  </si>
  <si>
    <t>Online student materials to enhance student's ability to earn certifications in childcare assistant program.</t>
  </si>
  <si>
    <t>Classroom materials to support dual-credit nursing assistant course and CNA certification; field trips for students.</t>
  </si>
  <si>
    <t>Delavan-Darien</t>
  </si>
  <si>
    <t>Jodi Scott</t>
  </si>
  <si>
    <t>15-13801J305</t>
  </si>
  <si>
    <t>Staff member participated in the FFA leadership conference. Hydroponics equipment and a propagation system were purchased to enhance the greenhouse program. Plant systems software was renewed.</t>
  </si>
  <si>
    <t>Professional Development for 1 teacher. Edutype software renewed. Field trip to Reality Expo.</t>
  </si>
  <si>
    <t>Registration fee for CLEP exams. Field trip to Reality Expo.</t>
  </si>
  <si>
    <t>Professional development for 2 teachers. PLTW certification and fabrication lab training. Equipment was purchased for the FAB Lab production center. Curriculum review/revised for departmental offerings. Business partnerships/support well developed in support of curriculum changes.</t>
  </si>
  <si>
    <t>Edgerton</t>
  </si>
  <si>
    <t>Amy Kenyon</t>
  </si>
  <si>
    <t>15-15681J304</t>
  </si>
  <si>
    <t>A new SmartBoard has allowed students in the agriculture area to be involved in interactive lessons. This allows students to create interactive projects and presentations to share with other agriculture students.</t>
  </si>
  <si>
    <t>Students in Edgerton are utilizing a new MacBook Pro and microphone to create multimedia presentations in the multimedia classes.</t>
  </si>
  <si>
    <t xml:space="preserve">Upgraded to Apple HD TV and a LED Smart TV for streaming and video production in the Business technology classes in Edgerton as part of the business mgt POS. Microsoft Office software and business management DVD's were purchased to allow students to work with new and current technology in the field of business. The Smart Keyboard Station allows the students in Edgerton access to real world experience and successful use of a retail record management system. The Canon USM lens assists the students to take close up pictures of the items for sale in the school store that is run by the business students. The Sphero and Ollie has allowed students in the business management area access to management controls by teaching them the skills needed to fulfill tasks. </t>
  </si>
  <si>
    <t>Milton students are using the CNC Router System and Millermatic Volt Wire Welder to increase their knowledge in new trends in the construction and woodworking industry. This equipment allows them a hands on training of how these tools are used in the Design/Pre-Construction industry.</t>
  </si>
  <si>
    <t>Real Care Babies were purchased and are being used to provide students with hands on experience of taking care of children in the early childhood services area. Students are exposed to different types of situations that could take place in the normal day of business at a child care center.</t>
  </si>
  <si>
    <t xml:space="preserve">Milton students are able to use the Virtual Business Sports &amp; Entertainment software to learn valuable business marketing skills. This allows students to simulate a business complete with all the marketing and management decisions that are required to operate a successful business.  </t>
  </si>
  <si>
    <t>Confectionery &amp; pastry equipment was purchased to allow Edgerton students to learn new culinary techniques in the world of restaurant business. Teacher resources were also purchased to further the development of culinary skills for students.</t>
  </si>
  <si>
    <t>Fond du Lac</t>
  </si>
  <si>
    <t>Tammy Krug-Pickart</t>
  </si>
  <si>
    <t>15-18621J305</t>
  </si>
  <si>
    <t>DPI fall and spring updates along with CESA SLO BMIT pathway training to strengthen the curriculum to meet state standards. The workshops also provided teachers the opportunity to collaborate and obtain best practice curriculum and student-centered resources to increase CTE positive outcomes. Local business college-career exploration opportunity for IT pathway students.</t>
  </si>
  <si>
    <t>Local business college-career exploration opportunity for graphic students.</t>
  </si>
  <si>
    <t>Purchased items to promote marketing pathway to all students to increase awareness and bring attention to the post-secondary and career opportunities students have by enrolling in the marketing program of study. Local business college-career exploration opportunity for marketing and business students.</t>
  </si>
  <si>
    <t>DPI workshops that provided relevant and up to date curriculum and instructional tools to support the POS. In addition it will prepare both regular and special education students with high skills that lead to a high demand occupation certification that leads to self-sufficiency. Purchase simulation baby kits to increase access to current curriculum resources to prepare students for Asst. Childcare Certification.</t>
  </si>
  <si>
    <t>Attend ProStart level 2 and 3 training for 2 teachers. This will lead to being able to offer ProStart curriculum aligned to MPTC. Post attendance teachers will also prepare to offer students ProStart certification testing.</t>
  </si>
  <si>
    <t>Purchase Autolift kit to align curriculum to MPTC for dual/transcripted credit courses and increase student participation.</t>
  </si>
  <si>
    <t>Materials and supplies to support real-world opportunities to prepare both regular and special education students with high skills that lead to a high demand occupation certification that leads to self-sufficiency.</t>
  </si>
  <si>
    <t>Green Bay Area Public</t>
  </si>
  <si>
    <t>Stephen Miller</t>
  </si>
  <si>
    <t>15-22891J305</t>
  </si>
  <si>
    <t>Hayward Community</t>
  </si>
  <si>
    <t>15-24781J305</t>
  </si>
  <si>
    <t>This program is at full implementation. The money this year was used to upgrade software and related materials so as to have current software that is used in the business world.</t>
  </si>
  <si>
    <t>Holmen</t>
  </si>
  <si>
    <t>Robert Baer</t>
  </si>
  <si>
    <t>15-25621J305</t>
  </si>
  <si>
    <t xml:space="preserve">Our Agribusiness and Agri-science courses continue to build connections with our school nutrition team. Our students have continued to supply our school lunch program with fresh greens and other "home grown" foods.  </t>
  </si>
  <si>
    <t xml:space="preserve">Students are being asked to be more collaborative in business-type settings and use innovative strategies to use IT in productive ways. Our teachers and students are working hard to incorporate this type of learning in daily lessons. </t>
  </si>
  <si>
    <t xml:space="preserve">Students in our construction program continue to use real-world projects to learn and problem solve. </t>
  </si>
  <si>
    <t xml:space="preserve">Our students involved in engineering-type courses are engaging more in a combination of programming and robotics. Many of these students desire more learning opportunities such as a "robotics" club. </t>
  </si>
  <si>
    <t xml:space="preserve">Our Auto teacher is continuing to utilize more resources within the classroom and doing more lab work prior students entering the auto shop. The scaffolding approach to learning in the shop has driven a need for more classroom resources. </t>
  </si>
  <si>
    <t>Students continue to learn the skills necessary to run a model store. Students learn all aspects of running a store.</t>
  </si>
  <si>
    <t xml:space="preserve">Our marketing teachers have continued emphasizing the importance of using communication in business and marketing settings. All students are asked to deliver sales or promotional presentations to either teachers, peers, or community members.   </t>
  </si>
  <si>
    <t xml:space="preserve">Production continues to be a theme (strand) that connects multiple courses, instructors, and students. We have emphasized the use of technology to allow students to create and design real objects rather than just simulating. We have made two purchases of 3D printers to help students in these areas.   </t>
  </si>
  <si>
    <t>Continued growth in the FACE courses.</t>
  </si>
  <si>
    <t>Our financial courses have been restructured to allow students to actively manage financial accounts and securities. Students in our Building Wealth course are exposed to college-level investment topics.</t>
  </si>
  <si>
    <t xml:space="preserve">Our visual arts program as increased their network by providing services for multiple groups in the school and community. Students in these courses have the opportunity to learn about all aspects of visual production and editing.   </t>
  </si>
  <si>
    <t>Hudson</t>
  </si>
  <si>
    <t>Melisa Hansen</t>
  </si>
  <si>
    <t>15-26111J305</t>
  </si>
  <si>
    <t>Significant expansion of programming; crosswalking curriculum with science credit; supplies for greenhouse and pathway growth; advisory council creation and growth.</t>
  </si>
  <si>
    <t>Women in STEM; PLTW training; supplies for updated curriculum; expansion of coursework crosswalked for credit; EDD night celebration for PLTW.</t>
  </si>
  <si>
    <t>Advisory council growth; certification for ServSafe now offered; professional development.</t>
  </si>
  <si>
    <t>Increase in coursework for 2015-16; activities for HealthCare Discovery Day; field trips; supplies for coursework; academy connections.</t>
  </si>
  <si>
    <t>Regional advisory council creation; increase in business connections; career exploration for students; professional development; supplies.</t>
  </si>
  <si>
    <t>Janesville</t>
  </si>
  <si>
    <t>Kolleen Onsrud</t>
  </si>
  <si>
    <t>15-26951J305</t>
  </si>
  <si>
    <t>Staff continued to implement Career Cruising at the middle and high schools, providing workshops for counselors and CTE staff to aid students in their development of post secondary course plans. Software was purchased from Career Cruising including the Real Game, Pathfinder, and Achieve to add to Inspire.</t>
  </si>
  <si>
    <t>Staff participated in a multitude of development workshops with the new CTEC to review and align curriculum with the new state standards in STEM, construction, and hospitality fields.</t>
  </si>
  <si>
    <t>Staff transportation and registration fees were utilized in attendance of workshops and competitions for F/CE, Marketing and FFA.</t>
  </si>
  <si>
    <t>Staff continued to implement Career Cruising at the middle and high schools, providing workshops for counselors and CTE staff to aid students in their development of post secondary course plans. Software was purchased from Career Cruising including the Real Game and course planner. Staff met to create a pathway to STEM, the vision for integrating science and technology within the district. Several staff attended Project Lead the Way trainings to revive that program.</t>
  </si>
  <si>
    <t>A small Maker Bot was added to each of the 3 middle schools to allow for 3-D printing and CNC routers were added at each of the high schools to mirror the technology utilized in the industry. Staff continued to advance in issuing industry credentials to our students and to focus their efforts on aligning the POS to specific career pathways and to begin to align these at the middle school level to ensure that students are better prepared when entering the high school POS.</t>
  </si>
  <si>
    <t>Staff and students participated in both DECA and FFA activities throughout the year. Staff traveled to regional state and national workshops and competitions sponsored by the state organizations.</t>
  </si>
  <si>
    <t>Staff worked with the advisory committee and Blackhawk Technical College to select instructional supplies to support the newly aligned curriculum and mirror the supplies utilized in the industry.</t>
  </si>
  <si>
    <t>The Construction Advisory Committee supported by the South Central Wisconsin Builders Association reviewed tools and equipment that are utilized by the students and worked collaboratively to identify those in need of replacement to meet the industry safety standards.</t>
  </si>
  <si>
    <t>Jefferson</t>
  </si>
  <si>
    <t>Cynthia Sandberg</t>
  </si>
  <si>
    <t>15-27021J304</t>
  </si>
  <si>
    <t>Curriculum writing to incorporate the new standards; professional development and software to aid in continued upgrade and development of curriculum to POS.</t>
  </si>
  <si>
    <t>Curriculum writing to incorporate the new standards; professional development to aid in continued upgrading of curriculum.  New technology to advance POS.</t>
  </si>
  <si>
    <t>Curriculum writing to incorporate the new standards and advance dual credit with Madison College. Also professional development to aid in program development and curriculum.</t>
  </si>
  <si>
    <t>Professional development to continue to improve POS and curriculum.  Software purchase for POS.</t>
  </si>
  <si>
    <t>Curriculum writing to incorporate the new standards; professional development to aid in continued upgrading of curriculum.  Supplies to support POS.</t>
  </si>
  <si>
    <t>Professional development to continue to improve POS; curriculum and dual credit with Madison College.</t>
  </si>
  <si>
    <t>Curriculum writing to incorporate the new standards; professional development to continue dual credit with Madison College and WCTC and upgrade the curriculum. Supplies to advance the POS.</t>
  </si>
  <si>
    <t>Curriculum writing to incorporate the new standards.</t>
  </si>
  <si>
    <t>Curriculum writing to incorporate the new standards; professional development to continue dual credit with Madison College and upgrade the curriculum. Upgrade to welding area at Fort Atkinson for better technical training. Welders at Jefferson to continue to improve training area.</t>
  </si>
  <si>
    <t>Curriculum writing to incorporate the new standards; professional development to aid in continued upgrading of the POS and in Jefferson their NATEF 5 year recertification. Purchase of automotive supplies and equipment at both sites to continue to maintain training sites that are to industry standards. Purchase of industry software to aid in shop procedures and automotive repairs.</t>
  </si>
  <si>
    <t>Johnson Creek</t>
  </si>
  <si>
    <t>15-27301J304</t>
  </si>
  <si>
    <t>Curriculum writing to incorporate the new standards, professional development and software to aid in continued upgrading and development of curriculum to POS. Supplies to support and expand POS.</t>
  </si>
  <si>
    <t>Curriculum writing to incorporate the new standards, professional development and software to aid in continued upgrading and development of curriculum to POS. Supplies to support POS.</t>
  </si>
  <si>
    <t>Curriculum writing to incorporate the new standards, professional development and software to aid in continued upgrading and development of curriculum to POS. Supplies and equipment (document camera, printer) to support and expand POS.</t>
  </si>
  <si>
    <t>Curriculum writing to incorporate the new standards and continue dual credit with Madison College.</t>
  </si>
  <si>
    <t>Curriculum writing to incorporate the new standards and professional development to support the POS. Purchase of supplies and equipment (stove) to promote the POS.</t>
  </si>
  <si>
    <t>Curriculum writing to incorporate the new standards, professional development to continue dual credit with Madison College. Purchase of Reality Baby to enhance the POS and training to industry standards.</t>
  </si>
  <si>
    <t xml:space="preserve">Curriculum writing to incorporate the new standards, professional development to continue dual credit with Madison College.  </t>
  </si>
  <si>
    <t>Curriculum writing to incorporate the new standards, professional development to advance the POS and continue dual credit with Madison College. Purchase of supplies and equipment (machine lathe, welder, robotic kits) to advance and promote the POS.</t>
  </si>
  <si>
    <t>Curriculum writing to incorporate the new standards and professional development to support the POS.</t>
  </si>
  <si>
    <t>kenosha</t>
  </si>
  <si>
    <t>William Hittman</t>
  </si>
  <si>
    <t>15-27931J305</t>
  </si>
  <si>
    <t xml:space="preserve">Purchase early childhood textbooks for Gateway Technical College's transcripted course. Students from all high schools in KUSD are eligible to enroll. </t>
  </si>
  <si>
    <t xml:space="preserve">Support CTSO (DECA) student leadership conferences and competitions by integrating activities into marketing curriculum in two comprehensive high schools. This amount covers registration fees, transportation, advisor costs and teacher substitutes. FUNDS USED FOR CTSO WAS LIMITED TO ADVISOR REGISTRATION FEES, TRANSPORTATION AND LODGING FOR THEIR CONFERENCES. </t>
  </si>
  <si>
    <t xml:space="preserve">Support CTSO (FBLA) student leadership conferences and competitions by integrating activities into business curriculum in two comprehensive high schools. This amount covers registration fees, transportation, advisor costs and teacher substitutes.  FUNDS USED FOR CTSO WAS LIMITED TO ADVISOR REGISTRATION FEES, TRANSPORTATION AND LODGING FOR THEIR CONFERENCES. </t>
  </si>
  <si>
    <t>Food purchased for business representatives who volunteered at the Reality Check Day held at both Bradford and Tremper high schools. Bradford partnered with Educator's Credit Union (one day was cancelled due to blizzard).</t>
  </si>
  <si>
    <t>Support the growth of student participation in CTSO's (SkillsUSA, Remotely Operated Vehicle and Fuel Efficient Vehicle Club) in student leadership conferences and competitions through integration key curriculum concepts in the manufacturing pathway. FUNDS USED FOR CTSO WAS LIMITED TO ADVISOR REGISTRATION FEES, TRANSPORTATION AND LODGING FOR THEIR CONFERENCES.  Costs include registration and transportation to events and substitutes for instructors. Purchase laser engravers for two high schools and one middle school.</t>
  </si>
  <si>
    <t xml:space="preserve">Pay for summer training for Project Lead the Way. Conference fee, travel, and expenses for teachers in PLTW programs who are sent to summer training. Participation fees for 5 middle school and 4 high schools to use their nationally aligned curriculum. Purchase Promethean board, laptop computer VEX color cameras, CNC, software for program development in 5 middle school and 4 high schools. Provide lunch for the PLTW Engineering Business Partnership luncheon. Students present their final engineering design and development projects to Kenosha Area Business Alliance representatives and local business partners. These partners assess the program effectiveness through the student's presentations and feedback. Expand the PLTW Gateway to Technology program in all 5 middle schools by purchasing additional VEX kits, core supplies, and classroom equipment. </t>
  </si>
  <si>
    <t xml:space="preserve">Expand student opportunities in the Auto Tech 2 program by purchasing equipment (wheel alignment systems, engine stands, digital multimeters and miscellaneous equipment) to align technology with industry standards that students will be exposed to at the technical school level. </t>
  </si>
  <si>
    <t>job shadow and career information opportunities, recruitment materials and activities</t>
  </si>
  <si>
    <t>job shadow placements, off-site visits, off-site building opportunities, hands-on labs</t>
  </si>
  <si>
    <t>Curriculum enhancements, field experiences for students, job shadows, training &amp; certification opportunities</t>
  </si>
  <si>
    <t>Lake Geneva-Genoa City UHS</t>
  </si>
  <si>
    <t>Cheryl Kothe</t>
  </si>
  <si>
    <t>15-28841J304</t>
  </si>
  <si>
    <t>Students are being motivated to enroll in Ag - Animals YA, and the POS has been supported by additional curriculum. Candice Olson is the National Ag teacher of the year and Badger's and Elkhorn's AgriScience programs continue to lead the state in rigorous and relevant curriculum in Agriculture.</t>
  </si>
  <si>
    <t>Teachers continue their professional development through two seminars. Teachers are gaining materials and curriculum to support career exploration in this area. This area has grown to encompass Personal Financial Literacy requirement for graduation. This pathway also includes two transcripted classes/advanced standing classes which adds to the rigor of the program. Students are taking the WISE financial literacy exam for an industry certification.</t>
  </si>
  <si>
    <t>Stethoscopes and other medical diagnostic materials were purchased to simulate medical experiences and support the Certified Nursing Assistant certificate and their eventual placement in Youth Apprenticeship. This is through both Youth Options and Contracted Services programs with Gateway Technical College. The pathway is enhanced by transcripted credit in Medical Terminology and certificate from the YA program.</t>
  </si>
  <si>
    <t>Teacher professional development enables students to receive industry certification in the Child Care area. Transcripted credit continues to be developed; Badger will have three classes transcripted in this POS for the next year. In addition, CPR certification prepares and qualifies students to work in child care centers for the coop certificate.</t>
  </si>
  <si>
    <t>Continued purchases for PLTW program updates curriculum as required by PLTW due to a switch out of kits. Additionally, new teachers were trained to replace retirees. Continuing professional development for staff allows for classroom mentors and updated curriculum.</t>
  </si>
  <si>
    <t>More and more students are enrolling in the automotive classes. Instructor at Elkhorn is working toward NATEF certification which will open the door to transcripted credit and certifications for students. Badger's automotive classes are transcripted for a total of 11 credits. Students compete in various competitions. A close relationship with Gateway Technical College has meant an increase in students enrolling after high school.</t>
  </si>
  <si>
    <t>All three schools in the consortium offer transcripted credit for this POS. New curriculum is designed for Digital Innovations which will reinforce the pathway with two additional classes in the digital marketing realm. DECA continues to offer students chances to explore careers in marketing, interact with mentors in the business world. Students earn State Certified Marketing Coop Skills certificates, NRF certificate, and SBE certification to enhance their portfolios. Students were able to participate in a retail simulation to get firsthand experience, as well as school-based enterprises supporting the POS. Instructors continue their professional development to be able to offer students up-to-date curriculum and practices in the marketing area. This area has significant support from the communities in the form of mentors.  No Perkins funds were used to support CTSO.</t>
  </si>
  <si>
    <t>Badger's continuing to grow the vertical and urban farming program which supports the school lunch program. Students are able to participate in a program taught by Badger teachers in the evening for additional Gateway credits. A strong partnership between Gateway and the consortium has provided mentorships and direct enrollments for students. Teachers continue to lead the field in agriculture education and have been recognized nationally. A past student is currently a finalist for a national FFA award.  No Perkins funds were used to support CTSO.</t>
  </si>
  <si>
    <t>Students at Badger are now testing for two certifications from the MSSC to enhance their portfolios. Students prepare for and test for Safety and Quality. These certificates are transcripted with Gateway for credit.</t>
  </si>
  <si>
    <t>Professional development continues and transcripted credit is available at Wilmot and Badger. Students are exposed to rigorous and relevant curriculum that is industry supported with three levels of certification. Students are working in area restaurants, resorts and being mentored by world-class chefs. Curriculum is being updated and digitized. Student competitions provide students with opportunities to showcase their talents in the kitchen and on the management side of the business. This continues to be an area of great demand in our resort communities.</t>
  </si>
  <si>
    <t xml:space="preserve">Started pathway with broadcasting announcements to the school. Broadcast school activities, sporting events and graduation with over 10,000 new views in one year. This gives students an opportunity to learn in the career of digital media. In the area of web, advanced standing credit exists and is working toward transcripted credit. </t>
  </si>
  <si>
    <t>LTC Manitowoc</t>
  </si>
  <si>
    <t>Kari Krull</t>
  </si>
  <si>
    <t>15-88111J304</t>
  </si>
  <si>
    <t>Kiel, Valders, Two Rivers, and New Holstein - registration, lodging and travel for FCE teacher state conference and utilized pay for subs. Kiel, Two Rivers and Valders purchased lab and testing supplies to enhance curriculum.</t>
  </si>
  <si>
    <t>Mishicot - WFCE conference; CTSO Adviser travel to regional and state level events; classroom supplies for healthy choices and videos.</t>
  </si>
  <si>
    <t xml:space="preserve">Reedsville, Mishicot, Brillion and Kiel - attended WAAE conference and purchased supplies to enhance curriculum and labs. Kiel updated textbooks. </t>
  </si>
  <si>
    <t xml:space="preserve">Valders- WAAE conference and class field trips; New Holstein did not spend their funds. </t>
  </si>
  <si>
    <t>Brillion - FFA halftime leadership conference (adviser travel and registration)</t>
  </si>
  <si>
    <t>Kiel - Professional development for instructor; took students on field trip to Finance park; purchased quick books license and lessons to help prepare students for career.</t>
  </si>
  <si>
    <t xml:space="preserve">Mishicot, Kiel, Valders, and Two Rivers purchased new equipment for their shops to update their curriculum and enhance opportunities for dual credit. They also attended the WTEA conference to network and learn for peers. New Holstein did not utilize funds. </t>
  </si>
  <si>
    <t>Two Rivers took students on a field trip to business and college program tours; purchased equipment and attended the WBEA conference.</t>
  </si>
  <si>
    <t xml:space="preserve">Valders - WBEA and other professional development; grant support; class field trips and WISCareers. </t>
  </si>
  <si>
    <t>Madison Metropolitan</t>
  </si>
  <si>
    <t>Jennifer Wegner</t>
  </si>
  <si>
    <t>15-32691J305</t>
  </si>
  <si>
    <t xml:space="preserve">Across all pathways, teachers have significantly refined common curriculum, syllabi, and end of course assessments, as well as further developing advisory committees, business and industry partnerships, and dual credit opportunities for students. Accounting - $14,979:  Costs - Staff Extended Employment for Curriculum Writing Salary-Fringes-$5,239; Sub Teachers Salary &amp; Fringes $1,296; Teacher Conferences-FBLA Travel-$287; Connect Access Codes-$1,509; Meeting Expenses-$652; Coord. Salary-$4,224; Coord. Travel-$1,672; Sign-$100. </t>
  </si>
  <si>
    <t>Across all pathways, teachers have significantly refined common curriculum, syllabi, and end of course assessments, as well as further developing advisory committees, business and industry partnerships, and dual credit opportunities for students. General Management-$12,229:  Costs - Staff Extended Employment for Curriculum Writing Salary-Fringes-$5,314; Sub Teachers Salary-Fringes $2,125; Teacher Conferences-FBLA Travel-$423; Coord. Salary-$4,225, Office Supplies-$50; Meeting Expenses-$92.</t>
  </si>
  <si>
    <t>Across all pathways, teachers have significantly refined common curriculum, syllabi, and end of course assessments, as well as further developing advisory committees, business and industry partnerships, and dual credit opportunities for students. Info. Support &amp; Services-$16,296: Costs - Staff Extended Employment for Curriculum Writing Salary-Fringes-$2,061; Sub Teachers Salary-Fringes $1,382; Lego Mindstorm Kits-$5,955; Coord. Salary-$4,224; Coord. Travel-$1,851; Office Supplies-$100; Meeting expenses-$723.</t>
  </si>
  <si>
    <t xml:space="preserve">Across all pathways, teachers have significantly refined common curriculum, syllabi, and end of course assessments, as well as further developing advisory committees, business and industry partnerships, and dual credit opportunities for students. Program &amp; Software Dev. - $7,603: Costs - Sub Teachers Salary-Fringes $1,212; Coord. Salary-$4,224; Coord. Travel-$1,808; Office Supplies-$100; Meeting expenses-$259. </t>
  </si>
  <si>
    <t xml:space="preserve">Across all pathways, teachers have significantly refined common curriculum, syllabi, and end of course assessments, as well as further developing advisory committees, business and industry partnerships, and dual credit opportunities for students. Marketing - $23,168: Costs - Staff Extended Employment for Curriculum Writing Salary-Fringes-$6,405; Sub Teachers Salary-Fringes $7,453; Teacher Conferences-DECA Travel-$4,985; Coord. Salary-$4,225; Office Supplies-$100. </t>
  </si>
  <si>
    <t xml:space="preserve">Across all pathways, teachers have significantly refined common curriculum, syllabi, and end of course assessments, as well as further developing advisory committees, business and industry partnerships, and dual credit opportunities for students. Rest. &amp; Food/Bev. Serv.-$21,950: Costs - Staff Extended Employment for Curriculum Writing Salary-Fringes-$6,500; Sub Teachers Salary-Fringes $3,414; Teacher Conferences-ProStart Travel-$6,062; Chef Hats-$1,389; Coord. Salary-$4,225; Office Supplies-$100, Meeting Expenses-$260. </t>
  </si>
  <si>
    <t xml:space="preserve">Across all pathways, teachers have significantly refined common curriculum, syllabi, and end of course assessments, as well as further developing advisory committees, business and industry partnerships, and dual credit opportunities for students. Early Child. Dev. &amp; Services-$12,210: Costs - Staff Extended Employment for Curriculum Writing Salary-Fringes-$797; Sub Teachers Salary-Fringes $1,091; Teacher Conferences-$320; RealityWorks Babies-$5,604; Coord. Salary-$4,225; Office Supplies-$100; Meeting Expenses-$73. </t>
  </si>
  <si>
    <t xml:space="preserve">Across all pathways, teachers have significantly refined common curriculum, syllabi, and end of course assessments, as well as further developing advisory committees, business and industry partnerships, and dual credit opportunities for students. Visual Arts-$8,064: Costs - Staff Extended Employment for Curriculum Writing Salary-Fringes-$728; Sub Teachers Salary-Fringes $2,618; Coord. Salary-$4,225; Coord. Travel-$112; Office Supplies-$100; Meeting Expenses-$281. </t>
  </si>
  <si>
    <t xml:space="preserve">Across all pathways, teachers have significantly refined common curriculum, syllabi, and end of course assessments, as well as further developing advisory committees, business and industry partnerships, and dual credit opportunities for students. Therapeutic Services-$34,441: Costs - Staff Extended Employment for Curriculum Writing Salary-Fringes-$10,658; Sub Teachers Salary-Fringes $3,054; Nurse Consultants-$13,223; Teacher Conferences-$2,724; Coord. Salary-$4,225; Coord. Travel-$457; Office Supplies-$100. </t>
  </si>
  <si>
    <t xml:space="preserve">Across all pathways, teachers have significantly refined common curriculum, syllabi, and end of course assessments, as well as further developing advisory committees, business and industry partnerships, and dual credit opportunities for students. Construction-$9,920: Costs - Staff Extended Employment for Curriculum Writing Salary-Fringes-$4,262; Sub Teachers Salary-Fringes $654; Teacher Conferences-WTEA Travel-$312; Coord. Salary-$4,224; Coord. Travel-$162; Office Supplies-$100; Meeting Expenses-$206. </t>
  </si>
  <si>
    <t xml:space="preserve">Across all pathways, teachers have significantly refined common curriculum, syllabi, and end of course assessments, as well as further developing advisory committees, business and industry partnerships, and dual credit opportunities for students. Capacity for instructors to teach additional PLTW modules was also a focus. Engin. &amp; Technology-$42,883: Costs - Staff Extended Employment for Curriculum Writing &amp; PLTW Training Salary-Fringes-$7,539; Sub Teachers Salary-Fringes $6,665; Teacher Conferences-ITEEA &amp; PLTW-$7,114; Saws/Sanders-$9,575; Vises-Lego Kits-Wisdom Tools-$5,022; Coord. Salary-$4,224; Coord. Travel-Pathway to Prosperity-$2,392; Office Supplies-$113; Meeting Expenses-$239. </t>
  </si>
  <si>
    <t xml:space="preserve">Across all pathways, teachers have significantly refined common curriculum, syllabi, and end of course assessments, as well as further developing advisory committees, business and industry partnerships, and dual credit opportunities for students. Transportation instructors also worked diligently to begin the process of having the second of four auto labs NATEF certified. Work will continue into SY16. Fac. &amp; Mobile Equip. Maint-$7,722: Costs - Staff Extended Employment for Curriculum Writing Salary-Fringes-$2,845; Sub Teachers Salary-Fringes $1,673; Teacher Conferences-SkillsUSA &amp; Automechanika Travel-$892; Coord. Salary-$1,929; Office Supplies-$100; Meeting Expenses-$283. </t>
  </si>
  <si>
    <t xml:space="preserve">Across all pathways, teachers have significantly refined common curriculum, syllabi, and end of course assessments, as well as further developing advisory committees, business and industry partnerships, and dual credit opportunities for students. Production-$9,698: Costs - Sub Teachers Salary-Fringes $1,918; Helical Heads-$4,405, Coord. Salary-$3,211; Office Supplies-$50; Meeting Expenses-$114. </t>
  </si>
  <si>
    <t>Manitowoc</t>
  </si>
  <si>
    <t>15-32901J305</t>
  </si>
  <si>
    <t>Pupil travel- field trip to Lakeshore culinary institute to learn about opportunities in culinary field- met with Chefs and did live culinary demos. Funds also utilized for professional development for teachers- WFCE summer conference, winter technology workshop, and curriculum writing. Teacher was able to network, learn new curriculum to bring back to their classrooms, and spent time re-writing curriculum to match the new state standards.</t>
  </si>
  <si>
    <t>Teacher attended professional development workshop at HOPE conference. Anatomy in Clay manikins were purchased for Health Occupations classroom. These manikins allowed students to learn the different parts of the body, muscle groups, and functions interactively rather than from a textbook. The manikins provided a hands on lab setting that better met students learning needs.</t>
  </si>
  <si>
    <t>FCCLA CTSO Adviser travel- to support continued growth of local CTSO for family and consumer sciences.</t>
  </si>
  <si>
    <t>Teachers attended the WTEA conference and brought back valuable information to the department and their classrooms. Pupil travel- students toured Lakeshore Technical College welding and manufacturing program at Sparks event. This event allows them to meet with local manufacturing employers and to experience first hand what careers are available in areas such as welding by doing hands on activities and demos. PLTW CIM course- CNC Benchmill/lathe combo machine was purchased for use in the CIM course. Students will now be able to use industry recognized and utilized equipment. Will partner with local manufacturing mentors as a part of the class and teaching of equipment. Pupil Travel- students participate in a day long career exploration event at the local technical college in conjunction with all area colleges and the chamber. Students explore career areas by chosen career cluster areas and hear from local business professionals that work in these areas. In partnership with the local technical college students earn college credits and take a "trailer" class called automation and robotics and earn college credits and an opportunity to use industry recognized equipment. An increase in industry partners and student placements has resulted in this partnership.</t>
  </si>
  <si>
    <t>CTSO FBLA Adviser travel- to support activities and continued growth of opportunities for students outside the school walls. Student attendance at fall Lakeland college accounting experience- provided new opportunities for students to explore careers in the accounting field and other business areas. Teacher professional development to attend DPI fall in-services for business education teachers- provided important and new information relevant to CTE and business ed.  WISCareer software- currently moved to implement WISCareers as a K-12 system that will be utilized in all schools for all students. (Funding helps support high school programs only). By moving this district wide approach students will be more familiar with the program, how it works, and how to utilize it for the great resource that it is.</t>
  </si>
  <si>
    <t>Professional development conference- DPI childcare conference attendance- looking to expand opportunities for students to obtain an infant and toddler certification on top of the ACCT certificate. Teacher attendance at this conference helped to being facilitation of this happening and being requested.</t>
  </si>
  <si>
    <t>Funds used to assist in the implementation and training of the PLTW program. This program provides all students the opportunity to explore engineering as a career while earning college credits. VEX robotic kits were purchased for this course (Intro to Engineering Design) in order to provide students with hands on learning opportunities in the context of the required curriculum.</t>
  </si>
  <si>
    <t>Marshfield Unified</t>
  </si>
  <si>
    <t>Jennifer Fredrick</t>
  </si>
  <si>
    <t>15-33391J305</t>
  </si>
  <si>
    <t>Agriculture teachers purchased Microsoft Surface Pros and keyboards which allowed all Agriculture students to use portable technology to assist with SEA's, career research, etc. Marshfield had 5 students enrolled in Agriculture YA.</t>
  </si>
  <si>
    <t xml:space="preserve">Business and Information Technology teachers used funds to purchase the Lego Mindstorm sets. These hands-on learning materials were a meaningful learning tool in the classroom and were used by MHS students to engage elementary students in BIT classes at the high school. </t>
  </si>
  <si>
    <t xml:space="preserve">Technology Education teachers purchased a bandsaw, jointer, drills, router table, and scroll saw. This technology was used by girls and boys in multiple technology education courses. There were also 9 YA students in this career cluster who utilized this new equipment. </t>
  </si>
  <si>
    <t>Family and Consumer Sciences teachers purchased site licenses for the Depco: Health Science Modules. This upgrade was used by 60 Exploring Health Careers students, 9 Health Career Connections students, 25 HOSA students, and 5 Health YA students.</t>
  </si>
  <si>
    <t>Mauston</t>
  </si>
  <si>
    <t>Joel Heesch</t>
  </si>
  <si>
    <t>15-33601J305</t>
  </si>
  <si>
    <t>Purchased resources to continue agreement with Western Technical on transcripted credits.</t>
  </si>
  <si>
    <t>Purchased curriculum for Serve Safe--Working on transcripted credits.</t>
  </si>
  <si>
    <t>Purchased 3D printer.</t>
  </si>
  <si>
    <t>Medford Area Public</t>
  </si>
  <si>
    <t>15-34091J305</t>
  </si>
  <si>
    <t>The computer parts purchased are used in an IT Essentials course. Students gain proficiency in building computers that are returned to staff and students. Students learn to assemble and configure a computer, skills necessary in the computer field.</t>
  </si>
  <si>
    <t>The Saw Stop table uses new technologies found in cabinet shops to prevent accidents. The saw uses an electrical current which travels through the saw blade to sense when someone’s finger touches the blade. When the current is grounded from the blade it will stop the blade and retract it in a fraction of a second to prevent injury.</t>
  </si>
  <si>
    <t>The tower garden is a veridical hydroponic growing system with lights. It allows students in a cold climate to grow vegetables year round. The tower garden was used in food science course to discuss the role of water and hydroponic gardening systems. Also in foods classes to highlight ideas of local agriculture and the distance food travels from farm to table. Students were able to pick and eat food that was grown in class.</t>
  </si>
  <si>
    <t>The Ethanol Sensor can be used to measure the concentration of ethanol in the air above an aqueous sample. In PLTW engineering course Environmental Sustainability, one of the units has students investigate and design alternative forms of biofuels and measure the concentration of ethanol from various samples.</t>
  </si>
  <si>
    <t xml:space="preserve">High Mileage (course name) builds two cars that obtain three hundred miles per gallon. The students design, engineer and build the cars using our drawing program, welders, machine shop and small engine lab. Once the cars are built they are tested. With current fuel costs, this simulation matches job needs in the future. </t>
  </si>
  <si>
    <t>The Assistant Child Care class makes great strides due to Perkins funding. Purchased were materials to supplement the curriculum, as it continues to change. Materials for anti-bias/diversity are necessary to meet competencies. Enrollment has climbed to add a section each semester.</t>
  </si>
  <si>
    <t>With the use of a Serger computerized sewing machine, students are able to finish seams and complete hems in a professional manner. This speeds up project competition and enables projects to look professional. This technology in the operation of the machine is used in the workplace, along with critical thinking skills (tension, changing thread color, removing the blade), are connected and necessary in the environment.</t>
  </si>
  <si>
    <t xml:space="preserve">The purchase of a poultry incubator and rotating mechanism that fits inside has enable students to learn about various poultry and apply knowledge. While the eggs are incubating students document the days inside, as well as candle the process to watch the development. As the eggs hatch, students are able to watch the hatching process. Students are able to take the chicks home to start their own flock. Students are also required to complete a feeding trial to compare medicated versus un-medicated chick food. This purchase has enabled students to raise animals they normally would not be exposed to.  </t>
  </si>
  <si>
    <t>Menomonie Area</t>
  </si>
  <si>
    <t>Ryan Sterry</t>
  </si>
  <si>
    <t>15-34441J305</t>
  </si>
  <si>
    <t>Instructors continued to develop professionally through professional conferences. The information learned has been used to continually improve the rigor and relevance of their curriculum.</t>
  </si>
  <si>
    <t>Instructors continued to develop professionally by attending professional conferences. The information learned has been used to continually improve the rigor and reliance of their curriculum.</t>
  </si>
  <si>
    <t>The program of study has been enhanced by the funding of PLTW Software and improvements to our Fabrication Lab.</t>
  </si>
  <si>
    <t>The program of study has been enhanced through the funding of state-of-the-art greenhouse technologies and the funding of interactive software.</t>
  </si>
  <si>
    <t>The program of study has been enhanced through the funding of professional conferences, student field trips and classroom resources.</t>
  </si>
  <si>
    <t>The program of study has been enhanced through the funding of professional conferences, student field trips and classroom resource.</t>
  </si>
  <si>
    <t>The program of study has been enhanced through the funding of industry standard equipment to improve our school store and through the funding of professional conferences for our instructors.</t>
  </si>
  <si>
    <t>The program of study has been enhanced through the funding of industry standard equipment to improve our middle school programs and through the funding of professional conferences for our instructors.</t>
  </si>
  <si>
    <t>The program of study has been enhanced industry standard equipment and supplies.</t>
  </si>
  <si>
    <t xml:space="preserve">The program of study has been enhanced through the funding of Serve Safe training for our FACS teacher so that her and our students can utilize our school's newly constructed commercial kitchen. </t>
  </si>
  <si>
    <t>Merrill Area</t>
  </si>
  <si>
    <t>15-35001J305</t>
  </si>
  <si>
    <t>STEM: We paid off our loan for the STEM program. Two payments $10,882 + $4,362 =</t>
  </si>
  <si>
    <t>Agriculture supplies for the Animal Science--Vet new course. Science equipment was purchased such as microscopes, textbooks, and consumable worksheets.</t>
  </si>
  <si>
    <t>For our ProStart program we purchased mixers, plates, and cooking supplies.</t>
  </si>
  <si>
    <t>Milwaukee</t>
  </si>
  <si>
    <t>Eric Radomski</t>
  </si>
  <si>
    <t>15-36191J305</t>
  </si>
  <si>
    <t xml:space="preserve">Vincent High School - Animal Systems: Students enrolled in courses aligned with the Animal Pathway include – Animal Science – 132, Intro to Agriculture – 171, Urban Agriculture – 167 and Ag Careers &amp; Leadership – 152. Over 35 Students visited UW-Madison to explore Animal Science Careers and participated in an Animal Research Protocol Workshop. Perkins funding also provided a variety of materials for hands on learning lab. Students also visited the MPS Oakridge Farm for hands on learning. MyCaert provided curriculum that was used to update current curriculum and incorporate State and National Standards. </t>
  </si>
  <si>
    <t>Vincent High School: Food Products and Processing Systems: Students enrolled in courses aligned with the Food Pathway included Food Science – 171, Intro to Agriculture – 171, and Ag Careers &amp; Leadership – 152. Over 120 students participated in a Food Generation: Grow It and Make It programs at Discovery World in partnership with Vincent High School Ag Teachers &amp; FaB Wisconsin. A career Fair was also held at Vincent High School where over 200 students visited business &amp; university booths, listened to Maya Warren, UW-Madison Food Post Doc and winner of the Amazing Race about her career outlook and discussed with HR staff about the benefits of working in the food industry. Perkins funding also provided a variety of materials for hands on learning labs. MyCaert provided curriculum that was used to update current curriculum and incorporate State and National Standard.</t>
  </si>
  <si>
    <t>Vincent High School: Plant Systems pathways: Students enrolled in courses aligned with the Plant Pathway include Horticulture - 149, Intro to Agriculture – 171, Urban Agriculture – 167, and Ag Careers &amp; Leadership – 152. Students in these courses utilized the Greenhouse, hoop house, and outdoor space for Landscaping projects. Perkins funding also provided a variety of materials for hands on learning labs. One addition to the curriculum included growing microgreens. Students participated in the Earn &amp; Learn Program at Vincent High School where 30 students used what they learned in their Ag Classes to work on landscaping around the school and maintain the aquaculture units, hydroponics units, and greenhouse. MyCaert provided curriculum that was used to update current curriculum and incorporate State and National Standards.</t>
  </si>
  <si>
    <t xml:space="preserve">Bay View High School: Construction: Students completed several construction related projects throughout the year, many with applications outside the classroom. They made benches that convert to picnic tables, built a time capsule to commemorate the 100 year anniversary of Bay View High School, and built racks to hold spools of wire for the 3D printer. They also measured and built Do-it-Yourself solar panel cases for students in the Project Lead the Way Principles of Engineering class. Finally, students utilized new Chrome Books to access Career Cruising for future academic and career planning. Bradley Tech High School: Construction: Over the 2014-2015 school year, the Construction program of study at Bradley Tech saw a number of accomplishments as well as improvements. The advisory board continued to grow as more companies and local post-secondary schools got involved. Staff worked to develop and introduce safer work practices with the introduction of a Saw Stop table saw. Staff also worked to develop curriculum which would align with local technical colleges as well as trade labor unions. The Tech Terns program culminated with 18 students seeing the Froedtert expansion completion. This amazing collaborative effort between Bradley Tech, Froedtert, Mortenson Construction, Cannon Design and WRTP/BIG STEP allowed for students to dive deeply into many career fields, including construction and architecture, during the 2 ½ year construction period. Four students from the program completed summer paid internships as a result of the process. Hamilton High School: Construction: Hamilton High School implemented a year-long curriculum in the Construction 1 class where students focused more on finished carpentry work, as well as on electrical and plumbing. Electrical equipment, tools and drywall were purchased to implement the curriculum and so students would have a better understanding of the construction trades as a whole. </t>
  </si>
  <si>
    <t xml:space="preserve">Bradley Tech High School: Audio/Video Technology &amp; Communications: During the 2014/15 school year, the Bradley Tech iTech Academy was successfully launched. Students now recognize the pathway of web development and digital media is an established and popular choice of students. Being a member of the academy has benefits, including special lab events, field trips, earning Milwaukee Area Technical College (MATC) articulated credits and ultimately attending MATC classes during their senior year. Students receive the mentorship of business and higher education partners, and the MATC articulation agreements were strengthened with the highest number of students receiving MATC college credits in Web I, Web II and commercial art. The iTech Academy identified and coached 10 Tech seniors to pursue a technical certificate in mobile application design, by enrolling in MATC afternoon classes during this school year, and the cohort will leave Tech at noon for an afternoon at the downtown campus in fall, 2015. Two Tech graduates received summer internships at the Marcus Corp. working with exceptionally strong mentors in web development opportunities. In 2014 the Application Design class started working directly with the Milwaukee Health Department to build an educational application for the Strong Baby campaign. Hamilton High School: Audio/Video Technology &amp; Communications: The audio visual department continued to offer two levels of photography classes as well as AP Studio Art. Funds were used for printing and portfolio supplies. The AP Studio Art class had five students that submitted portfolios and all five earned college credit. </t>
  </si>
  <si>
    <t xml:space="preserve">Bay View High School: General Management: Bay View High School business students participated in a Community Service Learning Project. Students met with a panel of MPS and UWM educators to discuss merging the two school’s logos. The core idea of the project was to combine both school logos to help improve the cultural partnership between MPS and UWM students. The service learning project allowed students to apply the following standards; identify and apply word basics computer elements/functions; work with graphics; analyze the impact of technological advances on society and individual users; apply different layout styles and designs to a concept; to create a document that effectively communicates, and identify the needs of a targeted audience; prepare images for professional reproduction and distribution. Participating students also visited Milwaukee Redline where they learned how to silk screen the logos using selected products to advertise their idea. Bay View partnered with EverFi, an online Financial Literacy program sponsored by BMO Harris Bank. Of all the MPS schools who participated in the online program, Bay View had the highest completion rate of 87%. Students completing the program received a certificate. Bay View High School held its fourth Annual Career Fair Expo on April 30, 2014. It was a tremendous success. Everyone including administrators, staff, students, employers, colleges and IT reps thoroughly enjoyed the event. The fair ran from 8:30 A.M to 12:30 P.M. Over 600 students attended the Career Fair to interact with business professionals who shared their experiences with students. There were 40 vendors on hand who participated in the fair from the following cities: Brookfield, Glendale, Germantown, Hales Corners, Madison, Mequon, New Berlin, Milwaukee, Waukesha, and West Allis. Hamilton High School: General Management: Students participated in the Synergy Conference, &amp; Finance and Investment Challenge Bowl. Classroom resources, including accounting workbooks, calculators, and practice sets, were purchased in order to offer students transcripted credit with MATC. Funding supported teacher professional development and work on updating the curriculum.  </t>
  </si>
  <si>
    <t xml:space="preserve">James Madison High School: Business Finance: James Madison Academic Campus (JMAC) completed the first year of implementation of the National Academy Foundation (NAF) Academy of Finance. All freshmen students took Health Careers Explorations and Principles of Finance to determine interest in each academy. At the end of the year, 40 students selected the Academy of Finance and 60 students selected to be in the Academy of Health Science. The first induction ceremony for Academy students was then held to welcome the students into the Academy. JMAC also sent 7 teachers to the national NAF conference. In terms of program operations, teachers were identified for each academy, and an academy design team was created. The advisory board was strengthened with the addition of key members. The academy pathway was solidified with the selection of courses, the first career fair was successfully planned and executed, and a NAF Resource room was created for work-based learning activities. For the freshmen Principles of Finance class, Advisory Board members spoke in class twice per semester on finance-related occupations and skills. Make a Difference WI presented three specialized lessons on Banking, Checking and Credit, and select students went to BMO Harris call center for work-based learning activities. Pulaski High School: Business Finance: Pulaski HS continues to implement the MBA Research High School of Business program. Two teachers finished taking all course training in High School of Business, and got the MBA Research National Certification. Two additional teachers are in the process to complete the courses. On 2014/2015 more than 600 students took HSOB classes. Business teachers participated in an articulation agreement conference at MATC. Three teachers made articulation agreements with MATC for transcripted credits in accounting, computer applications, keyboarding, and entrepreneurship, which help students to get three college credits. Another teacher is in the process of finishing his marketing certification, and will work on more transcripted credit agreements with MATC in 2015/2016. Students completed a service-learning project in the new Leadership course. </t>
  </si>
  <si>
    <t>Business Finance continued: The project raised awareness of sickle cell anemia and proceeds went to Make-a-Wish foundation. Students participated in two community-based activities in 2014/2015: Reality Check, and Asset Builder’s Financial Bowl. The finance curriculum directly related to these programs and offered students hands-on activities to demonstrate their knowledge and understanding of financial planning. Business students participated in field trips and job shadows with the following companies/postsecondary institutions in 2014-2015: AT&amp;T, Lubar School of Business at UWM, Mundo Fox TV and radio station, Prime Financial Credit Union, and Emtec. The High School of Business advisory board continued growing. One of the new members is Manpower Group. We held six meetings with our advisory board last year. South Division High School: Business Finance: South Division High School began the development of its Business Finance Program of Study during 2014-2015.  During this planning time, key teachers and administration identified a teacher and courses needed for the 2015-2016 school year for the POS as well as students to be programmed. Students in the POS were exposed to the NEFE curriculum (National Endowment for Financial Education), along with other supplemental and online material on finance. The students in this POS were given the opportunity to do the following: Learn about the various careers within the industry and job shadowing those places; Attend high school students’ business conferences; Visit a college’s School of Business program and get firsthand information (Bryant &amp; Stratton); Guest speakers on resume writing, budgeting, and career options; Attend a local community’s Annual Banquet (UMOS) awarding the Hispanic Business of the Year; Receive training directly from Educators Credit Union; and Receive job shadowing from Educators Credit Union. In addition, South Division was building its business-partner relationship with Educators Credit Union and their branch located in South Division High School named the Cardinal Bank. Students were identified to be trained and then work in the Cardinal Bank during school hours to perform basic bank teller tasks. Educators Credit Union has had a significant impact on the students and school in several ways. ECU supports students’ efforts in the business world, in that it provides to them: Training on marketing and planning a business; Training on cash-handling and teller work; Scholarship opportunities; Job shadowing; High recommendations for volunteers; Job opportunities; The convenience of banking at the jobsite; and Financial education to all students (Financial Planning students do classroom presentations).</t>
  </si>
  <si>
    <t>James Madison Academic Campus: Therapeutic Services: James Madison Academic Campus completed the first year of implementation of the NAF Academy of Health Sciences. All freshmen students took Health Careers Explorations and Principles of Finance to determine interest in each academy. At the end of the year, 60 students selected to enter the Academy of Health Science. The first induction ceremony for academy students was held. JMAC also sent 7 teachers to the national NAF conference. In terms of program operations, teachers were identified for each academy, and an academy design team was created.  The advisory board was strengthened by adding key members, and the pathway courses were solidified. The first annual career fair was planned and executed, and a NAF resource room was created for work-based learning activities. For the freshmen Health Careers Exploration class, Advisory Board members spoke in class twice per month on health related occupations and selected students went to the Medical College of Wisconsin. North Division High School: Therapeutic Services: North Division recruited students and parents for the NAF Academy of Health Science over a three day period. The academy joined in a partnership with the Brookfield Courtyard Marriott. Students completed job shadows with each division of the Marriott. The Marriott staff conducted mock interviews and on-site job applications with students. Ten students passed NAF Track Assessments to enable them to gain preferences in hiring with certain companies in the health science cluster. North began a new partnership with the Greater Milwaukee Center for Health and Wellness to provide work-based learning experiences for students.</t>
  </si>
  <si>
    <t xml:space="preserve">Therapeutic Services continued: Riverside High School: Therapeutic Services: Four students completed their Certified Nursing Assistant (CNA) Training and three of them were employed. The Youth Health Services Corp (YHSC) held regular monthly meetings with between 7-15 members attending each meeting. Many YHSC members also participated in a new “mentorship” program with the University of Wisconsin-Milwaukee. College students in health science degree programs were paired up with high school mentees to discuss career planning and course work. Seven YHSC members were also CPR trained during the school year. RUHS-YHSC hosted their first “Health Careers Mixer” inviting over 20 professionals to speed-visit with high school students explaining what their careers are all about. For both pathways at Riverside (Therapeutic Services and Early Childhood Development and Services), many guest speakers came in to speak to the classes on a wide variety of topics from the Medical College of Wisconsin talking about AIDS/HIV and STI’s, UW-Milwaukee—College of Nursing about careers in nursing, WisCOSH about OSHA and safety in the workplace, and Bryant and Stratton College about trends in the world of work and the impact of media and technology on our lives, along with visits from some former graduates speaking about the Wellness Services Program at RUHS and where they are today.  Nineteen students also attended the Synergy Conference which focused on employability and leadership skills. Students created their resumes to receive feedback for improvement and learned about etiquette when dining and interviewing techniques along with actively participating in leadership training activities.  </t>
  </si>
  <si>
    <t>Washington High School of Information Technology: Travel and Tourism: During the 2014-2015 school year, the travel and tourism pathway included 95 students compared to 81 students the previous year. Ten academy students completed a culinary arts course and five academy students completed an introduction to hospitality course at MATC earning both high school and college credits. Five academy students also participated in the Lenovo Scholar App Development Competition with one being awarded a trip to California for being part of the team with the winning app. Multiple students were able to participate in an internship through the academy.  Seven students interned at St. Camillus as well as 38 students through Earn and Learn and the Jobs for America’s Graduates (JAG) Program. In addition, 5 students received ServSafe certificates. Many academy students were provided the opportunity to participate in field trips, job shadowing, and conferences. Students attended the Wisconsin Restaurant Association Competition; job shadowed at the Hilton in Milwaukee, and attended the Synergy Conference.</t>
  </si>
  <si>
    <t xml:space="preserve">Riverside High School: Early Childhood Development and Services: Five students completed the Assistant Child Care Teacher (ACCT) certification for the State of Wisconsin. Eleven students of the senior class, “Senior Seminar In Wellness Services,” participated in a service learning project at Emerson Elementary School, mentoring fifth grade students on the concepts of responsibility, decision making, time and organizational management, healthy relationship building and self-esteem. Eighteen students, grades 9-12, helped to host the Urban Teacher World (UTW) Conference which focuses on careers in the field of Education. Students facilitated workshops, introduced guest speakers, ran errands, greeted participants and helped with the set-up of the College Fair. Twenty freshmen students participated in a Financial Literacy Program called “Reality Check” at Serb Hall. Students made real life adult decisions based on an occupation of their choice and a matching salary and learned how to balance a checkbook of finances. Thirty-Six students from RUHS participated in the WEASSP Student Conference which focused on leadership skills and college and career readiness. For both pathways at Riverside (Therapeutic Services and Early Childhood Development and Services), many guest speakers came in to speak to the classes on a wide variety of topics from the Medical College of Wisconsin talking about AIDS/HIV and STI’s, UW-Milwaukee—College of Nursing about careers in nursing, WisCOSH about OSHA and safety in the workplace, and Bryant and Stratton College about trends in the world of work and the impact of media and technology on our lives, along with visits from some former graduates speaking about the Wellness Services Program at RUHS and where they are today. Nineteen students also attended the Synergy Conference which focused on employability and leadership skills. Students created their resumes to receive feedback for improvement and learned about etiquette when dining and interviewing techniques along with actively participating in leadership training activities.  </t>
  </si>
  <si>
    <t xml:space="preserve">North Division High School: Programming and Software Development: North Division completed its Year of Planning and graduated to become a NAF Academy of Information Technology. North Division staff attended the NAF conference for staff development and was selected to join the Lenovo Scholar Network, enabling students to develop mobile applications, in conjunction with the technology company. Washington High School of Information Technology: Programming and Software Development: The IT Academy was selected by NAF as one of ten pilot academies for the Lenovo Scholars program. With this program, a mobile application development class was added where 27 students worked using the Massachusetts Institute of Technology (MIT) App Inventor 2 to plan and create Android apps. Lenovo granted fifteen laptops and fifteen tablets to support the development and testing of these apps. Two of the created applications were selected for submission to NAF and Lenovo for judging.  One of the applications (WHS Bowling) was selected as one of five national award winners. Four students involved with this app went to the NAF Next conference in Anaheim, CA to present their work.  In addition, this app won the “Fan Favorite” vote between the five winners and the students were each awarded multimodal laptops for their work. The academy plans to offer the class again this year and will continue in the Lenovo Scholars program. The NAF academy assessment level improved from a Certified to a Model academy. </t>
  </si>
  <si>
    <t>Pulaski High School: Web and Digital Communications: Web Design was taught and students developed web sites using HTML and Dreamweaver. Four students received college credit from MATC for completing the curriculum in Office Technologies. All five business teachers received training from MATC instructors on the new version of Adobe software to be able to better utilize Dreamweaver and Photoshop with students in the pathway.</t>
  </si>
  <si>
    <t xml:space="preserve">Bradley Tech High School: Production: Over the 2014-2015 school year, the Manufacturing Production program of study at Bradley Tech saw a number of accomplishments and improvements. The advisory board continues to grow as more companies and local post-secondary schools got involved. The addition of a CNC plasma cutter enabled more creative classroom projects, such as personalized metal yard signs, and hanging plant holders. Welding curriculum was expanded to include a level 3 course for juniors and seniors. Students participated in a summer Tech Camp where they created items using the CNC machines. School of Career and Technical Education: Production: Carl Perkins funds are not used on CTSO student activities, but SCTE's program is strong with 39 student members in SkillsUSA and 6 teachers assisting with advisement. The students competed in 8 different contest areas. The students participated in two leadership conferences, one district meet, three regional meets and the state meet. The First Robotics team attended several demo events as well as two competitive events, including the regional. The curriculum in welding and manufacturing was broadened and now includes a Complete Robotic cell, with online course to teach robotic automation. The robot includes a pick and place robotic arm with a welding simulator. Courses now include Introduction to Engineering, Computer Integrated Manufacturing, HVAC I and 2, Welding 1 and 2, and Survey of Technology. </t>
  </si>
  <si>
    <t>Hamilton High School: Marketing Management: Carl Perkins funds were not used to support DECA, but as a reflection of Hamilton's program note that state and national DECA conferences were attended. Two Hamilton HS marketing students qualified for the International conference. Once again, Hamilton won the top school award in the Milwaukee Career Development Conference. Instructional materials were purchased for transcripted credit courses with MATC. Twenty-seven students were involved in the marketing cooperative education program in 2014-2015.</t>
  </si>
  <si>
    <t>Bay View High School: Engineering and Technology: Introduction to Engineering Design students collaborated with the Bay View High School Alumni Association on the design process. They used the design process to design a Time Capsule that commemorated the 100 year anniversary of the school. This was a cross disciplinary project with students in the construction pathway. Principles of Engineering students designed and researched Do-it-Yourself solar panels made out of soda cans painted black. They also researched and followed an unmanned wind and current powered boat in Lake Michigan. Bradley Tech High School: Engineering and Technology: Project Lead the Way engineering classes continued to grow in student enrollment as Tech expanded its recruiting methods and introduced summer camp offerings. With the addition of a Makerbot 3D Scanner/Printer students were able to design and develop new products. Hamilton High School: Engineering and Technology: The engineering and technology department continued to teach three levels of engineering for 9th through 12th graders. All engineering classes are Project Lead the Way classes. In addition to Project Lead the Way we also started a class focusing on computer science. New software was purchased for this class, as well as binders and notebooks for the students’ engineering portfolios. Students explored post-secondary options at the MPS STEM Expo, MATC, UW-Milwaukee, UW-Platteville, UW-Madison and Milwaukee School of Engineering. Two professional development opportunities that PLTW provides were also attended.</t>
  </si>
  <si>
    <t>Pulaski High School: Transportation Operations: Students in the Transportation Operations POS made visits to three different technical colleges. They included Waukesha County Technical College, the MATC South Campus in Oak Creek, and Gateway Technical College Horizon Center in Kenosha.  Students, usually 4 or 5 at a time, attended numerous job shadows throughout the year. The locations included Milwaukee Truck Sales, Boyland Honda, Dodge City, Braeger Chevrolet, Don Jacobs Toyota, Racine Truck Sales, Venus Ford and Brookfield Buick/GMC. Additional field trips were made to Auto Analyzers and the Chicago Auto Show. Finally, students demonstrated at the MPS STEM Partners Spring Student Showcase. Pulaski hosted its 10th annual Automotive Career Fair on May 20, 2015. Twenty-one businesses participated in the fair. Besides Pulaski students in attendance, three middle schools brought 180 students to the fair to learn about automotive careers. Lastly, two students were placed in automotive Youth Apprenticeships; one at a local dealership and one at a body shop. Vincent High School: Transportation Operations: Students in the Transportation pathway learned and applied tool usage for automobiles. They also learned how those same tools and skills can be used on a farm with farm equipment, which aligned with Vincent High School’s agriculture programs. MPS owns the Oak Ridge farm in Dousman, WI, and this is where the students and teacher applied tool usage and knowledge of fasteners to layout and build a pig pen. Students were also involved in transporting animals and people around on the farm, back to Vincent, and returning to the farm.</t>
  </si>
  <si>
    <t>Monroe</t>
  </si>
  <si>
    <t>Robin Mcleish</t>
  </si>
  <si>
    <t>15-36821J304</t>
  </si>
  <si>
    <t>Instructor (Monroe) attended the Wisconsin Business Education Convention (Activity #2). Updated resources and classroom new ideas that are shared are being used in teaching methods/classroom activities. Growth in instructor knowledge.</t>
  </si>
  <si>
    <t>Instructor (Monroe) purchased bandsaw for classroom use (Activity #2). Training on "real world" equipment in the classroom and new teaching methods/classroom activities in place. Updated tools purchased for classroom use (Monroe, New Glarus, Monticello), (Activity #3). Education on these tools update student skill set.</t>
  </si>
  <si>
    <t>Reality Words updated resources (Monroe, New Glarus) for classroom use (Activity #2). CD's included updated child care information in the areas of choking and babies with special needs. Students update their skill knowledge in a variety of child care issues. FCCLA Regional Conference (New Glarus instructor costs only). Professional development (Activity #3). Growth for instructor's knowledge base. FCCLA State Leadership Conference (New Glarus instructor costs only). Professional development and classroom updated resources (Activity #4). FCCLA National State Leadership Conference (Monticello instructor costs only). Professional development and classroom updated resources (Activity #6).</t>
  </si>
  <si>
    <t>(Monroe) Career planning resources for students in the area of Agriculture, Ag/Science, non-traditional careers (Activity #2). Updated classroom resources that allow students to look at and think about careers in Agriculture. FFA Convention instructor costs only (Monroe, Juda) professional development. Growth for instructor's knowledge base on a variety of Ag related subjects and teaching methods. WAAE Conference for Agriculture instructors (Activity #5). Professional development and improving teaching methods focus that will be utilized in the classroom (Monroe, Monticello, New Glarus, Juda).</t>
  </si>
  <si>
    <t>Curriculum Pathway Resource (Monroe) for classroom use (Activity #3). Food Production, Management of Food Services is the main focus of this CEV resource. Updated resources used to increase knowledge and skill set for students in the area of Restaurants and Hospitality Services. Curriculum resource (Monroe) for classroom use (Activity #2). Food service monitoring and Safety regulations main focus of CEV resource. Updated resource used to increase knowledge in the area of safety of food and the processes of quality control. Increase knowledge of students in this area is the main outcome. Lab aids for classroom use in the area of safety and food regulations purchased (Activity #4). Classroom usage (Monticello).</t>
  </si>
  <si>
    <t>SLATE Conference (Monroe, Juda) for instructors. Professional development in the area of technology and technology infusion into the classroom (Activity #5). Updated technology software packages, career information, skills needed sessions offered to instructors to update their skills/knowledge or use in the classroom. (Monticello, Monroe) Mobile tablet(s) purchased for classroom use (Activity #1). Tablet used in the classroom for students/instructor's use. Updated hardware/software applied for improving skill set(s). Lynda.com online software tutorials for instructor/classroom use (Monroe), (Activity #8). Several different online classes that have a pre-test to allow the user to hone in on what skills they need to work on. Updated skill sets as well as individualized instructor given.</t>
  </si>
  <si>
    <t>Mukwonago</t>
  </si>
  <si>
    <t>Mark Blodgett</t>
  </si>
  <si>
    <t>15-38221J305</t>
  </si>
  <si>
    <t>Partial funding to improve, expand, and modernize programs with transcripted WCTC courses.</t>
  </si>
  <si>
    <t>Curriculum writing to align coursework with transcripted WCTC coursework. Partial funding to improve, expand, and modernize programs with transcripted WCTC courses.</t>
  </si>
  <si>
    <t>Curriculum writing to update the new State Marketing Standards in the Global Marketing Curriculum.</t>
  </si>
  <si>
    <t>Purchase of textbooks to align with transcripted WCTC courses.</t>
  </si>
  <si>
    <t>Curriculum writing to align coursework, expand, and modernize program with transcripted WCTC class, "Intro to Healthcare Computing".</t>
  </si>
  <si>
    <t>Oconomowoc Area</t>
  </si>
  <si>
    <t>Onalaska</t>
  </si>
  <si>
    <t>15-40951J305</t>
  </si>
  <si>
    <t>Professional development for instructor.</t>
  </si>
  <si>
    <t>Purchase of a digital engraver and related travel and training for instructors/coaches to further robotics instruction.</t>
  </si>
  <si>
    <t>Oregon</t>
  </si>
  <si>
    <t>Greg Granberg</t>
  </si>
  <si>
    <t>15-41441J304</t>
  </si>
  <si>
    <t>Every district within the consortium improved their Engineering and Technology pathways. Two districts used funds to continue to be a Project Lead The Way district. All districts updated equipment ranging from basic hand tools to $7,000 press/shear. All of the equipment purchases were made to ensure students have the skills and knowledge to leave high school and be ready for the workforce and post-secondary education. These funds impacted 15 staff members and 1,700 students.</t>
  </si>
  <si>
    <t>These funds were used to purchase equipment required for NATEF certification. The Oregon Automotive Lab will be NATEF Certified during the 2015-2016 school year. The certification for which these funds were used to achieve will impact 2 instructors and 100 students per year.</t>
  </si>
  <si>
    <t>Oregon purchased an Overhead Drum Sander to add another piece of industry-standard equipment into the woodworking lab.  This machine will impact 3 staff members and 120 students per year.</t>
  </si>
  <si>
    <t>Funds were used to send 2 instructors to ProStart training this summer so that Verona can become a ProStart Certified school and be able to offer all of the benefits of ProStart Certification. Funds were also used to purchase quality knife sets so students can improve their knife skills before entering the workforce. These funds will impact 2 staff members and 310 students annually.</t>
  </si>
  <si>
    <t>This program of study moved forward this fiscal year by sending 2 teachers and 1 School to Career Coordinator to the state Child Care Teacher Conference to stay up to date with changes and trends within the field. Funds were also used to purchase textbooks so that all students in the Child Care Teacher program can earn dual credit with Madison Area Technical College. These two activities impact 3 staff members and 85 student annually.</t>
  </si>
  <si>
    <t>All funds spent in this pathway were spent by Verona High School. The Accounting pathway has gone through a 2-year improvement process where coursework has gone through major updates. Some activities include paying a consultant to work with teaching staff move the pathway forward, purchasing textbooks for dual credit opportunities for students, and also to engage local business members in the pathway. These funds impact 3 staff members and 400 students annually.</t>
  </si>
  <si>
    <t>Funds were used to purchase industry-standard equipment to ensure what students are using within the pathway are similar to what they will encounter when they enter the workforce and/or move on to the next stage of their education. These finds will impact 1 staff member and 22 students annually.</t>
  </si>
  <si>
    <t>This pathway was improved upon this year by adding supplies and equipment that allows students different opportunities than were previously available within their schools. All supplies and equipment dealt with direct animal care (for Vet Tech coursework) and also with learning parts of an animal. These funds impact 2 staff members and 45 students annually.</t>
  </si>
  <si>
    <t>This pathway saw improvement in safety and accessibility this year. A chemical cabinet was purchased for the safe storage of chemicals used in the hydroponics systems, irrigation system, and within the greenhouse. Software was also purchased to move Plant Systems content into an electronic course management system so students can complete work outside of the typical classroom hour(s). These funds will impact 1 staff member and 150 students annually.</t>
  </si>
  <si>
    <t>One instructor attended the Health Science Teacher Conference and FCCLA Fall Leadership Conference. Due to the teacher sharing best practices and current trends with the other FCS instructor, this impacted 2 staff members and 300 students.</t>
  </si>
  <si>
    <t>Oshkosh Area</t>
  </si>
  <si>
    <t>Nicole Peterson</t>
  </si>
  <si>
    <t>15-41791J305</t>
  </si>
  <si>
    <t>With the addition of printers and the POS system for each of the schools, we are now able to enhance the IT side of the business for students to see firsthand how the IT piece connects with other pieces of the business.</t>
  </si>
  <si>
    <t>With the purchase of new printers, and updating the PLTW software; we will continue to increase the opportunities for students in the STEM arena. Through Career Exploration opportunities in the Multiple POS, we were able to open doors with other businesses to gain more experience for our students.</t>
  </si>
  <si>
    <t>The move toward a more Culinary Arts based curriculum got a step closer with the purchase of equipment necessary to give students the hands on experiences needed to meet the standard standards of Culinary Arts at the post-secondary level. The Advisory Committee had made the recommendations to help us upgrade to what is necessary to give the students the best experience possible to prepare them for their next level and the ProStart program we are beginning in OASD.</t>
  </si>
  <si>
    <t>Our Ag department is moving towards a bigger partnership with Science, and the Food Science piece is our connection to make that happen. We purchased equipment that needed to be upgraded to allow us to better begin the inter-disciplinary partnership including coolers, equipment and curriculum for the teachers to stay updated.</t>
  </si>
  <si>
    <t xml:space="preserve">Software updates and curriculum partnerships have allowed us to continue this program. We will be working on a more comprehensive curriculum moving forward to accommodate the new Science curriculum partnership.  </t>
  </si>
  <si>
    <t>Plymouth Joint</t>
  </si>
  <si>
    <t>Susan Sell</t>
  </si>
  <si>
    <t>15-44731J304</t>
  </si>
  <si>
    <t>Plymouth - staff development; internet subscription; equipment; and student resources.</t>
  </si>
  <si>
    <t>Elkhart Lake - internet subscriptions: Howards Grove - employee travel; substitute teacher; and textbooks.</t>
  </si>
  <si>
    <t>Cedar Grove – equipment.</t>
  </si>
  <si>
    <t>Howards Grove – equipment; and student resources.</t>
  </si>
  <si>
    <t>Sheboygan Falls - staff development; employee travel; curriculum writing; pupil travel; substitute teacher; and equipment.</t>
  </si>
  <si>
    <t>Plymouth - staff development: Oostburg - staff development; and equipment: Random Lake - pupil travel; and internet subscription.</t>
  </si>
  <si>
    <t>Cedar Grove – equipment; student resources; and textbooks.</t>
  </si>
  <si>
    <t>Portage Community</t>
  </si>
  <si>
    <t>15-45011J305</t>
  </si>
  <si>
    <t xml:space="preserve">Attendance at the instructors' professional organization's conference provided professional development opportunities for 2 POS instructors. </t>
  </si>
  <si>
    <t xml:space="preserve">A greenhouse bench and fertilizer system aligned relevant curriculum and instruction with current industry practices. </t>
  </si>
  <si>
    <t xml:space="preserve">WBEA convention registration &amp; travel and FBLA advisor expenses provided professional development opportunities for POS instructors. </t>
  </si>
  <si>
    <t xml:space="preserve">NETOP Vision Pro Management Software was installed in three computer labs, providing an opportunity for instructors to address student needs from a separate location, as well as monitor and assess student progress in POS technical skill attainment. </t>
  </si>
  <si>
    <t xml:space="preserve">A professional chef was brought in to work with POS students and professional grade cooking equipment will better reflect industry tools and support technical skill attainment. </t>
  </si>
  <si>
    <t xml:space="preserve">Fasteners were purchased to simulate on-site maintenance situations, furthering relevant technical skills embedded in current curriculum. </t>
  </si>
  <si>
    <t xml:space="preserve">Solidworks was used to meet advisory committee recommendations and input from stakeholders to align curriculum with industry standards. </t>
  </si>
  <si>
    <t xml:space="preserve">Robot kits and 3D printer supplies provided opportunities for technical skill attainment related to POS standards and industry trends. </t>
  </si>
  <si>
    <t>Racine Unified</t>
  </si>
  <si>
    <t>Bradley Haag</t>
  </si>
  <si>
    <t>15-46201J305</t>
  </si>
  <si>
    <t>Upgraded equipment and tools to enhance instruction and safety in facilities.</t>
  </si>
  <si>
    <t>Purchase of instructional technology.</t>
  </si>
  <si>
    <t>Equipment to enhance and update instruction and experiences.</t>
  </si>
  <si>
    <t>CPR and AED training equipment; upgraded instructional materials.</t>
  </si>
  <si>
    <t>Upgraded equipment.</t>
  </si>
  <si>
    <t>Instructional technology and training equipment.</t>
  </si>
  <si>
    <t>Current status of pathway maintained, no CPA funds used.</t>
  </si>
  <si>
    <t>Upgraded equipment and tools to enhance instruction and safety in facilities, including VEX Kits &amp; CNC machine.</t>
  </si>
  <si>
    <t>Upgraded equipment to enhance instruction &amp; provide certification opportunities.</t>
  </si>
  <si>
    <t>Reedsburg</t>
  </si>
  <si>
    <t>15-47531J305</t>
  </si>
  <si>
    <t xml:space="preserve">POS specific equipment (trailer, drill, etc.) allowed for off site, real-work application of POS technical skills and practices; these materials problem and competency based teaching and learning strategies to be applied. </t>
  </si>
  <si>
    <t xml:space="preserve">SnapOn attachments for Solus Ultra provided application of industry relevant technical skills to be applied to POS coursework. </t>
  </si>
  <si>
    <t xml:space="preserve">Pentium computers improved the capability of POS courses to work with advanced software requiring more speed and memory than computers generally provided by the district. </t>
  </si>
  <si>
    <t xml:space="preserve">MyCaert access supplemented course curriculum and added an additional resource for students to easily research POS related careers. </t>
  </si>
  <si>
    <t xml:space="preserve">A new planer and welding supplies improved the district's equipment to better replicate industry processes and allowed for an increased number of students participate in welding activities in POS courses. </t>
  </si>
  <si>
    <t>Sauk Prairie</t>
  </si>
  <si>
    <t>15-51001J305</t>
  </si>
  <si>
    <t>Instructor attended state and national professional organization conferences, receiving PD in local and national POS topics.</t>
  </si>
  <si>
    <t xml:space="preserve">CTSO advisor costs were covered to provide CTSO participation for students, as recommended by Wisconsin's POS Implementation Component Guide. </t>
  </si>
  <si>
    <t>Instructors attended a PD opportunity at UW-Stout and students were taken to Madison College to explore POS post-secondary opportunities.</t>
  </si>
  <si>
    <t xml:space="preserve">Subs were provided to allow teachers to attend PD; a new range provided updated, relevant POS supplies. </t>
  </si>
  <si>
    <t xml:space="preserve">A 3D printer was purchased to introduce POS students to "building printing" and to offer rigorous, relevant curriculum. </t>
  </si>
  <si>
    <t>Sheboygan Area</t>
  </si>
  <si>
    <t>Mark Ellis</t>
  </si>
  <si>
    <t>15-52711J305</t>
  </si>
  <si>
    <t>WBEA convention; WICPA symposium; professional development.</t>
  </si>
  <si>
    <t>WTEA conference.</t>
  </si>
  <si>
    <t>PLTW Kits, Revit training; Makerbot replicator printer; Makerbot 3D printers.</t>
  </si>
  <si>
    <t>Auto Information System Data subscription; participation in Formula High School Vehicle.</t>
  </si>
  <si>
    <t>DECA career conference (instructor attendance).</t>
  </si>
  <si>
    <t>Items for Formula Car Project; OSHA training; professional development.</t>
  </si>
  <si>
    <t>ProStart training; FCCLA conference (instructor attendance); food service items.</t>
  </si>
  <si>
    <t>Infant simulators; professional development.</t>
  </si>
  <si>
    <t>Anatomy in Clay workshop; classroom DVDs, etc.</t>
  </si>
  <si>
    <t>Design field trip.</t>
  </si>
  <si>
    <t>South Milwaukee</t>
  </si>
  <si>
    <t>Jerry Kazmierski</t>
  </si>
  <si>
    <t>15-54391J304</t>
  </si>
  <si>
    <t>The Oak Creek High School business education department continued to grow their accounting program of study. Enrollment in Accounting I grew from 12 to 122, and Accounting II grew from 6 to 70. Furthermore, 16 students enrolled in Honors Accounting. Three students participated in the Finance: Accounting Youth Apprenticeship program. Last year, the Oak Creek High School accounting teacher helped write the AP accounting curriculum, and it is presently waiting for approval from the College Board. In related programming, 64 students participated in regional FBLA competitions, and 19 of them finished in the top three and advanced to state. Eleven of those students won a state award, and 5 advanced to nationals. Funding was used to pay for substitute teachers so the classroom teachers could go to professional development and supervise students at competitions, and to support coordination of programs.  Funds used in support of CTSO's were for advisor purposes only.</t>
  </si>
  <si>
    <t>South Milwaukee High School continued to operate their Finance: Banking Youth Apprenticeship. Three students participated in the program, an increase of one from the prior year. In related programming, 35 students participated in FBLA, 6 of who participated at the district competition and Junior Achievement Titan competition. The team also ran the high school portion of the district-wide FBLA food drive. Funding was used for conferences and to pay to support coordination of programs.  Funds used in support of CTSO's were for advisor purposes only.</t>
  </si>
  <si>
    <t>Oak Creek High School continued to run the Project Lead the Way program with 4 certified PLTW staff offering five different PLTW courses. In total, 18 students enrolled in Digital Electronics; 41 in Principles of Engineering; 47 in Introduction to Engineering Design; 14 in Engineering Design and Development, and 16 in Civil Engineering and Architecture.  South Milwaukee High School began their new Technology and Engineering Academy in which a Technology and Engineering teacher co-taught project and problem-based courses with mathematics and science teachers. All three consortium schools participated in the Heavy Metal Tour sponsored by MATC and a regional Chamber of Commerce during Manufacturing Month. Funding was used to pay for substitute teachers so the classroom teachers could go to professional development and supervise students at competitions; to upgrade STEM software and equipment at Cudahy and Oak Creek High Schools, and to support coordination of programs.</t>
  </si>
  <si>
    <t>South Milwaukee High School continued their involvement in DECA, and had 2 teachers teaching various marketing courses and supervising the students who run the school store, ORBIT. Funding was used to support coordination of the programs.  Funds used in support of CTSO's were for advisor purposes only.</t>
  </si>
  <si>
    <t>Oak Creek High School continued to run their culinary arts program leading to ServSafe testing eligibility. South Milwaukee High School continued to offer an entire pathway in culinary arts, leading to possible ServSafe and ProStart certifications. They also continued to run their successful catering program managed by their culinary arts students and instructor. Furthermore, they offered courses and certification leading to up to 10 credits from Milwaukee Area Technical College. Their FCCLA program had a total of 22 students involved, 10 of whom competed at state, and 4 of whom competed at nationals. At the national level, the students earned one bronze, one silver, and one gold medal. Funding was used to pay for substitute teachers so the classroom teachers could go to professional development and supervise students at competitions, to purchase culinary and baking program equipment, and to support coordination of programs.  Funds used in support of CTSO's were for advisor purposes only.</t>
  </si>
  <si>
    <t xml:space="preserve">South Milwaukee High School offered state certifications in assistant child care teacher and child care teacher, the former of which is articulated for advanced standing credit with Milwaukee Area Technical College. They also began work on articulating a new child development course for transcripted credit. Funding was used to support coordination of programs. </t>
  </si>
  <si>
    <t>Cudahy, Oak Creek, and South Milwaukee High Schools all continued to operate their successful certified nursing assistant programs. Cudahy High School certified 9 students as CNA's, while Oak Creek and South Milwaukee certified 53 and 22 respectively. HOSA was also strong in the consortium, especially at Oak Creek and South Milwaukee. Ninety-eight Oak Creek student were in HOSA, 9 won state awards and went to nationals where 1 won an award. Furthermore, 1 was a state HOSA officer. At South Milwaukee, 22 students were in HOSA, 10 went to state, and 2 went to nationals. There were 3 state award winners and 1 national award winner. Funding was used to pay for nurse instruction, to pay for substitute teachers so the classroom teachers could go to professional development and supervise students at competitions, to upgrade health occupations equipment, and to support coordination of the programs.  Funds used in support of CTSO's were for advisor purposes only.</t>
  </si>
  <si>
    <t>Sparta Area</t>
  </si>
  <si>
    <t>15-54601J305</t>
  </si>
  <si>
    <t xml:space="preserve">Four new "Baby Think It Over" units were purchased to replace simulators that were previously purchased with Perkins funds. The quality of the units had deteriorated and did not function to full capacity.  </t>
  </si>
  <si>
    <t>The "MyCAERT" curriculum resources was purchased for use in multiple AFNR courses, allowing the instructor to expand the performance tasks used to implement new CTE Standards.</t>
  </si>
  <si>
    <t>Following the recommendation of Business Advisory Committee members, a Tire Balancer was purchased for the automotive area.</t>
  </si>
  <si>
    <t>The "Lynda.com" online software tutorial system was purchased for use in the Emerging Technologies course within this POS. This system is utilized by teachers and students, and concentrates its curriculum on new programs on the web.</t>
  </si>
  <si>
    <t>New Microsoft Office eLearning Materials were purchased to maintain transcripted credit with Western Technical College.</t>
  </si>
  <si>
    <t xml:space="preserve">A Panel Saw was purchased to allow students to cut sheet goods safely and properly, which is an industry standard for cabinet construction and supports the 21st Century Skills. Textbooks and materials were purchased to support the applied welding course, which is part of the welding academy that awards ASE certification to completing students. </t>
  </si>
  <si>
    <t>A Germination Sprinkler System was purchased for use in experiments conducted in AFNR labs.</t>
  </si>
  <si>
    <t>A chainsaw was purchased to support the LUNKER building in the fish &amp; wildlife course in AFRN.</t>
  </si>
  <si>
    <t>An egg incubator was purchased to allow students to conduct hands-on experiments and reproductive labs. Hatched chicks also create SAEs and experimentation with feeds and nutrition.</t>
  </si>
  <si>
    <t>Thirty-three students from the sports &amp; entertainment marketing class and advanced marketing class participated in a tour of several sites in the Twin Cities area. They went to Derek Good nature’s home in Lakeville, MN and he spoke to the group about being the VP of Business Development for Tickets.com. Sam Schauf who works for the Minnesota Vikings spoke and gave a tour of the new stadium. The students went to Toby Keith's I Love this Bar for a presentation and lunch. The final event of the day was a tour and presentation from the Timberwolves and the students attended the basketball game.</t>
  </si>
  <si>
    <t>Stevens Point Area Public</t>
  </si>
  <si>
    <t>Brigitta Altmann</t>
  </si>
  <si>
    <t>15-56071J305</t>
  </si>
  <si>
    <t xml:space="preserve">The animal systems POS purchased a mini-fish farm in order to better develop an understanding of fish animal systems and growth. Seventy students attended the state FFA competition while 25 attended the national FFA competition in Louisville. Students also participated in the following field trips: Loland Bison Ranch, World Dairy Expo, Midwest Horse Fair and Groshek Farms. CTSO Expenditures were used toward Advisor Expenses only.  </t>
  </si>
  <si>
    <t xml:space="preserve">Twenty-five students competed in the FCCLA regional and state events and 8 students competed in Washington DC at the national FCCLA competition. Six students participated in the FCCLA team training event. Two students participated in the national FCCLA Leadership conference. Instructors participated in the following professional development opportunities: Health Science Institute, Health Services Symposium, DPI ACCT Child Care Conference; HOPE conference, FCCLA team training. Three Real-Care baby simulators were purchased to update all equipment used in the course and between schools. CTSO Expenditures were used toward Advisor Expenses only.  </t>
  </si>
  <si>
    <t>Equipment was updated to mirror industry. Blenders, sauté pans, food processors, and a range were purchased.</t>
  </si>
  <si>
    <t>Ten Digital Logic boards were purchased for the PLTW Digital Electronics course. Twenty-four 24inch monitors were purchased for PLTW POE course in order to better simulate and formulate drawings in 3-D. Additional gigs were purchased for the Autodesk upgrade for PLTW computer lab. Professional development included instructors attending the PLTW conference and WTEA conference.</t>
  </si>
  <si>
    <t xml:space="preserve">Twenty-five seats of Final Cut Pro X were purchased for the video production and graphic communications course to mirror industry standards. Two TB external hard drives were purchased to store student video production work. A duplicator was purchased for students to be able to keep their work. A 12X16 cutting table and laser engraver were purchased for graphics projects. An upgraded IMAC laptop was purchased for instructor to be able to edit student work.  </t>
  </si>
  <si>
    <t>WICPA Professional development conference attended.</t>
  </si>
  <si>
    <t xml:space="preserve">Textbooks were purchased for marketing course to maintain and align with post-secondary colleges in order to offer transcripted credit. Professional development conferences attended: WBEA and Economics Conference. FBLA regional, state and national conferences attended. Regional and state took 18 students and nationals took 8 students.  CTSO Expenditures were used toward Advisor Expenses only. </t>
  </si>
  <si>
    <t xml:space="preserve">Two HAAS simulators were purchased to begin the process of updating and aligning with industry and higher ed. A CANTEK planer was purchased for junior high manufacturing classes.  </t>
  </si>
  <si>
    <t>Sun Prairie Area</t>
  </si>
  <si>
    <t>15-56561J305</t>
  </si>
  <si>
    <t>Two teachers attended WAAE; Vet. Tech. will be a dual-credit course in 2015-2016 with Southwest Tech.</t>
  </si>
  <si>
    <t>Four student field trips were provided to enhance and further develop this POS.</t>
  </si>
  <si>
    <t>Aquaponics has been introduced as part of the curriculum (supplies were purchased to develop this curriculum).</t>
  </si>
  <si>
    <t>Three teachers attended WTEA; home construction program has been developed further with additional non-capital equipment purchase.</t>
  </si>
  <si>
    <t>Non-cap equipment was purchased to enhance POS.</t>
  </si>
  <si>
    <t>Cameras were purchased to enhance program; recently hired teacher received hands-on training.</t>
  </si>
  <si>
    <t>One teacher attended a conference with business and industry, as well as post-secondary, partners.</t>
  </si>
  <si>
    <t>Sixteen students took the Certified Nursing Assistant class; 8 passed the certification test.</t>
  </si>
  <si>
    <t>Partnership with Madison College and WRA continues. Supplies purchased as recommended by both partners.</t>
  </si>
  <si>
    <t>Hundreds of students took multiple field trips to industry POS partners.</t>
  </si>
  <si>
    <t>Twenty-two students earned their ACCT certification; 16 students earned their Infant/Toddler certification.</t>
  </si>
  <si>
    <t>One teacher attended WTEA; instructor teamed with Madison College instructors as well as EKMachine.</t>
  </si>
  <si>
    <t>Students participated in Business World and Junior Achievement competition as part of this POS.</t>
  </si>
  <si>
    <t>Teachers received training in POE, CEA, and DE as this POS continues to grow.</t>
  </si>
  <si>
    <t>Instructor continues to work on NATEF certification; Perkins dollars supported the purchase of the lift which is required for certification.</t>
  </si>
  <si>
    <t>Superior</t>
  </si>
  <si>
    <t>15-56631J305</t>
  </si>
  <si>
    <t xml:space="preserve">The district is at full implementation of this program of study. This year, money was used to send teachers to PLTW conferences. Money also was used to pay for software leases for PLTW, purchase of some instructional materials and the purchase of an EZ Router.  </t>
  </si>
  <si>
    <t>The district is at full implementation of this program of study. This year the CPA money was used to purchase needed instructional materials as the program continues efforts to modernize the curriculum.</t>
  </si>
  <si>
    <t>The district is at full implementation of this program of study. This year, CPA money was used to purchase some needed printers for use in this POS. Monies were also used to purchase some needed instructional materials.</t>
  </si>
  <si>
    <t>Tomah Area</t>
  </si>
  <si>
    <t>Robert Joyce</t>
  </si>
  <si>
    <t>15-57471J305</t>
  </si>
  <si>
    <t>Funds were used to provide training for a CTE teacher to become PLTW certified to teach the Computer Science and Engineering course. This course allowed Tomah High School to expand on the Engineering and Technology Pathway. The POS has Partners in Education (PIE) meetings. The POS has advanced to the implementation phase.</t>
  </si>
  <si>
    <t>Funds were used to purchase supplies for an advisory meeting and new cutlery sets. The cutlery sets were purchased based on recommendations made by industry partners. The POS has Partners in Education (PIE) meetings; funds were used for supplies to conduct these meetings. The POS has advanced to the implementation phase.</t>
  </si>
  <si>
    <t xml:space="preserve">Funds were used to take child care students on a field trip to local child care providers, send the child care teacher to the DPI Child Care Conference for credential training, and spent on supplies for an advisory council meeting. The POS has Partners in Education (PIE) meetings; funds were used for supplies to conduct these meetings. The POS has advanced to the implementation phase. </t>
  </si>
  <si>
    <t>Funds were used to pay for teacher costs related to local, state, and national DECA events, to create school store for marketing students. Funds were also used for professional development for our marketing teacher to attend the WMEA Conference and the International Career Development Conference. The POS has Partners in Education (PIE) meetings. The POS has advanced to the implementation phase.</t>
  </si>
  <si>
    <t>Funds were used to pay for the high school agriculture teacher to attend the WAAE conference. The POS has advanced to the implementation phase. The POS has Partners in Education (PIE) meetings. School-to-work opportunities and articulated courses with Western Technical College are being offered to students.</t>
  </si>
  <si>
    <t>Funds were used to send the design/pre-construction teacher to a 3D modeling Revit training based on industry partner input and identified need. Funds were also used to take design/pre-construction students to design and construction industries and experience occupational applications of their studies. Money was used to help offset travel expenses for the CTE coordinator and the design/pre-construction teacher to attend the National Careers Academy Coalition Conference with industry partner - the WI Association of General Contractors. The POS has advanced to the implementation phase. The POS has Partners in Education (PIE) meetings. School-to-work and new construction youth apprenticeship opportunities have been provided for students.</t>
  </si>
  <si>
    <t>Funds were used to offset field trip expenses for high school production students to go to Western TC, where students could explore the continuation of the production program of study at the post-secondary level through a tour and combined welding project. The POS has Partners in Education (PIE) meetings. The POS has advanced to the implementation phase.</t>
  </si>
  <si>
    <t>Funds were used to purchase the ALLData program for students to gain a greater understanding of car maintenance and repair. Programs like this one have been recommended by industry partners. The POS has Partners in Education (PIE) meetings. The POS has advanced to the implementation phase.</t>
  </si>
  <si>
    <t>Funds were spent on materials for a Health Science Advisory meeting. The advisory council has helped establish a new pathway for Health Informatics which includes an opportunity for students to become certified nursing assistants, through dual-credit with Western TC. A new Health Occupations course has been developed with the guidance of the advisory council which will be part of the health informatics pathway during the 2015-16 school years.</t>
  </si>
  <si>
    <t>Viroqua Area</t>
  </si>
  <si>
    <t>Heidi Hubatch</t>
  </si>
  <si>
    <t>15-59851J304</t>
  </si>
  <si>
    <t>Professional development - WBEA conference (registration, membership, travel expenses).</t>
  </si>
  <si>
    <t>Professional development - WAAE conference (registration, membership, travel expenses).</t>
  </si>
  <si>
    <t>Instructor &amp; student annual license for CEV.</t>
  </si>
  <si>
    <t>Career exploration - visited a bank (travel expenses).</t>
  </si>
  <si>
    <t>Career exploration - dairy expo.</t>
  </si>
  <si>
    <t>Purchased 24 more chromebooks; purchase of laser engraver.</t>
  </si>
  <si>
    <t>Watertown Unified</t>
  </si>
  <si>
    <t>Bruce Foley</t>
  </si>
  <si>
    <t>15-61251J305</t>
  </si>
  <si>
    <t>Instructor participated in professional development directly related to improving and maintaining a successful POS. Approximately 50 FFA students participated  in regionals; 25 students participated in states where several received gold and silver medals; and 7 students received certification in the youth apprenticeship work program. POS also has transcripted agreements with UW-River Falls and Lakeshore Technical College. All CTSO expenditures were limited to advisors only.</t>
  </si>
  <si>
    <t>Purchased classroom supplies related to printing technologies. Four students competed in an international Flexography competitions in North Carolina. Expenditures were limited to advisors only.</t>
  </si>
  <si>
    <t xml:space="preserve">Curriculum materials, curriculum writing, and conferencing in support of  dual credit agreements with Madison College. Coordinated financial literacy virtual simulation ("Get Real") where more than 200 students participated. 14 FBLA/DECA student students competed in regional competitions. One student qualified for state competitiions. CTSO expenditures were limited to advisors only. </t>
  </si>
  <si>
    <t>Curriculum materials were purchased for a CAPP course offered through UW-Oskosh. 17 students received college credits through CAPP. POS also has a dual credit agreement with Madison College.</t>
  </si>
  <si>
    <t>Once student received health youth apprenticeship certification. 11 students participated in CNA youth options with Madison College. Dual credit agreements in place with Madison college and Waukesha County Technical College.</t>
  </si>
  <si>
    <t>Approved science credits for Food Science course. Curriculum writing and supplies purchased in support of Food Science and ProStart courses, FCCLA competions, and dual credit agreements. Dual credit agreements in place with WCTC and Madison College. A20 FCCLA students participated in regional competions. TWO FCCLA students received gold in nationals and one prostart team received 4th in the state in best team award. 11 students received cooperative education certification. CTSO expenditures were limited to advisors only.</t>
  </si>
  <si>
    <t xml:space="preserve">Curriculum materials were purchased in support of state certifications and dual credit agreements. 40 students received ACCT, 40 students received Infant and Todler certifications; 6 students participated in cooperative education work programs. Dual credit agreements in place with WTCS, UW system, and many private state universities and colleges. </t>
  </si>
  <si>
    <t>Instructor attended conferences in support of CISCO certified IT curriculum. Dual credit agreement with Madison College. Three students received dual credits with Madison College</t>
  </si>
  <si>
    <t>Curriculum materials were purchased in support of POS. 36 SkillsUSA students participated in regional and state competitions. The Watertown High School SkillsUSA Chapter returned from National Conference with a GOLD Medal in Automated Manufacturing Technology. Dual credit agreements are currently in progress with Madison College. Watertowns SkillsUSA is the 5th largest SkillsUSA CTSO in the state. CTSO expenditures were limited to advisors only.</t>
  </si>
  <si>
    <t>Curriculum materials purchased in support of POS and dual credit agreement with Madison College. Coordinated financial literacy virtual simulation ("Get Real") where more than 200 students participated. 20 FBLA/DECA student participated in local and regional competitions. CTSO expenditures were limited to advisors only.</t>
  </si>
  <si>
    <t>Waupaca</t>
  </si>
  <si>
    <t>Jennifer Erb</t>
  </si>
  <si>
    <t>15-61951J305</t>
  </si>
  <si>
    <t>Money was expended on veterinary tools and supplies to enhance classroom instruction for 113 students such as anatomy models, parasite slides, dissection slides, catheters, stethoscopes, and small animal casts. The POS was evaluated and revisions were made (website).</t>
  </si>
  <si>
    <t>Money was to purchase plant science research kits and micropropagation to enhance classroom and greenhouse instruction for 48 students. The POS was evaluated and revisions were made (website).</t>
  </si>
  <si>
    <t>Money was to invest in food products supplies and instruction for 52 students, i.e.: mixers, sauce pans, thermometers. The POS was evaluated and revisions were made (website).</t>
  </si>
  <si>
    <t>Money was expended on supplies such as, V-Groove 5/8-Inch Diameter 1/2-Inch Cut 1/2-Inch Shank Router Bit, 15-Gauge Finish Nailer, and 1/2 inch diameter flush trim bit to assist with the progress of a house construction project.  The class served 8 students the first semester and 9 students the second semester of the 2014-15 school year. The POS was evaluated and revisions were made (website).</t>
  </si>
  <si>
    <t>Money was used to purchase 26 textbooks called CENTURY 21 COMUTER SKILLS AND APPLICATIONS, LESSONS 1-90.  These textbooks were used to support the software purchased in 2013-14. The POS was evaluated and revisions were made (website).</t>
  </si>
  <si>
    <t>Money was expended on culinary supplies such as mixers and restaurant quality serving blenders, salad bowls, a knife sharpener, pastry brushes, teaspoons, and bread slicers to serve 261 students. The POS was evaluated and revisions were made (website).</t>
  </si>
  <si>
    <t>Money was utilized to purchase items to enhance the manufacturing and production labs of students including a an industrial combination blade with red perma-shield, precision benchtop, portable router table,</t>
  </si>
  <si>
    <t>circular saw, orbit sander, jigsaw kit, electric chop saw and a drywall screw gun to list several items. The POS was evaluated and revisions were made (website).</t>
  </si>
  <si>
    <t>Wausau</t>
  </si>
  <si>
    <t>Jon Winter</t>
  </si>
  <si>
    <t>15-62231J305</t>
  </si>
  <si>
    <t>The Agri-Science department continues to progress in the form of providing real-world experience and training for this POS. We utilized state and national trips, judging, career fairs, and leadership workshops to provide students a better understanding of the national and world scope in Agriculture. We have focused on adding industry members to our various advisory groups to ensure we are giving students the skills they need.  Perkin's funding allowed the department to create new and exciting lessons in regard to the Animal,Plant and Natural Resources Systems by providing additional lab materials.Collaborating with NTC for transcripted credit, the Agri-Science department has gained increased insight into the post secondary aspect to the POS. These skills will assist students throughout their professional agricultural career.</t>
  </si>
  <si>
    <t>Out of class trips were important learning tools that provided real world applications in the plant systems field.  We focused on providing opportunities for students to learn at technical and four year colleges.  The advisory group has been influential in providing real-world careeer needs and insight.  We have focused on adding industry members to our various advisory groups to ensure we are giving students the skills they need. Perkin's funding provided additional lab materials, which will assist students throughout their career.</t>
  </si>
  <si>
    <t>Out of class field trips were important learning tools that provided real world applications in the natural resources systems field.  River Clean Up exposes our students to the realization of how fragile our water ways really are.  DNR officials teach students about run off and pollution, which comes from our animal producing farms.  Students also develop critical service skills, responsibility, teamwork, and a new understanding of how fraagile our natural resources and ecosystems are.  We focused on providing opportunities for students to learn at technical and four year colleges.  The advisory group has been influential in providing real-world careeer needs and insight.  We have focused on adding industry members to our various advisory groups to ensure we are giving students the skills they need.</t>
  </si>
  <si>
    <t>One business teacher attended a 2-day WBEA conference in Eau Claire in September 2014.  She shared up-to date material with the rest of the Wausau West Business/Marketing Department for implementation in updating curriculum.  Automated accounting for Accounting III and IV was explored and implemented for the upcoming school year.  Perkins monies paid for travel, registration, and lodging</t>
  </si>
  <si>
    <t xml:space="preserve">131 students participated in the Green Bay Packers-Lambeau Field experience.  Accounting, Business Management, and Marketing students heard presentations from finance and marketing executives for the Green Bay Packers organization.  During these presentations the many career opportunities were presented for a sports/entertainment event.  The students toured the stadium, executive offices, and Hall of Fame to learn about the rich history of the Packer organization.  </t>
  </si>
  <si>
    <t>DECA (CTSO) is an important component of the Business and Marketing Education Department at Wausau West.  The DECA membership exceeds 2oo students who participate in local, state and national competitions.  Perkins monies fund only the advisors registrations, housing costs, and substitute teacher pay.  Students and staff also went on to the annual Marketing Seminar to New York City this past June.  Perkins monies paid for only the advisor costs for hotel and airfare.  Lastly, Perkins monies went to update some fixtures in the school store (SBE) at Wausau West.</t>
  </si>
  <si>
    <t>The most significant purchase made by the Wausau West Technology and Engineering Department in the STEM Program of Study was the annual Project Lead the Way subscription fee.  This expense allows the department access to the PLTW curriculum and associated professional development network for the school year.  The most significant development in the STEM Program of Study was the adoption of the PLTW-Computer Science and Software Engineering class.  PLTW has extended its scope from its initial focus on traditional engineering fields to include a pathway in Computer Science.  The Wausau School District and its committed, energetic and passionate teaching staff saw this as an opportunity to provide an additional experience for students interested in Computer Science.  This class augments an already well-developed CS pathway at the high school and will serve the population by offering an opportunity for participating students to earn post-secondary credit at nationally accredited universities.</t>
  </si>
  <si>
    <t>Student travel for fieldtrips in FCS courses allowed all students to observe, interact and discover various areas that are preparing them for career and college readiness.  It also allowed for them to study and complete objectives for their dual credit courses.</t>
  </si>
  <si>
    <t xml:space="preserve">We continue to visit YMCA and Wausau Childcare thrugh community partnerships. NTC offers transcripted credits to students in our Early Childhood Services and Childcare Teacher courses. FCS staff have been presenting at childcare conferences and attended mandatory meetings.  During the 2014-2015 school year the Family Consumer Education purchased 5 Real Care babies.  These babies will enhance our program by allowing students the experience of working with a mechanical baby that is programmed to function like a newborn baby.  Each student that takes our Parent and Child Development course will be required to take the baby for a 24 hour period.  The computer in the baby allows us, as educators, to track how the baby was cared for during the 24 hours.  The baby is on a schedule of real newborns to cry, eat, and have diaper changes, if the baby is neglected for any of these needs the report will reflect this.  If abuse, such as shaken baby syndrome, was done to the baby we will also be able to see the results of this.   As a class we also talk about the effects of abuse. </t>
  </si>
  <si>
    <t xml:space="preserve">Wausau West High School's Manufacturing program is a Rigorous Program of Study that focuses on preparing students to enter the workforce through obtaining soft skills as well as technical skills that are found desirable by employers in the area.  Recently the manufacturing course work has been updating it's facilities to more accurately replicate modern industry.  Through the use of Perkins dollars in the 14-15 school year, we were able to purchase a power draw bar for one of our milling machines, as well as a rolling miter table for our sawstop table saw.  Both of these items increase production and reduce time spent on the manufacturing of parts.  We are constantly trying to demonstrate lean manufacturing and stressing the importance of reducing steps and time in a manufacturing process.  Items such as these are examples of ways are able to better do this.  </t>
  </si>
  <si>
    <t>Fieldtrips enhanced the curriculum in Health Occupations and Medical Terminology; it motivated students to focus on a future career, and community involvement.  This included field trips to Fox Valley Technical College, and various medical sites, which gave students a better understanding of the medical terms used in the surgical diagnostic and disorders component.</t>
  </si>
  <si>
    <t xml:space="preserve">Materials purchased primarily were used as resources for our new Food Science course.  Students have the opportunity to earn .5 non-lab based science credit with successful completion.  </t>
  </si>
  <si>
    <t>The Wausau School District Automotive program utilized Perkins funding to continue it's partnership with North-central Technical College (NTC) to offer dual credit options for their Automotive students. Funding was used to purchase electronic safety programming (SP2) and electronic manual systems (ShopKey5) necessary for the delivery of NTC's curriculum as well as the District's Occupational Mechanics courses available to both Wausau East and West students. Additionally, a stand alone engine harness and computer were purchased to be used with an engine/transmission run stand to deliver "on board diagnostic" training to students.</t>
  </si>
  <si>
    <t>Wauwatosa</t>
  </si>
  <si>
    <t>Marilyn McAdams</t>
  </si>
  <si>
    <t>15-62441J305</t>
  </si>
  <si>
    <t>Continue classroom and clinical CNA instruction.</t>
  </si>
  <si>
    <t>Equipment upgrades.</t>
  </si>
  <si>
    <t>Software and equipment for PLTW program.</t>
  </si>
  <si>
    <t>West Allis-West Milwaukee</t>
  </si>
  <si>
    <t>Chris Neff</t>
  </si>
  <si>
    <t>15-63001J305</t>
  </si>
  <si>
    <t>Equipment upgrades to stay current with industry standards including purchasing a 3D printer, document camera, paper cutter (for graphics design program) and STEM curriculum for intermediate level in order to align with high school curriculum.</t>
  </si>
  <si>
    <t>Equipment upgrades and updates occurred to stay current with MATC and WCTC requests to teach articulated agreements; purchased online curriculum and automotive equipment.</t>
  </si>
  <si>
    <t>Culinary POS is being developed with articulation agreements with MATC and science equivalency graduation credits. ServSafe workbooks, kitchen supplies and kitchen equipment were purchased to support the program.</t>
  </si>
  <si>
    <t>Replaced equipment and updated infant simulators and child care supplies prior to certification exams.</t>
  </si>
  <si>
    <t>Expanded Web Design curriculum and purchased resource books and computers in order to support this POS.</t>
  </si>
  <si>
    <t>West Bend</t>
  </si>
  <si>
    <t>Jason Levash</t>
  </si>
  <si>
    <t>15-63071J305</t>
  </si>
  <si>
    <t>Provided professional development opportunities on the Adobe Suite to maintain dual credit courses.</t>
  </si>
  <si>
    <t>Provided professional development opportunities for the renewal of the business program and the implementation of the High School of Business Program.</t>
  </si>
  <si>
    <t>Provided professional development opportunities for the ProStart instructor and the opportunity for students to obtain their ServeSafe certifications.</t>
  </si>
  <si>
    <t>Purchased multiple instructional materials and provided professional development to ensure we can continue to offer ACCT and dual credit options.</t>
  </si>
  <si>
    <t>Renewed subscription to ALL Data for to ensure we could meet the requirements of a dual credit course.</t>
  </si>
  <si>
    <t>Purchased multiple pieces of equipment that allow for multiple processes to perform per dual credit course.</t>
  </si>
  <si>
    <t>Provided professional development opportunities for teachers on utilize CNC router table.</t>
  </si>
  <si>
    <t>Whitnall</t>
  </si>
  <si>
    <t>Mary Ellen Flanagan</t>
  </si>
  <si>
    <t>15-64701J304</t>
  </si>
  <si>
    <t>A new saw was purchased to help students develop new skills. Subscriptions for OSHA 10 training were purchased to improve student safety for students in the Construction Trades class.</t>
  </si>
  <si>
    <t>Two schools sponsored Reality Store type activities for all seniors at one school (approx. 225 students) and Business Class students at another (approx. 170) students. A marketing program was developed for another school while a 4th school revised and updated its Financial Literacy classes.</t>
  </si>
  <si>
    <t>Tuition for 20 students to participate in the CNA training, preparing them to participate in Youth Apprenticeship.</t>
  </si>
  <si>
    <t>A mirror system was installed for student/teacher demonstrations. Three field trips were taken to a variety of Food Service Operations. Teachers participated in professional development.</t>
  </si>
  <si>
    <t>The 2 teachers of the ACCT class participated in the required Annual Conference. A reading resource lab was set up to assist students in the program prepare relevant reading activities for their preschool program.</t>
  </si>
  <si>
    <t>Six teachers/administrators attended the International Technical Education Association Conference. Two teachers were presenters. Materials and tools were purchased for the existing and new PLTW courses.</t>
  </si>
  <si>
    <t>Wisconsin Rapids</t>
  </si>
  <si>
    <t>Eric Siler</t>
  </si>
  <si>
    <t>15-66851J305</t>
  </si>
  <si>
    <t>Purchased Vex Robotic kits to upgrade your outdated Fisher tech kits in our Project Lead the Way (PLTW) engineering courses at the high school. We also purchased 3D printers, Clawbot Kits, and transmitters for our Gateway to Technology course at the middle and junior high schools. With this continued commitment to our engineering pathway and partnership committee recommendations we also renewed or PLTW licenses and certified another Introduction to Engineering instructor. Now we are currently a certified PLTW engineering school offering post-secondary testing to our PLTW students.</t>
  </si>
  <si>
    <t>Continued to implement the ProStart curriculum and develop the pathway through attending ProStart trainings and workshops. We conducted four advisory committee meetings during the year resulting in an evaluation the pathway.</t>
  </si>
  <si>
    <t>Articulation meetings with Mid-State Technical College were held resulting in transcripted credit and Dual credit offerings. New materials and supplies were purchased for the Certified Nursing Assistant course.</t>
  </si>
  <si>
    <t>A student Assessment Management (SAM) system was purchased for our Information Technology courses at the high school. The system helps students and teachers with real-time instruction and assessment, resulting in academic and skill proficiency needed for program completion and future placement in post-secondary education.</t>
  </si>
  <si>
    <t>Total</t>
  </si>
  <si>
    <t>La Crosse</t>
  </si>
  <si>
    <t>15-28491J305</t>
  </si>
  <si>
    <t>Annette O'Hern</t>
  </si>
  <si>
    <t>15-40601J305</t>
  </si>
  <si>
    <t>Terry Largent</t>
  </si>
  <si>
    <t>15-99081J303</t>
  </si>
  <si>
    <t>John Knickerbocker</t>
  </si>
  <si>
    <t>2015 Expenditures by POS</t>
  </si>
  <si>
    <t>2015 End_Of_Year Dollar Comparison</t>
  </si>
  <si>
    <t>Career Exploration through field trips, college visit, and conferences</t>
  </si>
  <si>
    <t>purchased robotics equipment for the classroom</t>
  </si>
  <si>
    <t>STEM workshop</t>
  </si>
  <si>
    <t>Reality Daze registration</t>
  </si>
  <si>
    <t>L+M+P</t>
  </si>
  <si>
    <t>Funds supported program leader position and curriculum writing of new courses in this program of study.</t>
  </si>
  <si>
    <t xml:space="preserve">Funds supported program leader positions and professional development in preperation for updating curriculum, instruction and resources. </t>
  </si>
  <si>
    <t>Funds supported program leader positions and professional development</t>
  </si>
  <si>
    <t>Funds supported program leader positions and C.N.A. program</t>
  </si>
  <si>
    <t>Funds supported the continued growth of the PLTW program including professional development and program leader positions</t>
  </si>
  <si>
    <t>Funds supported the continued growth of our Culinary/Pro-Start program including professional development</t>
  </si>
  <si>
    <t>Funds supported program leader position</t>
  </si>
  <si>
    <t xml:space="preserve">Updated reference materials related to tech prep and articulated credits with WCTC in an effort to strengthen the rigor and relevance related to critical thinking, women in the workplace, eight business publications (Wall Street Journal, etc), motivational materials related to the workplace, and the changing job market (the Jobs War) to reflect current standards in the workplace. </t>
  </si>
  <si>
    <t>Updated textbooks for transcripted credit agreement with WCTC Business Applications of Math for Business and related software.  This is a current change due to the TC agreement and updated curriculum materials required by WCTC.</t>
  </si>
  <si>
    <t>Purchased simulation software to enhance student applications of classroom outcomes related to reflect current business trends and application.  Related to our Stop, Run, Grow Your Business articulated agreement with Waukesha County Technical College.</t>
  </si>
  <si>
    <t xml:space="preserve"> Purchased simulation software to enhance student learning as related to classroom applications of course content and current business applications related to our TC agreement "Stop, Run, Grow Your Business".</t>
  </si>
  <si>
    <t>Purchased simulation software to enhance student applications of classroom outcomes related to reflect current business trends and application.  Related to our Stop, Run, Grow Your Business articulated agreement with Waukesha County Technical College related to travel &amp; Tourism.</t>
  </si>
  <si>
    <t>Used funds to continue the support of the Certified Nursing assistant ckass related to our trancripted credit agreement with WCTC.  This is a business partnership between our school district, Oconomowoc Memorial Hospital, WCTC and Lutheran Homes of Oconomowoc.  Dureing the school year, these students also meet with a variety of medical professional to learn a greater awareness of the medical profession opportunities, work skills, and opportunities beyond the CNA level.  These activies further enhance the apaplication of course outcomes and on-the-job experiences.  Expenditures cover a variety of materials, text materials, etc.</t>
  </si>
  <si>
    <t>Purchased updated Natural Resource Texts to upgrade our transcripted agreement with Milwaukee Area Technical college for our high school course.  Monies covered a portion of the costs.</t>
  </si>
  <si>
    <t>Purchased video series as part of the requirements with Milwaukee Area Technical College's Horticulture program related to plant systems, horticulture, and hydroponics.</t>
  </si>
  <si>
    <t>Purchased additonal text materials related to our Construction II/Geometry applications class to further enhance our transcripted agreement with WCTC.  This was important materials as the high school construction class constructs a residential home each fall semester in partnership with Tim O'Brian Homes,</t>
  </si>
  <si>
    <t>Updated LED proejctor for engineering/PLTW classroom.</t>
  </si>
  <si>
    <t>Graphic communications - supplies - printing</t>
  </si>
  <si>
    <t>Purchased enhanced instrucitonal materials due to increased enrollments and expectations of WCTC for requirements with our transcripted agreement in the area.  Also updated Smartboard for increased classroom utilization by the students in the course due to increased technology requirements by WCTC.</t>
  </si>
  <si>
    <t>Professional Development for instructor</t>
  </si>
  <si>
    <t>Claim_Match</t>
  </si>
  <si>
    <t>No</t>
  </si>
  <si>
    <t>Sum of PI-1086_Claim_Dollars</t>
  </si>
  <si>
    <t>Over/Under-Claim</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</si>
</sst>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s>
  <fonts count="47">
    <font>
      <sz val="10"/>
      <color theme="1"/>
      <name val="Arial"/>
      <family val="2"/>
    </font>
    <font>
      <sz val="10"/>
      <color indexed="8"/>
      <name val="Arial"/>
      <family val="2"/>
    </font>
    <font>
      <sz val="10"/>
      <name val="Arial"/>
      <family val="2"/>
    </font>
    <font>
      <b/>
      <i/>
      <sz val="9"/>
      <name val="Arial Narrow"/>
      <family val="2"/>
    </font>
    <font>
      <sz val="10"/>
      <name val="Arial Narrow"/>
      <family val="2"/>
    </font>
    <font>
      <b/>
      <i/>
      <sz val="10"/>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sz val="10"/>
      <color indexed="8"/>
      <name val="Courier New"/>
      <family val="2"/>
    </font>
    <font>
      <b/>
      <sz val="10"/>
      <color indexed="63"/>
      <name val="Arial"/>
      <family val="2"/>
    </font>
    <font>
      <sz val="18"/>
      <color indexed="54"/>
      <name val="Calibri Light"/>
      <family val="2"/>
    </font>
    <font>
      <b/>
      <sz val="10"/>
      <color indexed="8"/>
      <name val="Arial"/>
      <family val="2"/>
    </font>
    <font>
      <sz val="10"/>
      <color indexed="10"/>
      <name val="Arial"/>
      <family val="2"/>
    </font>
    <font>
      <sz val="10"/>
      <color indexed="8"/>
      <name val="Calibri"/>
      <family val="2"/>
    </font>
    <font>
      <b/>
      <sz val="10"/>
      <color indexed="8"/>
      <name val="Calibri"/>
      <family val="2"/>
    </font>
    <font>
      <sz val="9"/>
      <color indexed="8"/>
      <name val="Arial"/>
      <family val="2"/>
    </font>
    <font>
      <sz val="8"/>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color theme="1"/>
      <name val="Courier New"/>
      <family val="2"/>
    </font>
    <font>
      <b/>
      <sz val="10"/>
      <color rgb="FF3F3F3F"/>
      <name val="Arial"/>
      <family val="2"/>
    </font>
    <font>
      <sz val="18"/>
      <color theme="3"/>
      <name val="Calibri Light"/>
      <family val="2"/>
    </font>
    <font>
      <b/>
      <sz val="10"/>
      <color theme="1"/>
      <name val="Arial"/>
      <family val="2"/>
    </font>
    <font>
      <sz val="10"/>
      <color rgb="FFFF0000"/>
      <name val="Arial"/>
      <family val="2"/>
    </font>
    <font>
      <sz val="10"/>
      <color theme="1"/>
      <name val="Calibri"/>
      <family val="2"/>
    </font>
    <font>
      <b/>
      <sz val="10"/>
      <color theme="1"/>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medium"/>
      <bottom>
        <color indexed="63"/>
      </bottom>
    </border>
    <border>
      <left style="thin">
        <color rgb="FF999999"/>
      </left>
      <right>
        <color indexed="63"/>
      </right>
      <top style="thin">
        <color rgb="FF999999"/>
      </top>
      <bottom>
        <color indexed="63"/>
      </bottom>
    </border>
    <border>
      <left style="thin">
        <color rgb="FF999999"/>
      </left>
      <right>
        <color indexed="63"/>
      </right>
      <top>
        <color indexed="63"/>
      </top>
      <bottom>
        <color indexed="63"/>
      </bottom>
    </border>
    <border>
      <left style="thin">
        <color rgb="FF999999"/>
      </left>
      <right>
        <color indexed="63"/>
      </right>
      <top style="thin">
        <color rgb="FF999999"/>
      </top>
      <bottom style="thin">
        <color rgb="FF999999"/>
      </bottom>
    </border>
    <border>
      <left style="thin">
        <color rgb="FF999999"/>
      </left>
      <right style="thin">
        <color rgb="FF999999"/>
      </right>
      <top style="thin">
        <color rgb="FF999999"/>
      </top>
      <bottom>
        <color indexed="63"/>
      </bottom>
    </border>
    <border>
      <left style="thin">
        <color rgb="FF999999"/>
      </left>
      <right style="thin">
        <color rgb="FF999999"/>
      </right>
      <top>
        <color indexed="63"/>
      </top>
      <bottom>
        <color indexed="63"/>
      </bottom>
    </border>
    <border>
      <left style="thin">
        <color rgb="FF999999"/>
      </left>
      <right style="thin">
        <color rgb="FF999999"/>
      </right>
      <top style="thin">
        <color rgb="FF999999"/>
      </top>
      <bottom style="thin">
        <color rgb="FF999999"/>
      </bottom>
    </border>
    <border>
      <left>
        <color indexed="63"/>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pplyProtection="0">
      <alignment/>
    </xf>
    <xf numFmtId="0" fontId="3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8">
    <xf numFmtId="0" fontId="0" fillId="0" borderId="0" xfId="0" applyAlignment="1">
      <alignment/>
    </xf>
    <xf numFmtId="0" fontId="4" fillId="0" borderId="0" xfId="56" applyFont="1">
      <alignment/>
      <protection/>
    </xf>
    <xf numFmtId="0" fontId="3" fillId="0" borderId="10" xfId="55" applyFont="1" applyBorder="1" applyAlignment="1">
      <alignment/>
    </xf>
    <xf numFmtId="164" fontId="3" fillId="0" borderId="10" xfId="55" applyNumberFormat="1" applyFont="1" applyBorder="1" applyAlignment="1">
      <alignment/>
    </xf>
    <xf numFmtId="0" fontId="3" fillId="0" borderId="10" xfId="0" applyFont="1" applyBorder="1" applyAlignment="1">
      <alignment/>
    </xf>
    <xf numFmtId="0" fontId="39" fillId="0" borderId="0" xfId="56">
      <alignment/>
      <protection/>
    </xf>
    <xf numFmtId="4" fontId="39" fillId="0" borderId="0" xfId="56" applyNumberFormat="1">
      <alignment/>
      <protection/>
    </xf>
    <xf numFmtId="165" fontId="0" fillId="0" borderId="0" xfId="0" applyNumberFormat="1" applyAlignment="1">
      <alignment/>
    </xf>
    <xf numFmtId="0" fontId="42" fillId="0" borderId="0" xfId="56" applyFont="1">
      <alignment/>
      <protection/>
    </xf>
    <xf numFmtId="0" fontId="5" fillId="0" borderId="10" xfId="55" applyFont="1" applyBorder="1" applyAlignment="1">
      <alignment/>
    </xf>
    <xf numFmtId="0" fontId="44" fillId="0" borderId="11" xfId="56" applyFont="1" applyBorder="1">
      <alignment/>
      <protection/>
    </xf>
    <xf numFmtId="0" fontId="45" fillId="0" borderId="12" xfId="56" applyFont="1" applyBorder="1">
      <alignment/>
      <protection/>
    </xf>
    <xf numFmtId="0" fontId="45" fillId="0" borderId="13" xfId="56" applyFont="1" applyFill="1" applyBorder="1">
      <alignment/>
      <protection/>
    </xf>
    <xf numFmtId="0" fontId="45" fillId="0" borderId="0" xfId="56" applyFont="1">
      <alignment/>
      <protection/>
    </xf>
    <xf numFmtId="0" fontId="44" fillId="0" borderId="0" xfId="56" applyFont="1">
      <alignment/>
      <protection/>
    </xf>
    <xf numFmtId="4" fontId="44" fillId="0" borderId="0" xfId="56" applyNumberFormat="1" applyFont="1">
      <alignment/>
      <protection/>
    </xf>
    <xf numFmtId="0" fontId="44" fillId="0" borderId="11" xfId="56" applyNumberFormat="1" applyFont="1" applyBorder="1" applyAlignment="1">
      <alignment horizontal="center"/>
      <protection/>
    </xf>
    <xf numFmtId="0" fontId="45" fillId="0" borderId="12" xfId="56" applyNumberFormat="1" applyFont="1" applyBorder="1" applyAlignment="1">
      <alignment horizontal="center"/>
      <protection/>
    </xf>
    <xf numFmtId="3" fontId="44" fillId="0" borderId="14" xfId="56" applyNumberFormat="1" applyFont="1" applyBorder="1">
      <alignment/>
      <protection/>
    </xf>
    <xf numFmtId="3" fontId="45" fillId="0" borderId="15" xfId="56" applyNumberFormat="1" applyFont="1" applyBorder="1">
      <alignment/>
      <protection/>
    </xf>
    <xf numFmtId="0" fontId="46" fillId="0" borderId="0" xfId="0" applyFont="1" applyAlignment="1">
      <alignment/>
    </xf>
    <xf numFmtId="165" fontId="46" fillId="0" borderId="0" xfId="0" applyNumberFormat="1" applyFont="1" applyAlignment="1">
      <alignment/>
    </xf>
    <xf numFmtId="0" fontId="46" fillId="0" borderId="0" xfId="0" applyFont="1" applyAlignment="1">
      <alignment wrapText="1"/>
    </xf>
    <xf numFmtId="3" fontId="44" fillId="0" borderId="16" xfId="56" applyNumberFormat="1" applyFont="1" applyBorder="1">
      <alignment/>
      <protection/>
    </xf>
    <xf numFmtId="0" fontId="0" fillId="0" borderId="17"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0" xfId="0" applyNumberFormat="1" applyBorder="1" applyAlignment="1">
      <alignment/>
    </xf>
    <xf numFmtId="0" fontId="0" fillId="0" borderId="21" xfId="0" applyNumberFormat="1" applyBorder="1" applyAlignment="1">
      <alignment/>
    </xf>
    <xf numFmtId="0" fontId="0" fillId="0" borderId="22" xfId="0" applyNumberFormat="1" applyBorder="1" applyAlignment="1">
      <alignment/>
    </xf>
    <xf numFmtId="0" fontId="46" fillId="0" borderId="0" xfId="0" applyFont="1" applyAlignment="1">
      <alignment horizontal="center"/>
    </xf>
    <xf numFmtId="165" fontId="46" fillId="0" borderId="0" xfId="0" applyNumberFormat="1" applyFont="1" applyAlignment="1">
      <alignment horizontal="center"/>
    </xf>
    <xf numFmtId="0" fontId="44" fillId="0" borderId="12" xfId="56" applyFont="1" applyBorder="1">
      <alignment/>
      <protection/>
    </xf>
    <xf numFmtId="3" fontId="44" fillId="0" borderId="15" xfId="56" applyNumberFormat="1" applyFont="1" applyBorder="1" applyAlignment="1">
      <alignment horizontal="center"/>
      <protection/>
    </xf>
    <xf numFmtId="3" fontId="0" fillId="0" borderId="0" xfId="0" applyNumberFormat="1" applyAlignment="1">
      <alignment/>
    </xf>
    <xf numFmtId="3" fontId="44" fillId="0" borderId="0" xfId="56" applyNumberFormat="1" applyFont="1">
      <alignment/>
      <protection/>
    </xf>
    <xf numFmtId="3" fontId="45" fillId="0" borderId="23" xfId="56" applyNumberFormat="1" applyFont="1" applyBorder="1">
      <alignment/>
      <protection/>
    </xf>
    <xf numFmtId="3" fontId="45" fillId="0" borderId="0" xfId="56" applyNumberFormat="1" applyFont="1" applyBorder="1">
      <alignment/>
      <protection/>
    </xf>
    <xf numFmtId="0" fontId="0" fillId="0" borderId="22" xfId="0" applyBorder="1" applyAlignment="1">
      <alignment/>
    </xf>
    <xf numFmtId="0" fontId="0" fillId="0" borderId="22" xfId="0" applyBorder="1" applyAlignment="1">
      <alignment/>
    </xf>
    <xf numFmtId="3" fontId="44" fillId="0" borderId="11" xfId="56" applyNumberFormat="1" applyFont="1" applyBorder="1" applyAlignment="1">
      <alignment horizontal="center"/>
      <protection/>
    </xf>
    <xf numFmtId="3" fontId="44" fillId="0" borderId="14" xfId="56" applyNumberFormat="1" applyFont="1" applyBorder="1" applyAlignment="1">
      <alignment horizontal="center"/>
      <protection/>
    </xf>
    <xf numFmtId="3" fontId="44" fillId="0" borderId="12" xfId="56" applyNumberFormat="1" applyFont="1" applyBorder="1" applyAlignment="1">
      <alignment horizontal="center"/>
      <protection/>
    </xf>
    <xf numFmtId="3" fontId="45" fillId="0" borderId="15" xfId="56" applyNumberFormat="1" applyFont="1" applyBorder="1" applyAlignment="1">
      <alignment horizontal="center"/>
      <protection/>
    </xf>
    <xf numFmtId="3" fontId="45" fillId="0" borderId="0" xfId="56" applyNumberFormat="1" applyFont="1" applyAlignment="1">
      <alignment horizontal="center"/>
      <protection/>
    </xf>
    <xf numFmtId="0" fontId="5" fillId="0" borderId="10" xfId="55"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L703" sheet="15_EOY_DB"/>
  </cacheSource>
  <cacheFields count="13">
    <cacheField name="Claim_Match">
      <sharedItems containsMixedTypes="0" count="2">
        <s v="No"/>
        <s v="Match"/>
      </sharedItems>
    </cacheField>
    <cacheField name="FileName">
      <sharedItems containsMixedTypes="0"/>
    </cacheField>
    <cacheField name="Fiscal_Agent">
      <sharedItems containsMixedTypes="0" count="72">
        <s v="Adams-Friendship Area"/>
        <s v="Antigo Unified"/>
        <s v="Appleton Area"/>
        <s v="Arrowhead UHS"/>
        <s v="Ashland"/>
        <s v="Baraboo"/>
        <s v="Beloit"/>
        <s v="Brodhead"/>
        <s v="Burlington Area"/>
        <s v="Central/Westosha UHS"/>
        <s v="CESA 01"/>
        <s v="CESA 03"/>
        <s v="CESA 04"/>
        <s v="CESA 05"/>
        <s v="CESA 06"/>
        <s v="CESA 07"/>
        <s v="CESA 08"/>
        <s v="CESA 09"/>
        <s v="CESA 10"/>
        <s v="CESA 11"/>
        <s v="CESA 12"/>
        <s v="D C Everest Area"/>
        <s v="De Forest Area"/>
        <s v="Delavan-Darien"/>
        <s v="Edgerton"/>
        <s v="Fond du Lac"/>
        <s v="Green Bay Area Public"/>
        <s v="Hayward Community"/>
        <s v="Holmen"/>
        <s v="Hudson"/>
        <s v="Janesville"/>
        <s v="Jefferson"/>
        <s v="Johnson Creek"/>
        <s v="kenosha"/>
        <s v="La Crosse"/>
        <s v="Lake Geneva-Genoa City UHS"/>
        <s v="LTC Manitowoc"/>
        <s v="Madison Metropolitan"/>
        <s v="Manitowoc"/>
        <s v="Marshfield Unified"/>
        <s v="Mauston"/>
        <s v="Medford Area Public"/>
        <s v="Menomonie Area"/>
        <s v="Merrill Area"/>
        <s v="Milwaukee"/>
        <s v="Monroe"/>
        <s v="Mukwonago"/>
        <s v="Oconomowoc Area"/>
        <s v="Onalaska"/>
        <s v="Oregon"/>
        <s v="Oshkosh Area"/>
        <s v="Plymouth Joint"/>
        <s v="Portage Community"/>
        <s v="Racine Unified"/>
        <s v="Reedsburg"/>
        <s v="Sauk Prairie"/>
        <s v="Sheboygan Area"/>
        <s v="South Milwaukee"/>
        <s v="Sparta Area"/>
        <s v="Stevens Point Area Public"/>
        <s v="Sun Prairie Area"/>
        <s v="Superior"/>
        <s v="Tomah Area"/>
        <s v="Viroqua Area"/>
        <s v="Watertown Unified"/>
        <s v="Waupaca"/>
        <s v="Wausau"/>
        <s v="Wauwatosa"/>
        <s v="West Allis-West Milwaukee"/>
        <s v="West Bend"/>
        <s v="Whitnall"/>
        <s v="Wisconsin Rapids"/>
      </sharedItems>
    </cacheField>
    <cacheField name="Coordinator">
      <sharedItems containsMixedTypes="0"/>
    </cacheField>
    <cacheField name="Project_Number">
      <sharedItems containsMixedTypes="0"/>
    </cacheField>
    <cacheField name="Grant_Award_Dollars">
      <sharedItems containsSemiMixedTypes="0" containsString="0" containsMixedTypes="0" containsNumber="1" containsInteger="1"/>
    </cacheField>
    <cacheField name="PI-1086_Claim_Dollars">
      <sharedItems containsSemiMixedTypes="0" containsString="0" containsMixedTypes="0" containsNumber="1" count="72">
        <n v="18174.93"/>
        <n v="26084"/>
        <n v="112848"/>
        <n v="31913.839999999997"/>
        <n v="19457.93"/>
        <n v="26236"/>
        <n v="97153"/>
        <n v="41442.22"/>
        <n v="68192"/>
        <n v="88447"/>
        <n v="383799.9"/>
        <n v="196520.75"/>
        <n v="144884"/>
        <n v="143304.19"/>
        <n v="427599.05"/>
        <n v="163761"/>
        <n v="166637"/>
        <n v="130638.99999999997"/>
        <n v="254027"/>
        <n v="197253.47000000003"/>
        <n v="68165"/>
        <n v="39843"/>
        <n v="106401.56"/>
        <n v="28723.61"/>
        <n v="36454"/>
        <n v="64582"/>
        <n v="213221.63"/>
        <n v="19931"/>
        <n v="18559.02"/>
        <n v="27323.5"/>
        <n v="107260"/>
        <n v="36842"/>
        <n v="46384"/>
        <n v="222379"/>
        <n v="63799"/>
        <n v="64303.64"/>
        <n v="35691.31"/>
        <n v="260588.64"/>
        <n v="47640"/>
        <n v="24370.21"/>
        <n v="14607"/>
        <n v="22953"/>
        <n v="30175.430000000004"/>
        <n v="25767"/>
        <n v="1708697.3019122256"/>
        <n v="16570"/>
        <n v="22116"/>
        <n v="27492"/>
        <n v="19206"/>
        <n v="89461.22"/>
        <n v="64545"/>
        <n v="52708"/>
        <n v="20544.129999999997"/>
        <n v="192787.62"/>
        <n v="22005"/>
        <n v="14861.71"/>
        <n v="92507"/>
        <n v="94521"/>
        <n v="26659"/>
        <n v="55016"/>
        <n v="56660.8"/>
        <n v="49035"/>
        <n v="30055"/>
        <n v="27476"/>
        <n v="35454"/>
        <n v="18802"/>
        <n v="76296"/>
        <n v="38211"/>
        <n v="97052"/>
        <n v="40596"/>
        <n v="98976"/>
        <n v="44700"/>
      </sharedItems>
    </cacheField>
    <cacheField name="Local_Administration_Dollars">
      <sharedItems containsSemiMixedTypes="0" containsString="0" containsMixedTypes="0" containsNumber="1"/>
    </cacheField>
    <cacheField name="Multiple_POS_Dollars">
      <sharedItems containsMixedTypes="1" containsNumber="1"/>
    </cacheField>
    <cacheField name="FA_POS_CPA_Total">
      <sharedItems containsSemiMixedTypes="0" containsString="0" containsMixedTypes="0" containsNumber="1"/>
    </cacheField>
    <cacheField name="POS">
      <sharedItems containsMixedTypes="0"/>
    </cacheField>
    <cacheField name="Progress_with_POS">
      <sharedItems containsMixedTypes="0"/>
    </cacheField>
    <cacheField name="CPA_$$_Expended/POS ">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B77" firstHeaderRow="2" firstDataRow="2" firstDataCol="1" rowPageCount="1" colPageCount="1"/>
  <pivotFields count="13">
    <pivotField axis="axisPage" compact="0" outline="0" subtotalTop="0" showAll="0" defaultSubtotal="0">
      <items count="2">
        <item h="1" x="1"/>
        <item x="0"/>
      </items>
    </pivotField>
    <pivotField compact="0" outline="0" subtotalTop="0" showAll="0"/>
    <pivotField axis="axisRow" compact="0" outline="0" subtotalTop="0" showAll="0" sortType="ascending" defaultSubtotal="0">
      <items count="7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s>
    </pivotField>
    <pivotField compact="0" outline="0" subtotalTop="0" showAll="0"/>
    <pivotField compact="0" outline="0" subtotalTop="0" showAll="0"/>
    <pivotField compact="0" outline="0" subtotalTop="0" showAll="0" defaultSubtotal="0"/>
    <pivotField dataField="1" compact="0" outline="0" subtotalTop="0" showAll="0"/>
    <pivotField compact="0" outline="0" subtotalTop="0" showAll="0" defaultSubtotal="0"/>
    <pivotField compact="0" outline="0" subtotalTop="0" showAll="0" defaultSubtotal="0"/>
    <pivotField compact="0" outline="0" subtotalTop="0" showAll="0"/>
    <pivotField compact="0" outline="0" subtotalTop="0" showAll="0"/>
    <pivotField compact="0" outline="0" subtotalTop="0" showAll="0"/>
    <pivotField compact="0" outline="0" subtotalTop="0" showAll="0"/>
  </pivotFields>
  <rowFields count="1">
    <field x="2"/>
  </rowFields>
  <rowItems count="7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t="grand">
      <x/>
    </i>
  </rowItems>
  <colItems count="1">
    <i/>
  </colItems>
  <pageFields count="1">
    <pageField fld="0" hier="0"/>
  </pageFields>
  <dataFields count="1">
    <dataField name="Sum of PI-1086_Claim_Dollars" fld="6"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I77"/>
  <sheetViews>
    <sheetView tabSelected="1" zoomScalePageLayoutView="0" workbookViewId="0" topLeftCell="A1">
      <pane ySplit="2" topLeftCell="A3" activePane="bottomLeft" state="frozen"/>
      <selection pane="topLeft" activeCell="A1" sqref="A1"/>
      <selection pane="bottomLeft" activeCell="A3" sqref="A3"/>
    </sheetView>
  </sheetViews>
  <sheetFormatPr defaultColWidth="8.8515625" defaultRowHeight="12.75"/>
  <cols>
    <col min="1" max="1" width="33.421875" style="5" bestFit="1" customWidth="1"/>
    <col min="2" max="2" width="18.28125" style="5" bestFit="1" customWidth="1"/>
    <col min="3" max="3" width="14.421875" style="5" bestFit="1" customWidth="1"/>
    <col min="4" max="4" width="20.28125" style="5" bestFit="1" customWidth="1"/>
    <col min="5" max="5" width="12.7109375" style="5" bestFit="1" customWidth="1"/>
    <col min="6" max="6" width="9.140625" style="5" bestFit="1" customWidth="1"/>
    <col min="7" max="7" width="12.28125" style="5" bestFit="1" customWidth="1"/>
    <col min="8" max="8" width="11.00390625" style="5" bestFit="1" customWidth="1"/>
    <col min="9" max="9" width="13.7109375" style="5" bestFit="1" customWidth="1"/>
    <col min="10" max="16384" width="8.8515625" style="5" customWidth="1"/>
  </cols>
  <sheetData>
    <row r="1" ht="13.5">
      <c r="A1" s="8" t="s">
        <v>1071</v>
      </c>
    </row>
    <row r="2" spans="1:9" ht="14.25" thickBot="1">
      <c r="A2" s="9" t="s">
        <v>1</v>
      </c>
      <c r="B2" s="9" t="s">
        <v>4</v>
      </c>
      <c r="C2" s="9" t="s">
        <v>79</v>
      </c>
      <c r="D2" s="9" t="s">
        <v>83</v>
      </c>
      <c r="E2" s="9" t="s">
        <v>14</v>
      </c>
      <c r="F2" s="9" t="s">
        <v>15</v>
      </c>
      <c r="G2" s="9" t="s">
        <v>80</v>
      </c>
      <c r="H2" s="47" t="s">
        <v>1076</v>
      </c>
      <c r="I2" s="9" t="s">
        <v>1100</v>
      </c>
    </row>
    <row r="3" spans="1:9" ht="13.5">
      <c r="A3" s="10" t="s">
        <v>225</v>
      </c>
      <c r="B3" s="42">
        <v>21598</v>
      </c>
      <c r="C3" s="42">
        <v>18174.93</v>
      </c>
      <c r="D3" s="35">
        <f aca="true" t="shared" si="0" ref="D3:D66">+B3-C3</f>
        <v>3423.0699999999997</v>
      </c>
      <c r="E3" s="42">
        <v>0</v>
      </c>
      <c r="F3" s="42">
        <v>1100</v>
      </c>
      <c r="G3" s="43">
        <v>17074.93</v>
      </c>
      <c r="H3" s="43">
        <f>+E3+F3+G3</f>
        <v>18174.93</v>
      </c>
      <c r="I3" s="43">
        <f>+C3-H3</f>
        <v>0</v>
      </c>
    </row>
    <row r="4" spans="1:9" ht="13.5">
      <c r="A4" s="10" t="s">
        <v>235</v>
      </c>
      <c r="B4" s="42">
        <v>26084</v>
      </c>
      <c r="C4" s="42">
        <v>26084</v>
      </c>
      <c r="D4" s="35">
        <f t="shared" si="0"/>
        <v>0</v>
      </c>
      <c r="E4" s="42">
        <v>310</v>
      </c>
      <c r="F4" s="42">
        <v>16067</v>
      </c>
      <c r="G4" s="43">
        <v>9707</v>
      </c>
      <c r="H4" s="43">
        <f aca="true" t="shared" si="1" ref="H4:H67">+E4+F4+G4</f>
        <v>26084</v>
      </c>
      <c r="I4" s="43">
        <f aca="true" t="shared" si="2" ref="I4:I67">+C4-H4</f>
        <v>0</v>
      </c>
    </row>
    <row r="5" spans="1:9" ht="13.5">
      <c r="A5" s="10" t="s">
        <v>243</v>
      </c>
      <c r="B5" s="42">
        <v>112848</v>
      </c>
      <c r="C5" s="42">
        <v>112848</v>
      </c>
      <c r="D5" s="35">
        <f t="shared" si="0"/>
        <v>0</v>
      </c>
      <c r="E5" s="42">
        <v>0</v>
      </c>
      <c r="F5" s="42">
        <v>14193</v>
      </c>
      <c r="G5" s="43">
        <v>98655</v>
      </c>
      <c r="H5" s="43">
        <f t="shared" si="1"/>
        <v>112848</v>
      </c>
      <c r="I5" s="43">
        <f t="shared" si="2"/>
        <v>0</v>
      </c>
    </row>
    <row r="6" spans="1:9" ht="13.5">
      <c r="A6" s="10" t="s">
        <v>258</v>
      </c>
      <c r="B6" s="42">
        <v>32307</v>
      </c>
      <c r="C6" s="42">
        <v>31913.839999999997</v>
      </c>
      <c r="D6" s="35">
        <f t="shared" si="0"/>
        <v>393.1600000000035</v>
      </c>
      <c r="E6" s="42">
        <v>1452.15</v>
      </c>
      <c r="F6" s="42">
        <v>6900</v>
      </c>
      <c r="G6" s="43">
        <v>23561.69</v>
      </c>
      <c r="H6" s="43">
        <f t="shared" si="1"/>
        <v>31913.839999999997</v>
      </c>
      <c r="I6" s="43">
        <f t="shared" si="2"/>
        <v>0</v>
      </c>
    </row>
    <row r="7" spans="1:9" ht="13.5">
      <c r="A7" s="10" t="s">
        <v>263</v>
      </c>
      <c r="B7" s="42">
        <v>21731</v>
      </c>
      <c r="C7" s="42">
        <v>19457.93</v>
      </c>
      <c r="D7" s="35">
        <f t="shared" si="0"/>
        <v>2273.0699999999997</v>
      </c>
      <c r="E7" s="42">
        <v>0</v>
      </c>
      <c r="F7" s="42">
        <v>1637</v>
      </c>
      <c r="G7" s="43">
        <v>17820.93</v>
      </c>
      <c r="H7" s="43">
        <f t="shared" si="1"/>
        <v>19457.93</v>
      </c>
      <c r="I7" s="43">
        <f t="shared" si="2"/>
        <v>0</v>
      </c>
    </row>
    <row r="8" spans="1:9" ht="13.5">
      <c r="A8" s="10" t="s">
        <v>267</v>
      </c>
      <c r="B8" s="42">
        <v>26236</v>
      </c>
      <c r="C8" s="42">
        <v>26236</v>
      </c>
      <c r="D8" s="35">
        <f t="shared" si="0"/>
        <v>0</v>
      </c>
      <c r="E8" s="42">
        <v>0</v>
      </c>
      <c r="F8" s="42">
        <v>0</v>
      </c>
      <c r="G8" s="43">
        <v>26236</v>
      </c>
      <c r="H8" s="43">
        <f t="shared" si="1"/>
        <v>26236</v>
      </c>
      <c r="I8" s="43">
        <f t="shared" si="2"/>
        <v>0</v>
      </c>
    </row>
    <row r="9" spans="1:9" ht="13.5">
      <c r="A9" s="10" t="s">
        <v>273</v>
      </c>
      <c r="B9" s="42">
        <v>101152</v>
      </c>
      <c r="C9" s="42">
        <v>97153</v>
      </c>
      <c r="D9" s="35">
        <f t="shared" si="0"/>
        <v>3999</v>
      </c>
      <c r="E9" s="42">
        <v>4815</v>
      </c>
      <c r="F9" s="42">
        <v>9656</v>
      </c>
      <c r="G9" s="43">
        <v>82682</v>
      </c>
      <c r="H9" s="43">
        <f t="shared" si="1"/>
        <v>97153</v>
      </c>
      <c r="I9" s="43">
        <f t="shared" si="2"/>
        <v>0</v>
      </c>
    </row>
    <row r="10" spans="1:9" ht="13.5">
      <c r="A10" s="10" t="s">
        <v>283</v>
      </c>
      <c r="B10" s="42">
        <v>41502</v>
      </c>
      <c r="C10" s="42">
        <v>41442.22</v>
      </c>
      <c r="D10" s="35">
        <f t="shared" si="0"/>
        <v>59.779999999998836</v>
      </c>
      <c r="E10" s="42">
        <v>487</v>
      </c>
      <c r="F10" s="42">
        <v>13454</v>
      </c>
      <c r="G10" s="43">
        <v>27501.22</v>
      </c>
      <c r="H10" s="43">
        <f t="shared" si="1"/>
        <v>41442.22</v>
      </c>
      <c r="I10" s="43">
        <f t="shared" si="2"/>
        <v>0</v>
      </c>
    </row>
    <row r="11" spans="1:9" ht="13.5">
      <c r="A11" s="10" t="s">
        <v>296</v>
      </c>
      <c r="B11" s="42">
        <v>81708</v>
      </c>
      <c r="C11" s="42">
        <v>68192</v>
      </c>
      <c r="D11" s="35">
        <f t="shared" si="0"/>
        <v>13516</v>
      </c>
      <c r="E11" s="42">
        <v>3861</v>
      </c>
      <c r="F11" s="42">
        <v>9540</v>
      </c>
      <c r="G11" s="43">
        <v>54791</v>
      </c>
      <c r="H11" s="43">
        <f t="shared" si="1"/>
        <v>68192</v>
      </c>
      <c r="I11" s="43">
        <f t="shared" si="2"/>
        <v>0</v>
      </c>
    </row>
    <row r="12" spans="1:9" ht="13.5">
      <c r="A12" s="10" t="s">
        <v>310</v>
      </c>
      <c r="B12" s="42">
        <v>88447</v>
      </c>
      <c r="C12" s="42">
        <v>88447</v>
      </c>
      <c r="D12" s="35">
        <f t="shared" si="0"/>
        <v>0</v>
      </c>
      <c r="E12" s="42">
        <v>2000</v>
      </c>
      <c r="F12" s="42">
        <v>31144</v>
      </c>
      <c r="G12" s="43">
        <v>55303</v>
      </c>
      <c r="H12" s="43">
        <f t="shared" si="1"/>
        <v>88447</v>
      </c>
      <c r="I12" s="43">
        <f t="shared" si="2"/>
        <v>0</v>
      </c>
    </row>
    <row r="13" spans="1:9" ht="13.5">
      <c r="A13" s="10" t="s">
        <v>324</v>
      </c>
      <c r="B13" s="42">
        <v>385279</v>
      </c>
      <c r="C13" s="42">
        <v>383799.9</v>
      </c>
      <c r="D13" s="35">
        <f t="shared" si="0"/>
        <v>1479.0999999999767</v>
      </c>
      <c r="E13" s="42">
        <v>18151</v>
      </c>
      <c r="F13" s="42">
        <v>107397.9</v>
      </c>
      <c r="G13" s="43">
        <v>258251</v>
      </c>
      <c r="H13" s="43">
        <f t="shared" si="1"/>
        <v>383799.9</v>
      </c>
      <c r="I13" s="43">
        <f t="shared" si="2"/>
        <v>0</v>
      </c>
    </row>
    <row r="14" spans="1:9" ht="13.5">
      <c r="A14" s="10" t="s">
        <v>345</v>
      </c>
      <c r="B14" s="42">
        <v>196521</v>
      </c>
      <c r="C14" s="42">
        <v>196520.75</v>
      </c>
      <c r="D14" s="35">
        <f t="shared" si="0"/>
        <v>0.25</v>
      </c>
      <c r="E14" s="42">
        <v>9206</v>
      </c>
      <c r="F14" s="42">
        <v>27620</v>
      </c>
      <c r="G14" s="43">
        <v>159694.75</v>
      </c>
      <c r="H14" s="43">
        <f t="shared" si="1"/>
        <v>196520.75</v>
      </c>
      <c r="I14" s="43">
        <f t="shared" si="2"/>
        <v>0</v>
      </c>
    </row>
    <row r="15" spans="1:9" ht="13.5">
      <c r="A15" s="10" t="s">
        <v>384</v>
      </c>
      <c r="B15" s="42">
        <v>144884</v>
      </c>
      <c r="C15" s="42">
        <v>144884</v>
      </c>
      <c r="D15" s="35">
        <f t="shared" si="0"/>
        <v>0</v>
      </c>
      <c r="E15" s="42">
        <v>2084</v>
      </c>
      <c r="F15" s="42">
        <v>58492</v>
      </c>
      <c r="G15" s="43">
        <v>84308</v>
      </c>
      <c r="H15" s="43">
        <f t="shared" si="1"/>
        <v>144884</v>
      </c>
      <c r="I15" s="43">
        <f t="shared" si="2"/>
        <v>0</v>
      </c>
    </row>
    <row r="16" spans="1:9" ht="13.5">
      <c r="A16" s="10" t="s">
        <v>407</v>
      </c>
      <c r="B16" s="42">
        <v>168151</v>
      </c>
      <c r="C16" s="42">
        <v>143304.19</v>
      </c>
      <c r="D16" s="35">
        <f t="shared" si="0"/>
        <v>24846.809999999998</v>
      </c>
      <c r="E16" s="42">
        <v>8406.19</v>
      </c>
      <c r="F16" s="42">
        <v>39739</v>
      </c>
      <c r="G16" s="43">
        <v>95159</v>
      </c>
      <c r="H16" s="43">
        <f t="shared" si="1"/>
        <v>143304.19</v>
      </c>
      <c r="I16" s="43">
        <f t="shared" si="2"/>
        <v>0</v>
      </c>
    </row>
    <row r="17" spans="1:9" ht="13.5">
      <c r="A17" s="10" t="s">
        <v>424</v>
      </c>
      <c r="B17" s="42">
        <v>429291</v>
      </c>
      <c r="C17" s="42">
        <v>427599.05</v>
      </c>
      <c r="D17" s="35">
        <f t="shared" si="0"/>
        <v>1691.9500000000116</v>
      </c>
      <c r="E17" s="42">
        <v>20338.05</v>
      </c>
      <c r="F17" s="42">
        <v>154180</v>
      </c>
      <c r="G17" s="43">
        <v>253081</v>
      </c>
      <c r="H17" s="43">
        <f t="shared" si="1"/>
        <v>427599.05</v>
      </c>
      <c r="I17" s="43">
        <f t="shared" si="2"/>
        <v>0</v>
      </c>
    </row>
    <row r="18" spans="1:9" ht="13.5">
      <c r="A18" s="10" t="s">
        <v>444</v>
      </c>
      <c r="B18" s="42">
        <v>170299</v>
      </c>
      <c r="C18" s="42">
        <v>163761</v>
      </c>
      <c r="D18" s="35">
        <f t="shared" si="0"/>
        <v>6538</v>
      </c>
      <c r="E18" s="42">
        <v>7798</v>
      </c>
      <c r="F18" s="42">
        <v>51554</v>
      </c>
      <c r="G18" s="43">
        <v>104409</v>
      </c>
      <c r="H18" s="43">
        <f t="shared" si="1"/>
        <v>163761</v>
      </c>
      <c r="I18" s="43">
        <f t="shared" si="2"/>
        <v>0</v>
      </c>
    </row>
    <row r="19" spans="1:9" ht="13.5">
      <c r="A19" s="10" t="s">
        <v>460</v>
      </c>
      <c r="B19" s="42">
        <v>199387</v>
      </c>
      <c r="C19" s="42">
        <v>166637</v>
      </c>
      <c r="D19" s="35">
        <f t="shared" si="0"/>
        <v>32750</v>
      </c>
      <c r="E19" s="42">
        <v>9969</v>
      </c>
      <c r="F19" s="42">
        <v>25237</v>
      </c>
      <c r="G19" s="43">
        <v>131430.67</v>
      </c>
      <c r="H19" s="43">
        <f t="shared" si="1"/>
        <v>166636.67</v>
      </c>
      <c r="I19" s="43">
        <f t="shared" si="2"/>
        <v>0.3299999999871943</v>
      </c>
    </row>
    <row r="20" spans="1:9" ht="13.5">
      <c r="A20" s="10" t="s">
        <v>481</v>
      </c>
      <c r="B20" s="42">
        <v>130639</v>
      </c>
      <c r="C20" s="42">
        <v>130638.99999999997</v>
      </c>
      <c r="D20" s="35">
        <f t="shared" si="0"/>
        <v>0</v>
      </c>
      <c r="E20" s="42">
        <v>0</v>
      </c>
      <c r="F20" s="42">
        <v>16937.41</v>
      </c>
      <c r="G20" s="43">
        <v>113701.58999999997</v>
      </c>
      <c r="H20" s="43">
        <f t="shared" si="1"/>
        <v>130638.99999999997</v>
      </c>
      <c r="I20" s="43">
        <f t="shared" si="2"/>
        <v>0</v>
      </c>
    </row>
    <row r="21" spans="1:9" ht="13.5">
      <c r="A21" s="10" t="s">
        <v>505</v>
      </c>
      <c r="B21" s="42">
        <v>254027</v>
      </c>
      <c r="C21" s="42">
        <v>254027</v>
      </c>
      <c r="D21" s="35">
        <f t="shared" si="0"/>
        <v>0</v>
      </c>
      <c r="E21" s="42">
        <v>12701</v>
      </c>
      <c r="F21" s="42">
        <v>81894</v>
      </c>
      <c r="G21" s="43">
        <v>159432</v>
      </c>
      <c r="H21" s="43">
        <f t="shared" si="1"/>
        <v>254027</v>
      </c>
      <c r="I21" s="43">
        <f t="shared" si="2"/>
        <v>0</v>
      </c>
    </row>
    <row r="22" spans="1:9" ht="13.5">
      <c r="A22" s="10" t="s">
        <v>533</v>
      </c>
      <c r="B22" s="42">
        <v>312745</v>
      </c>
      <c r="C22" s="42">
        <v>197253.47000000003</v>
      </c>
      <c r="D22" s="35">
        <f t="shared" si="0"/>
        <v>115491.52999999997</v>
      </c>
      <c r="E22" s="42">
        <v>15177</v>
      </c>
      <c r="F22" s="42">
        <v>28039.27</v>
      </c>
      <c r="G22" s="43">
        <v>154037.2</v>
      </c>
      <c r="H22" s="43">
        <f t="shared" si="1"/>
        <v>197253.47000000003</v>
      </c>
      <c r="I22" s="43">
        <f t="shared" si="2"/>
        <v>0</v>
      </c>
    </row>
    <row r="23" spans="1:9" ht="13.5">
      <c r="A23" s="10" t="s">
        <v>547</v>
      </c>
      <c r="B23" s="42">
        <v>68165</v>
      </c>
      <c r="C23" s="42">
        <v>68165</v>
      </c>
      <c r="D23" s="35">
        <f t="shared" si="0"/>
        <v>0</v>
      </c>
      <c r="E23" s="42">
        <v>3187</v>
      </c>
      <c r="F23" s="42">
        <v>51285</v>
      </c>
      <c r="G23" s="43">
        <v>13693</v>
      </c>
      <c r="H23" s="43">
        <f t="shared" si="1"/>
        <v>68165</v>
      </c>
      <c r="I23" s="43">
        <f t="shared" si="2"/>
        <v>0</v>
      </c>
    </row>
    <row r="24" spans="1:9" ht="13.5">
      <c r="A24" s="10" t="s">
        <v>554</v>
      </c>
      <c r="B24" s="42">
        <v>44157</v>
      </c>
      <c r="C24" s="42">
        <v>39843</v>
      </c>
      <c r="D24" s="35">
        <f t="shared" si="0"/>
        <v>4314</v>
      </c>
      <c r="E24" s="42">
        <v>0</v>
      </c>
      <c r="F24" s="42">
        <v>1108</v>
      </c>
      <c r="G24" s="43">
        <v>38735</v>
      </c>
      <c r="H24" s="43">
        <f t="shared" si="1"/>
        <v>39843</v>
      </c>
      <c r="I24" s="43">
        <f t="shared" si="2"/>
        <v>0</v>
      </c>
    </row>
    <row r="25" spans="1:9" ht="13.5">
      <c r="A25" s="10" t="s">
        <v>565</v>
      </c>
      <c r="B25" s="42">
        <v>111755</v>
      </c>
      <c r="C25" s="42">
        <v>106401.56</v>
      </c>
      <c r="D25" s="35">
        <f t="shared" si="0"/>
        <v>5353.440000000002</v>
      </c>
      <c r="E25" s="42">
        <v>4778</v>
      </c>
      <c r="F25" s="42">
        <v>32903.56</v>
      </c>
      <c r="G25" s="43">
        <v>68720</v>
      </c>
      <c r="H25" s="43">
        <f t="shared" si="1"/>
        <v>106401.56</v>
      </c>
      <c r="I25" s="43">
        <f t="shared" si="2"/>
        <v>0</v>
      </c>
    </row>
    <row r="26" spans="1:9" ht="13.5">
      <c r="A26" s="10" t="s">
        <v>588</v>
      </c>
      <c r="B26" s="42">
        <v>28935</v>
      </c>
      <c r="C26" s="42">
        <v>28723.61</v>
      </c>
      <c r="D26" s="35">
        <f t="shared" si="0"/>
        <v>211.38999999999942</v>
      </c>
      <c r="E26" s="42">
        <v>0</v>
      </c>
      <c r="F26" s="42">
        <v>8479.77</v>
      </c>
      <c r="G26" s="43">
        <v>20243.84</v>
      </c>
      <c r="H26" s="43">
        <f t="shared" si="1"/>
        <v>28723.61</v>
      </c>
      <c r="I26" s="43">
        <f t="shared" si="2"/>
        <v>0</v>
      </c>
    </row>
    <row r="27" spans="1:9" ht="13.5">
      <c r="A27" s="10" t="s">
        <v>595</v>
      </c>
      <c r="B27" s="42">
        <v>36674</v>
      </c>
      <c r="C27" s="42">
        <v>36454</v>
      </c>
      <c r="D27" s="35">
        <f t="shared" si="0"/>
        <v>220</v>
      </c>
      <c r="E27" s="42">
        <v>1810</v>
      </c>
      <c r="F27" s="42">
        <v>7396</v>
      </c>
      <c r="G27" s="43">
        <v>27248</v>
      </c>
      <c r="H27" s="43">
        <f t="shared" si="1"/>
        <v>36454</v>
      </c>
      <c r="I27" s="43">
        <f t="shared" si="2"/>
        <v>0</v>
      </c>
    </row>
    <row r="28" spans="1:9" ht="13.5">
      <c r="A28" s="10" t="s">
        <v>605</v>
      </c>
      <c r="B28" s="42">
        <v>64582</v>
      </c>
      <c r="C28" s="42">
        <v>64582</v>
      </c>
      <c r="D28" s="35">
        <f t="shared" si="0"/>
        <v>0</v>
      </c>
      <c r="E28" s="42">
        <v>2800</v>
      </c>
      <c r="F28" s="42">
        <v>29109.83</v>
      </c>
      <c r="G28" s="43">
        <v>32672.17</v>
      </c>
      <c r="H28" s="43">
        <f t="shared" si="1"/>
        <v>64582</v>
      </c>
      <c r="I28" s="43">
        <f t="shared" si="2"/>
        <v>0</v>
      </c>
    </row>
    <row r="29" spans="1:9" ht="13.5">
      <c r="A29" s="10" t="s">
        <v>615</v>
      </c>
      <c r="B29" s="42">
        <v>213222</v>
      </c>
      <c r="C29" s="42">
        <v>213221.63</v>
      </c>
      <c r="D29" s="35">
        <f t="shared" si="0"/>
        <v>0.3699999999953434</v>
      </c>
      <c r="E29" s="42">
        <v>8000</v>
      </c>
      <c r="F29" s="42">
        <v>63664.63</v>
      </c>
      <c r="G29" s="43">
        <v>141557</v>
      </c>
      <c r="H29" s="43">
        <f t="shared" si="1"/>
        <v>213221.63</v>
      </c>
      <c r="I29" s="43">
        <f t="shared" si="2"/>
        <v>0</v>
      </c>
    </row>
    <row r="30" spans="1:9" ht="13.5">
      <c r="A30" s="10" t="s">
        <v>618</v>
      </c>
      <c r="B30" s="42">
        <v>24380</v>
      </c>
      <c r="C30" s="42">
        <v>19931</v>
      </c>
      <c r="D30" s="35">
        <f t="shared" si="0"/>
        <v>4449</v>
      </c>
      <c r="E30" s="42">
        <v>1184</v>
      </c>
      <c r="F30" s="42">
        <v>6639</v>
      </c>
      <c r="G30" s="43">
        <v>12108</v>
      </c>
      <c r="H30" s="43">
        <f t="shared" si="1"/>
        <v>19931</v>
      </c>
      <c r="I30" s="43">
        <f t="shared" si="2"/>
        <v>0</v>
      </c>
    </row>
    <row r="31" spans="1:9" ht="13.5">
      <c r="A31" s="10" t="s">
        <v>621</v>
      </c>
      <c r="B31" s="42">
        <v>22103</v>
      </c>
      <c r="C31" s="42">
        <v>18559.02</v>
      </c>
      <c r="D31" s="35">
        <f t="shared" si="0"/>
        <v>3543.9799999999996</v>
      </c>
      <c r="E31" s="42">
        <v>1105</v>
      </c>
      <c r="F31" s="42">
        <v>0</v>
      </c>
      <c r="G31" s="43">
        <v>17454.02</v>
      </c>
      <c r="H31" s="43">
        <f t="shared" si="1"/>
        <v>18559.02</v>
      </c>
      <c r="I31" s="43">
        <f t="shared" si="2"/>
        <v>0</v>
      </c>
    </row>
    <row r="32" spans="1:9" ht="13.5">
      <c r="A32" s="10" t="s">
        <v>635</v>
      </c>
      <c r="B32" s="42">
        <v>27334</v>
      </c>
      <c r="C32" s="42">
        <v>27323.5</v>
      </c>
      <c r="D32" s="35">
        <f t="shared" si="0"/>
        <v>10.5</v>
      </c>
      <c r="E32" s="42">
        <v>1333</v>
      </c>
      <c r="F32" s="42">
        <v>3126</v>
      </c>
      <c r="G32" s="43">
        <v>22864.5</v>
      </c>
      <c r="H32" s="43">
        <f t="shared" si="1"/>
        <v>27323.5</v>
      </c>
      <c r="I32" s="43">
        <f t="shared" si="2"/>
        <v>0</v>
      </c>
    </row>
    <row r="33" spans="1:9" ht="13.5">
      <c r="A33" s="10" t="s">
        <v>643</v>
      </c>
      <c r="B33" s="42">
        <v>107260</v>
      </c>
      <c r="C33" s="42">
        <v>107260</v>
      </c>
      <c r="D33" s="35">
        <f t="shared" si="0"/>
        <v>0</v>
      </c>
      <c r="E33" s="42">
        <v>3929</v>
      </c>
      <c r="F33" s="42">
        <v>0</v>
      </c>
      <c r="G33" s="43">
        <v>103331</v>
      </c>
      <c r="H33" s="43">
        <f t="shared" si="1"/>
        <v>107260</v>
      </c>
      <c r="I33" s="43">
        <f t="shared" si="2"/>
        <v>0</v>
      </c>
    </row>
    <row r="34" spans="1:9" ht="13.5">
      <c r="A34" s="10" t="s">
        <v>654</v>
      </c>
      <c r="B34" s="42">
        <v>36842</v>
      </c>
      <c r="C34" s="42">
        <v>36842</v>
      </c>
      <c r="D34" s="35">
        <f t="shared" si="0"/>
        <v>0</v>
      </c>
      <c r="E34" s="42">
        <v>1500</v>
      </c>
      <c r="F34" s="42">
        <v>10010</v>
      </c>
      <c r="G34" s="43">
        <v>25332</v>
      </c>
      <c r="H34" s="43">
        <f t="shared" si="1"/>
        <v>36842</v>
      </c>
      <c r="I34" s="43">
        <f t="shared" si="2"/>
        <v>0</v>
      </c>
    </row>
    <row r="35" spans="1:9" ht="13.5">
      <c r="A35" s="10" t="s">
        <v>667</v>
      </c>
      <c r="B35" s="42">
        <v>46384</v>
      </c>
      <c r="C35" s="42">
        <v>46384</v>
      </c>
      <c r="D35" s="35">
        <f t="shared" si="0"/>
        <v>0</v>
      </c>
      <c r="E35" s="42">
        <v>1400</v>
      </c>
      <c r="F35" s="42">
        <v>11963</v>
      </c>
      <c r="G35" s="43">
        <v>33021</v>
      </c>
      <c r="H35" s="43">
        <f t="shared" si="1"/>
        <v>46384</v>
      </c>
      <c r="I35" s="43">
        <f t="shared" si="2"/>
        <v>0</v>
      </c>
    </row>
    <row r="36" spans="1:9" ht="13.5">
      <c r="A36" s="10" t="s">
        <v>678</v>
      </c>
      <c r="B36" s="42">
        <v>226145</v>
      </c>
      <c r="C36" s="42">
        <v>222379</v>
      </c>
      <c r="D36" s="35">
        <f t="shared" si="0"/>
        <v>3766</v>
      </c>
      <c r="E36" s="42">
        <v>0</v>
      </c>
      <c r="F36" s="42">
        <v>39315</v>
      </c>
      <c r="G36" s="43">
        <v>183064</v>
      </c>
      <c r="H36" s="43">
        <f t="shared" si="1"/>
        <v>222379</v>
      </c>
      <c r="I36" s="43">
        <f t="shared" si="2"/>
        <v>0</v>
      </c>
    </row>
    <row r="37" spans="1:9" ht="13.5">
      <c r="A37" s="10" t="s">
        <v>1063</v>
      </c>
      <c r="B37" s="42">
        <v>67078</v>
      </c>
      <c r="C37" s="42">
        <v>63799</v>
      </c>
      <c r="D37" s="35">
        <f t="shared" si="0"/>
        <v>3279</v>
      </c>
      <c r="E37" s="42">
        <v>3279</v>
      </c>
      <c r="F37" s="42">
        <v>19794</v>
      </c>
      <c r="G37" s="43">
        <v>40726</v>
      </c>
      <c r="H37" s="43">
        <f t="shared" si="1"/>
        <v>63799</v>
      </c>
      <c r="I37" s="43">
        <f t="shared" si="2"/>
        <v>0</v>
      </c>
    </row>
    <row r="38" spans="1:9" ht="13.5">
      <c r="A38" s="10" t="s">
        <v>691</v>
      </c>
      <c r="B38" s="42">
        <v>86598</v>
      </c>
      <c r="C38" s="42">
        <v>64303.64</v>
      </c>
      <c r="D38" s="35">
        <f t="shared" si="0"/>
        <v>22294.36</v>
      </c>
      <c r="E38" s="42">
        <v>3284</v>
      </c>
      <c r="F38" s="42">
        <v>9324.82</v>
      </c>
      <c r="G38" s="43">
        <v>51694.82</v>
      </c>
      <c r="H38" s="43">
        <f t="shared" si="1"/>
        <v>64303.64</v>
      </c>
      <c r="I38" s="43">
        <f t="shared" si="2"/>
        <v>0</v>
      </c>
    </row>
    <row r="39" spans="1:9" ht="13.5">
      <c r="A39" s="10" t="s">
        <v>705</v>
      </c>
      <c r="B39" s="42">
        <v>54774</v>
      </c>
      <c r="C39" s="42">
        <v>35691.31</v>
      </c>
      <c r="D39" s="35">
        <f t="shared" si="0"/>
        <v>19082.690000000002</v>
      </c>
      <c r="E39" s="42">
        <v>0</v>
      </c>
      <c r="F39" s="42">
        <v>3433</v>
      </c>
      <c r="G39" s="43">
        <v>32258.31</v>
      </c>
      <c r="H39" s="43">
        <f t="shared" si="1"/>
        <v>35691.31</v>
      </c>
      <c r="I39" s="43">
        <f t="shared" si="2"/>
        <v>0</v>
      </c>
    </row>
    <row r="40" spans="1:9" ht="13.5">
      <c r="A40" s="10" t="s">
        <v>717</v>
      </c>
      <c r="B40" s="42">
        <v>260589</v>
      </c>
      <c r="C40" s="42">
        <v>260588.64</v>
      </c>
      <c r="D40" s="35">
        <f t="shared" si="0"/>
        <v>0.35999999998603016</v>
      </c>
      <c r="E40" s="42">
        <v>13029</v>
      </c>
      <c r="F40" s="42">
        <v>26397</v>
      </c>
      <c r="G40" s="43">
        <v>221162.64</v>
      </c>
      <c r="H40" s="43">
        <f t="shared" si="1"/>
        <v>260588.64</v>
      </c>
      <c r="I40" s="43">
        <f t="shared" si="2"/>
        <v>0</v>
      </c>
    </row>
    <row r="41" spans="1:9" ht="13.5">
      <c r="A41" s="10" t="s">
        <v>733</v>
      </c>
      <c r="B41" s="42">
        <v>47640</v>
      </c>
      <c r="C41" s="42">
        <v>47640</v>
      </c>
      <c r="D41" s="35">
        <f t="shared" si="0"/>
        <v>0</v>
      </c>
      <c r="E41" s="42">
        <v>1493</v>
      </c>
      <c r="F41" s="42">
        <v>1362</v>
      </c>
      <c r="G41" s="43">
        <v>44785</v>
      </c>
      <c r="H41" s="43">
        <f t="shared" si="1"/>
        <v>47640</v>
      </c>
      <c r="I41" s="43">
        <f t="shared" si="2"/>
        <v>0</v>
      </c>
    </row>
    <row r="42" spans="1:9" ht="13.5">
      <c r="A42" s="10" t="s">
        <v>742</v>
      </c>
      <c r="B42" s="42">
        <v>30590</v>
      </c>
      <c r="C42" s="42">
        <v>24370.21</v>
      </c>
      <c r="D42" s="35">
        <f t="shared" si="0"/>
        <v>6219.790000000001</v>
      </c>
      <c r="E42" s="42">
        <v>0</v>
      </c>
      <c r="F42" s="42">
        <v>5780.21</v>
      </c>
      <c r="G42" s="43">
        <v>18590</v>
      </c>
      <c r="H42" s="43">
        <f t="shared" si="1"/>
        <v>24370.21</v>
      </c>
      <c r="I42" s="43">
        <f t="shared" si="2"/>
        <v>0</v>
      </c>
    </row>
    <row r="43" spans="1:9" ht="13.5">
      <c r="A43" s="10" t="s">
        <v>749</v>
      </c>
      <c r="B43" s="42">
        <v>14607</v>
      </c>
      <c r="C43" s="42">
        <v>14607</v>
      </c>
      <c r="D43" s="35">
        <f t="shared" si="0"/>
        <v>0</v>
      </c>
      <c r="E43" s="42">
        <v>500</v>
      </c>
      <c r="F43" s="42">
        <v>5307</v>
      </c>
      <c r="G43" s="43">
        <v>8800</v>
      </c>
      <c r="H43" s="43">
        <f t="shared" si="1"/>
        <v>14607</v>
      </c>
      <c r="I43" s="43">
        <f t="shared" si="2"/>
        <v>0</v>
      </c>
    </row>
    <row r="44" spans="1:9" ht="13.5">
      <c r="A44" s="10" t="s">
        <v>755</v>
      </c>
      <c r="B44" s="42">
        <v>22953</v>
      </c>
      <c r="C44" s="42">
        <v>22953</v>
      </c>
      <c r="D44" s="35">
        <f t="shared" si="0"/>
        <v>0</v>
      </c>
      <c r="E44" s="42">
        <v>862</v>
      </c>
      <c r="F44" s="42">
        <v>2595</v>
      </c>
      <c r="G44" s="43">
        <v>19496</v>
      </c>
      <c r="H44" s="43">
        <f t="shared" si="1"/>
        <v>22953</v>
      </c>
      <c r="I44" s="43">
        <f t="shared" si="2"/>
        <v>0</v>
      </c>
    </row>
    <row r="45" spans="1:9" ht="13.5">
      <c r="A45" s="10" t="s">
        <v>765</v>
      </c>
      <c r="B45" s="42">
        <v>31357</v>
      </c>
      <c r="C45" s="42">
        <v>30175.430000000004</v>
      </c>
      <c r="D45" s="35">
        <f t="shared" si="0"/>
        <v>1181.569999999996</v>
      </c>
      <c r="E45" s="42">
        <v>1365</v>
      </c>
      <c r="F45" s="42">
        <v>11964</v>
      </c>
      <c r="G45" s="43">
        <v>16846.430000000004</v>
      </c>
      <c r="H45" s="43">
        <f t="shared" si="1"/>
        <v>30175.430000000004</v>
      </c>
      <c r="I45" s="43">
        <f t="shared" si="2"/>
        <v>0</v>
      </c>
    </row>
    <row r="46" spans="1:9" ht="13.5">
      <c r="A46" s="10" t="s">
        <v>778</v>
      </c>
      <c r="B46" s="42">
        <v>25767</v>
      </c>
      <c r="C46" s="42">
        <v>25767</v>
      </c>
      <c r="D46" s="35">
        <f t="shared" si="0"/>
        <v>0</v>
      </c>
      <c r="E46" s="42">
        <v>1030</v>
      </c>
      <c r="F46" s="42">
        <v>7950</v>
      </c>
      <c r="G46" s="43">
        <v>16787</v>
      </c>
      <c r="H46" s="43">
        <f t="shared" si="1"/>
        <v>25767</v>
      </c>
      <c r="I46" s="43">
        <f t="shared" si="2"/>
        <v>0</v>
      </c>
    </row>
    <row r="47" spans="1:9" ht="13.5">
      <c r="A47" s="10" t="s">
        <v>783</v>
      </c>
      <c r="B47" s="42">
        <v>1709107</v>
      </c>
      <c r="C47" s="42">
        <v>1708697.3019122256</v>
      </c>
      <c r="D47" s="35">
        <f t="shared" si="0"/>
        <v>409.69808777444996</v>
      </c>
      <c r="E47" s="42">
        <v>45685.38</v>
      </c>
      <c r="F47" s="42">
        <v>1597.91</v>
      </c>
      <c r="G47" s="43">
        <v>1661414.0119122255</v>
      </c>
      <c r="H47" s="43">
        <f t="shared" si="1"/>
        <v>1708697.3019122256</v>
      </c>
      <c r="I47" s="43">
        <f t="shared" si="2"/>
        <v>0</v>
      </c>
    </row>
    <row r="48" spans="1:9" ht="13.5">
      <c r="A48" s="10" t="s">
        <v>804</v>
      </c>
      <c r="B48" s="42">
        <v>28107</v>
      </c>
      <c r="C48" s="42">
        <v>16570</v>
      </c>
      <c r="D48" s="35">
        <f t="shared" si="0"/>
        <v>11537</v>
      </c>
      <c r="E48" s="42">
        <v>1394</v>
      </c>
      <c r="F48" s="42">
        <v>2217</v>
      </c>
      <c r="G48" s="43">
        <v>12959</v>
      </c>
      <c r="H48" s="43">
        <f t="shared" si="1"/>
        <v>16570</v>
      </c>
      <c r="I48" s="43">
        <f t="shared" si="2"/>
        <v>0</v>
      </c>
    </row>
    <row r="49" spans="1:9" ht="13.5">
      <c r="A49" s="10" t="s">
        <v>813</v>
      </c>
      <c r="B49" s="42">
        <v>22117</v>
      </c>
      <c r="C49" s="42">
        <v>22116</v>
      </c>
      <c r="D49" s="35">
        <f t="shared" si="0"/>
        <v>1</v>
      </c>
      <c r="E49" s="42">
        <v>1026</v>
      </c>
      <c r="F49" s="42">
        <v>5600</v>
      </c>
      <c r="G49" s="43">
        <v>15490</v>
      </c>
      <c r="H49" s="43">
        <f t="shared" si="1"/>
        <v>22116</v>
      </c>
      <c r="I49" s="43">
        <f t="shared" si="2"/>
        <v>0</v>
      </c>
    </row>
    <row r="50" spans="1:9" ht="13.5">
      <c r="A50" s="10" t="s">
        <v>821</v>
      </c>
      <c r="B50" s="42">
        <v>27492</v>
      </c>
      <c r="C50" s="42">
        <v>27492</v>
      </c>
      <c r="D50" s="35">
        <f t="shared" si="0"/>
        <v>0</v>
      </c>
      <c r="E50" s="42">
        <v>1300</v>
      </c>
      <c r="F50" s="42">
        <v>1402</v>
      </c>
      <c r="G50" s="43">
        <v>24790.370000000003</v>
      </c>
      <c r="H50" s="43">
        <f t="shared" si="1"/>
        <v>27492.370000000003</v>
      </c>
      <c r="I50" s="43">
        <f t="shared" si="2"/>
        <v>-0.37000000000261934</v>
      </c>
    </row>
    <row r="51" spans="1:9" ht="13.5">
      <c r="A51" s="10" t="s">
        <v>822</v>
      </c>
      <c r="B51" s="42">
        <v>19206</v>
      </c>
      <c r="C51" s="42">
        <v>19206</v>
      </c>
      <c r="D51" s="35">
        <f t="shared" si="0"/>
        <v>0</v>
      </c>
      <c r="E51" s="42">
        <v>0</v>
      </c>
      <c r="F51" s="42">
        <v>10090</v>
      </c>
      <c r="G51" s="43">
        <v>9116</v>
      </c>
      <c r="H51" s="43">
        <f t="shared" si="1"/>
        <v>19206</v>
      </c>
      <c r="I51" s="43">
        <f t="shared" si="2"/>
        <v>0</v>
      </c>
    </row>
    <row r="52" spans="1:9" ht="13.5">
      <c r="A52" s="10" t="s">
        <v>826</v>
      </c>
      <c r="B52" s="42">
        <v>89461</v>
      </c>
      <c r="C52" s="42">
        <v>89461.22</v>
      </c>
      <c r="D52" s="35">
        <f t="shared" si="0"/>
        <v>-0.22000000000116415</v>
      </c>
      <c r="E52" s="42">
        <v>4473</v>
      </c>
      <c r="F52" s="42">
        <v>16920</v>
      </c>
      <c r="G52" s="43">
        <v>68068.22</v>
      </c>
      <c r="H52" s="43">
        <f t="shared" si="1"/>
        <v>89461.22</v>
      </c>
      <c r="I52" s="43">
        <f t="shared" si="2"/>
        <v>0</v>
      </c>
    </row>
    <row r="53" spans="1:9" ht="13.5">
      <c r="A53" s="10" t="s">
        <v>839</v>
      </c>
      <c r="B53" s="42">
        <v>78025</v>
      </c>
      <c r="C53" s="42">
        <v>64545</v>
      </c>
      <c r="D53" s="35">
        <f t="shared" si="0"/>
        <v>13480</v>
      </c>
      <c r="E53" s="42">
        <v>3400</v>
      </c>
      <c r="F53" s="42">
        <v>8149</v>
      </c>
      <c r="G53" s="43">
        <v>52996</v>
      </c>
      <c r="H53" s="43">
        <f t="shared" si="1"/>
        <v>64545</v>
      </c>
      <c r="I53" s="43">
        <f t="shared" si="2"/>
        <v>0</v>
      </c>
    </row>
    <row r="54" spans="1:9" ht="13.5">
      <c r="A54" s="10" t="s">
        <v>847</v>
      </c>
      <c r="B54" s="42">
        <v>52708</v>
      </c>
      <c r="C54" s="42">
        <v>52708</v>
      </c>
      <c r="D54" s="35">
        <f t="shared" si="0"/>
        <v>0</v>
      </c>
      <c r="E54" s="42">
        <v>1494</v>
      </c>
      <c r="F54" s="42">
        <v>7907</v>
      </c>
      <c r="G54" s="43">
        <v>43307</v>
      </c>
      <c r="H54" s="43">
        <f t="shared" si="1"/>
        <v>52708</v>
      </c>
      <c r="I54" s="43">
        <f t="shared" si="2"/>
        <v>0</v>
      </c>
    </row>
    <row r="55" spans="1:9" ht="13.5">
      <c r="A55" s="10" t="s">
        <v>857</v>
      </c>
      <c r="B55" s="42">
        <v>20544</v>
      </c>
      <c r="C55" s="42">
        <v>20544.129999999997</v>
      </c>
      <c r="D55" s="35">
        <f t="shared" si="0"/>
        <v>-0.12999999999738066</v>
      </c>
      <c r="E55" s="42">
        <v>0</v>
      </c>
      <c r="F55" s="42">
        <v>7679</v>
      </c>
      <c r="G55" s="43">
        <v>12865.13</v>
      </c>
      <c r="H55" s="43">
        <f t="shared" si="1"/>
        <v>20544.129999999997</v>
      </c>
      <c r="I55" s="43">
        <f t="shared" si="2"/>
        <v>0</v>
      </c>
    </row>
    <row r="56" spans="1:9" ht="13.5">
      <c r="A56" s="10" t="s">
        <v>867</v>
      </c>
      <c r="B56" s="42">
        <v>255230</v>
      </c>
      <c r="C56" s="42">
        <v>192787.62</v>
      </c>
      <c r="D56" s="35">
        <f t="shared" si="0"/>
        <v>62442.380000000005</v>
      </c>
      <c r="E56" s="42">
        <v>0</v>
      </c>
      <c r="F56" s="42">
        <v>88286</v>
      </c>
      <c r="G56" s="43">
        <v>104501.62</v>
      </c>
      <c r="H56" s="43">
        <f t="shared" si="1"/>
        <v>192787.62</v>
      </c>
      <c r="I56" s="43">
        <f t="shared" si="2"/>
        <v>0</v>
      </c>
    </row>
    <row r="57" spans="1:9" ht="13.5">
      <c r="A57" s="10" t="s">
        <v>879</v>
      </c>
      <c r="B57" s="42">
        <v>22005</v>
      </c>
      <c r="C57" s="42">
        <v>22005</v>
      </c>
      <c r="D57" s="35">
        <f t="shared" si="0"/>
        <v>0</v>
      </c>
      <c r="E57" s="42">
        <v>0</v>
      </c>
      <c r="F57" s="42">
        <v>11575</v>
      </c>
      <c r="G57" s="43">
        <v>10430</v>
      </c>
      <c r="H57" s="43">
        <f t="shared" si="1"/>
        <v>22005</v>
      </c>
      <c r="I57" s="43">
        <f t="shared" si="2"/>
        <v>0</v>
      </c>
    </row>
    <row r="58" spans="1:9" ht="13.5">
      <c r="A58" s="10" t="s">
        <v>886</v>
      </c>
      <c r="B58" s="42">
        <v>17598</v>
      </c>
      <c r="C58" s="42">
        <v>14861.71</v>
      </c>
      <c r="D58" s="35">
        <f t="shared" si="0"/>
        <v>2736.290000000001</v>
      </c>
      <c r="E58" s="42">
        <v>0</v>
      </c>
      <c r="F58" s="42">
        <v>7450.71</v>
      </c>
      <c r="G58" s="43">
        <v>7411</v>
      </c>
      <c r="H58" s="43">
        <f t="shared" si="1"/>
        <v>14861.71</v>
      </c>
      <c r="I58" s="43">
        <f t="shared" si="2"/>
        <v>0</v>
      </c>
    </row>
    <row r="59" spans="1:9" ht="13.5">
      <c r="A59" s="10" t="s">
        <v>893</v>
      </c>
      <c r="B59" s="42">
        <v>92507</v>
      </c>
      <c r="C59" s="42">
        <v>92507</v>
      </c>
      <c r="D59" s="35">
        <f t="shared" si="0"/>
        <v>0</v>
      </c>
      <c r="E59" s="42">
        <v>3000</v>
      </c>
      <c r="F59" s="42">
        <v>19187</v>
      </c>
      <c r="G59" s="43">
        <v>70320</v>
      </c>
      <c r="H59" s="43">
        <f t="shared" si="1"/>
        <v>92507</v>
      </c>
      <c r="I59" s="43">
        <f t="shared" si="2"/>
        <v>0</v>
      </c>
    </row>
    <row r="60" spans="1:9" ht="13.5">
      <c r="A60" s="10" t="s">
        <v>906</v>
      </c>
      <c r="B60" s="42">
        <v>94521</v>
      </c>
      <c r="C60" s="42">
        <v>94521</v>
      </c>
      <c r="D60" s="35">
        <f t="shared" si="0"/>
        <v>0</v>
      </c>
      <c r="E60" s="42">
        <v>0</v>
      </c>
      <c r="F60" s="42">
        <v>4100</v>
      </c>
      <c r="G60" s="43">
        <v>90421</v>
      </c>
      <c r="H60" s="43">
        <f t="shared" si="1"/>
        <v>94521</v>
      </c>
      <c r="I60" s="43">
        <f t="shared" si="2"/>
        <v>0</v>
      </c>
    </row>
    <row r="61" spans="1:9" ht="13.5">
      <c r="A61" s="10" t="s">
        <v>916</v>
      </c>
      <c r="B61" s="42">
        <v>26761</v>
      </c>
      <c r="C61" s="42">
        <v>26659</v>
      </c>
      <c r="D61" s="35">
        <f t="shared" si="0"/>
        <v>102</v>
      </c>
      <c r="E61" s="42">
        <v>1338</v>
      </c>
      <c r="F61" s="42">
        <v>7976</v>
      </c>
      <c r="G61" s="43">
        <v>17345</v>
      </c>
      <c r="H61" s="43">
        <f t="shared" si="1"/>
        <v>26659</v>
      </c>
      <c r="I61" s="43">
        <f t="shared" si="2"/>
        <v>0</v>
      </c>
    </row>
    <row r="62" spans="1:9" ht="13.5">
      <c r="A62" s="10" t="s">
        <v>928</v>
      </c>
      <c r="B62" s="42">
        <v>56412</v>
      </c>
      <c r="C62" s="42">
        <v>55016</v>
      </c>
      <c r="D62" s="35">
        <f t="shared" si="0"/>
        <v>1396</v>
      </c>
      <c r="E62" s="42">
        <v>0</v>
      </c>
      <c r="F62" s="42">
        <v>2562</v>
      </c>
      <c r="G62" s="43">
        <v>52454</v>
      </c>
      <c r="H62" s="43">
        <f t="shared" si="1"/>
        <v>55016</v>
      </c>
      <c r="I62" s="43">
        <f t="shared" si="2"/>
        <v>0</v>
      </c>
    </row>
    <row r="63" spans="1:9" ht="13.5">
      <c r="A63" s="10" t="s">
        <v>939</v>
      </c>
      <c r="B63" s="42">
        <v>56661</v>
      </c>
      <c r="C63" s="42">
        <v>56660.8</v>
      </c>
      <c r="D63" s="35">
        <f t="shared" si="0"/>
        <v>0.19999999999708962</v>
      </c>
      <c r="E63" s="42">
        <v>500</v>
      </c>
      <c r="F63" s="42">
        <v>561</v>
      </c>
      <c r="G63" s="43">
        <v>55599.8</v>
      </c>
      <c r="H63" s="43">
        <f t="shared" si="1"/>
        <v>56660.8</v>
      </c>
      <c r="I63" s="43">
        <f t="shared" si="2"/>
        <v>0</v>
      </c>
    </row>
    <row r="64" spans="1:9" ht="13.5">
      <c r="A64" s="10" t="s">
        <v>956</v>
      </c>
      <c r="B64" s="42">
        <v>49035</v>
      </c>
      <c r="C64" s="42">
        <v>49035</v>
      </c>
      <c r="D64" s="35">
        <f t="shared" si="0"/>
        <v>0</v>
      </c>
      <c r="E64" s="42">
        <v>0</v>
      </c>
      <c r="F64" s="42">
        <v>25009</v>
      </c>
      <c r="G64" s="43">
        <v>24026</v>
      </c>
      <c r="H64" s="43">
        <f t="shared" si="1"/>
        <v>49035</v>
      </c>
      <c r="I64" s="43">
        <f t="shared" si="2"/>
        <v>0</v>
      </c>
    </row>
    <row r="65" spans="1:9" ht="13.5">
      <c r="A65" s="10" t="s">
        <v>961</v>
      </c>
      <c r="B65" s="42">
        <v>30055</v>
      </c>
      <c r="C65" s="42">
        <v>30055</v>
      </c>
      <c r="D65" s="35">
        <f t="shared" si="0"/>
        <v>0</v>
      </c>
      <c r="E65" s="42">
        <v>0</v>
      </c>
      <c r="F65" s="42">
        <v>18334</v>
      </c>
      <c r="G65" s="43">
        <v>11721</v>
      </c>
      <c r="H65" s="43">
        <f t="shared" si="1"/>
        <v>30055</v>
      </c>
      <c r="I65" s="43">
        <f t="shared" si="2"/>
        <v>0</v>
      </c>
    </row>
    <row r="66" spans="1:9" ht="13.5">
      <c r="A66" s="10" t="s">
        <v>973</v>
      </c>
      <c r="B66" s="42">
        <v>27476</v>
      </c>
      <c r="C66" s="42">
        <v>27476</v>
      </c>
      <c r="D66" s="35">
        <f t="shared" si="0"/>
        <v>0</v>
      </c>
      <c r="E66" s="42">
        <v>1373</v>
      </c>
      <c r="F66" s="42">
        <v>4725</v>
      </c>
      <c r="G66" s="43">
        <v>21378</v>
      </c>
      <c r="H66" s="43">
        <f t="shared" si="1"/>
        <v>27476</v>
      </c>
      <c r="I66" s="43">
        <f t="shared" si="2"/>
        <v>0</v>
      </c>
    </row>
    <row r="67" spans="1:9" ht="13.5">
      <c r="A67" s="10" t="s">
        <v>982</v>
      </c>
      <c r="B67" s="42">
        <v>35454</v>
      </c>
      <c r="C67" s="42">
        <v>35454</v>
      </c>
      <c r="D67" s="35">
        <f aca="true" t="shared" si="3" ref="D67:D74">+B67-C67</f>
        <v>0</v>
      </c>
      <c r="E67" s="42">
        <v>1772</v>
      </c>
      <c r="F67" s="42">
        <v>8682</v>
      </c>
      <c r="G67" s="43">
        <v>25000</v>
      </c>
      <c r="H67" s="43">
        <f t="shared" si="1"/>
        <v>35454</v>
      </c>
      <c r="I67" s="43">
        <f t="shared" si="2"/>
        <v>0</v>
      </c>
    </row>
    <row r="68" spans="1:9" ht="13.5">
      <c r="A68" s="10" t="s">
        <v>995</v>
      </c>
      <c r="B68" s="42">
        <v>18802</v>
      </c>
      <c r="C68" s="42">
        <v>18802</v>
      </c>
      <c r="D68" s="35">
        <f t="shared" si="3"/>
        <v>0</v>
      </c>
      <c r="E68" s="42">
        <v>940</v>
      </c>
      <c r="F68" s="42">
        <v>5775</v>
      </c>
      <c r="G68" s="43">
        <v>12087</v>
      </c>
      <c r="H68" s="43">
        <f aca="true" t="shared" si="4" ref="H68:H75">+E68+F68+G68</f>
        <v>18802</v>
      </c>
      <c r="I68" s="43">
        <f aca="true" t="shared" si="5" ref="I68:I75">+C68-H68</f>
        <v>0</v>
      </c>
    </row>
    <row r="69" spans="1:9" ht="13.5">
      <c r="A69" s="10" t="s">
        <v>1006</v>
      </c>
      <c r="B69" s="42">
        <v>76296</v>
      </c>
      <c r="C69" s="42">
        <v>76296</v>
      </c>
      <c r="D69" s="35">
        <f t="shared" si="3"/>
        <v>0</v>
      </c>
      <c r="E69" s="42">
        <v>3500</v>
      </c>
      <c r="F69" s="42">
        <v>3076</v>
      </c>
      <c r="G69" s="43">
        <v>69720</v>
      </c>
      <c r="H69" s="43">
        <f t="shared" si="4"/>
        <v>76296</v>
      </c>
      <c r="I69" s="43">
        <f t="shared" si="5"/>
        <v>0</v>
      </c>
    </row>
    <row r="70" spans="1:9" ht="13.5">
      <c r="A70" s="10" t="s">
        <v>1022</v>
      </c>
      <c r="B70" s="42">
        <v>38211</v>
      </c>
      <c r="C70" s="42">
        <v>38211</v>
      </c>
      <c r="D70" s="35">
        <f t="shared" si="3"/>
        <v>0</v>
      </c>
      <c r="E70" s="42">
        <v>1700</v>
      </c>
      <c r="F70" s="42">
        <v>2380</v>
      </c>
      <c r="G70" s="43">
        <v>34131</v>
      </c>
      <c r="H70" s="43">
        <f t="shared" si="4"/>
        <v>38211</v>
      </c>
      <c r="I70" s="43">
        <f t="shared" si="5"/>
        <v>0</v>
      </c>
    </row>
    <row r="71" spans="1:9" ht="13.5">
      <c r="A71" s="10" t="s">
        <v>1028</v>
      </c>
      <c r="B71" s="42">
        <v>97052</v>
      </c>
      <c r="C71" s="42">
        <v>97052</v>
      </c>
      <c r="D71" s="35">
        <f t="shared" si="3"/>
        <v>0</v>
      </c>
      <c r="E71" s="42">
        <v>0</v>
      </c>
      <c r="F71" s="42">
        <v>8902</v>
      </c>
      <c r="G71" s="43">
        <v>88150</v>
      </c>
      <c r="H71" s="43">
        <f t="shared" si="4"/>
        <v>97052</v>
      </c>
      <c r="I71" s="43">
        <f t="shared" si="5"/>
        <v>0</v>
      </c>
    </row>
    <row r="72" spans="1:9" ht="13.5">
      <c r="A72" s="10" t="s">
        <v>1036</v>
      </c>
      <c r="B72" s="42">
        <v>45096</v>
      </c>
      <c r="C72" s="42">
        <v>40596</v>
      </c>
      <c r="D72" s="35">
        <f t="shared" si="3"/>
        <v>4500</v>
      </c>
      <c r="E72" s="42">
        <v>0</v>
      </c>
      <c r="F72" s="42">
        <v>10160</v>
      </c>
      <c r="G72" s="43">
        <v>30436</v>
      </c>
      <c r="H72" s="43">
        <f t="shared" si="4"/>
        <v>40596</v>
      </c>
      <c r="I72" s="43">
        <f t="shared" si="5"/>
        <v>0</v>
      </c>
    </row>
    <row r="73" spans="1:9" ht="13.5">
      <c r="A73" s="10" t="s">
        <v>1046</v>
      </c>
      <c r="B73" s="42">
        <v>98976</v>
      </c>
      <c r="C73" s="42">
        <v>98976</v>
      </c>
      <c r="D73" s="35">
        <f t="shared" si="3"/>
        <v>0</v>
      </c>
      <c r="E73" s="42">
        <v>3721</v>
      </c>
      <c r="F73" s="42">
        <v>33326</v>
      </c>
      <c r="G73" s="43">
        <v>61929</v>
      </c>
      <c r="H73" s="43">
        <f t="shared" si="4"/>
        <v>98976</v>
      </c>
      <c r="I73" s="43">
        <f t="shared" si="5"/>
        <v>0</v>
      </c>
    </row>
    <row r="74" spans="1:9" ht="13.5">
      <c r="A74" s="34" t="s">
        <v>1055</v>
      </c>
      <c r="B74" s="44">
        <v>44700</v>
      </c>
      <c r="C74" s="42">
        <v>44700</v>
      </c>
      <c r="D74" s="35">
        <f t="shared" si="3"/>
        <v>0</v>
      </c>
      <c r="E74" s="42">
        <v>0</v>
      </c>
      <c r="F74" s="42">
        <v>852</v>
      </c>
      <c r="G74" s="43">
        <v>43848</v>
      </c>
      <c r="H74" s="43">
        <f t="shared" si="4"/>
        <v>44700</v>
      </c>
      <c r="I74" s="43">
        <f t="shared" si="5"/>
        <v>0</v>
      </c>
    </row>
    <row r="75" spans="1:9" ht="13.5">
      <c r="A75" s="11" t="s">
        <v>1062</v>
      </c>
      <c r="B75" s="45">
        <f>SUM(B3:B73)</f>
        <v>7829642</v>
      </c>
      <c r="C75" s="45">
        <f>SUM(C3:C74)</f>
        <v>7497349.611912224</v>
      </c>
      <c r="D75" s="45">
        <f>+B75-C75</f>
        <v>332292.38808777556</v>
      </c>
      <c r="E75" s="45">
        <f>SUM(E3:E73)</f>
        <v>249239.77000000002</v>
      </c>
      <c r="F75" s="45">
        <f>SUM(F3:F74)</f>
        <v>1378169.0199999998</v>
      </c>
      <c r="G75" s="45">
        <f>SUM(G3:G74)</f>
        <v>5869940.861912225</v>
      </c>
      <c r="H75" s="45">
        <f t="shared" si="4"/>
        <v>7497349.651912225</v>
      </c>
      <c r="I75" s="45">
        <f t="shared" si="5"/>
        <v>-0.04000000096857548</v>
      </c>
    </row>
    <row r="76" spans="1:7" ht="13.5">
      <c r="A76" s="12" t="s">
        <v>17</v>
      </c>
      <c r="B76" s="13"/>
      <c r="C76" s="46">
        <f>+E75+F75+G75</f>
        <v>7497349.651912225</v>
      </c>
      <c r="D76" s="37"/>
      <c r="E76" s="15"/>
      <c r="F76" s="14"/>
      <c r="G76" s="38"/>
    </row>
    <row r="77" spans="3:7" ht="13.5">
      <c r="C77" s="6"/>
      <c r="G77" s="39"/>
    </row>
  </sheetData>
  <sheetProtection/>
  <autoFilter ref="A2:I2"/>
  <conditionalFormatting sqref="D3:D74 D4:G75">
    <cfRule type="cellIs" priority="5" dxfId="0" operator="lessThan" stopIfTrue="1">
      <formula>0</formula>
    </cfRule>
  </conditionalFormatting>
  <conditionalFormatting sqref="B75:C75">
    <cfRule type="cellIs" priority="2" dxfId="0" operator="lessThan" stopIfTrue="1">
      <formula>0</formula>
    </cfRule>
  </conditionalFormatting>
  <conditionalFormatting sqref="G77">
    <cfRule type="cellIs" priority="1" dxfId="0" operator="lessThan" stopIfTrue="1">
      <formula>0</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63"/>
  <sheetViews>
    <sheetView zoomScalePageLayoutView="0" workbookViewId="0" topLeftCell="A1">
      <pane xSplit="3" ySplit="17" topLeftCell="D18" activePane="bottomRight" state="frozen"/>
      <selection pane="topLeft" activeCell="A1" sqref="A1"/>
      <selection pane="topRight" activeCell="D1" sqref="D1"/>
      <selection pane="bottomLeft" activeCell="A18" sqref="A18"/>
      <selection pane="bottomRight" activeCell="A3" sqref="A3"/>
    </sheetView>
  </sheetViews>
  <sheetFormatPr defaultColWidth="9.140625" defaultRowHeight="12.75"/>
  <cols>
    <col min="1" max="1" width="61.28125" style="0" bestFit="1" customWidth="1"/>
    <col min="2" max="2" width="9.421875" style="0" bestFit="1" customWidth="1"/>
    <col min="3" max="3" width="14.7109375" style="0" bestFit="1" customWidth="1"/>
  </cols>
  <sheetData>
    <row r="1" ht="12.75">
      <c r="A1" s="8" t="s">
        <v>1070</v>
      </c>
    </row>
    <row r="2" spans="1:3" ht="13.5" thickBot="1">
      <c r="A2" s="9" t="s">
        <v>9</v>
      </c>
      <c r="B2" s="9" t="s">
        <v>81</v>
      </c>
      <c r="C2" s="9" t="s">
        <v>82</v>
      </c>
    </row>
    <row r="3" spans="1:3" ht="12.75">
      <c r="A3" s="10" t="s">
        <v>24</v>
      </c>
      <c r="B3" s="16">
        <v>28</v>
      </c>
      <c r="C3" s="23">
        <v>128816.5</v>
      </c>
    </row>
    <row r="4" spans="1:3" ht="12.75">
      <c r="A4" s="10" t="s">
        <v>59</v>
      </c>
      <c r="B4" s="16">
        <v>4</v>
      </c>
      <c r="C4" s="18">
        <v>18263.37</v>
      </c>
    </row>
    <row r="5" spans="1:3" ht="12.75">
      <c r="A5" s="10" t="s">
        <v>41</v>
      </c>
      <c r="B5" s="16">
        <v>16</v>
      </c>
      <c r="C5" s="18">
        <v>69439.59</v>
      </c>
    </row>
    <row r="6" spans="1:3" ht="12.75">
      <c r="A6" s="10" t="s">
        <v>54</v>
      </c>
      <c r="B6" s="16">
        <v>8</v>
      </c>
      <c r="C6" s="18">
        <v>21163.72</v>
      </c>
    </row>
    <row r="7" spans="1:3" ht="12.75">
      <c r="A7" s="10" t="s">
        <v>23</v>
      </c>
      <c r="B7" s="16">
        <v>33</v>
      </c>
      <c r="C7" s="18">
        <v>173585.34594827585</v>
      </c>
    </row>
    <row r="8" spans="1:3" ht="12.75">
      <c r="A8" s="10" t="s">
        <v>29</v>
      </c>
      <c r="B8" s="16">
        <v>8</v>
      </c>
      <c r="C8" s="18">
        <v>188870.4383965517</v>
      </c>
    </row>
    <row r="9" spans="1:3" ht="12.75">
      <c r="A9" s="10" t="s">
        <v>60</v>
      </c>
      <c r="B9" s="16">
        <v>6</v>
      </c>
      <c r="C9" s="18">
        <v>27392.52</v>
      </c>
    </row>
    <row r="10" spans="1:3" ht="12.75">
      <c r="A10" s="10" t="s">
        <v>63</v>
      </c>
      <c r="B10" s="16">
        <v>2</v>
      </c>
      <c r="C10" s="18">
        <v>1391.1</v>
      </c>
    </row>
    <row r="11" spans="1:3" ht="12.75">
      <c r="A11" s="10" t="s">
        <v>49</v>
      </c>
      <c r="B11" s="16">
        <v>15</v>
      </c>
      <c r="C11" s="18">
        <v>173025.72</v>
      </c>
    </row>
    <row r="12" spans="1:3" ht="12.75">
      <c r="A12" s="10" t="s">
        <v>18</v>
      </c>
      <c r="B12" s="16">
        <v>18</v>
      </c>
      <c r="C12" s="18">
        <v>67421.19</v>
      </c>
    </row>
    <row r="13" spans="1:3" ht="12.75">
      <c r="A13" s="10" t="s">
        <v>27</v>
      </c>
      <c r="B13" s="16">
        <v>33</v>
      </c>
      <c r="C13" s="18">
        <v>243662.17999999996</v>
      </c>
    </row>
    <row r="14" spans="1:3" ht="12.75">
      <c r="A14" s="10" t="s">
        <v>67</v>
      </c>
      <c r="B14" s="16">
        <v>2</v>
      </c>
      <c r="C14" s="18">
        <v>5326.360000000001</v>
      </c>
    </row>
    <row r="15" spans="1:3" ht="12.75">
      <c r="A15" s="10" t="s">
        <v>28</v>
      </c>
      <c r="B15" s="16">
        <v>14</v>
      </c>
      <c r="C15" s="18">
        <v>75541.41</v>
      </c>
    </row>
    <row r="16" spans="1:3" ht="12.75">
      <c r="A16" s="10" t="s">
        <v>50</v>
      </c>
      <c r="B16" s="16">
        <v>7</v>
      </c>
      <c r="C16" s="18">
        <v>18032.41</v>
      </c>
    </row>
    <row r="17" spans="1:3" ht="12.75">
      <c r="A17" s="10" t="s">
        <v>25</v>
      </c>
      <c r="B17" s="16">
        <v>35</v>
      </c>
      <c r="C17" s="18">
        <v>155733.00999999998</v>
      </c>
    </row>
    <row r="18" spans="1:3" ht="12.75">
      <c r="A18" s="10" t="s">
        <v>33</v>
      </c>
      <c r="B18" s="16">
        <v>45</v>
      </c>
      <c r="C18" s="18">
        <v>1473423.2538448276</v>
      </c>
    </row>
    <row r="19" spans="1:3" ht="12.75">
      <c r="A19" s="10" t="s">
        <v>45</v>
      </c>
      <c r="B19" s="16">
        <v>5</v>
      </c>
      <c r="C19" s="18">
        <v>10950.92</v>
      </c>
    </row>
    <row r="20" spans="1:3" ht="12.75">
      <c r="A20" s="10" t="s">
        <v>34</v>
      </c>
      <c r="B20" s="16">
        <v>34</v>
      </c>
      <c r="C20" s="18">
        <v>238083.18</v>
      </c>
    </row>
    <row r="21" spans="1:3" ht="12.75">
      <c r="A21" s="10" t="s">
        <v>75</v>
      </c>
      <c r="B21" s="16">
        <v>10</v>
      </c>
      <c r="C21" s="18">
        <v>24013.8</v>
      </c>
    </row>
    <row r="22" spans="1:3" ht="12.75">
      <c r="A22" s="10" t="s">
        <v>51</v>
      </c>
      <c r="B22" s="16">
        <v>9</v>
      </c>
      <c r="C22" s="18">
        <v>46565.17594827586</v>
      </c>
    </row>
    <row r="23" spans="1:3" ht="12.75">
      <c r="A23" s="10" t="s">
        <v>42</v>
      </c>
      <c r="B23" s="16">
        <v>27</v>
      </c>
      <c r="C23" s="18">
        <v>204651.6309874608</v>
      </c>
    </row>
    <row r="24" spans="1:3" ht="12.75">
      <c r="A24" s="10" t="s">
        <v>52</v>
      </c>
      <c r="B24" s="16">
        <v>5</v>
      </c>
      <c r="C24" s="18">
        <v>2764.14</v>
      </c>
    </row>
    <row r="25" spans="1:3" ht="12.75">
      <c r="A25" s="10" t="s">
        <v>70</v>
      </c>
      <c r="B25" s="16">
        <v>1</v>
      </c>
      <c r="C25" s="18">
        <v>1635.9</v>
      </c>
    </row>
    <row r="26" spans="1:3" ht="12.75">
      <c r="A26" s="10" t="s">
        <v>57</v>
      </c>
      <c r="B26" s="16">
        <v>1</v>
      </c>
      <c r="C26" s="18">
        <v>2128.91</v>
      </c>
    </row>
    <row r="27" spans="1:3" ht="12.75">
      <c r="A27" s="10" t="s">
        <v>40</v>
      </c>
      <c r="B27" s="16">
        <v>16</v>
      </c>
      <c r="C27" s="18">
        <v>81699.52</v>
      </c>
    </row>
    <row r="28" spans="1:3" ht="12.75">
      <c r="A28" s="10" t="s">
        <v>61</v>
      </c>
      <c r="B28" s="16">
        <v>1</v>
      </c>
      <c r="C28" s="18">
        <v>2203.39</v>
      </c>
    </row>
    <row r="29" spans="1:3" ht="12.75">
      <c r="A29" s="10" t="s">
        <v>64</v>
      </c>
      <c r="B29" s="16">
        <v>1</v>
      </c>
      <c r="C29" s="18">
        <v>1429.5</v>
      </c>
    </row>
    <row r="30" spans="1:3" ht="12.75">
      <c r="A30" s="10" t="s">
        <v>71</v>
      </c>
      <c r="B30" s="16">
        <v>1</v>
      </c>
      <c r="C30" s="18">
        <v>1684.9</v>
      </c>
    </row>
    <row r="31" spans="1:3" ht="12.75">
      <c r="A31" s="10" t="s">
        <v>72</v>
      </c>
      <c r="B31" s="16">
        <v>5</v>
      </c>
      <c r="C31" s="18">
        <v>7494.049999999999</v>
      </c>
    </row>
    <row r="32" spans="1:3" ht="12.75">
      <c r="A32" s="10" t="s">
        <v>38</v>
      </c>
      <c r="B32" s="16">
        <v>21</v>
      </c>
      <c r="C32" s="18">
        <v>200413.71</v>
      </c>
    </row>
    <row r="33" spans="1:3" ht="12.75">
      <c r="A33" s="10" t="s">
        <v>43</v>
      </c>
      <c r="B33" s="16">
        <v>12</v>
      </c>
      <c r="C33" s="18">
        <v>57043.8</v>
      </c>
    </row>
    <row r="34" spans="1:3" ht="12.75">
      <c r="A34" s="10" t="s">
        <v>53</v>
      </c>
      <c r="B34" s="16">
        <v>18</v>
      </c>
      <c r="C34" s="18">
        <v>124824.8404937304</v>
      </c>
    </row>
    <row r="35" spans="1:3" ht="12.75">
      <c r="A35" s="10" t="s">
        <v>26</v>
      </c>
      <c r="B35" s="16">
        <v>1</v>
      </c>
      <c r="C35" s="18">
        <v>1060</v>
      </c>
    </row>
    <row r="36" spans="1:3" ht="12.75">
      <c r="A36" s="10" t="s">
        <v>37</v>
      </c>
      <c r="B36" s="16">
        <v>7</v>
      </c>
      <c r="C36" s="18">
        <v>11632.33</v>
      </c>
    </row>
    <row r="37" spans="1:3" ht="12.75">
      <c r="A37" s="10" t="s">
        <v>47</v>
      </c>
      <c r="B37" s="16">
        <v>12</v>
      </c>
      <c r="C37" s="18">
        <v>40105.05</v>
      </c>
    </row>
    <row r="38" spans="1:3" ht="12.75">
      <c r="A38" s="10" t="s">
        <v>68</v>
      </c>
      <c r="B38" s="16">
        <v>2</v>
      </c>
      <c r="C38" s="18">
        <v>7073.43</v>
      </c>
    </row>
    <row r="39" spans="1:3" ht="12.75">
      <c r="A39" s="10" t="s">
        <v>58</v>
      </c>
      <c r="B39" s="16">
        <v>1</v>
      </c>
      <c r="C39" s="18">
        <v>2128.91</v>
      </c>
    </row>
    <row r="40" spans="1:3" ht="12.75">
      <c r="A40" s="10" t="s">
        <v>77</v>
      </c>
      <c r="B40" s="16">
        <v>1</v>
      </c>
      <c r="C40" s="18">
        <v>2199</v>
      </c>
    </row>
    <row r="41" spans="1:3" ht="12.75">
      <c r="A41" s="10" t="s">
        <v>76</v>
      </c>
      <c r="B41" s="16">
        <v>1</v>
      </c>
      <c r="C41" s="18">
        <v>16000</v>
      </c>
    </row>
    <row r="42" spans="1:3" ht="12.75">
      <c r="A42" s="10" t="s">
        <v>19</v>
      </c>
      <c r="B42" s="16">
        <v>32</v>
      </c>
      <c r="C42" s="18">
        <v>130024.20000000001</v>
      </c>
    </row>
    <row r="43" spans="1:3" ht="12.75">
      <c r="A43" s="10" t="s">
        <v>55</v>
      </c>
      <c r="B43" s="16">
        <v>6</v>
      </c>
      <c r="C43" s="18">
        <v>19444.17</v>
      </c>
    </row>
    <row r="44" spans="1:3" ht="12.75">
      <c r="A44" s="10" t="s">
        <v>30</v>
      </c>
      <c r="B44" s="16">
        <v>9</v>
      </c>
      <c r="C44" s="18">
        <v>23718.16</v>
      </c>
    </row>
    <row r="45" spans="1:3" ht="12.75">
      <c r="A45" s="10" t="s">
        <v>20</v>
      </c>
      <c r="B45" s="16">
        <v>38</v>
      </c>
      <c r="C45" s="18">
        <v>498841.5243965518</v>
      </c>
    </row>
    <row r="46" spans="1:3" ht="12.75">
      <c r="A46" s="10" t="s">
        <v>32</v>
      </c>
      <c r="B46" s="16">
        <v>5</v>
      </c>
      <c r="C46" s="18">
        <v>27143.95</v>
      </c>
    </row>
    <row r="47" spans="1:3" ht="12.75">
      <c r="A47" s="10" t="s">
        <v>69</v>
      </c>
      <c r="B47" s="16">
        <v>4</v>
      </c>
      <c r="C47" s="18">
        <v>125107.91</v>
      </c>
    </row>
    <row r="48" spans="1:3" ht="12.75">
      <c r="A48" s="10" t="s">
        <v>73</v>
      </c>
      <c r="B48" s="16">
        <v>1</v>
      </c>
      <c r="C48" s="18">
        <v>1684</v>
      </c>
    </row>
    <row r="49" spans="1:3" ht="12.75">
      <c r="A49" s="10" t="s">
        <v>65</v>
      </c>
      <c r="B49" s="16">
        <v>1</v>
      </c>
      <c r="C49" s="18">
        <v>1429.5</v>
      </c>
    </row>
    <row r="50" spans="1:3" ht="12.75">
      <c r="A50" s="10" t="s">
        <v>21</v>
      </c>
      <c r="B50" s="16">
        <v>56</v>
      </c>
      <c r="C50" s="18">
        <v>351311.16000000003</v>
      </c>
    </row>
    <row r="51" spans="1:3" ht="12.75">
      <c r="A51" s="10" t="s">
        <v>74</v>
      </c>
      <c r="B51" s="16">
        <v>3</v>
      </c>
      <c r="C51" s="18">
        <v>4600.98</v>
      </c>
    </row>
    <row r="52" spans="1:3" ht="12.75">
      <c r="A52" s="10" t="s">
        <v>35</v>
      </c>
      <c r="B52" s="16">
        <v>4</v>
      </c>
      <c r="C52" s="18">
        <v>108368.69</v>
      </c>
    </row>
    <row r="53" spans="1:3" ht="12.75">
      <c r="A53" s="10" t="s">
        <v>62</v>
      </c>
      <c r="B53" s="16">
        <v>2</v>
      </c>
      <c r="C53" s="18">
        <v>3483.41</v>
      </c>
    </row>
    <row r="54" spans="1:3" ht="12.75">
      <c r="A54" s="10" t="s">
        <v>46</v>
      </c>
      <c r="B54" s="16">
        <v>2</v>
      </c>
      <c r="C54" s="18">
        <v>5480.77</v>
      </c>
    </row>
    <row r="55" spans="1:3" ht="12.75">
      <c r="A55" s="10" t="s">
        <v>31</v>
      </c>
      <c r="B55" s="16">
        <v>8</v>
      </c>
      <c r="C55" s="18">
        <v>40072.68000000001</v>
      </c>
    </row>
    <row r="56" spans="1:3" ht="12.75">
      <c r="A56" s="10" t="s">
        <v>56</v>
      </c>
      <c r="B56" s="16">
        <v>1</v>
      </c>
      <c r="C56" s="18">
        <v>2896.81</v>
      </c>
    </row>
    <row r="57" spans="1:3" ht="12.75">
      <c r="A57" s="10" t="s">
        <v>22</v>
      </c>
      <c r="B57" s="16">
        <v>30</v>
      </c>
      <c r="C57" s="18">
        <v>336113.25</v>
      </c>
    </row>
    <row r="58" spans="1:3" ht="12.75">
      <c r="A58" s="10" t="s">
        <v>39</v>
      </c>
      <c r="B58" s="16">
        <v>4</v>
      </c>
      <c r="C58" s="18">
        <v>89483.7818965517</v>
      </c>
    </row>
    <row r="59" spans="1:3" ht="12.75">
      <c r="A59" s="10" t="s">
        <v>78</v>
      </c>
      <c r="B59" s="16">
        <v>1</v>
      </c>
      <c r="C59" s="18">
        <v>19600</v>
      </c>
    </row>
    <row r="60" spans="1:3" ht="12.75">
      <c r="A60" s="10" t="s">
        <v>66</v>
      </c>
      <c r="B60" s="16">
        <v>5</v>
      </c>
      <c r="C60" s="18">
        <v>52612.12</v>
      </c>
    </row>
    <row r="61" spans="1:3" ht="12.75">
      <c r="A61" s="10" t="s">
        <v>48</v>
      </c>
      <c r="B61" s="16">
        <v>12</v>
      </c>
      <c r="C61" s="18">
        <v>33893.26</v>
      </c>
    </row>
    <row r="62" spans="1:3" ht="12.75">
      <c r="A62" s="10" t="s">
        <v>44</v>
      </c>
      <c r="B62" s="16">
        <v>12</v>
      </c>
      <c r="C62" s="18">
        <v>65756.33</v>
      </c>
    </row>
    <row r="63" spans="1:4" ht="12.75">
      <c r="A63" s="11" t="s">
        <v>16</v>
      </c>
      <c r="B63" s="17">
        <v>702</v>
      </c>
      <c r="C63" s="19">
        <v>5869940.86191223</v>
      </c>
      <c r="D63" s="36"/>
    </row>
  </sheetData>
  <sheetProtection/>
  <autoFilter ref="A2:C2"/>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65488"/>
  <sheetViews>
    <sheetView zoomScalePageLayoutView="0" workbookViewId="0" topLeftCell="A1">
      <selection activeCell="A2" sqref="A2"/>
    </sheetView>
  </sheetViews>
  <sheetFormatPr defaultColWidth="9.140625" defaultRowHeight="12.75"/>
  <cols>
    <col min="1" max="1" width="45.00390625" style="0" customWidth="1"/>
    <col min="2" max="2" width="28.7109375" style="0" customWidth="1"/>
    <col min="3" max="3" width="15.140625" style="0" customWidth="1"/>
    <col min="4" max="4" width="12.7109375" style="0" bestFit="1" customWidth="1"/>
    <col min="5" max="5" width="16.00390625" style="7" bestFit="1" customWidth="1"/>
    <col min="6" max="6" width="16.421875" style="7" bestFit="1" customWidth="1"/>
    <col min="7" max="7" width="20.8515625" style="7" bestFit="1" customWidth="1"/>
    <col min="8" max="8" width="16.421875" style="7" bestFit="1" customWidth="1"/>
    <col min="9" max="9" width="15.57421875" style="7" bestFit="1" customWidth="1"/>
    <col min="10" max="10" width="56.57421875" style="0" customWidth="1"/>
    <col min="11" max="11" width="104.00390625" style="0" customWidth="1"/>
    <col min="12" max="12" width="18.28125" style="0" bestFit="1" customWidth="1"/>
  </cols>
  <sheetData>
    <row r="1" spans="1:12" s="1" customFormat="1" ht="14.25" thickBot="1">
      <c r="A1" s="2" t="s">
        <v>0</v>
      </c>
      <c r="B1" s="2" t="s">
        <v>1</v>
      </c>
      <c r="C1" s="2" t="s">
        <v>2</v>
      </c>
      <c r="D1" s="2" t="s">
        <v>3</v>
      </c>
      <c r="E1" s="2" t="s">
        <v>4</v>
      </c>
      <c r="F1" s="2" t="s">
        <v>5</v>
      </c>
      <c r="G1" s="2" t="s">
        <v>6</v>
      </c>
      <c r="H1" s="2" t="s">
        <v>7</v>
      </c>
      <c r="I1" s="2" t="s">
        <v>8</v>
      </c>
      <c r="J1" s="3" t="s">
        <v>9</v>
      </c>
      <c r="K1" s="4" t="s">
        <v>10</v>
      </c>
      <c r="L1" s="3" t="s">
        <v>11</v>
      </c>
    </row>
    <row r="2" spans="1:12" ht="24">
      <c r="A2" s="20" t="s">
        <v>224</v>
      </c>
      <c r="B2" s="20" t="s">
        <v>225</v>
      </c>
      <c r="C2" s="20" t="s">
        <v>226</v>
      </c>
      <c r="D2" s="32" t="s">
        <v>227</v>
      </c>
      <c r="E2" s="33">
        <v>21598</v>
      </c>
      <c r="F2" s="33">
        <v>18174.93</v>
      </c>
      <c r="G2" s="33">
        <v>0</v>
      </c>
      <c r="H2" s="33">
        <v>1100</v>
      </c>
      <c r="I2" s="33">
        <v>17074.93</v>
      </c>
      <c r="J2" s="20" t="s">
        <v>18</v>
      </c>
      <c r="K2" s="22" t="s">
        <v>228</v>
      </c>
      <c r="L2" s="33">
        <v>2656</v>
      </c>
    </row>
    <row r="3" spans="1:12" ht="12.75">
      <c r="A3" s="20" t="s">
        <v>224</v>
      </c>
      <c r="B3" s="20" t="s">
        <v>225</v>
      </c>
      <c r="C3" s="20" t="s">
        <v>226</v>
      </c>
      <c r="D3" s="32" t="s">
        <v>227</v>
      </c>
      <c r="E3" s="33">
        <v>21598</v>
      </c>
      <c r="F3" s="33">
        <v>18174.93</v>
      </c>
      <c r="G3" s="33">
        <v>0</v>
      </c>
      <c r="H3" s="33">
        <v>1100</v>
      </c>
      <c r="I3" s="33">
        <v>17074.93</v>
      </c>
      <c r="J3" s="20" t="s">
        <v>32</v>
      </c>
      <c r="K3" s="22" t="s">
        <v>229</v>
      </c>
      <c r="L3" s="33">
        <v>171.95</v>
      </c>
    </row>
    <row r="4" spans="1:12" ht="12.75">
      <c r="A4" s="20" t="s">
        <v>224</v>
      </c>
      <c r="B4" s="20" t="s">
        <v>225</v>
      </c>
      <c r="C4" s="20" t="s">
        <v>226</v>
      </c>
      <c r="D4" s="32" t="s">
        <v>227</v>
      </c>
      <c r="E4" s="33">
        <v>21598</v>
      </c>
      <c r="F4" s="33">
        <v>18174.93</v>
      </c>
      <c r="G4" s="33">
        <v>0</v>
      </c>
      <c r="H4" s="33">
        <v>1100</v>
      </c>
      <c r="I4" s="33">
        <v>17074.93</v>
      </c>
      <c r="J4" s="20" t="s">
        <v>20</v>
      </c>
      <c r="K4" s="22" t="s">
        <v>230</v>
      </c>
      <c r="L4" s="33">
        <v>4582</v>
      </c>
    </row>
    <row r="5" spans="1:12" ht="24">
      <c r="A5" s="20" t="s">
        <v>224</v>
      </c>
      <c r="B5" s="20" t="s">
        <v>225</v>
      </c>
      <c r="C5" s="20" t="s">
        <v>226</v>
      </c>
      <c r="D5" s="32" t="s">
        <v>227</v>
      </c>
      <c r="E5" s="33">
        <v>21598</v>
      </c>
      <c r="F5" s="33">
        <v>18174.93</v>
      </c>
      <c r="G5" s="33">
        <v>0</v>
      </c>
      <c r="H5" s="33">
        <v>1100</v>
      </c>
      <c r="I5" s="33">
        <v>17074.93</v>
      </c>
      <c r="J5" s="20" t="s">
        <v>19</v>
      </c>
      <c r="K5" s="22" t="s">
        <v>231</v>
      </c>
      <c r="L5" s="33">
        <v>6856</v>
      </c>
    </row>
    <row r="6" spans="1:12" ht="24">
      <c r="A6" s="20" t="s">
        <v>224</v>
      </c>
      <c r="B6" s="20" t="s">
        <v>225</v>
      </c>
      <c r="C6" s="20" t="s">
        <v>226</v>
      </c>
      <c r="D6" s="32" t="s">
        <v>227</v>
      </c>
      <c r="E6" s="33">
        <v>21598</v>
      </c>
      <c r="F6" s="33">
        <v>18174.93</v>
      </c>
      <c r="G6" s="33">
        <v>0</v>
      </c>
      <c r="H6" s="33">
        <v>1100</v>
      </c>
      <c r="I6" s="33">
        <v>17074.93</v>
      </c>
      <c r="J6" s="20" t="s">
        <v>21</v>
      </c>
      <c r="K6" s="22" t="s">
        <v>232</v>
      </c>
      <c r="L6" s="33">
        <v>1209.98</v>
      </c>
    </row>
    <row r="7" spans="1:12" ht="22.5" customHeight="1">
      <c r="A7" s="20" t="s">
        <v>224</v>
      </c>
      <c r="B7" s="20" t="s">
        <v>225</v>
      </c>
      <c r="C7" s="20" t="s">
        <v>226</v>
      </c>
      <c r="D7" s="32" t="s">
        <v>227</v>
      </c>
      <c r="E7" s="33">
        <v>21598</v>
      </c>
      <c r="F7" s="33">
        <v>18174.93</v>
      </c>
      <c r="G7" s="33">
        <v>0</v>
      </c>
      <c r="H7" s="33">
        <v>1100</v>
      </c>
      <c r="I7" s="33">
        <v>17074.93</v>
      </c>
      <c r="J7" s="20" t="s">
        <v>22</v>
      </c>
      <c r="K7" s="22" t="s">
        <v>233</v>
      </c>
      <c r="L7" s="33">
        <v>1599</v>
      </c>
    </row>
    <row r="8" spans="1:12" ht="24">
      <c r="A8" s="20" t="s">
        <v>234</v>
      </c>
      <c r="B8" s="20" t="s">
        <v>235</v>
      </c>
      <c r="C8" s="20" t="s">
        <v>236</v>
      </c>
      <c r="D8" s="32" t="s">
        <v>237</v>
      </c>
      <c r="E8" s="33">
        <v>26084</v>
      </c>
      <c r="F8" s="33">
        <v>26084</v>
      </c>
      <c r="G8" s="33">
        <v>310</v>
      </c>
      <c r="H8" s="33">
        <v>16067</v>
      </c>
      <c r="I8" s="33">
        <v>9707</v>
      </c>
      <c r="J8" s="20" t="s">
        <v>23</v>
      </c>
      <c r="K8" s="22" t="s">
        <v>238</v>
      </c>
      <c r="L8" s="33">
        <v>2331</v>
      </c>
    </row>
    <row r="9" spans="1:12" ht="24">
      <c r="A9" s="20" t="s">
        <v>234</v>
      </c>
      <c r="B9" s="20" t="s">
        <v>235</v>
      </c>
      <c r="C9" s="20" t="s">
        <v>236</v>
      </c>
      <c r="D9" s="32" t="s">
        <v>237</v>
      </c>
      <c r="E9" s="33">
        <v>26084</v>
      </c>
      <c r="F9" s="33">
        <v>26084</v>
      </c>
      <c r="G9" s="33">
        <v>310</v>
      </c>
      <c r="H9" s="33">
        <v>16067</v>
      </c>
      <c r="I9" s="33">
        <v>9707</v>
      </c>
      <c r="J9" s="20" t="s">
        <v>24</v>
      </c>
      <c r="K9" s="22" t="s">
        <v>239</v>
      </c>
      <c r="L9" s="33">
        <v>483</v>
      </c>
    </row>
    <row r="10" spans="1:12" ht="24">
      <c r="A10" s="20" t="s">
        <v>234</v>
      </c>
      <c r="B10" s="20" t="s">
        <v>235</v>
      </c>
      <c r="C10" s="20" t="s">
        <v>236</v>
      </c>
      <c r="D10" s="32" t="s">
        <v>237</v>
      </c>
      <c r="E10" s="33">
        <v>26084</v>
      </c>
      <c r="F10" s="33">
        <v>26084</v>
      </c>
      <c r="G10" s="33">
        <v>310</v>
      </c>
      <c r="H10" s="33">
        <v>16067</v>
      </c>
      <c r="I10" s="33">
        <v>9707</v>
      </c>
      <c r="J10" s="20" t="s">
        <v>26</v>
      </c>
      <c r="K10" s="22" t="s">
        <v>240</v>
      </c>
      <c r="L10" s="33">
        <v>1060</v>
      </c>
    </row>
    <row r="11" spans="1:12" ht="24">
      <c r="A11" s="20" t="s">
        <v>234</v>
      </c>
      <c r="B11" s="20" t="s">
        <v>235</v>
      </c>
      <c r="C11" s="20" t="s">
        <v>236</v>
      </c>
      <c r="D11" s="32" t="s">
        <v>237</v>
      </c>
      <c r="E11" s="33">
        <v>26084</v>
      </c>
      <c r="F11" s="33">
        <v>26084</v>
      </c>
      <c r="G11" s="33">
        <v>310</v>
      </c>
      <c r="H11" s="33">
        <v>16067</v>
      </c>
      <c r="I11" s="33">
        <v>9707</v>
      </c>
      <c r="J11" s="20" t="s">
        <v>25</v>
      </c>
      <c r="K11" s="22" t="s">
        <v>241</v>
      </c>
      <c r="L11" s="33">
        <v>2053</v>
      </c>
    </row>
    <row r="12" spans="1:12" ht="36">
      <c r="A12" s="20" t="s">
        <v>234</v>
      </c>
      <c r="B12" s="20" t="s">
        <v>235</v>
      </c>
      <c r="C12" s="20" t="s">
        <v>236</v>
      </c>
      <c r="D12" s="32" t="s">
        <v>237</v>
      </c>
      <c r="E12" s="33">
        <v>26084</v>
      </c>
      <c r="F12" s="33">
        <v>26084</v>
      </c>
      <c r="G12" s="33">
        <v>310</v>
      </c>
      <c r="H12" s="33">
        <v>16067</v>
      </c>
      <c r="I12" s="33">
        <v>9707</v>
      </c>
      <c r="J12" s="20" t="s">
        <v>38</v>
      </c>
      <c r="K12" s="22" t="s">
        <v>242</v>
      </c>
      <c r="L12" s="33">
        <v>3780</v>
      </c>
    </row>
    <row r="13" spans="1:12" ht="36">
      <c r="A13" s="20" t="s">
        <v>154</v>
      </c>
      <c r="B13" s="20" t="s">
        <v>243</v>
      </c>
      <c r="C13" s="20" t="s">
        <v>244</v>
      </c>
      <c r="D13" s="32" t="s">
        <v>245</v>
      </c>
      <c r="E13" s="33">
        <v>112848</v>
      </c>
      <c r="F13" s="33">
        <v>112848</v>
      </c>
      <c r="G13" s="33">
        <v>0</v>
      </c>
      <c r="H13" s="33">
        <v>14193</v>
      </c>
      <c r="I13" s="33">
        <v>98655</v>
      </c>
      <c r="J13" s="20" t="s">
        <v>28</v>
      </c>
      <c r="K13" s="22" t="s">
        <v>246</v>
      </c>
      <c r="L13" s="33">
        <v>4852</v>
      </c>
    </row>
    <row r="14" spans="1:12" ht="24">
      <c r="A14" s="20" t="s">
        <v>154</v>
      </c>
      <c r="B14" s="20" t="s">
        <v>243</v>
      </c>
      <c r="C14" s="20" t="s">
        <v>244</v>
      </c>
      <c r="D14" s="32" t="s">
        <v>245</v>
      </c>
      <c r="E14" s="33">
        <v>112848</v>
      </c>
      <c r="F14" s="33">
        <v>112848</v>
      </c>
      <c r="G14" s="33">
        <v>0</v>
      </c>
      <c r="H14" s="33">
        <v>14193</v>
      </c>
      <c r="I14" s="33">
        <v>98655</v>
      </c>
      <c r="J14" s="20" t="s">
        <v>29</v>
      </c>
      <c r="K14" s="22" t="s">
        <v>247</v>
      </c>
      <c r="L14" s="33">
        <v>0</v>
      </c>
    </row>
    <row r="15" spans="1:12" ht="24">
      <c r="A15" s="20" t="s">
        <v>154</v>
      </c>
      <c r="B15" s="20" t="s">
        <v>243</v>
      </c>
      <c r="C15" s="20" t="s">
        <v>244</v>
      </c>
      <c r="D15" s="32" t="s">
        <v>245</v>
      </c>
      <c r="E15" s="33">
        <v>112848</v>
      </c>
      <c r="F15" s="33">
        <v>112848</v>
      </c>
      <c r="G15" s="33">
        <v>0</v>
      </c>
      <c r="H15" s="33">
        <v>14193</v>
      </c>
      <c r="I15" s="33">
        <v>98655</v>
      </c>
      <c r="J15" s="20" t="s">
        <v>30</v>
      </c>
      <c r="K15" s="22" t="s">
        <v>248</v>
      </c>
      <c r="L15" s="33">
        <v>50</v>
      </c>
    </row>
    <row r="16" spans="1:12" ht="24">
      <c r="A16" s="20" t="s">
        <v>154</v>
      </c>
      <c r="B16" s="20" t="s">
        <v>243</v>
      </c>
      <c r="C16" s="20" t="s">
        <v>244</v>
      </c>
      <c r="D16" s="32" t="s">
        <v>245</v>
      </c>
      <c r="E16" s="33">
        <v>112848</v>
      </c>
      <c r="F16" s="33">
        <v>112848</v>
      </c>
      <c r="G16" s="33">
        <v>0</v>
      </c>
      <c r="H16" s="33">
        <v>14193</v>
      </c>
      <c r="I16" s="33">
        <v>98655</v>
      </c>
      <c r="J16" s="20" t="s">
        <v>18</v>
      </c>
      <c r="K16" s="22" t="s">
        <v>249</v>
      </c>
      <c r="L16" s="33">
        <v>18778</v>
      </c>
    </row>
    <row r="17" spans="1:12" ht="24">
      <c r="A17" s="20" t="s">
        <v>154</v>
      </c>
      <c r="B17" s="20" t="s">
        <v>243</v>
      </c>
      <c r="C17" s="20" t="s">
        <v>244</v>
      </c>
      <c r="D17" s="32" t="s">
        <v>245</v>
      </c>
      <c r="E17" s="33">
        <v>112848</v>
      </c>
      <c r="F17" s="33">
        <v>112848</v>
      </c>
      <c r="G17" s="33">
        <v>0</v>
      </c>
      <c r="H17" s="33">
        <v>14193</v>
      </c>
      <c r="I17" s="33">
        <v>98655</v>
      </c>
      <c r="J17" s="20" t="s">
        <v>31</v>
      </c>
      <c r="K17" s="22" t="s">
        <v>250</v>
      </c>
      <c r="L17" s="33">
        <v>2690</v>
      </c>
    </row>
    <row r="18" spans="1:12" ht="24">
      <c r="A18" s="20" t="s">
        <v>154</v>
      </c>
      <c r="B18" s="20" t="s">
        <v>243</v>
      </c>
      <c r="C18" s="20" t="s">
        <v>244</v>
      </c>
      <c r="D18" s="32" t="s">
        <v>245</v>
      </c>
      <c r="E18" s="33">
        <v>112848</v>
      </c>
      <c r="F18" s="33">
        <v>112848</v>
      </c>
      <c r="G18" s="33">
        <v>0</v>
      </c>
      <c r="H18" s="33">
        <v>14193</v>
      </c>
      <c r="I18" s="33">
        <v>98655</v>
      </c>
      <c r="J18" s="20" t="s">
        <v>22</v>
      </c>
      <c r="K18" s="22" t="s">
        <v>251</v>
      </c>
      <c r="L18" s="33">
        <v>804</v>
      </c>
    </row>
    <row r="19" spans="1:12" ht="36">
      <c r="A19" s="20" t="s">
        <v>154</v>
      </c>
      <c r="B19" s="20" t="s">
        <v>243</v>
      </c>
      <c r="C19" s="20" t="s">
        <v>244</v>
      </c>
      <c r="D19" s="32" t="s">
        <v>245</v>
      </c>
      <c r="E19" s="33">
        <v>112848</v>
      </c>
      <c r="F19" s="33">
        <v>112848</v>
      </c>
      <c r="G19" s="33">
        <v>0</v>
      </c>
      <c r="H19" s="33">
        <v>14193</v>
      </c>
      <c r="I19" s="33">
        <v>98655</v>
      </c>
      <c r="J19" s="20" t="s">
        <v>21</v>
      </c>
      <c r="K19" s="22" t="s">
        <v>252</v>
      </c>
      <c r="L19" s="33">
        <v>14858</v>
      </c>
    </row>
    <row r="20" spans="1:12" ht="24">
      <c r="A20" s="20" t="s">
        <v>154</v>
      </c>
      <c r="B20" s="20" t="s">
        <v>243</v>
      </c>
      <c r="C20" s="20" t="s">
        <v>244</v>
      </c>
      <c r="D20" s="32" t="s">
        <v>245</v>
      </c>
      <c r="E20" s="33">
        <v>112848</v>
      </c>
      <c r="F20" s="33">
        <v>112848</v>
      </c>
      <c r="G20" s="33">
        <v>0</v>
      </c>
      <c r="H20" s="33">
        <v>14193</v>
      </c>
      <c r="I20" s="33">
        <v>98655</v>
      </c>
      <c r="J20" s="20" t="s">
        <v>20</v>
      </c>
      <c r="K20" s="22" t="s">
        <v>253</v>
      </c>
      <c r="L20" s="33">
        <v>3225</v>
      </c>
    </row>
    <row r="21" spans="1:12" ht="36">
      <c r="A21" s="20" t="s">
        <v>154</v>
      </c>
      <c r="B21" s="20" t="s">
        <v>243</v>
      </c>
      <c r="C21" s="20" t="s">
        <v>244</v>
      </c>
      <c r="D21" s="32" t="s">
        <v>245</v>
      </c>
      <c r="E21" s="33">
        <v>112848</v>
      </c>
      <c r="F21" s="33">
        <v>112848</v>
      </c>
      <c r="G21" s="33">
        <v>0</v>
      </c>
      <c r="H21" s="33">
        <v>14193</v>
      </c>
      <c r="I21" s="33">
        <v>98655</v>
      </c>
      <c r="J21" s="20" t="s">
        <v>32</v>
      </c>
      <c r="K21" s="22" t="s">
        <v>254</v>
      </c>
      <c r="L21" s="33">
        <v>23857</v>
      </c>
    </row>
    <row r="22" spans="1:12" ht="36">
      <c r="A22" s="20" t="s">
        <v>154</v>
      </c>
      <c r="B22" s="20" t="s">
        <v>243</v>
      </c>
      <c r="C22" s="20" t="s">
        <v>244</v>
      </c>
      <c r="D22" s="32" t="s">
        <v>245</v>
      </c>
      <c r="E22" s="33">
        <v>112848</v>
      </c>
      <c r="F22" s="33">
        <v>112848</v>
      </c>
      <c r="G22" s="33">
        <v>0</v>
      </c>
      <c r="H22" s="33">
        <v>14193</v>
      </c>
      <c r="I22" s="33">
        <v>98655</v>
      </c>
      <c r="J22" s="20" t="s">
        <v>33</v>
      </c>
      <c r="K22" s="22" t="s">
        <v>255</v>
      </c>
      <c r="L22" s="33">
        <v>13727</v>
      </c>
    </row>
    <row r="23" spans="1:12" ht="24">
      <c r="A23" s="20" t="s">
        <v>154</v>
      </c>
      <c r="B23" s="20" t="s">
        <v>243</v>
      </c>
      <c r="C23" s="20" t="s">
        <v>244</v>
      </c>
      <c r="D23" s="32" t="s">
        <v>245</v>
      </c>
      <c r="E23" s="33">
        <v>112848</v>
      </c>
      <c r="F23" s="33">
        <v>112848</v>
      </c>
      <c r="G23" s="33">
        <v>0</v>
      </c>
      <c r="H23" s="33">
        <v>14193</v>
      </c>
      <c r="I23" s="33">
        <v>98655</v>
      </c>
      <c r="J23" s="20" t="s">
        <v>34</v>
      </c>
      <c r="K23" s="22" t="s">
        <v>256</v>
      </c>
      <c r="L23" s="33">
        <v>10914</v>
      </c>
    </row>
    <row r="24" spans="1:12" ht="36">
      <c r="A24" s="20" t="s">
        <v>154</v>
      </c>
      <c r="B24" s="20" t="s">
        <v>243</v>
      </c>
      <c r="C24" s="20" t="s">
        <v>244</v>
      </c>
      <c r="D24" s="32" t="s">
        <v>245</v>
      </c>
      <c r="E24" s="33">
        <v>112848</v>
      </c>
      <c r="F24" s="33">
        <v>112848</v>
      </c>
      <c r="G24" s="33">
        <v>0</v>
      </c>
      <c r="H24" s="33">
        <v>14193</v>
      </c>
      <c r="I24" s="33">
        <v>98655</v>
      </c>
      <c r="J24" s="20" t="s">
        <v>68</v>
      </c>
      <c r="K24" s="22" t="s">
        <v>257</v>
      </c>
      <c r="L24" s="33">
        <v>4900</v>
      </c>
    </row>
    <row r="25" spans="1:12" ht="24">
      <c r="A25" s="20" t="s">
        <v>155</v>
      </c>
      <c r="B25" s="20" t="s">
        <v>258</v>
      </c>
      <c r="C25" s="20" t="s">
        <v>259</v>
      </c>
      <c r="D25" s="32" t="s">
        <v>260</v>
      </c>
      <c r="E25" s="33">
        <v>32307</v>
      </c>
      <c r="F25" s="33">
        <v>31913.839999999997</v>
      </c>
      <c r="G25" s="33">
        <v>1452.15</v>
      </c>
      <c r="H25" s="33">
        <v>6900</v>
      </c>
      <c r="I25" s="33">
        <v>23561.69</v>
      </c>
      <c r="J25" s="20" t="s">
        <v>38</v>
      </c>
      <c r="K25" s="22" t="s">
        <v>261</v>
      </c>
      <c r="L25" s="33">
        <v>3384</v>
      </c>
    </row>
    <row r="26" spans="1:12" ht="48">
      <c r="A26" s="20" t="s">
        <v>155</v>
      </c>
      <c r="B26" s="20" t="s">
        <v>258</v>
      </c>
      <c r="C26" s="20" t="s">
        <v>259</v>
      </c>
      <c r="D26" s="32" t="s">
        <v>260</v>
      </c>
      <c r="E26" s="33">
        <v>32307</v>
      </c>
      <c r="F26" s="33">
        <v>31913.839999999997</v>
      </c>
      <c r="G26" s="33">
        <v>1452.15</v>
      </c>
      <c r="H26" s="33">
        <v>6900</v>
      </c>
      <c r="I26" s="33">
        <v>23561.69</v>
      </c>
      <c r="J26" s="20" t="s">
        <v>35</v>
      </c>
      <c r="K26" s="22" t="s">
        <v>262</v>
      </c>
      <c r="L26" s="33">
        <v>20177.69</v>
      </c>
    </row>
    <row r="27" spans="1:12" ht="12.75">
      <c r="A27" s="20" t="s">
        <v>156</v>
      </c>
      <c r="B27" s="20" t="s">
        <v>263</v>
      </c>
      <c r="C27" s="20" t="s">
        <v>264</v>
      </c>
      <c r="D27" s="32" t="s">
        <v>265</v>
      </c>
      <c r="E27" s="33">
        <v>21731</v>
      </c>
      <c r="F27" s="33">
        <v>19457.93</v>
      </c>
      <c r="G27" s="33">
        <v>0</v>
      </c>
      <c r="H27" s="33">
        <v>1637</v>
      </c>
      <c r="I27" s="33">
        <v>17820.93</v>
      </c>
      <c r="J27" s="20" t="s">
        <v>23</v>
      </c>
      <c r="K27" s="22" t="s">
        <v>266</v>
      </c>
      <c r="L27" s="33">
        <v>6756</v>
      </c>
    </row>
    <row r="28" spans="1:12" ht="12.75">
      <c r="A28" s="20" t="s">
        <v>156</v>
      </c>
      <c r="B28" s="20" t="s">
        <v>263</v>
      </c>
      <c r="C28" s="20" t="s">
        <v>264</v>
      </c>
      <c r="D28" s="32" t="s">
        <v>265</v>
      </c>
      <c r="E28" s="33">
        <v>21731</v>
      </c>
      <c r="F28" s="33">
        <v>19457.93</v>
      </c>
      <c r="G28" s="33">
        <v>0</v>
      </c>
      <c r="H28" s="33">
        <v>1637</v>
      </c>
      <c r="I28" s="33">
        <v>17820.93</v>
      </c>
      <c r="J28" s="20" t="s">
        <v>33</v>
      </c>
      <c r="K28" s="22" t="s">
        <v>266</v>
      </c>
      <c r="L28" s="33">
        <v>6951</v>
      </c>
    </row>
    <row r="29" spans="1:12" ht="12.75">
      <c r="A29" s="20" t="s">
        <v>156</v>
      </c>
      <c r="B29" s="20" t="s">
        <v>263</v>
      </c>
      <c r="C29" s="20" t="s">
        <v>264</v>
      </c>
      <c r="D29" s="32" t="s">
        <v>265</v>
      </c>
      <c r="E29" s="33">
        <v>21731</v>
      </c>
      <c r="F29" s="33">
        <v>19457.93</v>
      </c>
      <c r="G29" s="33">
        <v>0</v>
      </c>
      <c r="H29" s="33">
        <v>1637</v>
      </c>
      <c r="I29" s="33">
        <v>17820.93</v>
      </c>
      <c r="J29" s="20" t="s">
        <v>21</v>
      </c>
      <c r="K29" s="22" t="s">
        <v>266</v>
      </c>
      <c r="L29" s="33">
        <v>3886.97</v>
      </c>
    </row>
    <row r="30" spans="1:12" ht="12.75">
      <c r="A30" s="20" t="s">
        <v>156</v>
      </c>
      <c r="B30" s="20" t="s">
        <v>263</v>
      </c>
      <c r="C30" s="20" t="s">
        <v>264</v>
      </c>
      <c r="D30" s="32" t="s">
        <v>265</v>
      </c>
      <c r="E30" s="33">
        <v>21731</v>
      </c>
      <c r="F30" s="33">
        <v>19457.93</v>
      </c>
      <c r="G30" s="33">
        <v>0</v>
      </c>
      <c r="H30" s="33">
        <v>1637</v>
      </c>
      <c r="I30" s="33">
        <v>17820.93</v>
      </c>
      <c r="J30" s="20" t="s">
        <v>25</v>
      </c>
      <c r="K30" s="22" t="s">
        <v>266</v>
      </c>
      <c r="L30" s="33">
        <v>226.96</v>
      </c>
    </row>
    <row r="31" spans="1:12" ht="36">
      <c r="A31" s="20" t="s">
        <v>157</v>
      </c>
      <c r="B31" s="20" t="s">
        <v>267</v>
      </c>
      <c r="C31" s="20" t="s">
        <v>226</v>
      </c>
      <c r="D31" s="32" t="s">
        <v>268</v>
      </c>
      <c r="E31" s="33">
        <v>26236</v>
      </c>
      <c r="F31" s="33">
        <v>26236</v>
      </c>
      <c r="G31" s="33">
        <v>0</v>
      </c>
      <c r="H31" s="33">
        <v>0</v>
      </c>
      <c r="I31" s="33">
        <v>26236</v>
      </c>
      <c r="J31" s="20" t="s">
        <v>19</v>
      </c>
      <c r="K31" s="22" t="s">
        <v>269</v>
      </c>
      <c r="L31" s="33">
        <v>1293</v>
      </c>
    </row>
    <row r="32" spans="1:12" ht="12.75">
      <c r="A32" s="20" t="s">
        <v>157</v>
      </c>
      <c r="B32" s="20" t="s">
        <v>267</v>
      </c>
      <c r="C32" s="20" t="s">
        <v>226</v>
      </c>
      <c r="D32" s="32" t="s">
        <v>268</v>
      </c>
      <c r="E32" s="33">
        <v>26236</v>
      </c>
      <c r="F32" s="33">
        <v>26236</v>
      </c>
      <c r="G32" s="33">
        <v>0</v>
      </c>
      <c r="H32" s="33">
        <v>0</v>
      </c>
      <c r="I32" s="33">
        <v>26236</v>
      </c>
      <c r="J32" s="20" t="s">
        <v>37</v>
      </c>
      <c r="K32" s="22" t="s">
        <v>270</v>
      </c>
      <c r="L32" s="33">
        <v>3910</v>
      </c>
    </row>
    <row r="33" spans="1:12" ht="24">
      <c r="A33" s="20" t="s">
        <v>157</v>
      </c>
      <c r="B33" s="20" t="s">
        <v>267</v>
      </c>
      <c r="C33" s="20" t="s">
        <v>226</v>
      </c>
      <c r="D33" s="32" t="s">
        <v>268</v>
      </c>
      <c r="E33" s="33">
        <v>26236</v>
      </c>
      <c r="F33" s="33">
        <v>26236</v>
      </c>
      <c r="G33" s="33">
        <v>0</v>
      </c>
      <c r="H33" s="33">
        <v>0</v>
      </c>
      <c r="I33" s="33">
        <v>26236</v>
      </c>
      <c r="J33" s="20" t="s">
        <v>75</v>
      </c>
      <c r="K33" s="22" t="s">
        <v>271</v>
      </c>
      <c r="L33" s="33">
        <v>912</v>
      </c>
    </row>
    <row r="34" spans="1:12" ht="36">
      <c r="A34" s="20" t="s">
        <v>157</v>
      </c>
      <c r="B34" s="20" t="s">
        <v>267</v>
      </c>
      <c r="C34" s="20" t="s">
        <v>226</v>
      </c>
      <c r="D34" s="32" t="s">
        <v>268</v>
      </c>
      <c r="E34" s="33">
        <v>26236</v>
      </c>
      <c r="F34" s="33">
        <v>26236</v>
      </c>
      <c r="G34" s="33">
        <v>0</v>
      </c>
      <c r="H34" s="33">
        <v>0</v>
      </c>
      <c r="I34" s="33">
        <v>26236</v>
      </c>
      <c r="J34" s="20" t="s">
        <v>20</v>
      </c>
      <c r="K34" s="22" t="s">
        <v>272</v>
      </c>
      <c r="L34" s="33">
        <v>20121</v>
      </c>
    </row>
    <row r="35" spans="1:12" ht="12.75">
      <c r="A35" s="20" t="s">
        <v>158</v>
      </c>
      <c r="B35" s="20" t="s">
        <v>273</v>
      </c>
      <c r="C35" s="20" t="s">
        <v>274</v>
      </c>
      <c r="D35" s="32" t="s">
        <v>275</v>
      </c>
      <c r="E35" s="33">
        <v>101152</v>
      </c>
      <c r="F35" s="33">
        <v>97153</v>
      </c>
      <c r="G35" s="33">
        <v>4815</v>
      </c>
      <c r="H35" s="33">
        <v>9656</v>
      </c>
      <c r="I35" s="33">
        <v>82682</v>
      </c>
      <c r="J35" s="20" t="s">
        <v>42</v>
      </c>
      <c r="K35" s="22" t="s">
        <v>276</v>
      </c>
      <c r="L35" s="33">
        <v>5364</v>
      </c>
    </row>
    <row r="36" spans="1:12" ht="24">
      <c r="A36" s="20" t="s">
        <v>158</v>
      </c>
      <c r="B36" s="20" t="s">
        <v>273</v>
      </c>
      <c r="C36" s="20" t="s">
        <v>274</v>
      </c>
      <c r="D36" s="32" t="s">
        <v>275</v>
      </c>
      <c r="E36" s="33">
        <v>101152</v>
      </c>
      <c r="F36" s="33">
        <v>97153</v>
      </c>
      <c r="G36" s="33">
        <v>4815</v>
      </c>
      <c r="H36" s="33">
        <v>9656</v>
      </c>
      <c r="I36" s="33">
        <v>82682</v>
      </c>
      <c r="J36" s="20" t="s">
        <v>34</v>
      </c>
      <c r="K36" s="22" t="s">
        <v>277</v>
      </c>
      <c r="L36" s="33">
        <v>1410</v>
      </c>
    </row>
    <row r="37" spans="1:12" ht="12.75">
      <c r="A37" s="20" t="s">
        <v>158</v>
      </c>
      <c r="B37" s="20" t="s">
        <v>273</v>
      </c>
      <c r="C37" s="20" t="s">
        <v>274</v>
      </c>
      <c r="D37" s="32" t="s">
        <v>275</v>
      </c>
      <c r="E37" s="33">
        <v>101152</v>
      </c>
      <c r="F37" s="33">
        <v>97153</v>
      </c>
      <c r="G37" s="33">
        <v>4815</v>
      </c>
      <c r="H37" s="33">
        <v>9656</v>
      </c>
      <c r="I37" s="33">
        <v>82682</v>
      </c>
      <c r="J37" s="20" t="s">
        <v>33</v>
      </c>
      <c r="K37" s="22" t="s">
        <v>278</v>
      </c>
      <c r="L37" s="33">
        <v>61141</v>
      </c>
    </row>
    <row r="38" spans="1:12" ht="12.75">
      <c r="A38" s="20" t="s">
        <v>158</v>
      </c>
      <c r="B38" s="20" t="s">
        <v>273</v>
      </c>
      <c r="C38" s="20" t="s">
        <v>274</v>
      </c>
      <c r="D38" s="32" t="s">
        <v>275</v>
      </c>
      <c r="E38" s="33">
        <v>101152</v>
      </c>
      <c r="F38" s="33">
        <v>97153</v>
      </c>
      <c r="G38" s="33">
        <v>4815</v>
      </c>
      <c r="H38" s="33">
        <v>9656</v>
      </c>
      <c r="I38" s="33">
        <v>82682</v>
      </c>
      <c r="J38" s="20" t="s">
        <v>21</v>
      </c>
      <c r="K38" s="22" t="s">
        <v>279</v>
      </c>
      <c r="L38" s="33">
        <v>2431</v>
      </c>
    </row>
    <row r="39" spans="1:12" ht="12.75">
      <c r="A39" s="20" t="s">
        <v>158</v>
      </c>
      <c r="B39" s="20" t="s">
        <v>273</v>
      </c>
      <c r="C39" s="20" t="s">
        <v>274</v>
      </c>
      <c r="D39" s="32" t="s">
        <v>275</v>
      </c>
      <c r="E39" s="33">
        <v>101152</v>
      </c>
      <c r="F39" s="33">
        <v>97153</v>
      </c>
      <c r="G39" s="33">
        <v>4815</v>
      </c>
      <c r="H39" s="33">
        <v>9656</v>
      </c>
      <c r="I39" s="33">
        <v>82682</v>
      </c>
      <c r="J39" s="20" t="s">
        <v>28</v>
      </c>
      <c r="K39" s="22" t="s">
        <v>280</v>
      </c>
      <c r="L39" s="33">
        <v>4671</v>
      </c>
    </row>
    <row r="40" spans="1:12" ht="12.75">
      <c r="A40" s="20" t="s">
        <v>158</v>
      </c>
      <c r="B40" s="20" t="s">
        <v>273</v>
      </c>
      <c r="C40" s="20" t="s">
        <v>274</v>
      </c>
      <c r="D40" s="32" t="s">
        <v>275</v>
      </c>
      <c r="E40" s="33">
        <v>101152</v>
      </c>
      <c r="F40" s="33">
        <v>97153</v>
      </c>
      <c r="G40" s="33">
        <v>4815</v>
      </c>
      <c r="H40" s="33">
        <v>9656</v>
      </c>
      <c r="I40" s="33">
        <v>82682</v>
      </c>
      <c r="J40" s="20" t="s">
        <v>27</v>
      </c>
      <c r="K40" s="22" t="s">
        <v>281</v>
      </c>
      <c r="L40" s="33">
        <v>4582</v>
      </c>
    </row>
    <row r="41" spans="1:12" ht="12.75">
      <c r="A41" s="20" t="s">
        <v>158</v>
      </c>
      <c r="B41" s="20" t="s">
        <v>273</v>
      </c>
      <c r="C41" s="20" t="s">
        <v>274</v>
      </c>
      <c r="D41" s="32" t="s">
        <v>275</v>
      </c>
      <c r="E41" s="33">
        <v>101152</v>
      </c>
      <c r="F41" s="33">
        <v>97153</v>
      </c>
      <c r="G41" s="33">
        <v>4815</v>
      </c>
      <c r="H41" s="33">
        <v>9656</v>
      </c>
      <c r="I41" s="33">
        <v>82682</v>
      </c>
      <c r="J41" s="20" t="s">
        <v>20</v>
      </c>
      <c r="K41" s="22" t="s">
        <v>282</v>
      </c>
      <c r="L41" s="33">
        <v>3083</v>
      </c>
    </row>
    <row r="42" spans="1:12" ht="24">
      <c r="A42" s="20" t="s">
        <v>159</v>
      </c>
      <c r="B42" s="20" t="s">
        <v>283</v>
      </c>
      <c r="C42" s="20" t="s">
        <v>284</v>
      </c>
      <c r="D42" s="32" t="s">
        <v>285</v>
      </c>
      <c r="E42" s="33">
        <v>41502</v>
      </c>
      <c r="F42" s="33">
        <v>41442.22</v>
      </c>
      <c r="G42" s="33">
        <v>487</v>
      </c>
      <c r="H42" s="33">
        <v>13454</v>
      </c>
      <c r="I42" s="33">
        <v>27501.22</v>
      </c>
      <c r="J42" s="20" t="s">
        <v>19</v>
      </c>
      <c r="K42" s="22" t="s">
        <v>286</v>
      </c>
      <c r="L42" s="33">
        <v>1400.22</v>
      </c>
    </row>
    <row r="43" spans="1:12" ht="24">
      <c r="A43" s="20" t="s">
        <v>159</v>
      </c>
      <c r="B43" s="20" t="s">
        <v>283</v>
      </c>
      <c r="C43" s="20" t="s">
        <v>284</v>
      </c>
      <c r="D43" s="32" t="s">
        <v>285</v>
      </c>
      <c r="E43" s="33">
        <v>41502</v>
      </c>
      <c r="F43" s="33">
        <v>41442.22</v>
      </c>
      <c r="G43" s="33">
        <v>487</v>
      </c>
      <c r="H43" s="33">
        <v>13454</v>
      </c>
      <c r="I43" s="33">
        <v>27501.22</v>
      </c>
      <c r="J43" s="20" t="s">
        <v>28</v>
      </c>
      <c r="K43" s="22" t="s">
        <v>287</v>
      </c>
      <c r="L43" s="33">
        <v>1600</v>
      </c>
    </row>
    <row r="44" spans="1:12" ht="12.75">
      <c r="A44" s="20" t="s">
        <v>159</v>
      </c>
      <c r="B44" s="20" t="s">
        <v>283</v>
      </c>
      <c r="C44" s="20" t="s">
        <v>284</v>
      </c>
      <c r="D44" s="32" t="s">
        <v>285</v>
      </c>
      <c r="E44" s="33">
        <v>41502</v>
      </c>
      <c r="F44" s="33">
        <v>41442.22</v>
      </c>
      <c r="G44" s="33">
        <v>487</v>
      </c>
      <c r="H44" s="33">
        <v>13454</v>
      </c>
      <c r="I44" s="33">
        <v>27501.22</v>
      </c>
      <c r="J44" s="20" t="s">
        <v>42</v>
      </c>
      <c r="K44" s="22" t="s">
        <v>288</v>
      </c>
      <c r="L44" s="33">
        <v>2591</v>
      </c>
    </row>
    <row r="45" spans="1:12" ht="24">
      <c r="A45" s="20" t="s">
        <v>159</v>
      </c>
      <c r="B45" s="20" t="s">
        <v>283</v>
      </c>
      <c r="C45" s="20" t="s">
        <v>284</v>
      </c>
      <c r="D45" s="32" t="s">
        <v>285</v>
      </c>
      <c r="E45" s="33">
        <v>41502</v>
      </c>
      <c r="F45" s="33">
        <v>41442.22</v>
      </c>
      <c r="G45" s="33">
        <v>487</v>
      </c>
      <c r="H45" s="33">
        <v>13454</v>
      </c>
      <c r="I45" s="33">
        <v>27501.22</v>
      </c>
      <c r="J45" s="20" t="s">
        <v>24</v>
      </c>
      <c r="K45" s="22" t="s">
        <v>289</v>
      </c>
      <c r="L45" s="33">
        <v>2319</v>
      </c>
    </row>
    <row r="46" spans="1:12" ht="24">
      <c r="A46" s="20" t="s">
        <v>159</v>
      </c>
      <c r="B46" s="20" t="s">
        <v>283</v>
      </c>
      <c r="C46" s="20" t="s">
        <v>284</v>
      </c>
      <c r="D46" s="32" t="s">
        <v>285</v>
      </c>
      <c r="E46" s="33">
        <v>41502</v>
      </c>
      <c r="F46" s="33">
        <v>41442.22</v>
      </c>
      <c r="G46" s="33">
        <v>487</v>
      </c>
      <c r="H46" s="33">
        <v>13454</v>
      </c>
      <c r="I46" s="33">
        <v>27501.22</v>
      </c>
      <c r="J46" s="20" t="s">
        <v>21</v>
      </c>
      <c r="K46" s="22" t="s">
        <v>290</v>
      </c>
      <c r="L46" s="33">
        <v>1200</v>
      </c>
    </row>
    <row r="47" spans="1:12" ht="24">
      <c r="A47" s="20" t="s">
        <v>159</v>
      </c>
      <c r="B47" s="20" t="s">
        <v>283</v>
      </c>
      <c r="C47" s="20" t="s">
        <v>284</v>
      </c>
      <c r="D47" s="32" t="s">
        <v>285</v>
      </c>
      <c r="E47" s="33">
        <v>41502</v>
      </c>
      <c r="F47" s="33">
        <v>41442.22</v>
      </c>
      <c r="G47" s="33">
        <v>487</v>
      </c>
      <c r="H47" s="33">
        <v>13454</v>
      </c>
      <c r="I47" s="33">
        <v>27501.22</v>
      </c>
      <c r="J47" s="20" t="s">
        <v>25</v>
      </c>
      <c r="K47" s="22" t="s">
        <v>291</v>
      </c>
      <c r="L47" s="33">
        <v>3895</v>
      </c>
    </row>
    <row r="48" spans="1:12" ht="24">
      <c r="A48" s="20" t="s">
        <v>159</v>
      </c>
      <c r="B48" s="20" t="s">
        <v>283</v>
      </c>
      <c r="C48" s="20" t="s">
        <v>284</v>
      </c>
      <c r="D48" s="32" t="s">
        <v>285</v>
      </c>
      <c r="E48" s="33">
        <v>41502</v>
      </c>
      <c r="F48" s="33">
        <v>41442.22</v>
      </c>
      <c r="G48" s="33">
        <v>487</v>
      </c>
      <c r="H48" s="33">
        <v>13454</v>
      </c>
      <c r="I48" s="33">
        <v>27501.22</v>
      </c>
      <c r="J48" s="20" t="s">
        <v>20</v>
      </c>
      <c r="K48" s="22" t="s">
        <v>292</v>
      </c>
      <c r="L48" s="33">
        <v>3699</v>
      </c>
    </row>
    <row r="49" spans="1:12" ht="24">
      <c r="A49" s="20" t="s">
        <v>159</v>
      </c>
      <c r="B49" s="20" t="s">
        <v>283</v>
      </c>
      <c r="C49" s="20" t="s">
        <v>284</v>
      </c>
      <c r="D49" s="32" t="s">
        <v>285</v>
      </c>
      <c r="E49" s="33">
        <v>41502</v>
      </c>
      <c r="F49" s="33">
        <v>41442.22</v>
      </c>
      <c r="G49" s="33">
        <v>487</v>
      </c>
      <c r="H49" s="33">
        <v>13454</v>
      </c>
      <c r="I49" s="33">
        <v>27501.22</v>
      </c>
      <c r="J49" s="20" t="s">
        <v>43</v>
      </c>
      <c r="K49" s="22" t="s">
        <v>293</v>
      </c>
      <c r="L49" s="33">
        <v>815</v>
      </c>
    </row>
    <row r="50" spans="1:12" ht="24">
      <c r="A50" s="20" t="s">
        <v>159</v>
      </c>
      <c r="B50" s="20" t="s">
        <v>283</v>
      </c>
      <c r="C50" s="20" t="s">
        <v>284</v>
      </c>
      <c r="D50" s="32" t="s">
        <v>285</v>
      </c>
      <c r="E50" s="33">
        <v>41502</v>
      </c>
      <c r="F50" s="33">
        <v>41442.22</v>
      </c>
      <c r="G50" s="33">
        <v>487</v>
      </c>
      <c r="H50" s="33">
        <v>13454</v>
      </c>
      <c r="I50" s="33">
        <v>27501.22</v>
      </c>
      <c r="J50" s="20" t="s">
        <v>33</v>
      </c>
      <c r="K50" s="22" t="s">
        <v>294</v>
      </c>
      <c r="L50" s="33">
        <v>7573</v>
      </c>
    </row>
    <row r="51" spans="1:12" ht="12.75">
      <c r="A51" s="20" t="s">
        <v>159</v>
      </c>
      <c r="B51" s="20" t="s">
        <v>283</v>
      </c>
      <c r="C51" s="20" t="s">
        <v>284</v>
      </c>
      <c r="D51" s="32" t="s">
        <v>285</v>
      </c>
      <c r="E51" s="33">
        <v>41502</v>
      </c>
      <c r="F51" s="33">
        <v>41442.22</v>
      </c>
      <c r="G51" s="33">
        <v>487</v>
      </c>
      <c r="H51" s="33">
        <v>13454</v>
      </c>
      <c r="I51" s="33">
        <v>27501.22</v>
      </c>
      <c r="J51" s="20" t="s">
        <v>34</v>
      </c>
      <c r="K51" s="22" t="s">
        <v>295</v>
      </c>
      <c r="L51" s="33">
        <v>2409</v>
      </c>
    </row>
    <row r="52" spans="1:12" ht="12.75">
      <c r="A52" s="20" t="s">
        <v>160</v>
      </c>
      <c r="B52" s="20" t="s">
        <v>296</v>
      </c>
      <c r="C52" s="20" t="s">
        <v>297</v>
      </c>
      <c r="D52" s="32" t="s">
        <v>298</v>
      </c>
      <c r="E52" s="33">
        <v>81708</v>
      </c>
      <c r="F52" s="33">
        <v>68192</v>
      </c>
      <c r="G52" s="33">
        <v>3861</v>
      </c>
      <c r="H52" s="33">
        <v>9540</v>
      </c>
      <c r="I52" s="33">
        <v>54791</v>
      </c>
      <c r="J52" s="20" t="s">
        <v>23</v>
      </c>
      <c r="K52" s="22" t="s">
        <v>299</v>
      </c>
      <c r="L52" s="33">
        <v>1254</v>
      </c>
    </row>
    <row r="53" spans="1:12" ht="24">
      <c r="A53" s="20" t="s">
        <v>160</v>
      </c>
      <c r="B53" s="20" t="s">
        <v>296</v>
      </c>
      <c r="C53" s="20" t="s">
        <v>297</v>
      </c>
      <c r="D53" s="32" t="s">
        <v>298</v>
      </c>
      <c r="E53" s="33">
        <v>81708</v>
      </c>
      <c r="F53" s="33">
        <v>68192</v>
      </c>
      <c r="G53" s="33">
        <v>3861</v>
      </c>
      <c r="H53" s="33">
        <v>9540</v>
      </c>
      <c r="I53" s="33">
        <v>54791</v>
      </c>
      <c r="J53" s="20" t="s">
        <v>19</v>
      </c>
      <c r="K53" s="22" t="s">
        <v>300</v>
      </c>
      <c r="L53" s="33">
        <v>1127</v>
      </c>
    </row>
    <row r="54" spans="1:12" ht="24">
      <c r="A54" s="20" t="s">
        <v>160</v>
      </c>
      <c r="B54" s="20" t="s">
        <v>296</v>
      </c>
      <c r="C54" s="20" t="s">
        <v>297</v>
      </c>
      <c r="D54" s="32" t="s">
        <v>298</v>
      </c>
      <c r="E54" s="33">
        <v>81708</v>
      </c>
      <c r="F54" s="33">
        <v>68192</v>
      </c>
      <c r="G54" s="33">
        <v>3861</v>
      </c>
      <c r="H54" s="33">
        <v>9540</v>
      </c>
      <c r="I54" s="33">
        <v>54791</v>
      </c>
      <c r="J54" s="20" t="s">
        <v>27</v>
      </c>
      <c r="K54" s="22" t="s">
        <v>301</v>
      </c>
      <c r="L54" s="33">
        <v>4515</v>
      </c>
    </row>
    <row r="55" spans="1:12" ht="12.75">
      <c r="A55" s="20" t="s">
        <v>160</v>
      </c>
      <c r="B55" s="20" t="s">
        <v>296</v>
      </c>
      <c r="C55" s="20" t="s">
        <v>297</v>
      </c>
      <c r="D55" s="32" t="s">
        <v>298</v>
      </c>
      <c r="E55" s="33">
        <v>81708</v>
      </c>
      <c r="F55" s="33">
        <v>68192</v>
      </c>
      <c r="G55" s="33">
        <v>3861</v>
      </c>
      <c r="H55" s="33">
        <v>9540</v>
      </c>
      <c r="I55" s="33">
        <v>54791</v>
      </c>
      <c r="J55" s="20" t="s">
        <v>42</v>
      </c>
      <c r="K55" s="22" t="s">
        <v>302</v>
      </c>
      <c r="L55" s="33">
        <v>3680</v>
      </c>
    </row>
    <row r="56" spans="1:12" ht="12.75">
      <c r="A56" s="20" t="s">
        <v>160</v>
      </c>
      <c r="B56" s="20" t="s">
        <v>296</v>
      </c>
      <c r="C56" s="20" t="s">
        <v>297</v>
      </c>
      <c r="D56" s="32" t="s">
        <v>298</v>
      </c>
      <c r="E56" s="33">
        <v>81708</v>
      </c>
      <c r="F56" s="33">
        <v>68192</v>
      </c>
      <c r="G56" s="33">
        <v>3861</v>
      </c>
      <c r="H56" s="33">
        <v>9540</v>
      </c>
      <c r="I56" s="33">
        <v>54791</v>
      </c>
      <c r="J56" s="20" t="s">
        <v>24</v>
      </c>
      <c r="K56" s="22" t="s">
        <v>303</v>
      </c>
      <c r="L56" s="33">
        <v>1460</v>
      </c>
    </row>
    <row r="57" spans="1:12" ht="12.75">
      <c r="A57" s="20" t="s">
        <v>160</v>
      </c>
      <c r="B57" s="20" t="s">
        <v>296</v>
      </c>
      <c r="C57" s="20" t="s">
        <v>297</v>
      </c>
      <c r="D57" s="32" t="s">
        <v>298</v>
      </c>
      <c r="E57" s="33">
        <v>81708</v>
      </c>
      <c r="F57" s="33">
        <v>68192</v>
      </c>
      <c r="G57" s="33">
        <v>3861</v>
      </c>
      <c r="H57" s="33">
        <v>9540</v>
      </c>
      <c r="I57" s="33">
        <v>54791</v>
      </c>
      <c r="J57" s="20" t="s">
        <v>49</v>
      </c>
      <c r="K57" s="22" t="s">
        <v>304</v>
      </c>
      <c r="L57" s="33">
        <v>2286</v>
      </c>
    </row>
    <row r="58" spans="1:12" ht="24">
      <c r="A58" s="20" t="s">
        <v>160</v>
      </c>
      <c r="B58" s="20" t="s">
        <v>296</v>
      </c>
      <c r="C58" s="20" t="s">
        <v>297</v>
      </c>
      <c r="D58" s="32" t="s">
        <v>298</v>
      </c>
      <c r="E58" s="33">
        <v>81708</v>
      </c>
      <c r="F58" s="33">
        <v>68192</v>
      </c>
      <c r="G58" s="33">
        <v>3861</v>
      </c>
      <c r="H58" s="33">
        <v>9540</v>
      </c>
      <c r="I58" s="33">
        <v>54791</v>
      </c>
      <c r="J58" s="20" t="s">
        <v>21</v>
      </c>
      <c r="K58" s="22" t="s">
        <v>305</v>
      </c>
      <c r="L58" s="33">
        <v>1870</v>
      </c>
    </row>
    <row r="59" spans="1:12" ht="24">
      <c r="A59" s="20" t="s">
        <v>160</v>
      </c>
      <c r="B59" s="20" t="s">
        <v>296</v>
      </c>
      <c r="C59" s="20" t="s">
        <v>297</v>
      </c>
      <c r="D59" s="32" t="s">
        <v>298</v>
      </c>
      <c r="E59" s="33">
        <v>81708</v>
      </c>
      <c r="F59" s="33">
        <v>68192</v>
      </c>
      <c r="G59" s="33">
        <v>3861</v>
      </c>
      <c r="H59" s="33">
        <v>9540</v>
      </c>
      <c r="I59" s="33">
        <v>54791</v>
      </c>
      <c r="J59" s="20" t="s">
        <v>38</v>
      </c>
      <c r="K59" s="22" t="s">
        <v>306</v>
      </c>
      <c r="L59" s="33">
        <v>17852</v>
      </c>
    </row>
    <row r="60" spans="1:12" ht="12.75">
      <c r="A60" s="20" t="s">
        <v>160</v>
      </c>
      <c r="B60" s="20" t="s">
        <v>296</v>
      </c>
      <c r="C60" s="20" t="s">
        <v>297</v>
      </c>
      <c r="D60" s="32" t="s">
        <v>298</v>
      </c>
      <c r="E60" s="33">
        <v>81708</v>
      </c>
      <c r="F60" s="33">
        <v>68192</v>
      </c>
      <c r="G60" s="33">
        <v>3861</v>
      </c>
      <c r="H60" s="33">
        <v>9540</v>
      </c>
      <c r="I60" s="33">
        <v>54791</v>
      </c>
      <c r="J60" s="20" t="s">
        <v>33</v>
      </c>
      <c r="K60" s="22" t="s">
        <v>307</v>
      </c>
      <c r="L60" s="33">
        <v>14257</v>
      </c>
    </row>
    <row r="61" spans="1:12" ht="12.75">
      <c r="A61" s="20" t="s">
        <v>160</v>
      </c>
      <c r="B61" s="20" t="s">
        <v>296</v>
      </c>
      <c r="C61" s="20" t="s">
        <v>297</v>
      </c>
      <c r="D61" s="32" t="s">
        <v>298</v>
      </c>
      <c r="E61" s="33">
        <v>81708</v>
      </c>
      <c r="F61" s="33">
        <v>68192</v>
      </c>
      <c r="G61" s="33">
        <v>3861</v>
      </c>
      <c r="H61" s="33">
        <v>9540</v>
      </c>
      <c r="I61" s="33">
        <v>54791</v>
      </c>
      <c r="J61" s="20" t="s">
        <v>74</v>
      </c>
      <c r="K61" s="22" t="s">
        <v>308</v>
      </c>
      <c r="L61" s="33">
        <v>2840</v>
      </c>
    </row>
    <row r="62" spans="1:12" ht="12.75">
      <c r="A62" s="20" t="s">
        <v>160</v>
      </c>
      <c r="B62" s="20" t="s">
        <v>296</v>
      </c>
      <c r="C62" s="20" t="s">
        <v>297</v>
      </c>
      <c r="D62" s="32" t="s">
        <v>298</v>
      </c>
      <c r="E62" s="33">
        <v>81708</v>
      </c>
      <c r="F62" s="33">
        <v>68192</v>
      </c>
      <c r="G62" s="33">
        <v>3861</v>
      </c>
      <c r="H62" s="33">
        <v>9540</v>
      </c>
      <c r="I62" s="33">
        <v>54791</v>
      </c>
      <c r="J62" s="20" t="s">
        <v>34</v>
      </c>
      <c r="K62" s="22" t="s">
        <v>309</v>
      </c>
      <c r="L62" s="33">
        <v>3650</v>
      </c>
    </row>
    <row r="63" spans="1:12" ht="24">
      <c r="A63" s="20" t="s">
        <v>161</v>
      </c>
      <c r="B63" s="20" t="s">
        <v>310</v>
      </c>
      <c r="C63" s="20" t="s">
        <v>284</v>
      </c>
      <c r="D63" s="32" t="s">
        <v>311</v>
      </c>
      <c r="E63" s="33">
        <v>88447</v>
      </c>
      <c r="F63" s="33">
        <v>88447</v>
      </c>
      <c r="G63" s="33">
        <v>2000</v>
      </c>
      <c r="H63" s="33">
        <v>31144</v>
      </c>
      <c r="I63" s="33">
        <v>55303</v>
      </c>
      <c r="J63" s="20" t="s">
        <v>23</v>
      </c>
      <c r="K63" s="22" t="s">
        <v>312</v>
      </c>
      <c r="L63" s="33">
        <v>1675</v>
      </c>
    </row>
    <row r="64" spans="1:12" ht="24">
      <c r="A64" s="20" t="s">
        <v>161</v>
      </c>
      <c r="B64" s="20" t="s">
        <v>310</v>
      </c>
      <c r="C64" s="20" t="s">
        <v>284</v>
      </c>
      <c r="D64" s="32" t="s">
        <v>311</v>
      </c>
      <c r="E64" s="33">
        <v>88447</v>
      </c>
      <c r="F64" s="33">
        <v>88447</v>
      </c>
      <c r="G64" s="33">
        <v>2000</v>
      </c>
      <c r="H64" s="33">
        <v>31144</v>
      </c>
      <c r="I64" s="33">
        <v>55303</v>
      </c>
      <c r="J64" s="20" t="s">
        <v>47</v>
      </c>
      <c r="K64" s="22" t="s">
        <v>312</v>
      </c>
      <c r="L64" s="33">
        <v>775</v>
      </c>
    </row>
    <row r="65" spans="1:12" ht="12.75">
      <c r="A65" s="20" t="s">
        <v>161</v>
      </c>
      <c r="B65" s="20" t="s">
        <v>310</v>
      </c>
      <c r="C65" s="20" t="s">
        <v>284</v>
      </c>
      <c r="D65" s="32" t="s">
        <v>311</v>
      </c>
      <c r="E65" s="33">
        <v>88447</v>
      </c>
      <c r="F65" s="33">
        <v>88447</v>
      </c>
      <c r="G65" s="33">
        <v>2000</v>
      </c>
      <c r="H65" s="33">
        <v>31144</v>
      </c>
      <c r="I65" s="33">
        <v>55303</v>
      </c>
      <c r="J65" s="20" t="s">
        <v>19</v>
      </c>
      <c r="K65" s="22" t="s">
        <v>313</v>
      </c>
      <c r="L65" s="33">
        <v>2989</v>
      </c>
    </row>
    <row r="66" spans="1:12" ht="24">
      <c r="A66" s="20" t="s">
        <v>161</v>
      </c>
      <c r="B66" s="20" t="s">
        <v>310</v>
      </c>
      <c r="C66" s="20" t="s">
        <v>284</v>
      </c>
      <c r="D66" s="32" t="s">
        <v>311</v>
      </c>
      <c r="E66" s="33">
        <v>88447</v>
      </c>
      <c r="F66" s="33">
        <v>88447</v>
      </c>
      <c r="G66" s="33">
        <v>2000</v>
      </c>
      <c r="H66" s="33">
        <v>31144</v>
      </c>
      <c r="I66" s="33">
        <v>55303</v>
      </c>
      <c r="J66" s="20" t="s">
        <v>48</v>
      </c>
      <c r="K66" s="22" t="s">
        <v>314</v>
      </c>
      <c r="L66" s="33">
        <v>3675</v>
      </c>
    </row>
    <row r="67" spans="1:12" ht="12.75">
      <c r="A67" s="20" t="s">
        <v>161</v>
      </c>
      <c r="B67" s="20" t="s">
        <v>310</v>
      </c>
      <c r="C67" s="20" t="s">
        <v>284</v>
      </c>
      <c r="D67" s="32" t="s">
        <v>311</v>
      </c>
      <c r="E67" s="33">
        <v>88447</v>
      </c>
      <c r="F67" s="33">
        <v>88447</v>
      </c>
      <c r="G67" s="33">
        <v>2000</v>
      </c>
      <c r="H67" s="33">
        <v>31144</v>
      </c>
      <c r="I67" s="33">
        <v>55303</v>
      </c>
      <c r="J67" s="20" t="s">
        <v>41</v>
      </c>
      <c r="K67" s="22" t="s">
        <v>315</v>
      </c>
      <c r="L67" s="33">
        <v>1516</v>
      </c>
    </row>
    <row r="68" spans="1:12" ht="24">
      <c r="A68" s="20" t="s">
        <v>161</v>
      </c>
      <c r="B68" s="20" t="s">
        <v>310</v>
      </c>
      <c r="C68" s="20" t="s">
        <v>284</v>
      </c>
      <c r="D68" s="32" t="s">
        <v>311</v>
      </c>
      <c r="E68" s="33">
        <v>88447</v>
      </c>
      <c r="F68" s="33">
        <v>88447</v>
      </c>
      <c r="G68" s="33">
        <v>2000</v>
      </c>
      <c r="H68" s="33">
        <v>31144</v>
      </c>
      <c r="I68" s="33">
        <v>55303</v>
      </c>
      <c r="J68" s="20" t="s">
        <v>18</v>
      </c>
      <c r="K68" s="22" t="s">
        <v>316</v>
      </c>
      <c r="L68" s="33">
        <v>420</v>
      </c>
    </row>
    <row r="69" spans="1:12" ht="24">
      <c r="A69" s="20" t="s">
        <v>161</v>
      </c>
      <c r="B69" s="20" t="s">
        <v>310</v>
      </c>
      <c r="C69" s="20" t="s">
        <v>284</v>
      </c>
      <c r="D69" s="32" t="s">
        <v>311</v>
      </c>
      <c r="E69" s="33">
        <v>88447</v>
      </c>
      <c r="F69" s="33">
        <v>88447</v>
      </c>
      <c r="G69" s="33">
        <v>2000</v>
      </c>
      <c r="H69" s="33">
        <v>31144</v>
      </c>
      <c r="I69" s="33">
        <v>55303</v>
      </c>
      <c r="J69" s="20" t="s">
        <v>42</v>
      </c>
      <c r="K69" s="22" t="s">
        <v>317</v>
      </c>
      <c r="L69" s="33">
        <v>3133</v>
      </c>
    </row>
    <row r="70" spans="1:12" ht="24">
      <c r="A70" s="20" t="s">
        <v>161</v>
      </c>
      <c r="B70" s="20" t="s">
        <v>310</v>
      </c>
      <c r="C70" s="20" t="s">
        <v>284</v>
      </c>
      <c r="D70" s="32" t="s">
        <v>311</v>
      </c>
      <c r="E70" s="33">
        <v>88447</v>
      </c>
      <c r="F70" s="33">
        <v>88447</v>
      </c>
      <c r="G70" s="33">
        <v>2000</v>
      </c>
      <c r="H70" s="33">
        <v>31144</v>
      </c>
      <c r="I70" s="33">
        <v>55303</v>
      </c>
      <c r="J70" s="20" t="s">
        <v>24</v>
      </c>
      <c r="K70" s="22" t="s">
        <v>317</v>
      </c>
      <c r="L70" s="33">
        <v>3200</v>
      </c>
    </row>
    <row r="71" spans="1:12" ht="24">
      <c r="A71" s="20" t="s">
        <v>161</v>
      </c>
      <c r="B71" s="20" t="s">
        <v>310</v>
      </c>
      <c r="C71" s="20" t="s">
        <v>284</v>
      </c>
      <c r="D71" s="32" t="s">
        <v>311</v>
      </c>
      <c r="E71" s="33">
        <v>88447</v>
      </c>
      <c r="F71" s="33">
        <v>88447</v>
      </c>
      <c r="G71" s="33">
        <v>2000</v>
      </c>
      <c r="H71" s="33">
        <v>31144</v>
      </c>
      <c r="I71" s="33">
        <v>55303</v>
      </c>
      <c r="J71" s="20" t="s">
        <v>22</v>
      </c>
      <c r="K71" s="22" t="s">
        <v>318</v>
      </c>
      <c r="L71" s="33">
        <v>1390</v>
      </c>
    </row>
    <row r="72" spans="1:12" ht="24">
      <c r="A72" s="20" t="s">
        <v>161</v>
      </c>
      <c r="B72" s="20" t="s">
        <v>310</v>
      </c>
      <c r="C72" s="20" t="s">
        <v>284</v>
      </c>
      <c r="D72" s="32" t="s">
        <v>311</v>
      </c>
      <c r="E72" s="33">
        <v>88447</v>
      </c>
      <c r="F72" s="33">
        <v>88447</v>
      </c>
      <c r="G72" s="33">
        <v>2000</v>
      </c>
      <c r="H72" s="33">
        <v>31144</v>
      </c>
      <c r="I72" s="33">
        <v>55303</v>
      </c>
      <c r="J72" s="20" t="s">
        <v>21</v>
      </c>
      <c r="K72" s="22" t="s">
        <v>319</v>
      </c>
      <c r="L72" s="33">
        <v>14827</v>
      </c>
    </row>
    <row r="73" spans="1:12" ht="12.75">
      <c r="A73" s="20" t="s">
        <v>161</v>
      </c>
      <c r="B73" s="20" t="s">
        <v>310</v>
      </c>
      <c r="C73" s="20" t="s">
        <v>284</v>
      </c>
      <c r="D73" s="32" t="s">
        <v>311</v>
      </c>
      <c r="E73" s="33">
        <v>88447</v>
      </c>
      <c r="F73" s="33">
        <v>88447</v>
      </c>
      <c r="G73" s="33">
        <v>2000</v>
      </c>
      <c r="H73" s="33">
        <v>31144</v>
      </c>
      <c r="I73" s="33">
        <v>55303</v>
      </c>
      <c r="J73" s="20" t="s">
        <v>25</v>
      </c>
      <c r="K73" s="22" t="s">
        <v>320</v>
      </c>
      <c r="L73" s="33">
        <v>1762</v>
      </c>
    </row>
    <row r="74" spans="1:12" ht="24">
      <c r="A74" s="20" t="s">
        <v>161</v>
      </c>
      <c r="B74" s="20" t="s">
        <v>310</v>
      </c>
      <c r="C74" s="20" t="s">
        <v>284</v>
      </c>
      <c r="D74" s="32" t="s">
        <v>311</v>
      </c>
      <c r="E74" s="33">
        <v>88447</v>
      </c>
      <c r="F74" s="33">
        <v>88447</v>
      </c>
      <c r="G74" s="33">
        <v>2000</v>
      </c>
      <c r="H74" s="33">
        <v>31144</v>
      </c>
      <c r="I74" s="33">
        <v>55303</v>
      </c>
      <c r="J74" s="20" t="s">
        <v>20</v>
      </c>
      <c r="K74" s="22" t="s">
        <v>321</v>
      </c>
      <c r="L74" s="33">
        <v>13011</v>
      </c>
    </row>
    <row r="75" spans="1:12" ht="12.75">
      <c r="A75" s="20" t="s">
        <v>161</v>
      </c>
      <c r="B75" s="20" t="s">
        <v>310</v>
      </c>
      <c r="C75" s="20" t="s">
        <v>284</v>
      </c>
      <c r="D75" s="32" t="s">
        <v>311</v>
      </c>
      <c r="E75" s="33">
        <v>88447</v>
      </c>
      <c r="F75" s="33">
        <v>88447</v>
      </c>
      <c r="G75" s="33">
        <v>2000</v>
      </c>
      <c r="H75" s="33">
        <v>31144</v>
      </c>
      <c r="I75" s="33">
        <v>55303</v>
      </c>
      <c r="J75" s="20" t="s">
        <v>43</v>
      </c>
      <c r="K75" s="22" t="s">
        <v>322</v>
      </c>
      <c r="L75" s="33">
        <v>2147</v>
      </c>
    </row>
    <row r="76" spans="1:12" ht="12.75">
      <c r="A76" s="20" t="s">
        <v>161</v>
      </c>
      <c r="B76" s="20" t="s">
        <v>310</v>
      </c>
      <c r="C76" s="20" t="s">
        <v>284</v>
      </c>
      <c r="D76" s="32" t="s">
        <v>311</v>
      </c>
      <c r="E76" s="33">
        <v>88447</v>
      </c>
      <c r="F76" s="33">
        <v>88447</v>
      </c>
      <c r="G76" s="33">
        <v>2000</v>
      </c>
      <c r="H76" s="33">
        <v>31144</v>
      </c>
      <c r="I76" s="33">
        <v>55303</v>
      </c>
      <c r="J76" s="20" t="s">
        <v>33</v>
      </c>
      <c r="K76" s="22" t="s">
        <v>313</v>
      </c>
      <c r="L76" s="33">
        <v>1460</v>
      </c>
    </row>
    <row r="77" spans="1:12" ht="24">
      <c r="A77" s="20" t="s">
        <v>161</v>
      </c>
      <c r="B77" s="20" t="s">
        <v>310</v>
      </c>
      <c r="C77" s="20" t="s">
        <v>284</v>
      </c>
      <c r="D77" s="32" t="s">
        <v>311</v>
      </c>
      <c r="E77" s="33">
        <v>88447</v>
      </c>
      <c r="F77" s="33">
        <v>88447</v>
      </c>
      <c r="G77" s="33">
        <v>2000</v>
      </c>
      <c r="H77" s="33">
        <v>31144</v>
      </c>
      <c r="I77" s="33">
        <v>55303</v>
      </c>
      <c r="J77" s="20" t="s">
        <v>34</v>
      </c>
      <c r="K77" s="22" t="s">
        <v>323</v>
      </c>
      <c r="L77" s="33">
        <v>3323</v>
      </c>
    </row>
    <row r="78" spans="1:12" ht="36">
      <c r="A78" s="20" t="s">
        <v>162</v>
      </c>
      <c r="B78" s="20" t="s">
        <v>324</v>
      </c>
      <c r="C78" s="20" t="s">
        <v>325</v>
      </c>
      <c r="D78" s="32" t="s">
        <v>326</v>
      </c>
      <c r="E78" s="33">
        <v>385279</v>
      </c>
      <c r="F78" s="33">
        <v>383799.9</v>
      </c>
      <c r="G78" s="33">
        <v>18151</v>
      </c>
      <c r="H78" s="33">
        <v>107397.9</v>
      </c>
      <c r="I78" s="33">
        <v>258251</v>
      </c>
      <c r="J78" s="20" t="s">
        <v>24</v>
      </c>
      <c r="K78" s="22" t="s">
        <v>327</v>
      </c>
      <c r="L78" s="33">
        <v>11961</v>
      </c>
    </row>
    <row r="79" spans="1:12" ht="24">
      <c r="A79" s="20" t="s">
        <v>162</v>
      </c>
      <c r="B79" s="20" t="s">
        <v>324</v>
      </c>
      <c r="C79" s="20" t="s">
        <v>325</v>
      </c>
      <c r="D79" s="32" t="s">
        <v>326</v>
      </c>
      <c r="E79" s="33">
        <v>385279</v>
      </c>
      <c r="F79" s="33">
        <v>383799.9</v>
      </c>
      <c r="G79" s="33">
        <v>18151</v>
      </c>
      <c r="H79" s="33">
        <v>107397.9</v>
      </c>
      <c r="I79" s="33">
        <v>258251</v>
      </c>
      <c r="J79" s="20" t="s">
        <v>41</v>
      </c>
      <c r="K79" s="22" t="s">
        <v>328</v>
      </c>
      <c r="L79" s="33">
        <v>14730</v>
      </c>
    </row>
    <row r="80" spans="1:12" ht="12.75">
      <c r="A80" s="20" t="s">
        <v>162</v>
      </c>
      <c r="B80" s="20" t="s">
        <v>324</v>
      </c>
      <c r="C80" s="20" t="s">
        <v>325</v>
      </c>
      <c r="D80" s="32" t="s">
        <v>326</v>
      </c>
      <c r="E80" s="33">
        <v>385279</v>
      </c>
      <c r="F80" s="33">
        <v>383799.9</v>
      </c>
      <c r="G80" s="33">
        <v>18151</v>
      </c>
      <c r="H80" s="33">
        <v>107397.9</v>
      </c>
      <c r="I80" s="33">
        <v>258251</v>
      </c>
      <c r="J80" s="20" t="s">
        <v>49</v>
      </c>
      <c r="K80" s="22" t="s">
        <v>329</v>
      </c>
      <c r="L80" s="33">
        <v>328</v>
      </c>
    </row>
    <row r="81" spans="1:12" ht="12.75">
      <c r="A81" s="20" t="s">
        <v>162</v>
      </c>
      <c r="B81" s="20" t="s">
        <v>324</v>
      </c>
      <c r="C81" s="20" t="s">
        <v>325</v>
      </c>
      <c r="D81" s="32" t="s">
        <v>326</v>
      </c>
      <c r="E81" s="33">
        <v>385279</v>
      </c>
      <c r="F81" s="33">
        <v>383799.9</v>
      </c>
      <c r="G81" s="33">
        <v>18151</v>
      </c>
      <c r="H81" s="33">
        <v>107397.9</v>
      </c>
      <c r="I81" s="33">
        <v>258251</v>
      </c>
      <c r="J81" s="20" t="s">
        <v>18</v>
      </c>
      <c r="K81" s="22" t="s">
        <v>330</v>
      </c>
      <c r="L81" s="33">
        <v>1425</v>
      </c>
    </row>
    <row r="82" spans="1:12" ht="12.75">
      <c r="A82" s="20" t="s">
        <v>162</v>
      </c>
      <c r="B82" s="20" t="s">
        <v>324</v>
      </c>
      <c r="C82" s="20" t="s">
        <v>325</v>
      </c>
      <c r="D82" s="32" t="s">
        <v>326</v>
      </c>
      <c r="E82" s="33">
        <v>385279</v>
      </c>
      <c r="F82" s="33">
        <v>383799.9</v>
      </c>
      <c r="G82" s="33">
        <v>18151</v>
      </c>
      <c r="H82" s="33">
        <v>107397.9</v>
      </c>
      <c r="I82" s="33">
        <v>258251</v>
      </c>
      <c r="J82" s="20" t="s">
        <v>27</v>
      </c>
      <c r="K82" s="22" t="s">
        <v>331</v>
      </c>
      <c r="L82" s="33">
        <v>26912</v>
      </c>
    </row>
    <row r="83" spans="1:12" ht="24">
      <c r="A83" s="20" t="s">
        <v>162</v>
      </c>
      <c r="B83" s="20" t="s">
        <v>324</v>
      </c>
      <c r="C83" s="20" t="s">
        <v>325</v>
      </c>
      <c r="D83" s="32" t="s">
        <v>326</v>
      </c>
      <c r="E83" s="33">
        <v>385279</v>
      </c>
      <c r="F83" s="33">
        <v>383799.9</v>
      </c>
      <c r="G83" s="33">
        <v>18151</v>
      </c>
      <c r="H83" s="33">
        <v>107397.9</v>
      </c>
      <c r="I83" s="33">
        <v>258251</v>
      </c>
      <c r="J83" s="20" t="s">
        <v>28</v>
      </c>
      <c r="K83" s="22" t="s">
        <v>332</v>
      </c>
      <c r="L83" s="33">
        <v>23331</v>
      </c>
    </row>
    <row r="84" spans="1:12" ht="24">
      <c r="A84" s="20" t="s">
        <v>162</v>
      </c>
      <c r="B84" s="20" t="s">
        <v>324</v>
      </c>
      <c r="C84" s="20" t="s">
        <v>325</v>
      </c>
      <c r="D84" s="32" t="s">
        <v>326</v>
      </c>
      <c r="E84" s="33">
        <v>385279</v>
      </c>
      <c r="F84" s="33">
        <v>383799.9</v>
      </c>
      <c r="G84" s="33">
        <v>18151</v>
      </c>
      <c r="H84" s="33">
        <v>107397.9</v>
      </c>
      <c r="I84" s="33">
        <v>258251</v>
      </c>
      <c r="J84" s="20" t="s">
        <v>50</v>
      </c>
      <c r="K84" s="22" t="s">
        <v>333</v>
      </c>
      <c r="L84" s="33">
        <v>6289</v>
      </c>
    </row>
    <row r="85" spans="1:12" ht="24">
      <c r="A85" s="20" t="s">
        <v>162</v>
      </c>
      <c r="B85" s="20" t="s">
        <v>324</v>
      </c>
      <c r="C85" s="20" t="s">
        <v>325</v>
      </c>
      <c r="D85" s="32" t="s">
        <v>326</v>
      </c>
      <c r="E85" s="33">
        <v>385279</v>
      </c>
      <c r="F85" s="33">
        <v>383799.9</v>
      </c>
      <c r="G85" s="33">
        <v>18151</v>
      </c>
      <c r="H85" s="33">
        <v>107397.9</v>
      </c>
      <c r="I85" s="33">
        <v>258251</v>
      </c>
      <c r="J85" s="20" t="s">
        <v>25</v>
      </c>
      <c r="K85" s="22" t="s">
        <v>334</v>
      </c>
      <c r="L85" s="33">
        <v>4331</v>
      </c>
    </row>
    <row r="86" spans="1:12" ht="36">
      <c r="A86" s="20" t="s">
        <v>162</v>
      </c>
      <c r="B86" s="20" t="s">
        <v>324</v>
      </c>
      <c r="C86" s="20" t="s">
        <v>325</v>
      </c>
      <c r="D86" s="32" t="s">
        <v>326</v>
      </c>
      <c r="E86" s="33">
        <v>385279</v>
      </c>
      <c r="F86" s="33">
        <v>383799.9</v>
      </c>
      <c r="G86" s="33">
        <v>18151</v>
      </c>
      <c r="H86" s="33">
        <v>107397.9</v>
      </c>
      <c r="I86" s="33">
        <v>258251</v>
      </c>
      <c r="J86" s="20" t="s">
        <v>33</v>
      </c>
      <c r="K86" s="22" t="s">
        <v>335</v>
      </c>
      <c r="L86" s="33">
        <v>5929</v>
      </c>
    </row>
    <row r="87" spans="1:12" ht="24">
      <c r="A87" s="20" t="s">
        <v>162</v>
      </c>
      <c r="B87" s="20" t="s">
        <v>324</v>
      </c>
      <c r="C87" s="20" t="s">
        <v>325</v>
      </c>
      <c r="D87" s="32" t="s">
        <v>326</v>
      </c>
      <c r="E87" s="33">
        <v>385279</v>
      </c>
      <c r="F87" s="33">
        <v>383799.9</v>
      </c>
      <c r="G87" s="33">
        <v>18151</v>
      </c>
      <c r="H87" s="33">
        <v>107397.9</v>
      </c>
      <c r="I87" s="33">
        <v>258251</v>
      </c>
      <c r="J87" s="20" t="s">
        <v>34</v>
      </c>
      <c r="K87" s="22" t="s">
        <v>336</v>
      </c>
      <c r="L87" s="33">
        <v>73611</v>
      </c>
    </row>
    <row r="88" spans="1:12" ht="36">
      <c r="A88" s="20" t="s">
        <v>162</v>
      </c>
      <c r="B88" s="20" t="s">
        <v>324</v>
      </c>
      <c r="C88" s="20" t="s">
        <v>325</v>
      </c>
      <c r="D88" s="32" t="s">
        <v>326</v>
      </c>
      <c r="E88" s="33">
        <v>385279</v>
      </c>
      <c r="F88" s="33">
        <v>383799.9</v>
      </c>
      <c r="G88" s="33">
        <v>18151</v>
      </c>
      <c r="H88" s="33">
        <v>107397.9</v>
      </c>
      <c r="I88" s="33">
        <v>258251</v>
      </c>
      <c r="J88" s="20" t="s">
        <v>42</v>
      </c>
      <c r="K88" s="22" t="s">
        <v>337</v>
      </c>
      <c r="L88" s="33">
        <v>27570</v>
      </c>
    </row>
    <row r="89" spans="1:12" ht="24">
      <c r="A89" s="20" t="s">
        <v>162</v>
      </c>
      <c r="B89" s="20" t="s">
        <v>324</v>
      </c>
      <c r="C89" s="20" t="s">
        <v>325</v>
      </c>
      <c r="D89" s="32" t="s">
        <v>326</v>
      </c>
      <c r="E89" s="33">
        <v>385279</v>
      </c>
      <c r="F89" s="33">
        <v>383799.9</v>
      </c>
      <c r="G89" s="33">
        <v>18151</v>
      </c>
      <c r="H89" s="33">
        <v>107397.9</v>
      </c>
      <c r="I89" s="33">
        <v>258251</v>
      </c>
      <c r="J89" s="20" t="s">
        <v>38</v>
      </c>
      <c r="K89" s="22" t="s">
        <v>338</v>
      </c>
      <c r="L89" s="33">
        <v>19215</v>
      </c>
    </row>
    <row r="90" spans="1:12" ht="24">
      <c r="A90" s="20" t="s">
        <v>162</v>
      </c>
      <c r="B90" s="20" t="s">
        <v>324</v>
      </c>
      <c r="C90" s="20" t="s">
        <v>325</v>
      </c>
      <c r="D90" s="32" t="s">
        <v>326</v>
      </c>
      <c r="E90" s="33">
        <v>385279</v>
      </c>
      <c r="F90" s="33">
        <v>383799.9</v>
      </c>
      <c r="G90" s="33">
        <v>18151</v>
      </c>
      <c r="H90" s="33">
        <v>107397.9</v>
      </c>
      <c r="I90" s="33">
        <v>258251</v>
      </c>
      <c r="J90" s="20" t="s">
        <v>43</v>
      </c>
      <c r="K90" s="22" t="s">
        <v>339</v>
      </c>
      <c r="L90" s="33">
        <v>8087</v>
      </c>
    </row>
    <row r="91" spans="1:12" ht="12.75">
      <c r="A91" s="20" t="s">
        <v>162</v>
      </c>
      <c r="B91" s="20" t="s">
        <v>324</v>
      </c>
      <c r="C91" s="20" t="s">
        <v>325</v>
      </c>
      <c r="D91" s="32" t="s">
        <v>326</v>
      </c>
      <c r="E91" s="33">
        <v>385279</v>
      </c>
      <c r="F91" s="33">
        <v>383799.9</v>
      </c>
      <c r="G91" s="33">
        <v>18151</v>
      </c>
      <c r="H91" s="33">
        <v>107397.9</v>
      </c>
      <c r="I91" s="33">
        <v>258251</v>
      </c>
      <c r="J91" s="20" t="s">
        <v>53</v>
      </c>
      <c r="K91" s="22" t="s">
        <v>340</v>
      </c>
      <c r="L91" s="33">
        <v>4227</v>
      </c>
    </row>
    <row r="92" spans="1:12" ht="24">
      <c r="A92" s="20" t="s">
        <v>162</v>
      </c>
      <c r="B92" s="20" t="s">
        <v>324</v>
      </c>
      <c r="C92" s="20" t="s">
        <v>325</v>
      </c>
      <c r="D92" s="32" t="s">
        <v>326</v>
      </c>
      <c r="E92" s="33">
        <v>385279</v>
      </c>
      <c r="F92" s="33">
        <v>383799.9</v>
      </c>
      <c r="G92" s="33">
        <v>18151</v>
      </c>
      <c r="H92" s="33">
        <v>107397.9</v>
      </c>
      <c r="I92" s="33">
        <v>258251</v>
      </c>
      <c r="J92" s="20" t="s">
        <v>30</v>
      </c>
      <c r="K92" s="22" t="s">
        <v>341</v>
      </c>
      <c r="L92" s="33">
        <v>14658</v>
      </c>
    </row>
    <row r="93" spans="1:12" ht="24">
      <c r="A93" s="20" t="s">
        <v>162</v>
      </c>
      <c r="B93" s="20" t="s">
        <v>324</v>
      </c>
      <c r="C93" s="20" t="s">
        <v>325</v>
      </c>
      <c r="D93" s="32" t="s">
        <v>326</v>
      </c>
      <c r="E93" s="33">
        <v>385279</v>
      </c>
      <c r="F93" s="33">
        <v>383799.9</v>
      </c>
      <c r="G93" s="33">
        <v>18151</v>
      </c>
      <c r="H93" s="33">
        <v>107397.9</v>
      </c>
      <c r="I93" s="33">
        <v>258251</v>
      </c>
      <c r="J93" s="20" t="s">
        <v>21</v>
      </c>
      <c r="K93" s="22" t="s">
        <v>342</v>
      </c>
      <c r="L93" s="33">
        <v>9113</v>
      </c>
    </row>
    <row r="94" spans="1:12" ht="12.75">
      <c r="A94" s="20" t="s">
        <v>162</v>
      </c>
      <c r="B94" s="20" t="s">
        <v>324</v>
      </c>
      <c r="C94" s="20" t="s">
        <v>325</v>
      </c>
      <c r="D94" s="32" t="s">
        <v>326</v>
      </c>
      <c r="E94" s="33">
        <v>385279</v>
      </c>
      <c r="F94" s="33">
        <v>383799.9</v>
      </c>
      <c r="G94" s="33">
        <v>18151</v>
      </c>
      <c r="H94" s="33">
        <v>107397.9</v>
      </c>
      <c r="I94" s="33">
        <v>258251</v>
      </c>
      <c r="J94" s="20" t="s">
        <v>22</v>
      </c>
      <c r="K94" s="22" t="s">
        <v>343</v>
      </c>
      <c r="L94" s="33">
        <v>4463</v>
      </c>
    </row>
    <row r="95" spans="1:12" ht="12.75">
      <c r="A95" s="20" t="s">
        <v>162</v>
      </c>
      <c r="B95" s="20" t="s">
        <v>324</v>
      </c>
      <c r="C95" s="20" t="s">
        <v>325</v>
      </c>
      <c r="D95" s="32" t="s">
        <v>326</v>
      </c>
      <c r="E95" s="33">
        <v>385279</v>
      </c>
      <c r="F95" s="33">
        <v>383799.9</v>
      </c>
      <c r="G95" s="33">
        <v>18151</v>
      </c>
      <c r="H95" s="33">
        <v>107397.9</v>
      </c>
      <c r="I95" s="33">
        <v>258251</v>
      </c>
      <c r="J95" s="20" t="s">
        <v>44</v>
      </c>
      <c r="K95" s="22" t="s">
        <v>344</v>
      </c>
      <c r="L95" s="33">
        <v>2071</v>
      </c>
    </row>
    <row r="96" spans="1:12" ht="12.75">
      <c r="A96" s="20" t="s">
        <v>163</v>
      </c>
      <c r="B96" s="20" t="s">
        <v>345</v>
      </c>
      <c r="C96" s="20" t="s">
        <v>346</v>
      </c>
      <c r="D96" s="32" t="s">
        <v>347</v>
      </c>
      <c r="E96" s="33">
        <v>196521</v>
      </c>
      <c r="F96" s="33">
        <v>196520.75</v>
      </c>
      <c r="G96" s="33">
        <v>9206</v>
      </c>
      <c r="H96" s="33">
        <v>27620</v>
      </c>
      <c r="I96" s="33">
        <v>159694.75</v>
      </c>
      <c r="J96" s="20" t="s">
        <v>54</v>
      </c>
      <c r="K96" s="22" t="s">
        <v>348</v>
      </c>
      <c r="L96" s="33">
        <v>7769.72</v>
      </c>
    </row>
    <row r="97" spans="1:12" ht="12.75">
      <c r="A97" s="20" t="s">
        <v>163</v>
      </c>
      <c r="B97" s="20" t="s">
        <v>345</v>
      </c>
      <c r="C97" s="20" t="s">
        <v>346</v>
      </c>
      <c r="D97" s="32" t="s">
        <v>347</v>
      </c>
      <c r="E97" s="33">
        <v>196521</v>
      </c>
      <c r="F97" s="33">
        <v>196520.75</v>
      </c>
      <c r="G97" s="33">
        <v>9206</v>
      </c>
      <c r="H97" s="33">
        <v>27620</v>
      </c>
      <c r="I97" s="33">
        <v>159694.75</v>
      </c>
      <c r="J97" s="20" t="s">
        <v>23</v>
      </c>
      <c r="K97" s="22" t="s">
        <v>348</v>
      </c>
      <c r="L97" s="33">
        <v>5023</v>
      </c>
    </row>
    <row r="98" spans="1:12" ht="12.75">
      <c r="A98" s="20" t="s">
        <v>163</v>
      </c>
      <c r="B98" s="20" t="s">
        <v>345</v>
      </c>
      <c r="C98" s="20" t="s">
        <v>346</v>
      </c>
      <c r="D98" s="32" t="s">
        <v>347</v>
      </c>
      <c r="E98" s="33">
        <v>196521</v>
      </c>
      <c r="F98" s="33">
        <v>196520.75</v>
      </c>
      <c r="G98" s="33">
        <v>9206</v>
      </c>
      <c r="H98" s="33">
        <v>27620</v>
      </c>
      <c r="I98" s="33">
        <v>159694.75</v>
      </c>
      <c r="J98" s="20" t="s">
        <v>45</v>
      </c>
      <c r="K98" s="22" t="s">
        <v>348</v>
      </c>
      <c r="L98" s="33">
        <v>3296.94</v>
      </c>
    </row>
    <row r="99" spans="1:12" ht="12.75">
      <c r="A99" s="20" t="s">
        <v>163</v>
      </c>
      <c r="B99" s="20" t="s">
        <v>345</v>
      </c>
      <c r="C99" s="20" t="s">
        <v>346</v>
      </c>
      <c r="D99" s="32" t="s">
        <v>347</v>
      </c>
      <c r="E99" s="33">
        <v>196521</v>
      </c>
      <c r="F99" s="33">
        <v>196520.75</v>
      </c>
      <c r="G99" s="33">
        <v>9206</v>
      </c>
      <c r="H99" s="33">
        <v>27620</v>
      </c>
      <c r="I99" s="33">
        <v>159694.75</v>
      </c>
      <c r="J99" s="20" t="s">
        <v>51</v>
      </c>
      <c r="K99" s="22" t="s">
        <v>348</v>
      </c>
      <c r="L99" s="33">
        <v>6400</v>
      </c>
    </row>
    <row r="100" spans="1:12" ht="12.75">
      <c r="A100" s="20" t="s">
        <v>163</v>
      </c>
      <c r="B100" s="20" t="s">
        <v>345</v>
      </c>
      <c r="C100" s="20" t="s">
        <v>346</v>
      </c>
      <c r="D100" s="32" t="s">
        <v>347</v>
      </c>
      <c r="E100" s="33">
        <v>196521</v>
      </c>
      <c r="F100" s="33">
        <v>196520.75</v>
      </c>
      <c r="G100" s="33">
        <v>9206</v>
      </c>
      <c r="H100" s="33">
        <v>27620</v>
      </c>
      <c r="I100" s="33">
        <v>159694.75</v>
      </c>
      <c r="J100" s="20" t="s">
        <v>47</v>
      </c>
      <c r="K100" s="22" t="s">
        <v>348</v>
      </c>
      <c r="L100" s="33">
        <v>3096</v>
      </c>
    </row>
    <row r="101" spans="1:12" ht="12.75">
      <c r="A101" s="20" t="s">
        <v>163</v>
      </c>
      <c r="B101" s="20" t="s">
        <v>345</v>
      </c>
      <c r="C101" s="20" t="s">
        <v>346</v>
      </c>
      <c r="D101" s="32" t="s">
        <v>347</v>
      </c>
      <c r="E101" s="33">
        <v>196521</v>
      </c>
      <c r="F101" s="33">
        <v>196520.75</v>
      </c>
      <c r="G101" s="33">
        <v>9206</v>
      </c>
      <c r="H101" s="33">
        <v>27620</v>
      </c>
      <c r="I101" s="33">
        <v>159694.75</v>
      </c>
      <c r="J101" s="20" t="s">
        <v>19</v>
      </c>
      <c r="K101" s="22" t="s">
        <v>348</v>
      </c>
      <c r="L101" s="33">
        <v>3296</v>
      </c>
    </row>
    <row r="102" spans="1:12" ht="12.75">
      <c r="A102" s="20" t="s">
        <v>163</v>
      </c>
      <c r="B102" s="20" t="s">
        <v>345</v>
      </c>
      <c r="C102" s="20" t="s">
        <v>346</v>
      </c>
      <c r="D102" s="32" t="s">
        <v>347</v>
      </c>
      <c r="E102" s="33">
        <v>196521</v>
      </c>
      <c r="F102" s="33">
        <v>196520.75</v>
      </c>
      <c r="G102" s="33">
        <v>9206</v>
      </c>
      <c r="H102" s="33">
        <v>27620</v>
      </c>
      <c r="I102" s="33">
        <v>159694.75</v>
      </c>
      <c r="J102" s="20" t="s">
        <v>55</v>
      </c>
      <c r="K102" s="22" t="s">
        <v>348</v>
      </c>
      <c r="L102" s="33">
        <v>3634</v>
      </c>
    </row>
    <row r="103" spans="1:12" ht="24">
      <c r="A103" s="20" t="s">
        <v>163</v>
      </c>
      <c r="B103" s="20" t="s">
        <v>345</v>
      </c>
      <c r="C103" s="20" t="s">
        <v>346</v>
      </c>
      <c r="D103" s="32" t="s">
        <v>347</v>
      </c>
      <c r="E103" s="33">
        <v>196521</v>
      </c>
      <c r="F103" s="33">
        <v>196520.75</v>
      </c>
      <c r="G103" s="33">
        <v>9206</v>
      </c>
      <c r="H103" s="33">
        <v>27620</v>
      </c>
      <c r="I103" s="33">
        <v>159694.75</v>
      </c>
      <c r="J103" s="20" t="s">
        <v>27</v>
      </c>
      <c r="K103" s="22" t="s">
        <v>349</v>
      </c>
      <c r="L103" s="33">
        <v>4973.53</v>
      </c>
    </row>
    <row r="104" spans="1:12" ht="24">
      <c r="A104" s="20" t="s">
        <v>163</v>
      </c>
      <c r="B104" s="20" t="s">
        <v>345</v>
      </c>
      <c r="C104" s="20" t="s">
        <v>346</v>
      </c>
      <c r="D104" s="32" t="s">
        <v>347</v>
      </c>
      <c r="E104" s="33">
        <v>196521</v>
      </c>
      <c r="F104" s="33">
        <v>196520.75</v>
      </c>
      <c r="G104" s="33">
        <v>9206</v>
      </c>
      <c r="H104" s="33">
        <v>27620</v>
      </c>
      <c r="I104" s="33">
        <v>159694.75</v>
      </c>
      <c r="J104" s="20" t="s">
        <v>28</v>
      </c>
      <c r="K104" s="22" t="s">
        <v>350</v>
      </c>
      <c r="L104" s="33">
        <v>1812.7</v>
      </c>
    </row>
    <row r="105" spans="1:12" ht="24">
      <c r="A105" s="20" t="s">
        <v>163</v>
      </c>
      <c r="B105" s="20" t="s">
        <v>345</v>
      </c>
      <c r="C105" s="20" t="s">
        <v>346</v>
      </c>
      <c r="D105" s="32" t="s">
        <v>347</v>
      </c>
      <c r="E105" s="33">
        <v>196521</v>
      </c>
      <c r="F105" s="33">
        <v>196520.75</v>
      </c>
      <c r="G105" s="33">
        <v>9206</v>
      </c>
      <c r="H105" s="33">
        <v>27620</v>
      </c>
      <c r="I105" s="33">
        <v>159694.75</v>
      </c>
      <c r="J105" s="20" t="s">
        <v>56</v>
      </c>
      <c r="K105" s="22" t="s">
        <v>351</v>
      </c>
      <c r="L105" s="33">
        <v>2896.81</v>
      </c>
    </row>
    <row r="106" spans="1:12" ht="36">
      <c r="A106" s="20" t="s">
        <v>163</v>
      </c>
      <c r="B106" s="20" t="s">
        <v>345</v>
      </c>
      <c r="C106" s="20" t="s">
        <v>346</v>
      </c>
      <c r="D106" s="32" t="s">
        <v>347</v>
      </c>
      <c r="E106" s="33">
        <v>196521</v>
      </c>
      <c r="F106" s="33">
        <v>196520.75</v>
      </c>
      <c r="G106" s="33">
        <v>9206</v>
      </c>
      <c r="H106" s="33">
        <v>27620</v>
      </c>
      <c r="I106" s="33">
        <v>159694.75</v>
      </c>
      <c r="J106" s="20" t="s">
        <v>41</v>
      </c>
      <c r="K106" s="22" t="s">
        <v>352</v>
      </c>
      <c r="L106" s="33">
        <v>2143.91</v>
      </c>
    </row>
    <row r="107" spans="1:12" ht="24">
      <c r="A107" s="20" t="s">
        <v>163</v>
      </c>
      <c r="B107" s="20" t="s">
        <v>345</v>
      </c>
      <c r="C107" s="20" t="s">
        <v>346</v>
      </c>
      <c r="D107" s="32" t="s">
        <v>347</v>
      </c>
      <c r="E107" s="33">
        <v>196521</v>
      </c>
      <c r="F107" s="33">
        <v>196520.75</v>
      </c>
      <c r="G107" s="33">
        <v>9206</v>
      </c>
      <c r="H107" s="33">
        <v>27620</v>
      </c>
      <c r="I107" s="33">
        <v>159694.75</v>
      </c>
      <c r="J107" s="20" t="s">
        <v>18</v>
      </c>
      <c r="K107" s="22" t="s">
        <v>353</v>
      </c>
      <c r="L107" s="33">
        <v>2128.91</v>
      </c>
    </row>
    <row r="108" spans="1:12" ht="24">
      <c r="A108" s="20" t="s">
        <v>163</v>
      </c>
      <c r="B108" s="20" t="s">
        <v>345</v>
      </c>
      <c r="C108" s="20" t="s">
        <v>346</v>
      </c>
      <c r="D108" s="32" t="s">
        <v>347</v>
      </c>
      <c r="E108" s="33">
        <v>196521</v>
      </c>
      <c r="F108" s="33">
        <v>196520.75</v>
      </c>
      <c r="G108" s="33">
        <v>9206</v>
      </c>
      <c r="H108" s="33">
        <v>27620</v>
      </c>
      <c r="I108" s="33">
        <v>159694.75</v>
      </c>
      <c r="J108" s="20" t="s">
        <v>42</v>
      </c>
      <c r="K108" s="22" t="s">
        <v>354</v>
      </c>
      <c r="L108" s="33">
        <v>2128.91</v>
      </c>
    </row>
    <row r="109" spans="1:12" ht="24">
      <c r="A109" s="20" t="s">
        <v>163</v>
      </c>
      <c r="B109" s="20" t="s">
        <v>345</v>
      </c>
      <c r="C109" s="20" t="s">
        <v>346</v>
      </c>
      <c r="D109" s="32" t="s">
        <v>347</v>
      </c>
      <c r="E109" s="33">
        <v>196521</v>
      </c>
      <c r="F109" s="33">
        <v>196520.75</v>
      </c>
      <c r="G109" s="33">
        <v>9206</v>
      </c>
      <c r="H109" s="33">
        <v>27620</v>
      </c>
      <c r="I109" s="33">
        <v>159694.75</v>
      </c>
      <c r="J109" s="20" t="s">
        <v>57</v>
      </c>
      <c r="K109" s="22" t="s">
        <v>355</v>
      </c>
      <c r="L109" s="33">
        <v>2128.91</v>
      </c>
    </row>
    <row r="110" spans="1:12" ht="24">
      <c r="A110" s="20" t="s">
        <v>163</v>
      </c>
      <c r="B110" s="20" t="s">
        <v>345</v>
      </c>
      <c r="C110" s="20" t="s">
        <v>346</v>
      </c>
      <c r="D110" s="32" t="s">
        <v>347</v>
      </c>
      <c r="E110" s="33">
        <v>196521</v>
      </c>
      <c r="F110" s="33">
        <v>196520.75</v>
      </c>
      <c r="G110" s="33">
        <v>9206</v>
      </c>
      <c r="H110" s="33">
        <v>27620</v>
      </c>
      <c r="I110" s="33">
        <v>159694.75</v>
      </c>
      <c r="J110" s="20" t="s">
        <v>58</v>
      </c>
      <c r="K110" s="22" t="s">
        <v>356</v>
      </c>
      <c r="L110" s="33">
        <v>2128.91</v>
      </c>
    </row>
    <row r="111" spans="1:12" ht="24">
      <c r="A111" s="20" t="s">
        <v>163</v>
      </c>
      <c r="B111" s="20" t="s">
        <v>345</v>
      </c>
      <c r="C111" s="20" t="s">
        <v>346</v>
      </c>
      <c r="D111" s="32" t="s">
        <v>347</v>
      </c>
      <c r="E111" s="33">
        <v>196521</v>
      </c>
      <c r="F111" s="33">
        <v>196520.75</v>
      </c>
      <c r="G111" s="33">
        <v>9206</v>
      </c>
      <c r="H111" s="33">
        <v>27620</v>
      </c>
      <c r="I111" s="33">
        <v>159694.75</v>
      </c>
      <c r="J111" s="20" t="s">
        <v>59</v>
      </c>
      <c r="K111" s="22" t="s">
        <v>357</v>
      </c>
      <c r="L111" s="33">
        <v>1551.45</v>
      </c>
    </row>
    <row r="112" spans="1:12" ht="36">
      <c r="A112" s="20" t="s">
        <v>163</v>
      </c>
      <c r="B112" s="20" t="s">
        <v>345</v>
      </c>
      <c r="C112" s="20" t="s">
        <v>346</v>
      </c>
      <c r="D112" s="32" t="s">
        <v>347</v>
      </c>
      <c r="E112" s="33">
        <v>196521</v>
      </c>
      <c r="F112" s="33">
        <v>196520.75</v>
      </c>
      <c r="G112" s="33">
        <v>9206</v>
      </c>
      <c r="H112" s="33">
        <v>27620</v>
      </c>
      <c r="I112" s="33">
        <v>159694.75</v>
      </c>
      <c r="J112" s="20" t="s">
        <v>31</v>
      </c>
      <c r="K112" s="22" t="s">
        <v>358</v>
      </c>
      <c r="L112" s="33">
        <v>1769.52</v>
      </c>
    </row>
    <row r="113" spans="1:12" ht="36">
      <c r="A113" s="20" t="s">
        <v>163</v>
      </c>
      <c r="B113" s="20" t="s">
        <v>345</v>
      </c>
      <c r="C113" s="20" t="s">
        <v>346</v>
      </c>
      <c r="D113" s="32" t="s">
        <v>347</v>
      </c>
      <c r="E113" s="33">
        <v>196521</v>
      </c>
      <c r="F113" s="33">
        <v>196520.75</v>
      </c>
      <c r="G113" s="33">
        <v>9206</v>
      </c>
      <c r="H113" s="33">
        <v>27620</v>
      </c>
      <c r="I113" s="33">
        <v>159694.75</v>
      </c>
      <c r="J113" s="20" t="s">
        <v>24</v>
      </c>
      <c r="K113" s="22" t="s">
        <v>359</v>
      </c>
      <c r="L113" s="33">
        <v>2222.2</v>
      </c>
    </row>
    <row r="114" spans="1:12" ht="24">
      <c r="A114" s="20" t="s">
        <v>163</v>
      </c>
      <c r="B114" s="20" t="s">
        <v>345</v>
      </c>
      <c r="C114" s="20" t="s">
        <v>346</v>
      </c>
      <c r="D114" s="32" t="s">
        <v>347</v>
      </c>
      <c r="E114" s="33">
        <v>196521</v>
      </c>
      <c r="F114" s="33">
        <v>196520.75</v>
      </c>
      <c r="G114" s="33">
        <v>9206</v>
      </c>
      <c r="H114" s="33">
        <v>27620</v>
      </c>
      <c r="I114" s="33">
        <v>159694.75</v>
      </c>
      <c r="J114" s="20" t="s">
        <v>49</v>
      </c>
      <c r="K114" s="22" t="s">
        <v>360</v>
      </c>
      <c r="L114" s="33">
        <v>3133.27</v>
      </c>
    </row>
    <row r="115" spans="1:12" ht="24">
      <c r="A115" s="20" t="s">
        <v>163</v>
      </c>
      <c r="B115" s="20" t="s">
        <v>345</v>
      </c>
      <c r="C115" s="20" t="s">
        <v>346</v>
      </c>
      <c r="D115" s="32" t="s">
        <v>347</v>
      </c>
      <c r="E115" s="33">
        <v>196521</v>
      </c>
      <c r="F115" s="33">
        <v>196520.75</v>
      </c>
      <c r="G115" s="33">
        <v>9206</v>
      </c>
      <c r="H115" s="33">
        <v>27620</v>
      </c>
      <c r="I115" s="33">
        <v>159694.75</v>
      </c>
      <c r="J115" s="20" t="s">
        <v>61</v>
      </c>
      <c r="K115" s="22" t="s">
        <v>361</v>
      </c>
      <c r="L115" s="33">
        <v>2203.39</v>
      </c>
    </row>
    <row r="116" spans="1:12" ht="24">
      <c r="A116" s="20" t="s">
        <v>163</v>
      </c>
      <c r="B116" s="20" t="s">
        <v>345</v>
      </c>
      <c r="C116" s="20" t="s">
        <v>346</v>
      </c>
      <c r="D116" s="32" t="s">
        <v>347</v>
      </c>
      <c r="E116" s="33">
        <v>196521</v>
      </c>
      <c r="F116" s="33">
        <v>196520.75</v>
      </c>
      <c r="G116" s="33">
        <v>9206</v>
      </c>
      <c r="H116" s="33">
        <v>27620</v>
      </c>
      <c r="I116" s="33">
        <v>159694.75</v>
      </c>
      <c r="J116" s="20" t="s">
        <v>62</v>
      </c>
      <c r="K116" s="22" t="s">
        <v>362</v>
      </c>
      <c r="L116" s="33">
        <v>2203.39</v>
      </c>
    </row>
    <row r="117" spans="1:12" ht="24">
      <c r="A117" s="20" t="s">
        <v>163</v>
      </c>
      <c r="B117" s="20" t="s">
        <v>345</v>
      </c>
      <c r="C117" s="20" t="s">
        <v>346</v>
      </c>
      <c r="D117" s="32" t="s">
        <v>347</v>
      </c>
      <c r="E117" s="33">
        <v>196521</v>
      </c>
      <c r="F117" s="33">
        <v>196520.75</v>
      </c>
      <c r="G117" s="33">
        <v>9206</v>
      </c>
      <c r="H117" s="33">
        <v>27620</v>
      </c>
      <c r="I117" s="33">
        <v>159694.75</v>
      </c>
      <c r="J117" s="20" t="s">
        <v>63</v>
      </c>
      <c r="K117" s="22" t="s">
        <v>363</v>
      </c>
      <c r="L117" s="33">
        <v>1227.1</v>
      </c>
    </row>
    <row r="118" spans="1:12" ht="36">
      <c r="A118" s="20" t="s">
        <v>163</v>
      </c>
      <c r="B118" s="20" t="s">
        <v>345</v>
      </c>
      <c r="C118" s="20" t="s">
        <v>346</v>
      </c>
      <c r="D118" s="32" t="s">
        <v>347</v>
      </c>
      <c r="E118" s="33">
        <v>196521</v>
      </c>
      <c r="F118" s="33">
        <v>196520.75</v>
      </c>
      <c r="G118" s="33">
        <v>9206</v>
      </c>
      <c r="H118" s="33">
        <v>27620</v>
      </c>
      <c r="I118" s="33">
        <v>159694.75</v>
      </c>
      <c r="J118" s="20" t="s">
        <v>50</v>
      </c>
      <c r="K118" s="22" t="s">
        <v>364</v>
      </c>
      <c r="L118" s="33">
        <v>1227.1</v>
      </c>
    </row>
    <row r="119" spans="1:12" ht="36">
      <c r="A119" s="20" t="s">
        <v>163</v>
      </c>
      <c r="B119" s="20" t="s">
        <v>345</v>
      </c>
      <c r="C119" s="20" t="s">
        <v>346</v>
      </c>
      <c r="D119" s="32" t="s">
        <v>347</v>
      </c>
      <c r="E119" s="33">
        <v>196521</v>
      </c>
      <c r="F119" s="33">
        <v>196520.75</v>
      </c>
      <c r="G119" s="33">
        <v>9206</v>
      </c>
      <c r="H119" s="33">
        <v>27620</v>
      </c>
      <c r="I119" s="33">
        <v>159694.75</v>
      </c>
      <c r="J119" s="20" t="s">
        <v>52</v>
      </c>
      <c r="K119" s="22" t="s">
        <v>364</v>
      </c>
      <c r="L119" s="33">
        <v>1227.1</v>
      </c>
    </row>
    <row r="120" spans="1:12" ht="36">
      <c r="A120" s="20" t="s">
        <v>163</v>
      </c>
      <c r="B120" s="20" t="s">
        <v>345</v>
      </c>
      <c r="C120" s="20" t="s">
        <v>346</v>
      </c>
      <c r="D120" s="32" t="s">
        <v>347</v>
      </c>
      <c r="E120" s="33">
        <v>196521</v>
      </c>
      <c r="F120" s="33">
        <v>196520.75</v>
      </c>
      <c r="G120" s="33">
        <v>9206</v>
      </c>
      <c r="H120" s="33">
        <v>27620</v>
      </c>
      <c r="I120" s="33">
        <v>159694.75</v>
      </c>
      <c r="J120" s="20" t="s">
        <v>46</v>
      </c>
      <c r="K120" s="22" t="s">
        <v>364</v>
      </c>
      <c r="L120" s="33">
        <v>1227.1</v>
      </c>
    </row>
    <row r="121" spans="1:12" ht="36">
      <c r="A121" s="20" t="s">
        <v>163</v>
      </c>
      <c r="B121" s="20" t="s">
        <v>345</v>
      </c>
      <c r="C121" s="20" t="s">
        <v>346</v>
      </c>
      <c r="D121" s="32" t="s">
        <v>347</v>
      </c>
      <c r="E121" s="33">
        <v>196521</v>
      </c>
      <c r="F121" s="33">
        <v>196520.75</v>
      </c>
      <c r="G121" s="33">
        <v>9206</v>
      </c>
      <c r="H121" s="33">
        <v>27620</v>
      </c>
      <c r="I121" s="33">
        <v>159694.75</v>
      </c>
      <c r="J121" s="20" t="s">
        <v>22</v>
      </c>
      <c r="K121" s="22" t="s">
        <v>364</v>
      </c>
      <c r="L121" s="33">
        <v>1227.1</v>
      </c>
    </row>
    <row r="122" spans="1:12" ht="24">
      <c r="A122" s="20" t="s">
        <v>163</v>
      </c>
      <c r="B122" s="20" t="s">
        <v>345</v>
      </c>
      <c r="C122" s="20" t="s">
        <v>346</v>
      </c>
      <c r="D122" s="32" t="s">
        <v>347</v>
      </c>
      <c r="E122" s="33">
        <v>196521</v>
      </c>
      <c r="F122" s="33">
        <v>196520.75</v>
      </c>
      <c r="G122" s="33">
        <v>9206</v>
      </c>
      <c r="H122" s="33">
        <v>27620</v>
      </c>
      <c r="I122" s="33">
        <v>159694.75</v>
      </c>
      <c r="J122" s="20" t="s">
        <v>64</v>
      </c>
      <c r="K122" s="22" t="s">
        <v>365</v>
      </c>
      <c r="L122" s="33">
        <v>1429.5</v>
      </c>
    </row>
    <row r="123" spans="1:12" ht="24">
      <c r="A123" s="20" t="s">
        <v>163</v>
      </c>
      <c r="B123" s="20" t="s">
        <v>345</v>
      </c>
      <c r="C123" s="20" t="s">
        <v>346</v>
      </c>
      <c r="D123" s="32" t="s">
        <v>347</v>
      </c>
      <c r="E123" s="33">
        <v>196521</v>
      </c>
      <c r="F123" s="33">
        <v>196520.75</v>
      </c>
      <c r="G123" s="33">
        <v>9206</v>
      </c>
      <c r="H123" s="33">
        <v>27620</v>
      </c>
      <c r="I123" s="33">
        <v>159694.75</v>
      </c>
      <c r="J123" s="20" t="s">
        <v>65</v>
      </c>
      <c r="K123" s="22" t="s">
        <v>366</v>
      </c>
      <c r="L123" s="33">
        <v>1429.5</v>
      </c>
    </row>
    <row r="124" spans="1:12" ht="24">
      <c r="A124" s="20" t="s">
        <v>163</v>
      </c>
      <c r="B124" s="20" t="s">
        <v>345</v>
      </c>
      <c r="C124" s="20" t="s">
        <v>346</v>
      </c>
      <c r="D124" s="32" t="s">
        <v>347</v>
      </c>
      <c r="E124" s="33">
        <v>196521</v>
      </c>
      <c r="F124" s="33">
        <v>196520.75</v>
      </c>
      <c r="G124" s="33">
        <v>9206</v>
      </c>
      <c r="H124" s="33">
        <v>27620</v>
      </c>
      <c r="I124" s="33">
        <v>159694.75</v>
      </c>
      <c r="J124" s="20" t="s">
        <v>21</v>
      </c>
      <c r="K124" s="22" t="s">
        <v>367</v>
      </c>
      <c r="L124" s="33">
        <v>6702.9</v>
      </c>
    </row>
    <row r="125" spans="1:12" ht="24">
      <c r="A125" s="20" t="s">
        <v>163</v>
      </c>
      <c r="B125" s="20" t="s">
        <v>345</v>
      </c>
      <c r="C125" s="20" t="s">
        <v>346</v>
      </c>
      <c r="D125" s="32" t="s">
        <v>347</v>
      </c>
      <c r="E125" s="33">
        <v>196521</v>
      </c>
      <c r="F125" s="33">
        <v>196520.75</v>
      </c>
      <c r="G125" s="33">
        <v>9206</v>
      </c>
      <c r="H125" s="33">
        <v>27620</v>
      </c>
      <c r="I125" s="33">
        <v>159694.75</v>
      </c>
      <c r="J125" s="20" t="s">
        <v>66</v>
      </c>
      <c r="K125" s="22" t="s">
        <v>368</v>
      </c>
      <c r="L125" s="33">
        <v>1529.32</v>
      </c>
    </row>
    <row r="126" spans="1:12" ht="24">
      <c r="A126" s="20" t="s">
        <v>163</v>
      </c>
      <c r="B126" s="20" t="s">
        <v>345</v>
      </c>
      <c r="C126" s="20" t="s">
        <v>346</v>
      </c>
      <c r="D126" s="32" t="s">
        <v>347</v>
      </c>
      <c r="E126" s="33">
        <v>196521</v>
      </c>
      <c r="F126" s="33">
        <v>196520.75</v>
      </c>
      <c r="G126" s="33">
        <v>9206</v>
      </c>
      <c r="H126" s="33">
        <v>27620</v>
      </c>
      <c r="I126" s="33">
        <v>159694.75</v>
      </c>
      <c r="J126" s="20" t="s">
        <v>67</v>
      </c>
      <c r="K126" s="22" t="s">
        <v>369</v>
      </c>
      <c r="L126" s="33">
        <v>2326.36</v>
      </c>
    </row>
    <row r="127" spans="1:12" ht="36">
      <c r="A127" s="20" t="s">
        <v>163</v>
      </c>
      <c r="B127" s="20" t="s">
        <v>345</v>
      </c>
      <c r="C127" s="20" t="s">
        <v>346</v>
      </c>
      <c r="D127" s="32" t="s">
        <v>347</v>
      </c>
      <c r="E127" s="33">
        <v>196521</v>
      </c>
      <c r="F127" s="33">
        <v>196520.75</v>
      </c>
      <c r="G127" s="33">
        <v>9206</v>
      </c>
      <c r="H127" s="33">
        <v>27620</v>
      </c>
      <c r="I127" s="33">
        <v>159694.75</v>
      </c>
      <c r="J127" s="20" t="s">
        <v>40</v>
      </c>
      <c r="K127" s="22" t="s">
        <v>370</v>
      </c>
      <c r="L127" s="33">
        <v>2173.43</v>
      </c>
    </row>
    <row r="128" spans="1:12" ht="24">
      <c r="A128" s="20" t="s">
        <v>163</v>
      </c>
      <c r="B128" s="20" t="s">
        <v>345</v>
      </c>
      <c r="C128" s="20" t="s">
        <v>346</v>
      </c>
      <c r="D128" s="32" t="s">
        <v>347</v>
      </c>
      <c r="E128" s="33">
        <v>196521</v>
      </c>
      <c r="F128" s="33">
        <v>196520.75</v>
      </c>
      <c r="G128" s="33">
        <v>9206</v>
      </c>
      <c r="H128" s="33">
        <v>27620</v>
      </c>
      <c r="I128" s="33">
        <v>159694.75</v>
      </c>
      <c r="J128" s="20" t="s">
        <v>68</v>
      </c>
      <c r="K128" s="22" t="s">
        <v>371</v>
      </c>
      <c r="L128" s="33">
        <v>2173.43</v>
      </c>
    </row>
    <row r="129" spans="1:12" ht="24">
      <c r="A129" s="20" t="s">
        <v>163</v>
      </c>
      <c r="B129" s="20" t="s">
        <v>345</v>
      </c>
      <c r="C129" s="20" t="s">
        <v>346</v>
      </c>
      <c r="D129" s="32" t="s">
        <v>347</v>
      </c>
      <c r="E129" s="33">
        <v>196521</v>
      </c>
      <c r="F129" s="33">
        <v>196520.75</v>
      </c>
      <c r="G129" s="33">
        <v>9206</v>
      </c>
      <c r="H129" s="33">
        <v>27620</v>
      </c>
      <c r="I129" s="33">
        <v>159694.75</v>
      </c>
      <c r="J129" s="20" t="s">
        <v>69</v>
      </c>
      <c r="K129" s="22" t="s">
        <v>372</v>
      </c>
      <c r="L129" s="33">
        <v>2173.43</v>
      </c>
    </row>
    <row r="130" spans="1:12" ht="24">
      <c r="A130" s="20" t="s">
        <v>163</v>
      </c>
      <c r="B130" s="20" t="s">
        <v>345</v>
      </c>
      <c r="C130" s="20" t="s">
        <v>346</v>
      </c>
      <c r="D130" s="32" t="s">
        <v>347</v>
      </c>
      <c r="E130" s="33">
        <v>196521</v>
      </c>
      <c r="F130" s="33">
        <v>196520.75</v>
      </c>
      <c r="G130" s="33">
        <v>9206</v>
      </c>
      <c r="H130" s="33">
        <v>27620</v>
      </c>
      <c r="I130" s="33">
        <v>159694.75</v>
      </c>
      <c r="J130" s="20" t="s">
        <v>44</v>
      </c>
      <c r="K130" s="22" t="s">
        <v>373</v>
      </c>
      <c r="L130" s="33">
        <v>2447.86</v>
      </c>
    </row>
    <row r="131" spans="1:12" ht="48">
      <c r="A131" s="20" t="s">
        <v>163</v>
      </c>
      <c r="B131" s="20" t="s">
        <v>345</v>
      </c>
      <c r="C131" s="20" t="s">
        <v>346</v>
      </c>
      <c r="D131" s="32" t="s">
        <v>347</v>
      </c>
      <c r="E131" s="33">
        <v>196521</v>
      </c>
      <c r="F131" s="33">
        <v>196520.75</v>
      </c>
      <c r="G131" s="33">
        <v>9206</v>
      </c>
      <c r="H131" s="33">
        <v>27620</v>
      </c>
      <c r="I131" s="33">
        <v>159694.75</v>
      </c>
      <c r="J131" s="20" t="s">
        <v>70</v>
      </c>
      <c r="K131" s="22" t="s">
        <v>374</v>
      </c>
      <c r="L131" s="33">
        <v>1635.9</v>
      </c>
    </row>
    <row r="132" spans="1:12" ht="24">
      <c r="A132" s="20" t="s">
        <v>163</v>
      </c>
      <c r="B132" s="20" t="s">
        <v>345</v>
      </c>
      <c r="C132" s="20" t="s">
        <v>346</v>
      </c>
      <c r="D132" s="32" t="s">
        <v>347</v>
      </c>
      <c r="E132" s="33">
        <v>196521</v>
      </c>
      <c r="F132" s="33">
        <v>196520.75</v>
      </c>
      <c r="G132" s="33">
        <v>9206</v>
      </c>
      <c r="H132" s="33">
        <v>27620</v>
      </c>
      <c r="I132" s="33">
        <v>159694.75</v>
      </c>
      <c r="J132" s="20" t="s">
        <v>71</v>
      </c>
      <c r="K132" s="22" t="s">
        <v>375</v>
      </c>
      <c r="L132" s="33">
        <v>1684.9</v>
      </c>
    </row>
    <row r="133" spans="1:12" ht="36">
      <c r="A133" s="20" t="s">
        <v>163</v>
      </c>
      <c r="B133" s="20" t="s">
        <v>345</v>
      </c>
      <c r="C133" s="20" t="s">
        <v>346</v>
      </c>
      <c r="D133" s="32" t="s">
        <v>347</v>
      </c>
      <c r="E133" s="33">
        <v>196521</v>
      </c>
      <c r="F133" s="33">
        <v>196520.75</v>
      </c>
      <c r="G133" s="33">
        <v>9206</v>
      </c>
      <c r="H133" s="33">
        <v>27620</v>
      </c>
      <c r="I133" s="33">
        <v>159694.75</v>
      </c>
      <c r="J133" s="20" t="s">
        <v>72</v>
      </c>
      <c r="K133" s="22" t="s">
        <v>376</v>
      </c>
      <c r="L133" s="33">
        <v>1684.9</v>
      </c>
    </row>
    <row r="134" spans="1:12" ht="24">
      <c r="A134" s="20" t="s">
        <v>163</v>
      </c>
      <c r="B134" s="20" t="s">
        <v>345</v>
      </c>
      <c r="C134" s="20" t="s">
        <v>346</v>
      </c>
      <c r="D134" s="32" t="s">
        <v>347</v>
      </c>
      <c r="E134" s="33">
        <v>196521</v>
      </c>
      <c r="F134" s="33">
        <v>196520.75</v>
      </c>
      <c r="G134" s="33">
        <v>9206</v>
      </c>
      <c r="H134" s="33">
        <v>27620</v>
      </c>
      <c r="I134" s="33">
        <v>159694.75</v>
      </c>
      <c r="J134" s="20" t="s">
        <v>38</v>
      </c>
      <c r="K134" s="22" t="s">
        <v>377</v>
      </c>
      <c r="L134" s="33">
        <v>1684.9</v>
      </c>
    </row>
    <row r="135" spans="1:12" ht="24">
      <c r="A135" s="20" t="s">
        <v>163</v>
      </c>
      <c r="B135" s="20" t="s">
        <v>345</v>
      </c>
      <c r="C135" s="20" t="s">
        <v>346</v>
      </c>
      <c r="D135" s="32" t="s">
        <v>347</v>
      </c>
      <c r="E135" s="33">
        <v>196521</v>
      </c>
      <c r="F135" s="33">
        <v>196520.75</v>
      </c>
      <c r="G135" s="33">
        <v>9206</v>
      </c>
      <c r="H135" s="33">
        <v>27620</v>
      </c>
      <c r="I135" s="33">
        <v>159694.75</v>
      </c>
      <c r="J135" s="20" t="s">
        <v>20</v>
      </c>
      <c r="K135" s="22" t="s">
        <v>378</v>
      </c>
      <c r="L135" s="33">
        <v>13952.45</v>
      </c>
    </row>
    <row r="136" spans="1:12" ht="24">
      <c r="A136" s="20" t="s">
        <v>163</v>
      </c>
      <c r="B136" s="20" t="s">
        <v>345</v>
      </c>
      <c r="C136" s="20" t="s">
        <v>346</v>
      </c>
      <c r="D136" s="32" t="s">
        <v>347</v>
      </c>
      <c r="E136" s="33">
        <v>196521</v>
      </c>
      <c r="F136" s="33">
        <v>196520.75</v>
      </c>
      <c r="G136" s="33">
        <v>9206</v>
      </c>
      <c r="H136" s="33">
        <v>27620</v>
      </c>
      <c r="I136" s="33">
        <v>159694.75</v>
      </c>
      <c r="J136" s="20" t="s">
        <v>73</v>
      </c>
      <c r="K136" s="22" t="s">
        <v>379</v>
      </c>
      <c r="L136" s="33">
        <v>1684</v>
      </c>
    </row>
    <row r="137" spans="1:12" ht="24">
      <c r="A137" s="20" t="s">
        <v>163</v>
      </c>
      <c r="B137" s="20" t="s">
        <v>345</v>
      </c>
      <c r="C137" s="20" t="s">
        <v>346</v>
      </c>
      <c r="D137" s="32" t="s">
        <v>347</v>
      </c>
      <c r="E137" s="33">
        <v>196521</v>
      </c>
      <c r="F137" s="33">
        <v>196520.75</v>
      </c>
      <c r="G137" s="33">
        <v>9206</v>
      </c>
      <c r="H137" s="33">
        <v>27620</v>
      </c>
      <c r="I137" s="33">
        <v>159694.75</v>
      </c>
      <c r="J137" s="20" t="s">
        <v>32</v>
      </c>
      <c r="K137" s="22" t="s">
        <v>380</v>
      </c>
      <c r="L137" s="33">
        <v>1653</v>
      </c>
    </row>
    <row r="138" spans="1:12" ht="24">
      <c r="A138" s="20" t="s">
        <v>163</v>
      </c>
      <c r="B138" s="20" t="s">
        <v>345</v>
      </c>
      <c r="C138" s="20" t="s">
        <v>346</v>
      </c>
      <c r="D138" s="32" t="s">
        <v>347</v>
      </c>
      <c r="E138" s="33">
        <v>196521</v>
      </c>
      <c r="F138" s="33">
        <v>196520.75</v>
      </c>
      <c r="G138" s="33">
        <v>9206</v>
      </c>
      <c r="H138" s="33">
        <v>27620</v>
      </c>
      <c r="I138" s="33">
        <v>159694.75</v>
      </c>
      <c r="J138" s="20" t="s">
        <v>33</v>
      </c>
      <c r="K138" s="22" t="s">
        <v>381</v>
      </c>
      <c r="L138" s="33">
        <v>21145</v>
      </c>
    </row>
    <row r="139" spans="1:12" ht="24">
      <c r="A139" s="20" t="s">
        <v>163</v>
      </c>
      <c r="B139" s="20" t="s">
        <v>345</v>
      </c>
      <c r="C139" s="20" t="s">
        <v>346</v>
      </c>
      <c r="D139" s="32" t="s">
        <v>347</v>
      </c>
      <c r="E139" s="33">
        <v>196521</v>
      </c>
      <c r="F139" s="33">
        <v>196520.75</v>
      </c>
      <c r="G139" s="33">
        <v>9206</v>
      </c>
      <c r="H139" s="33">
        <v>27620</v>
      </c>
      <c r="I139" s="33">
        <v>159694.75</v>
      </c>
      <c r="J139" s="20" t="s">
        <v>35</v>
      </c>
      <c r="K139" s="22" t="s">
        <v>382</v>
      </c>
      <c r="L139" s="33">
        <v>17447</v>
      </c>
    </row>
    <row r="140" spans="1:12" ht="24">
      <c r="A140" s="20" t="s">
        <v>163</v>
      </c>
      <c r="B140" s="20" t="s">
        <v>345</v>
      </c>
      <c r="C140" s="20" t="s">
        <v>346</v>
      </c>
      <c r="D140" s="32" t="s">
        <v>347</v>
      </c>
      <c r="E140" s="33">
        <v>196521</v>
      </c>
      <c r="F140" s="33">
        <v>196520.75</v>
      </c>
      <c r="G140" s="33">
        <v>9206</v>
      </c>
      <c r="H140" s="33">
        <v>27620</v>
      </c>
      <c r="I140" s="33">
        <v>159694.75</v>
      </c>
      <c r="J140" s="20" t="s">
        <v>39</v>
      </c>
      <c r="K140" s="22" t="s">
        <v>383</v>
      </c>
      <c r="L140" s="33">
        <v>2660</v>
      </c>
    </row>
    <row r="141" spans="1:12" ht="24">
      <c r="A141" s="20" t="s">
        <v>164</v>
      </c>
      <c r="B141" s="20" t="s">
        <v>384</v>
      </c>
      <c r="C141" s="20" t="s">
        <v>385</v>
      </c>
      <c r="D141" s="32" t="s">
        <v>386</v>
      </c>
      <c r="E141" s="33">
        <v>144884</v>
      </c>
      <c r="F141" s="33">
        <v>144884</v>
      </c>
      <c r="G141" s="33">
        <v>2084</v>
      </c>
      <c r="H141" s="33">
        <v>58492</v>
      </c>
      <c r="I141" s="33">
        <v>84308</v>
      </c>
      <c r="J141" s="20" t="s">
        <v>24</v>
      </c>
      <c r="K141" s="22" t="s">
        <v>387</v>
      </c>
      <c r="L141" s="33">
        <v>8575</v>
      </c>
    </row>
    <row r="142" spans="1:12" ht="36">
      <c r="A142" s="20" t="s">
        <v>164</v>
      </c>
      <c r="B142" s="20" t="s">
        <v>384</v>
      </c>
      <c r="C142" s="20" t="s">
        <v>385</v>
      </c>
      <c r="D142" s="32" t="s">
        <v>386</v>
      </c>
      <c r="E142" s="33">
        <v>144884</v>
      </c>
      <c r="F142" s="33">
        <v>144884</v>
      </c>
      <c r="G142" s="33">
        <v>2084</v>
      </c>
      <c r="H142" s="33">
        <v>58492</v>
      </c>
      <c r="I142" s="33">
        <v>84308</v>
      </c>
      <c r="J142" s="20" t="s">
        <v>23</v>
      </c>
      <c r="K142" s="22" t="s">
        <v>388</v>
      </c>
      <c r="L142" s="33">
        <v>7988</v>
      </c>
    </row>
    <row r="143" spans="1:12" ht="24">
      <c r="A143" s="20" t="s">
        <v>164</v>
      </c>
      <c r="B143" s="20" t="s">
        <v>384</v>
      </c>
      <c r="C143" s="20" t="s">
        <v>385</v>
      </c>
      <c r="D143" s="32" t="s">
        <v>386</v>
      </c>
      <c r="E143" s="33">
        <v>144884</v>
      </c>
      <c r="F143" s="33">
        <v>144884</v>
      </c>
      <c r="G143" s="33">
        <v>2084</v>
      </c>
      <c r="H143" s="33">
        <v>58492</v>
      </c>
      <c r="I143" s="33">
        <v>84308</v>
      </c>
      <c r="J143" s="20" t="s">
        <v>25</v>
      </c>
      <c r="K143" s="22" t="s">
        <v>389</v>
      </c>
      <c r="L143" s="33">
        <v>2981</v>
      </c>
    </row>
    <row r="144" spans="1:12" ht="36">
      <c r="A144" s="20" t="s">
        <v>164</v>
      </c>
      <c r="B144" s="20" t="s">
        <v>384</v>
      </c>
      <c r="C144" s="20" t="s">
        <v>385</v>
      </c>
      <c r="D144" s="32" t="s">
        <v>386</v>
      </c>
      <c r="E144" s="33">
        <v>144884</v>
      </c>
      <c r="F144" s="33">
        <v>144884</v>
      </c>
      <c r="G144" s="33">
        <v>2084</v>
      </c>
      <c r="H144" s="33">
        <v>58492</v>
      </c>
      <c r="I144" s="33">
        <v>84308</v>
      </c>
      <c r="J144" s="20" t="s">
        <v>51</v>
      </c>
      <c r="K144" s="22" t="s">
        <v>390</v>
      </c>
      <c r="L144" s="33">
        <v>6434</v>
      </c>
    </row>
    <row r="145" spans="1:12" ht="48">
      <c r="A145" s="20" t="s">
        <v>164</v>
      </c>
      <c r="B145" s="20" t="s">
        <v>384</v>
      </c>
      <c r="C145" s="20" t="s">
        <v>385</v>
      </c>
      <c r="D145" s="32" t="s">
        <v>386</v>
      </c>
      <c r="E145" s="33">
        <v>144884</v>
      </c>
      <c r="F145" s="33">
        <v>144884</v>
      </c>
      <c r="G145" s="33">
        <v>2084</v>
      </c>
      <c r="H145" s="33">
        <v>58492</v>
      </c>
      <c r="I145" s="33">
        <v>84308</v>
      </c>
      <c r="J145" s="20" t="s">
        <v>21</v>
      </c>
      <c r="K145" s="22" t="s">
        <v>391</v>
      </c>
      <c r="L145" s="33">
        <v>8784</v>
      </c>
    </row>
    <row r="146" spans="1:12" ht="24">
      <c r="A146" s="20" t="s">
        <v>164</v>
      </c>
      <c r="B146" s="20" t="s">
        <v>384</v>
      </c>
      <c r="C146" s="20" t="s">
        <v>385</v>
      </c>
      <c r="D146" s="32" t="s">
        <v>386</v>
      </c>
      <c r="E146" s="33">
        <v>144884</v>
      </c>
      <c r="F146" s="33">
        <v>144884</v>
      </c>
      <c r="G146" s="33">
        <v>2084</v>
      </c>
      <c r="H146" s="33">
        <v>58492</v>
      </c>
      <c r="I146" s="33">
        <v>84308</v>
      </c>
      <c r="J146" s="20" t="s">
        <v>34</v>
      </c>
      <c r="K146" s="22" t="s">
        <v>392</v>
      </c>
      <c r="L146" s="33">
        <v>4553</v>
      </c>
    </row>
    <row r="147" spans="1:12" ht="24">
      <c r="A147" s="20" t="s">
        <v>164</v>
      </c>
      <c r="B147" s="20" t="s">
        <v>384</v>
      </c>
      <c r="C147" s="20" t="s">
        <v>385</v>
      </c>
      <c r="D147" s="32" t="s">
        <v>386</v>
      </c>
      <c r="E147" s="33">
        <v>144884</v>
      </c>
      <c r="F147" s="33">
        <v>144884</v>
      </c>
      <c r="G147" s="33">
        <v>2084</v>
      </c>
      <c r="H147" s="33">
        <v>58492</v>
      </c>
      <c r="I147" s="33">
        <v>84308</v>
      </c>
      <c r="J147" s="20" t="s">
        <v>31</v>
      </c>
      <c r="K147" s="22" t="s">
        <v>393</v>
      </c>
      <c r="L147" s="33">
        <v>4154</v>
      </c>
    </row>
    <row r="148" spans="1:12" ht="36">
      <c r="A148" s="20" t="s">
        <v>164</v>
      </c>
      <c r="B148" s="20" t="s">
        <v>384</v>
      </c>
      <c r="C148" s="20" t="s">
        <v>385</v>
      </c>
      <c r="D148" s="32" t="s">
        <v>386</v>
      </c>
      <c r="E148" s="33">
        <v>144884</v>
      </c>
      <c r="F148" s="33">
        <v>144884</v>
      </c>
      <c r="G148" s="33">
        <v>2084</v>
      </c>
      <c r="H148" s="33">
        <v>58492</v>
      </c>
      <c r="I148" s="33">
        <v>84308</v>
      </c>
      <c r="J148" s="20" t="s">
        <v>19</v>
      </c>
      <c r="K148" s="22" t="s">
        <v>394</v>
      </c>
      <c r="L148" s="33">
        <v>5963</v>
      </c>
    </row>
    <row r="149" spans="1:12" ht="24">
      <c r="A149" s="20" t="s">
        <v>164</v>
      </c>
      <c r="B149" s="20" t="s">
        <v>384</v>
      </c>
      <c r="C149" s="20" t="s">
        <v>385</v>
      </c>
      <c r="D149" s="32" t="s">
        <v>386</v>
      </c>
      <c r="E149" s="33">
        <v>144884</v>
      </c>
      <c r="F149" s="33">
        <v>144884</v>
      </c>
      <c r="G149" s="33">
        <v>2084</v>
      </c>
      <c r="H149" s="33">
        <v>58492</v>
      </c>
      <c r="I149" s="33">
        <v>84308</v>
      </c>
      <c r="J149" s="20" t="s">
        <v>53</v>
      </c>
      <c r="K149" s="22" t="s">
        <v>395</v>
      </c>
      <c r="L149" s="33">
        <v>714</v>
      </c>
    </row>
    <row r="150" spans="1:12" ht="48">
      <c r="A150" s="20" t="s">
        <v>164</v>
      </c>
      <c r="B150" s="20" t="s">
        <v>384</v>
      </c>
      <c r="C150" s="20" t="s">
        <v>385</v>
      </c>
      <c r="D150" s="32" t="s">
        <v>386</v>
      </c>
      <c r="E150" s="33">
        <v>144884</v>
      </c>
      <c r="F150" s="33">
        <v>144884</v>
      </c>
      <c r="G150" s="33">
        <v>2084</v>
      </c>
      <c r="H150" s="33">
        <v>58492</v>
      </c>
      <c r="I150" s="33">
        <v>84308</v>
      </c>
      <c r="J150" s="20" t="s">
        <v>42</v>
      </c>
      <c r="K150" s="22" t="s">
        <v>396</v>
      </c>
      <c r="L150" s="33">
        <v>8789</v>
      </c>
    </row>
    <row r="151" spans="1:12" ht="12.75">
      <c r="A151" s="20" t="s">
        <v>164</v>
      </c>
      <c r="B151" s="20" t="s">
        <v>384</v>
      </c>
      <c r="C151" s="20" t="s">
        <v>385</v>
      </c>
      <c r="D151" s="32" t="s">
        <v>386</v>
      </c>
      <c r="E151" s="33">
        <v>144884</v>
      </c>
      <c r="F151" s="33">
        <v>144884</v>
      </c>
      <c r="G151" s="33">
        <v>2084</v>
      </c>
      <c r="H151" s="33">
        <v>58492</v>
      </c>
      <c r="I151" s="33">
        <v>84308</v>
      </c>
      <c r="J151" s="20" t="s">
        <v>20</v>
      </c>
      <c r="K151" s="22" t="s">
        <v>397</v>
      </c>
      <c r="L151" s="33">
        <v>3187</v>
      </c>
    </row>
    <row r="152" spans="1:12" ht="12.75">
      <c r="A152" s="20" t="s">
        <v>164</v>
      </c>
      <c r="B152" s="20" t="s">
        <v>384</v>
      </c>
      <c r="C152" s="20" t="s">
        <v>385</v>
      </c>
      <c r="D152" s="32" t="s">
        <v>386</v>
      </c>
      <c r="E152" s="33">
        <v>144884</v>
      </c>
      <c r="F152" s="33">
        <v>144884</v>
      </c>
      <c r="G152" s="33">
        <v>2084</v>
      </c>
      <c r="H152" s="33">
        <v>58492</v>
      </c>
      <c r="I152" s="33">
        <v>84308</v>
      </c>
      <c r="J152" s="20" t="s">
        <v>38</v>
      </c>
      <c r="K152" s="22" t="s">
        <v>398</v>
      </c>
      <c r="L152" s="33">
        <v>3520</v>
      </c>
    </row>
    <row r="153" spans="1:12" ht="12.75">
      <c r="A153" s="20" t="s">
        <v>164</v>
      </c>
      <c r="B153" s="20" t="s">
        <v>384</v>
      </c>
      <c r="C153" s="20" t="s">
        <v>385</v>
      </c>
      <c r="D153" s="32" t="s">
        <v>386</v>
      </c>
      <c r="E153" s="33">
        <v>144884</v>
      </c>
      <c r="F153" s="33">
        <v>144884</v>
      </c>
      <c r="G153" s="33">
        <v>2084</v>
      </c>
      <c r="H153" s="33">
        <v>58492</v>
      </c>
      <c r="I153" s="33">
        <v>84308</v>
      </c>
      <c r="J153" s="20" t="s">
        <v>55</v>
      </c>
      <c r="K153" s="22" t="s">
        <v>399</v>
      </c>
      <c r="L153" s="33">
        <v>1586</v>
      </c>
    </row>
    <row r="154" spans="1:12" ht="24">
      <c r="A154" s="20" t="s">
        <v>164</v>
      </c>
      <c r="B154" s="20" t="s">
        <v>384</v>
      </c>
      <c r="C154" s="20" t="s">
        <v>385</v>
      </c>
      <c r="D154" s="32" t="s">
        <v>386</v>
      </c>
      <c r="E154" s="33">
        <v>144884</v>
      </c>
      <c r="F154" s="33">
        <v>144884</v>
      </c>
      <c r="G154" s="33">
        <v>2084</v>
      </c>
      <c r="H154" s="33">
        <v>58492</v>
      </c>
      <c r="I154" s="33">
        <v>84308</v>
      </c>
      <c r="J154" s="20" t="s">
        <v>33</v>
      </c>
      <c r="K154" s="22" t="s">
        <v>400</v>
      </c>
      <c r="L154" s="33">
        <v>9217</v>
      </c>
    </row>
    <row r="155" spans="1:12" ht="12.75">
      <c r="A155" s="20" t="s">
        <v>164</v>
      </c>
      <c r="B155" s="20" t="s">
        <v>384</v>
      </c>
      <c r="C155" s="20" t="s">
        <v>385</v>
      </c>
      <c r="D155" s="32" t="s">
        <v>386</v>
      </c>
      <c r="E155" s="33">
        <v>144884</v>
      </c>
      <c r="F155" s="33">
        <v>144884</v>
      </c>
      <c r="G155" s="33">
        <v>2084</v>
      </c>
      <c r="H155" s="33">
        <v>58492</v>
      </c>
      <c r="I155" s="33">
        <v>84308</v>
      </c>
      <c r="J155" s="20" t="s">
        <v>74</v>
      </c>
      <c r="K155" s="22" t="s">
        <v>401</v>
      </c>
      <c r="L155" s="33">
        <v>1438</v>
      </c>
    </row>
    <row r="156" spans="1:12" ht="24">
      <c r="A156" s="20" t="s">
        <v>164</v>
      </c>
      <c r="B156" s="20" t="s">
        <v>384</v>
      </c>
      <c r="C156" s="20" t="s">
        <v>385</v>
      </c>
      <c r="D156" s="32" t="s">
        <v>386</v>
      </c>
      <c r="E156" s="33">
        <v>144884</v>
      </c>
      <c r="F156" s="33">
        <v>144884</v>
      </c>
      <c r="G156" s="33">
        <v>2084</v>
      </c>
      <c r="H156" s="33">
        <v>58492</v>
      </c>
      <c r="I156" s="33">
        <v>84308</v>
      </c>
      <c r="J156" s="20" t="s">
        <v>27</v>
      </c>
      <c r="K156" s="22" t="s">
        <v>402</v>
      </c>
      <c r="L156" s="33">
        <v>3047</v>
      </c>
    </row>
    <row r="157" spans="1:12" ht="12.75">
      <c r="A157" s="20" t="s">
        <v>164</v>
      </c>
      <c r="B157" s="20" t="s">
        <v>384</v>
      </c>
      <c r="C157" s="20" t="s">
        <v>385</v>
      </c>
      <c r="D157" s="32" t="s">
        <v>386</v>
      </c>
      <c r="E157" s="33">
        <v>144884</v>
      </c>
      <c r="F157" s="33">
        <v>144884</v>
      </c>
      <c r="G157" s="33">
        <v>2084</v>
      </c>
      <c r="H157" s="33">
        <v>58492</v>
      </c>
      <c r="I157" s="33">
        <v>84308</v>
      </c>
      <c r="J157" s="20" t="s">
        <v>18</v>
      </c>
      <c r="K157" s="22" t="s">
        <v>403</v>
      </c>
      <c r="L157" s="33">
        <v>272</v>
      </c>
    </row>
    <row r="158" spans="1:12" ht="12.75">
      <c r="A158" s="20" t="s">
        <v>164</v>
      </c>
      <c r="B158" s="20" t="s">
        <v>384</v>
      </c>
      <c r="C158" s="20" t="s">
        <v>385</v>
      </c>
      <c r="D158" s="32" t="s">
        <v>386</v>
      </c>
      <c r="E158" s="33">
        <v>144884</v>
      </c>
      <c r="F158" s="33">
        <v>144884</v>
      </c>
      <c r="G158" s="33">
        <v>2084</v>
      </c>
      <c r="H158" s="33">
        <v>58492</v>
      </c>
      <c r="I158" s="33">
        <v>84308</v>
      </c>
      <c r="J158" s="20" t="s">
        <v>47</v>
      </c>
      <c r="K158" s="22" t="s">
        <v>404</v>
      </c>
      <c r="L158" s="33">
        <v>1598</v>
      </c>
    </row>
    <row r="159" spans="1:12" ht="12.75">
      <c r="A159" s="20" t="s">
        <v>164</v>
      </c>
      <c r="B159" s="20" t="s">
        <v>384</v>
      </c>
      <c r="C159" s="20" t="s">
        <v>385</v>
      </c>
      <c r="D159" s="32" t="s">
        <v>386</v>
      </c>
      <c r="E159" s="33">
        <v>144884</v>
      </c>
      <c r="F159" s="33">
        <v>144884</v>
      </c>
      <c r="G159" s="33">
        <v>2084</v>
      </c>
      <c r="H159" s="33">
        <v>58492</v>
      </c>
      <c r="I159" s="33">
        <v>84308</v>
      </c>
      <c r="J159" s="20" t="s">
        <v>52</v>
      </c>
      <c r="K159" s="22" t="s">
        <v>405</v>
      </c>
      <c r="L159" s="33">
        <v>337</v>
      </c>
    </row>
    <row r="160" spans="1:12" ht="12.75">
      <c r="A160" s="20" t="s">
        <v>164</v>
      </c>
      <c r="B160" s="20" t="s">
        <v>384</v>
      </c>
      <c r="C160" s="20" t="s">
        <v>385</v>
      </c>
      <c r="D160" s="32" t="s">
        <v>386</v>
      </c>
      <c r="E160" s="33">
        <v>144884</v>
      </c>
      <c r="F160" s="33">
        <v>144884</v>
      </c>
      <c r="G160" s="33">
        <v>2084</v>
      </c>
      <c r="H160" s="33">
        <v>58492</v>
      </c>
      <c r="I160" s="33">
        <v>84308</v>
      </c>
      <c r="J160" s="20" t="s">
        <v>75</v>
      </c>
      <c r="K160" s="22" t="s">
        <v>405</v>
      </c>
      <c r="L160" s="33">
        <v>171</v>
      </c>
    </row>
    <row r="161" spans="1:12" ht="12.75">
      <c r="A161" s="20" t="s">
        <v>164</v>
      </c>
      <c r="B161" s="20" t="s">
        <v>384</v>
      </c>
      <c r="C161" s="20" t="s">
        <v>385</v>
      </c>
      <c r="D161" s="32" t="s">
        <v>386</v>
      </c>
      <c r="E161" s="33">
        <v>144884</v>
      </c>
      <c r="F161" s="33">
        <v>144884</v>
      </c>
      <c r="G161" s="33">
        <v>2084</v>
      </c>
      <c r="H161" s="33">
        <v>58492</v>
      </c>
      <c r="I161" s="33">
        <v>84308</v>
      </c>
      <c r="J161" s="20" t="s">
        <v>48</v>
      </c>
      <c r="K161" s="22" t="s">
        <v>406</v>
      </c>
      <c r="L161" s="33">
        <v>1000</v>
      </c>
    </row>
    <row r="162" spans="1:12" ht="24">
      <c r="A162" s="20" t="s">
        <v>165</v>
      </c>
      <c r="B162" s="20" t="s">
        <v>407</v>
      </c>
      <c r="C162" s="20" t="s">
        <v>226</v>
      </c>
      <c r="D162" s="32" t="s">
        <v>408</v>
      </c>
      <c r="E162" s="33">
        <v>168151</v>
      </c>
      <c r="F162" s="33">
        <v>143304.19</v>
      </c>
      <c r="G162" s="33">
        <v>8406.19</v>
      </c>
      <c r="H162" s="33">
        <v>39739</v>
      </c>
      <c r="I162" s="33">
        <v>95159</v>
      </c>
      <c r="J162" s="20" t="s">
        <v>23</v>
      </c>
      <c r="K162" s="22" t="s">
        <v>409</v>
      </c>
      <c r="L162" s="33">
        <v>8062</v>
      </c>
    </row>
    <row r="163" spans="1:12" ht="24">
      <c r="A163" s="20" t="s">
        <v>165</v>
      </c>
      <c r="B163" s="20" t="s">
        <v>407</v>
      </c>
      <c r="C163" s="20" t="s">
        <v>226</v>
      </c>
      <c r="D163" s="32" t="s">
        <v>408</v>
      </c>
      <c r="E163" s="33">
        <v>168151</v>
      </c>
      <c r="F163" s="33">
        <v>143304.19</v>
      </c>
      <c r="G163" s="33">
        <v>8406.19</v>
      </c>
      <c r="H163" s="33">
        <v>39739</v>
      </c>
      <c r="I163" s="33">
        <v>95159</v>
      </c>
      <c r="J163" s="20" t="s">
        <v>27</v>
      </c>
      <c r="K163" s="22" t="s">
        <v>410</v>
      </c>
      <c r="L163" s="33">
        <v>7287</v>
      </c>
    </row>
    <row r="164" spans="1:12" ht="12.75">
      <c r="A164" s="20" t="s">
        <v>165</v>
      </c>
      <c r="B164" s="20" t="s">
        <v>407</v>
      </c>
      <c r="C164" s="20" t="s">
        <v>226</v>
      </c>
      <c r="D164" s="32" t="s">
        <v>408</v>
      </c>
      <c r="E164" s="33">
        <v>168151</v>
      </c>
      <c r="F164" s="33">
        <v>143304.19</v>
      </c>
      <c r="G164" s="33">
        <v>8406.19</v>
      </c>
      <c r="H164" s="33">
        <v>39739</v>
      </c>
      <c r="I164" s="33">
        <v>95159</v>
      </c>
      <c r="J164" s="20" t="s">
        <v>28</v>
      </c>
      <c r="K164" s="22" t="s">
        <v>411</v>
      </c>
      <c r="L164" s="33">
        <v>7145</v>
      </c>
    </row>
    <row r="165" spans="1:12" ht="12.75">
      <c r="A165" s="20" t="s">
        <v>165</v>
      </c>
      <c r="B165" s="20" t="s">
        <v>407</v>
      </c>
      <c r="C165" s="20" t="s">
        <v>226</v>
      </c>
      <c r="D165" s="32" t="s">
        <v>408</v>
      </c>
      <c r="E165" s="33">
        <v>168151</v>
      </c>
      <c r="F165" s="33">
        <v>143304.19</v>
      </c>
      <c r="G165" s="33">
        <v>8406.19</v>
      </c>
      <c r="H165" s="33">
        <v>39739</v>
      </c>
      <c r="I165" s="33">
        <v>95159</v>
      </c>
      <c r="J165" s="20" t="s">
        <v>25</v>
      </c>
      <c r="K165" s="22" t="s">
        <v>412</v>
      </c>
      <c r="L165" s="33">
        <v>1443</v>
      </c>
    </row>
    <row r="166" spans="1:12" ht="24">
      <c r="A166" s="20" t="s">
        <v>165</v>
      </c>
      <c r="B166" s="20" t="s">
        <v>407</v>
      </c>
      <c r="C166" s="20" t="s">
        <v>226</v>
      </c>
      <c r="D166" s="32" t="s">
        <v>408</v>
      </c>
      <c r="E166" s="33">
        <v>168151</v>
      </c>
      <c r="F166" s="33">
        <v>143304.19</v>
      </c>
      <c r="G166" s="33">
        <v>8406.19</v>
      </c>
      <c r="H166" s="33">
        <v>39739</v>
      </c>
      <c r="I166" s="33">
        <v>95159</v>
      </c>
      <c r="J166" s="20" t="s">
        <v>33</v>
      </c>
      <c r="K166" s="22" t="s">
        <v>413</v>
      </c>
      <c r="L166" s="33">
        <v>3021</v>
      </c>
    </row>
    <row r="167" spans="1:12" ht="12.75">
      <c r="A167" s="20" t="s">
        <v>165</v>
      </c>
      <c r="B167" s="20" t="s">
        <v>407</v>
      </c>
      <c r="C167" s="20" t="s">
        <v>226</v>
      </c>
      <c r="D167" s="32" t="s">
        <v>408</v>
      </c>
      <c r="E167" s="33">
        <v>168151</v>
      </c>
      <c r="F167" s="33">
        <v>143304.19</v>
      </c>
      <c r="G167" s="33">
        <v>8406.19</v>
      </c>
      <c r="H167" s="33">
        <v>39739</v>
      </c>
      <c r="I167" s="33">
        <v>95159</v>
      </c>
      <c r="J167" s="20" t="s">
        <v>75</v>
      </c>
      <c r="K167" s="22" t="s">
        <v>414</v>
      </c>
      <c r="L167" s="33">
        <v>4244</v>
      </c>
    </row>
    <row r="168" spans="1:12" ht="12.75">
      <c r="A168" s="20" t="s">
        <v>165</v>
      </c>
      <c r="B168" s="20" t="s">
        <v>407</v>
      </c>
      <c r="C168" s="20" t="s">
        <v>226</v>
      </c>
      <c r="D168" s="32" t="s">
        <v>408</v>
      </c>
      <c r="E168" s="33">
        <v>168151</v>
      </c>
      <c r="F168" s="33">
        <v>143304.19</v>
      </c>
      <c r="G168" s="33">
        <v>8406.19</v>
      </c>
      <c r="H168" s="33">
        <v>39739</v>
      </c>
      <c r="I168" s="33">
        <v>95159</v>
      </c>
      <c r="J168" s="20" t="s">
        <v>45</v>
      </c>
      <c r="K168" s="22" t="s">
        <v>415</v>
      </c>
      <c r="L168" s="33">
        <v>0</v>
      </c>
    </row>
    <row r="169" spans="1:12" ht="12.75">
      <c r="A169" s="20" t="s">
        <v>165</v>
      </c>
      <c r="B169" s="20" t="s">
        <v>407</v>
      </c>
      <c r="C169" s="20" t="s">
        <v>226</v>
      </c>
      <c r="D169" s="32" t="s">
        <v>408</v>
      </c>
      <c r="E169" s="33">
        <v>168151</v>
      </c>
      <c r="F169" s="33">
        <v>143304.19</v>
      </c>
      <c r="G169" s="33">
        <v>8406.19</v>
      </c>
      <c r="H169" s="33">
        <v>39739</v>
      </c>
      <c r="I169" s="33">
        <v>95159</v>
      </c>
      <c r="J169" s="20" t="s">
        <v>34</v>
      </c>
      <c r="K169" s="22" t="s">
        <v>415</v>
      </c>
      <c r="L169" s="33">
        <v>0</v>
      </c>
    </row>
    <row r="170" spans="1:12" ht="36">
      <c r="A170" s="20" t="s">
        <v>165</v>
      </c>
      <c r="B170" s="20" t="s">
        <v>407</v>
      </c>
      <c r="C170" s="20" t="s">
        <v>226</v>
      </c>
      <c r="D170" s="32" t="s">
        <v>408</v>
      </c>
      <c r="E170" s="33">
        <v>168151</v>
      </c>
      <c r="F170" s="33">
        <v>143304.19</v>
      </c>
      <c r="G170" s="33">
        <v>8406.19</v>
      </c>
      <c r="H170" s="33">
        <v>39739</v>
      </c>
      <c r="I170" s="33">
        <v>95159</v>
      </c>
      <c r="J170" s="20" t="s">
        <v>42</v>
      </c>
      <c r="K170" s="22" t="s">
        <v>416</v>
      </c>
      <c r="L170" s="33">
        <v>24314</v>
      </c>
    </row>
    <row r="171" spans="1:12" ht="12.75">
      <c r="A171" s="20" t="s">
        <v>165</v>
      </c>
      <c r="B171" s="20" t="s">
        <v>407</v>
      </c>
      <c r="C171" s="20" t="s">
        <v>226</v>
      </c>
      <c r="D171" s="32" t="s">
        <v>408</v>
      </c>
      <c r="E171" s="33">
        <v>168151</v>
      </c>
      <c r="F171" s="33">
        <v>143304.19</v>
      </c>
      <c r="G171" s="33">
        <v>8406.19</v>
      </c>
      <c r="H171" s="33">
        <v>39739</v>
      </c>
      <c r="I171" s="33">
        <v>95159</v>
      </c>
      <c r="J171" s="20" t="s">
        <v>40</v>
      </c>
      <c r="K171" s="22" t="s">
        <v>415</v>
      </c>
      <c r="L171" s="33">
        <v>0</v>
      </c>
    </row>
    <row r="172" spans="1:12" ht="12.75">
      <c r="A172" s="20" t="s">
        <v>165</v>
      </c>
      <c r="B172" s="20" t="s">
        <v>407</v>
      </c>
      <c r="C172" s="20" t="s">
        <v>226</v>
      </c>
      <c r="D172" s="32" t="s">
        <v>408</v>
      </c>
      <c r="E172" s="33">
        <v>168151</v>
      </c>
      <c r="F172" s="33">
        <v>143304.19</v>
      </c>
      <c r="G172" s="33">
        <v>8406.19</v>
      </c>
      <c r="H172" s="33">
        <v>39739</v>
      </c>
      <c r="I172" s="33">
        <v>95159</v>
      </c>
      <c r="J172" s="20" t="s">
        <v>53</v>
      </c>
      <c r="K172" s="22" t="s">
        <v>417</v>
      </c>
      <c r="L172" s="33">
        <v>2173</v>
      </c>
    </row>
    <row r="173" spans="1:12" ht="12.75">
      <c r="A173" s="20" t="s">
        <v>165</v>
      </c>
      <c r="B173" s="20" t="s">
        <v>407</v>
      </c>
      <c r="C173" s="20" t="s">
        <v>226</v>
      </c>
      <c r="D173" s="32" t="s">
        <v>408</v>
      </c>
      <c r="E173" s="33">
        <v>168151</v>
      </c>
      <c r="F173" s="33">
        <v>143304.19</v>
      </c>
      <c r="G173" s="33">
        <v>8406.19</v>
      </c>
      <c r="H173" s="33">
        <v>39739</v>
      </c>
      <c r="I173" s="33">
        <v>95159</v>
      </c>
      <c r="J173" s="20" t="s">
        <v>47</v>
      </c>
      <c r="K173" s="22" t="s">
        <v>415</v>
      </c>
      <c r="L173" s="33">
        <v>0</v>
      </c>
    </row>
    <row r="174" spans="1:12" ht="24">
      <c r="A174" s="20" t="s">
        <v>165</v>
      </c>
      <c r="B174" s="20" t="s">
        <v>407</v>
      </c>
      <c r="C174" s="20" t="s">
        <v>226</v>
      </c>
      <c r="D174" s="32" t="s">
        <v>408</v>
      </c>
      <c r="E174" s="33">
        <v>168151</v>
      </c>
      <c r="F174" s="33">
        <v>143304.19</v>
      </c>
      <c r="G174" s="33">
        <v>8406.19</v>
      </c>
      <c r="H174" s="33">
        <v>39739</v>
      </c>
      <c r="I174" s="33">
        <v>95159</v>
      </c>
      <c r="J174" s="20" t="s">
        <v>19</v>
      </c>
      <c r="K174" s="22" t="s">
        <v>418</v>
      </c>
      <c r="L174" s="33">
        <v>5824</v>
      </c>
    </row>
    <row r="175" spans="1:12" ht="12.75">
      <c r="A175" s="20" t="s">
        <v>165</v>
      </c>
      <c r="B175" s="20" t="s">
        <v>407</v>
      </c>
      <c r="C175" s="20" t="s">
        <v>226</v>
      </c>
      <c r="D175" s="32" t="s">
        <v>408</v>
      </c>
      <c r="E175" s="33">
        <v>168151</v>
      </c>
      <c r="F175" s="33">
        <v>143304.19</v>
      </c>
      <c r="G175" s="33">
        <v>8406.19</v>
      </c>
      <c r="H175" s="33">
        <v>39739</v>
      </c>
      <c r="I175" s="33">
        <v>95159</v>
      </c>
      <c r="J175" s="20" t="s">
        <v>55</v>
      </c>
      <c r="K175" s="22" t="s">
        <v>419</v>
      </c>
      <c r="L175" s="33">
        <v>951</v>
      </c>
    </row>
    <row r="176" spans="1:12" ht="12.75">
      <c r="A176" s="20" t="s">
        <v>165</v>
      </c>
      <c r="B176" s="20" t="s">
        <v>407</v>
      </c>
      <c r="C176" s="20" t="s">
        <v>226</v>
      </c>
      <c r="D176" s="32" t="s">
        <v>408</v>
      </c>
      <c r="E176" s="33">
        <v>168151</v>
      </c>
      <c r="F176" s="33">
        <v>143304.19</v>
      </c>
      <c r="G176" s="33">
        <v>8406.19</v>
      </c>
      <c r="H176" s="33">
        <v>39739</v>
      </c>
      <c r="I176" s="33">
        <v>95159</v>
      </c>
      <c r="J176" s="20" t="s">
        <v>30</v>
      </c>
      <c r="K176" s="22" t="s">
        <v>420</v>
      </c>
      <c r="L176" s="33">
        <v>1300</v>
      </c>
    </row>
    <row r="177" spans="1:12" ht="24">
      <c r="A177" s="20" t="s">
        <v>165</v>
      </c>
      <c r="B177" s="20" t="s">
        <v>407</v>
      </c>
      <c r="C177" s="20" t="s">
        <v>226</v>
      </c>
      <c r="D177" s="32" t="s">
        <v>408</v>
      </c>
      <c r="E177" s="33">
        <v>168151</v>
      </c>
      <c r="F177" s="33">
        <v>143304.19</v>
      </c>
      <c r="G177" s="33">
        <v>8406.19</v>
      </c>
      <c r="H177" s="33">
        <v>39739</v>
      </c>
      <c r="I177" s="33">
        <v>95159</v>
      </c>
      <c r="J177" s="20" t="s">
        <v>20</v>
      </c>
      <c r="K177" s="22" t="s">
        <v>421</v>
      </c>
      <c r="L177" s="33">
        <v>12657</v>
      </c>
    </row>
    <row r="178" spans="1:12" ht="36">
      <c r="A178" s="20" t="s">
        <v>165</v>
      </c>
      <c r="B178" s="20" t="s">
        <v>407</v>
      </c>
      <c r="C178" s="20" t="s">
        <v>226</v>
      </c>
      <c r="D178" s="32" t="s">
        <v>408</v>
      </c>
      <c r="E178" s="33">
        <v>168151</v>
      </c>
      <c r="F178" s="33">
        <v>143304.19</v>
      </c>
      <c r="G178" s="33">
        <v>8406.19</v>
      </c>
      <c r="H178" s="33">
        <v>39739</v>
      </c>
      <c r="I178" s="33">
        <v>95159</v>
      </c>
      <c r="J178" s="20" t="s">
        <v>21</v>
      </c>
      <c r="K178" s="22" t="s">
        <v>422</v>
      </c>
      <c r="L178" s="33">
        <v>15122</v>
      </c>
    </row>
    <row r="179" spans="1:12" ht="24">
      <c r="A179" s="20" t="s">
        <v>165</v>
      </c>
      <c r="B179" s="20" t="s">
        <v>407</v>
      </c>
      <c r="C179" s="20" t="s">
        <v>226</v>
      </c>
      <c r="D179" s="32" t="s">
        <v>408</v>
      </c>
      <c r="E179" s="33">
        <v>168151</v>
      </c>
      <c r="F179" s="33">
        <v>143304.19</v>
      </c>
      <c r="G179" s="33">
        <v>8406.19</v>
      </c>
      <c r="H179" s="33">
        <v>39739</v>
      </c>
      <c r="I179" s="33">
        <v>95159</v>
      </c>
      <c r="J179" s="20" t="s">
        <v>22</v>
      </c>
      <c r="K179" s="22" t="s">
        <v>423</v>
      </c>
      <c r="L179" s="33">
        <v>1616</v>
      </c>
    </row>
    <row r="180" spans="1:12" ht="12.75">
      <c r="A180" s="20" t="s">
        <v>165</v>
      </c>
      <c r="B180" s="20" t="s">
        <v>407</v>
      </c>
      <c r="C180" s="20" t="s">
        <v>226</v>
      </c>
      <c r="D180" s="32" t="s">
        <v>408</v>
      </c>
      <c r="E180" s="33">
        <v>168151</v>
      </c>
      <c r="F180" s="33">
        <v>143304.19</v>
      </c>
      <c r="G180" s="33">
        <v>8406.19</v>
      </c>
      <c r="H180" s="33">
        <v>39739</v>
      </c>
      <c r="I180" s="33">
        <v>95159</v>
      </c>
      <c r="J180" s="20" t="s">
        <v>48</v>
      </c>
      <c r="K180" s="22" t="s">
        <v>415</v>
      </c>
      <c r="L180" s="33">
        <v>0</v>
      </c>
    </row>
    <row r="181" spans="1:12" ht="36">
      <c r="A181" s="20" t="s">
        <v>166</v>
      </c>
      <c r="B181" s="20" t="s">
        <v>424</v>
      </c>
      <c r="C181" s="20" t="s">
        <v>425</v>
      </c>
      <c r="D181" s="32" t="s">
        <v>426</v>
      </c>
      <c r="E181" s="33">
        <v>429291</v>
      </c>
      <c r="F181" s="33">
        <v>427599.05</v>
      </c>
      <c r="G181" s="33">
        <v>20338.05</v>
      </c>
      <c r="H181" s="33">
        <v>154180</v>
      </c>
      <c r="I181" s="33">
        <v>253081</v>
      </c>
      <c r="J181" s="20" t="s">
        <v>54</v>
      </c>
      <c r="K181" s="22" t="s">
        <v>427</v>
      </c>
      <c r="L181" s="33">
        <v>8020</v>
      </c>
    </row>
    <row r="182" spans="1:12" ht="72">
      <c r="A182" s="20" t="s">
        <v>166</v>
      </c>
      <c r="B182" s="20" t="s">
        <v>424</v>
      </c>
      <c r="C182" s="20" t="s">
        <v>425</v>
      </c>
      <c r="D182" s="32" t="s">
        <v>426</v>
      </c>
      <c r="E182" s="33">
        <v>429291</v>
      </c>
      <c r="F182" s="33">
        <v>427599.05</v>
      </c>
      <c r="G182" s="33">
        <v>20338.05</v>
      </c>
      <c r="H182" s="33">
        <v>154180</v>
      </c>
      <c r="I182" s="33">
        <v>253081</v>
      </c>
      <c r="J182" s="20" t="s">
        <v>23</v>
      </c>
      <c r="K182" s="22" t="s">
        <v>428</v>
      </c>
      <c r="L182" s="33">
        <v>36808</v>
      </c>
    </row>
    <row r="183" spans="1:12" ht="36">
      <c r="A183" s="20" t="s">
        <v>166</v>
      </c>
      <c r="B183" s="20" t="s">
        <v>424</v>
      </c>
      <c r="C183" s="20" t="s">
        <v>425</v>
      </c>
      <c r="D183" s="32" t="s">
        <v>426</v>
      </c>
      <c r="E183" s="33">
        <v>429291</v>
      </c>
      <c r="F183" s="33">
        <v>427599.05</v>
      </c>
      <c r="G183" s="33">
        <v>20338.05</v>
      </c>
      <c r="H183" s="33">
        <v>154180</v>
      </c>
      <c r="I183" s="33">
        <v>253081</v>
      </c>
      <c r="J183" s="20" t="s">
        <v>27</v>
      </c>
      <c r="K183" s="22" t="s">
        <v>429</v>
      </c>
      <c r="L183" s="33">
        <v>4241</v>
      </c>
    </row>
    <row r="184" spans="1:12" ht="12.75">
      <c r="A184" s="20" t="s">
        <v>166</v>
      </c>
      <c r="B184" s="20" t="s">
        <v>424</v>
      </c>
      <c r="C184" s="20" t="s">
        <v>425</v>
      </c>
      <c r="D184" s="32" t="s">
        <v>426</v>
      </c>
      <c r="E184" s="33">
        <v>429291</v>
      </c>
      <c r="F184" s="33">
        <v>427599.05</v>
      </c>
      <c r="G184" s="33">
        <v>20338.05</v>
      </c>
      <c r="H184" s="33">
        <v>154180</v>
      </c>
      <c r="I184" s="33">
        <v>253081</v>
      </c>
      <c r="J184" s="20" t="s">
        <v>48</v>
      </c>
      <c r="K184" s="22" t="s">
        <v>430</v>
      </c>
      <c r="L184" s="33">
        <v>7499</v>
      </c>
    </row>
    <row r="185" spans="1:12" ht="12.75">
      <c r="A185" s="20" t="s">
        <v>166</v>
      </c>
      <c r="B185" s="20" t="s">
        <v>424</v>
      </c>
      <c r="C185" s="20" t="s">
        <v>425</v>
      </c>
      <c r="D185" s="32" t="s">
        <v>426</v>
      </c>
      <c r="E185" s="33">
        <v>429291</v>
      </c>
      <c r="F185" s="33">
        <v>427599.05</v>
      </c>
      <c r="G185" s="33">
        <v>20338.05</v>
      </c>
      <c r="H185" s="33">
        <v>154180</v>
      </c>
      <c r="I185" s="33">
        <v>253081</v>
      </c>
      <c r="J185" s="20" t="s">
        <v>30</v>
      </c>
      <c r="K185" s="22" t="s">
        <v>431</v>
      </c>
      <c r="L185" s="33">
        <v>0</v>
      </c>
    </row>
    <row r="186" spans="1:12" ht="36">
      <c r="A186" s="20" t="s">
        <v>166</v>
      </c>
      <c r="B186" s="20" t="s">
        <v>424</v>
      </c>
      <c r="C186" s="20" t="s">
        <v>425</v>
      </c>
      <c r="D186" s="32" t="s">
        <v>426</v>
      </c>
      <c r="E186" s="33">
        <v>429291</v>
      </c>
      <c r="F186" s="33">
        <v>427599.05</v>
      </c>
      <c r="G186" s="33">
        <v>20338.05</v>
      </c>
      <c r="H186" s="33">
        <v>154180</v>
      </c>
      <c r="I186" s="33">
        <v>253081</v>
      </c>
      <c r="J186" s="20" t="s">
        <v>41</v>
      </c>
      <c r="K186" s="22" t="s">
        <v>432</v>
      </c>
      <c r="L186" s="33">
        <v>10025</v>
      </c>
    </row>
    <row r="187" spans="1:12" ht="24">
      <c r="A187" s="20" t="s">
        <v>166</v>
      </c>
      <c r="B187" s="20" t="s">
        <v>424</v>
      </c>
      <c r="C187" s="20" t="s">
        <v>425</v>
      </c>
      <c r="D187" s="32" t="s">
        <v>426</v>
      </c>
      <c r="E187" s="33">
        <v>429291</v>
      </c>
      <c r="F187" s="33">
        <v>427599.05</v>
      </c>
      <c r="G187" s="33">
        <v>20338.05</v>
      </c>
      <c r="H187" s="33">
        <v>154180</v>
      </c>
      <c r="I187" s="33">
        <v>253081</v>
      </c>
      <c r="J187" s="20" t="s">
        <v>42</v>
      </c>
      <c r="K187" s="22" t="s">
        <v>433</v>
      </c>
      <c r="L187" s="33">
        <v>8629</v>
      </c>
    </row>
    <row r="188" spans="1:12" ht="48">
      <c r="A188" s="20" t="s">
        <v>166</v>
      </c>
      <c r="B188" s="20" t="s">
        <v>424</v>
      </c>
      <c r="C188" s="20" t="s">
        <v>425</v>
      </c>
      <c r="D188" s="32" t="s">
        <v>426</v>
      </c>
      <c r="E188" s="33">
        <v>429291</v>
      </c>
      <c r="F188" s="33">
        <v>427599.05</v>
      </c>
      <c r="G188" s="33">
        <v>20338.05</v>
      </c>
      <c r="H188" s="33">
        <v>154180</v>
      </c>
      <c r="I188" s="33">
        <v>253081</v>
      </c>
      <c r="J188" s="20" t="s">
        <v>24</v>
      </c>
      <c r="K188" s="22" t="s">
        <v>434</v>
      </c>
      <c r="L188" s="33">
        <v>5751</v>
      </c>
    </row>
    <row r="189" spans="1:12" ht="12.75">
      <c r="A189" s="20" t="s">
        <v>166</v>
      </c>
      <c r="B189" s="20" t="s">
        <v>424</v>
      </c>
      <c r="C189" s="20" t="s">
        <v>425</v>
      </c>
      <c r="D189" s="32" t="s">
        <v>426</v>
      </c>
      <c r="E189" s="33">
        <v>429291</v>
      </c>
      <c r="F189" s="33">
        <v>427599.05</v>
      </c>
      <c r="G189" s="33">
        <v>20338.05</v>
      </c>
      <c r="H189" s="33">
        <v>154180</v>
      </c>
      <c r="I189" s="33">
        <v>253081</v>
      </c>
      <c r="J189" s="20" t="s">
        <v>22</v>
      </c>
      <c r="K189" s="22" t="s">
        <v>435</v>
      </c>
      <c r="L189" s="33">
        <v>1225</v>
      </c>
    </row>
    <row r="190" spans="1:12" ht="36">
      <c r="A190" s="20" t="s">
        <v>166</v>
      </c>
      <c r="B190" s="20" t="s">
        <v>424</v>
      </c>
      <c r="C190" s="20" t="s">
        <v>425</v>
      </c>
      <c r="D190" s="32" t="s">
        <v>426</v>
      </c>
      <c r="E190" s="33">
        <v>429291</v>
      </c>
      <c r="F190" s="33">
        <v>427599.05</v>
      </c>
      <c r="G190" s="33">
        <v>20338.05</v>
      </c>
      <c r="H190" s="33">
        <v>154180</v>
      </c>
      <c r="I190" s="33">
        <v>253081</v>
      </c>
      <c r="J190" s="20" t="s">
        <v>21</v>
      </c>
      <c r="K190" s="22" t="s">
        <v>436</v>
      </c>
      <c r="L190" s="33">
        <v>32775</v>
      </c>
    </row>
    <row r="191" spans="1:12" ht="48">
      <c r="A191" s="20" t="s">
        <v>166</v>
      </c>
      <c r="B191" s="20" t="s">
        <v>424</v>
      </c>
      <c r="C191" s="20" t="s">
        <v>425</v>
      </c>
      <c r="D191" s="32" t="s">
        <v>426</v>
      </c>
      <c r="E191" s="33">
        <v>429291</v>
      </c>
      <c r="F191" s="33">
        <v>427599.05</v>
      </c>
      <c r="G191" s="33">
        <v>20338.05</v>
      </c>
      <c r="H191" s="33">
        <v>154180</v>
      </c>
      <c r="I191" s="33">
        <v>253081</v>
      </c>
      <c r="J191" s="20" t="s">
        <v>25</v>
      </c>
      <c r="K191" s="22" t="s">
        <v>437</v>
      </c>
      <c r="L191" s="33">
        <v>12100</v>
      </c>
    </row>
    <row r="192" spans="1:12" ht="48">
      <c r="A192" s="20" t="s">
        <v>166</v>
      </c>
      <c r="B192" s="20" t="s">
        <v>424</v>
      </c>
      <c r="C192" s="20" t="s">
        <v>425</v>
      </c>
      <c r="D192" s="32" t="s">
        <v>426</v>
      </c>
      <c r="E192" s="33">
        <v>429291</v>
      </c>
      <c r="F192" s="33">
        <v>427599.05</v>
      </c>
      <c r="G192" s="33">
        <v>20338.05</v>
      </c>
      <c r="H192" s="33">
        <v>154180</v>
      </c>
      <c r="I192" s="33">
        <v>253081</v>
      </c>
      <c r="J192" s="20" t="s">
        <v>44</v>
      </c>
      <c r="K192" s="22" t="s">
        <v>438</v>
      </c>
      <c r="L192" s="33">
        <v>13662</v>
      </c>
    </row>
    <row r="193" spans="1:12" ht="48">
      <c r="A193" s="20" t="s">
        <v>166</v>
      </c>
      <c r="B193" s="20" t="s">
        <v>424</v>
      </c>
      <c r="C193" s="20" t="s">
        <v>425</v>
      </c>
      <c r="D193" s="32" t="s">
        <v>426</v>
      </c>
      <c r="E193" s="33">
        <v>429291</v>
      </c>
      <c r="F193" s="33">
        <v>427599.05</v>
      </c>
      <c r="G193" s="33">
        <v>20338.05</v>
      </c>
      <c r="H193" s="33">
        <v>154180</v>
      </c>
      <c r="I193" s="33">
        <v>253081</v>
      </c>
      <c r="J193" s="20" t="s">
        <v>38</v>
      </c>
      <c r="K193" s="22" t="s">
        <v>439</v>
      </c>
      <c r="L193" s="33">
        <v>9349</v>
      </c>
    </row>
    <row r="194" spans="1:12" ht="84">
      <c r="A194" s="20" t="s">
        <v>166</v>
      </c>
      <c r="B194" s="20" t="s">
        <v>424</v>
      </c>
      <c r="C194" s="20" t="s">
        <v>425</v>
      </c>
      <c r="D194" s="32" t="s">
        <v>426</v>
      </c>
      <c r="E194" s="33">
        <v>429291</v>
      </c>
      <c r="F194" s="33">
        <v>427599.05</v>
      </c>
      <c r="G194" s="33">
        <v>20338.05</v>
      </c>
      <c r="H194" s="33">
        <v>154180</v>
      </c>
      <c r="I194" s="33">
        <v>253081</v>
      </c>
      <c r="J194" s="20" t="s">
        <v>20</v>
      </c>
      <c r="K194" s="22" t="s">
        <v>440</v>
      </c>
      <c r="L194" s="33">
        <v>11607</v>
      </c>
    </row>
    <row r="195" spans="1:12" ht="60">
      <c r="A195" s="20" t="s">
        <v>166</v>
      </c>
      <c r="B195" s="20" t="s">
        <v>424</v>
      </c>
      <c r="C195" s="20" t="s">
        <v>425</v>
      </c>
      <c r="D195" s="32" t="s">
        <v>426</v>
      </c>
      <c r="E195" s="33">
        <v>429291</v>
      </c>
      <c r="F195" s="33">
        <v>427599.05</v>
      </c>
      <c r="G195" s="33">
        <v>20338.05</v>
      </c>
      <c r="H195" s="33">
        <v>154180</v>
      </c>
      <c r="I195" s="33">
        <v>253081</v>
      </c>
      <c r="J195" s="20" t="s">
        <v>43</v>
      </c>
      <c r="K195" s="22" t="s">
        <v>441</v>
      </c>
      <c r="L195" s="33">
        <v>9250</v>
      </c>
    </row>
    <row r="196" spans="1:12" ht="84">
      <c r="A196" s="20" t="s">
        <v>166</v>
      </c>
      <c r="B196" s="20" t="s">
        <v>424</v>
      </c>
      <c r="C196" s="20" t="s">
        <v>425</v>
      </c>
      <c r="D196" s="32" t="s">
        <v>426</v>
      </c>
      <c r="E196" s="33">
        <v>429291</v>
      </c>
      <c r="F196" s="33">
        <v>427599.05</v>
      </c>
      <c r="G196" s="33">
        <v>20338.05</v>
      </c>
      <c r="H196" s="33">
        <v>154180</v>
      </c>
      <c r="I196" s="33">
        <v>253081</v>
      </c>
      <c r="J196" s="20" t="s">
        <v>33</v>
      </c>
      <c r="K196" s="22" t="s">
        <v>442</v>
      </c>
      <c r="L196" s="33">
        <v>66890</v>
      </c>
    </row>
    <row r="197" spans="1:12" ht="48">
      <c r="A197" s="20" t="s">
        <v>166</v>
      </c>
      <c r="B197" s="20" t="s">
        <v>424</v>
      </c>
      <c r="C197" s="20" t="s">
        <v>425</v>
      </c>
      <c r="D197" s="32" t="s">
        <v>426</v>
      </c>
      <c r="E197" s="33">
        <v>429291</v>
      </c>
      <c r="F197" s="33">
        <v>427599.05</v>
      </c>
      <c r="G197" s="33">
        <v>20338.05</v>
      </c>
      <c r="H197" s="33">
        <v>154180</v>
      </c>
      <c r="I197" s="33">
        <v>253081</v>
      </c>
      <c r="J197" s="20" t="s">
        <v>34</v>
      </c>
      <c r="K197" s="22" t="s">
        <v>443</v>
      </c>
      <c r="L197" s="33">
        <v>15250</v>
      </c>
    </row>
    <row r="198" spans="1:12" ht="48">
      <c r="A198" s="20" t="s">
        <v>167</v>
      </c>
      <c r="B198" s="20" t="s">
        <v>444</v>
      </c>
      <c r="C198" s="20" t="s">
        <v>425</v>
      </c>
      <c r="D198" s="32" t="s">
        <v>445</v>
      </c>
      <c r="E198" s="33">
        <v>170299</v>
      </c>
      <c r="F198" s="33">
        <v>163761</v>
      </c>
      <c r="G198" s="33">
        <v>7798</v>
      </c>
      <c r="H198" s="33">
        <v>51554</v>
      </c>
      <c r="I198" s="33">
        <v>104409</v>
      </c>
      <c r="J198" s="20" t="s">
        <v>23</v>
      </c>
      <c r="K198" s="22" t="s">
        <v>446</v>
      </c>
      <c r="L198" s="33">
        <v>7353</v>
      </c>
    </row>
    <row r="199" spans="1:12" ht="36">
      <c r="A199" s="20" t="s">
        <v>167</v>
      </c>
      <c r="B199" s="20" t="s">
        <v>444</v>
      </c>
      <c r="C199" s="20" t="s">
        <v>425</v>
      </c>
      <c r="D199" s="32" t="s">
        <v>445</v>
      </c>
      <c r="E199" s="33">
        <v>170299</v>
      </c>
      <c r="F199" s="33">
        <v>163761</v>
      </c>
      <c r="G199" s="33">
        <v>7798</v>
      </c>
      <c r="H199" s="33">
        <v>51554</v>
      </c>
      <c r="I199" s="33">
        <v>104409</v>
      </c>
      <c r="J199" s="20" t="s">
        <v>27</v>
      </c>
      <c r="K199" s="22" t="s">
        <v>447</v>
      </c>
      <c r="L199" s="33">
        <v>3700</v>
      </c>
    </row>
    <row r="200" spans="1:12" ht="48">
      <c r="A200" s="20" t="s">
        <v>167</v>
      </c>
      <c r="B200" s="20" t="s">
        <v>444</v>
      </c>
      <c r="C200" s="20" t="s">
        <v>425</v>
      </c>
      <c r="D200" s="32" t="s">
        <v>445</v>
      </c>
      <c r="E200" s="33">
        <v>170299</v>
      </c>
      <c r="F200" s="33">
        <v>163761</v>
      </c>
      <c r="G200" s="33">
        <v>7798</v>
      </c>
      <c r="H200" s="33">
        <v>51554</v>
      </c>
      <c r="I200" s="33">
        <v>104409</v>
      </c>
      <c r="J200" s="20" t="s">
        <v>28</v>
      </c>
      <c r="K200" s="22" t="s">
        <v>448</v>
      </c>
      <c r="L200" s="33">
        <v>7965</v>
      </c>
    </row>
    <row r="201" spans="1:12" ht="60">
      <c r="A201" s="20" t="s">
        <v>167</v>
      </c>
      <c r="B201" s="20" t="s">
        <v>444</v>
      </c>
      <c r="C201" s="20" t="s">
        <v>425</v>
      </c>
      <c r="D201" s="32" t="s">
        <v>445</v>
      </c>
      <c r="E201" s="33">
        <v>170299</v>
      </c>
      <c r="F201" s="33">
        <v>163761</v>
      </c>
      <c r="G201" s="33">
        <v>7798</v>
      </c>
      <c r="H201" s="33">
        <v>51554</v>
      </c>
      <c r="I201" s="33">
        <v>104409</v>
      </c>
      <c r="J201" s="20" t="s">
        <v>29</v>
      </c>
      <c r="K201" s="22" t="s">
        <v>449</v>
      </c>
      <c r="L201" s="33">
        <v>4600</v>
      </c>
    </row>
    <row r="202" spans="1:12" ht="72">
      <c r="A202" s="20" t="s">
        <v>167</v>
      </c>
      <c r="B202" s="20" t="s">
        <v>444</v>
      </c>
      <c r="C202" s="20" t="s">
        <v>425</v>
      </c>
      <c r="D202" s="32" t="s">
        <v>445</v>
      </c>
      <c r="E202" s="33">
        <v>170299</v>
      </c>
      <c r="F202" s="33">
        <v>163761</v>
      </c>
      <c r="G202" s="33">
        <v>7798</v>
      </c>
      <c r="H202" s="33">
        <v>51554</v>
      </c>
      <c r="I202" s="33">
        <v>104409</v>
      </c>
      <c r="J202" s="20" t="s">
        <v>42</v>
      </c>
      <c r="K202" s="22" t="s">
        <v>450</v>
      </c>
      <c r="L202" s="33">
        <v>8965</v>
      </c>
    </row>
    <row r="203" spans="1:12" ht="24">
      <c r="A203" s="20" t="s">
        <v>167</v>
      </c>
      <c r="B203" s="20" t="s">
        <v>444</v>
      </c>
      <c r="C203" s="20" t="s">
        <v>425</v>
      </c>
      <c r="D203" s="32" t="s">
        <v>445</v>
      </c>
      <c r="E203" s="33">
        <v>170299</v>
      </c>
      <c r="F203" s="33">
        <v>163761</v>
      </c>
      <c r="G203" s="33">
        <v>7798</v>
      </c>
      <c r="H203" s="33">
        <v>51554</v>
      </c>
      <c r="I203" s="33">
        <v>104409</v>
      </c>
      <c r="J203" s="20" t="s">
        <v>24</v>
      </c>
      <c r="K203" s="22" t="s">
        <v>451</v>
      </c>
      <c r="L203" s="33">
        <v>1255</v>
      </c>
    </row>
    <row r="204" spans="1:12" ht="60">
      <c r="A204" s="20" t="s">
        <v>167</v>
      </c>
      <c r="B204" s="20" t="s">
        <v>444</v>
      </c>
      <c r="C204" s="20" t="s">
        <v>425</v>
      </c>
      <c r="D204" s="32" t="s">
        <v>445</v>
      </c>
      <c r="E204" s="33">
        <v>170299</v>
      </c>
      <c r="F204" s="33">
        <v>163761</v>
      </c>
      <c r="G204" s="33">
        <v>7798</v>
      </c>
      <c r="H204" s="33">
        <v>51554</v>
      </c>
      <c r="I204" s="33">
        <v>104409</v>
      </c>
      <c r="J204" s="20" t="s">
        <v>22</v>
      </c>
      <c r="K204" s="22" t="s">
        <v>452</v>
      </c>
      <c r="L204" s="33">
        <v>4257</v>
      </c>
    </row>
    <row r="205" spans="1:12" ht="24">
      <c r="A205" s="20" t="s">
        <v>167</v>
      </c>
      <c r="B205" s="20" t="s">
        <v>444</v>
      </c>
      <c r="C205" s="20" t="s">
        <v>425</v>
      </c>
      <c r="D205" s="32" t="s">
        <v>445</v>
      </c>
      <c r="E205" s="33">
        <v>170299</v>
      </c>
      <c r="F205" s="33">
        <v>163761</v>
      </c>
      <c r="G205" s="33">
        <v>7798</v>
      </c>
      <c r="H205" s="33">
        <v>51554</v>
      </c>
      <c r="I205" s="33">
        <v>104409</v>
      </c>
      <c r="J205" s="20" t="s">
        <v>52</v>
      </c>
      <c r="K205" s="22" t="s">
        <v>453</v>
      </c>
      <c r="L205" s="33">
        <v>987</v>
      </c>
    </row>
    <row r="206" spans="1:12" ht="96">
      <c r="A206" s="20" t="s">
        <v>167</v>
      </c>
      <c r="B206" s="20" t="s">
        <v>444</v>
      </c>
      <c r="C206" s="20" t="s">
        <v>425</v>
      </c>
      <c r="D206" s="32" t="s">
        <v>445</v>
      </c>
      <c r="E206" s="33">
        <v>170299</v>
      </c>
      <c r="F206" s="33">
        <v>163761</v>
      </c>
      <c r="G206" s="33">
        <v>7798</v>
      </c>
      <c r="H206" s="33">
        <v>51554</v>
      </c>
      <c r="I206" s="33">
        <v>104409</v>
      </c>
      <c r="J206" s="20" t="s">
        <v>21</v>
      </c>
      <c r="K206" s="22" t="s">
        <v>454</v>
      </c>
      <c r="L206" s="33">
        <v>12568</v>
      </c>
    </row>
    <row r="207" spans="1:12" ht="36">
      <c r="A207" s="20" t="s">
        <v>167</v>
      </c>
      <c r="B207" s="20" t="s">
        <v>444</v>
      </c>
      <c r="C207" s="20" t="s">
        <v>425</v>
      </c>
      <c r="D207" s="32" t="s">
        <v>445</v>
      </c>
      <c r="E207" s="33">
        <v>170299</v>
      </c>
      <c r="F207" s="33">
        <v>163761</v>
      </c>
      <c r="G207" s="33">
        <v>7798</v>
      </c>
      <c r="H207" s="33">
        <v>51554</v>
      </c>
      <c r="I207" s="33">
        <v>104409</v>
      </c>
      <c r="J207" s="20" t="s">
        <v>38</v>
      </c>
      <c r="K207" s="22" t="s">
        <v>455</v>
      </c>
      <c r="L207" s="33">
        <v>11588</v>
      </c>
    </row>
    <row r="208" spans="1:12" ht="12.75">
      <c r="A208" s="20" t="s">
        <v>167</v>
      </c>
      <c r="B208" s="20" t="s">
        <v>444</v>
      </c>
      <c r="C208" s="20" t="s">
        <v>425</v>
      </c>
      <c r="D208" s="32" t="s">
        <v>445</v>
      </c>
      <c r="E208" s="33">
        <v>170299</v>
      </c>
      <c r="F208" s="33">
        <v>163761</v>
      </c>
      <c r="G208" s="33">
        <v>7798</v>
      </c>
      <c r="H208" s="33">
        <v>51554</v>
      </c>
      <c r="I208" s="33">
        <v>104409</v>
      </c>
      <c r="J208" s="20" t="s">
        <v>20</v>
      </c>
      <c r="K208" s="22" t="s">
        <v>456</v>
      </c>
      <c r="L208" s="33">
        <v>2500</v>
      </c>
    </row>
    <row r="209" spans="1:12" ht="36">
      <c r="A209" s="20" t="s">
        <v>167</v>
      </c>
      <c r="B209" s="20" t="s">
        <v>444</v>
      </c>
      <c r="C209" s="20" t="s">
        <v>425</v>
      </c>
      <c r="D209" s="32" t="s">
        <v>445</v>
      </c>
      <c r="E209" s="33">
        <v>170299</v>
      </c>
      <c r="F209" s="33">
        <v>163761</v>
      </c>
      <c r="G209" s="33">
        <v>7798</v>
      </c>
      <c r="H209" s="33">
        <v>51554</v>
      </c>
      <c r="I209" s="33">
        <v>104409</v>
      </c>
      <c r="J209" s="20" t="s">
        <v>43</v>
      </c>
      <c r="K209" s="22" t="s">
        <v>457</v>
      </c>
      <c r="L209" s="33">
        <v>4375</v>
      </c>
    </row>
    <row r="210" spans="1:12" ht="48">
      <c r="A210" s="20" t="s">
        <v>167</v>
      </c>
      <c r="B210" s="20" t="s">
        <v>444</v>
      </c>
      <c r="C210" s="20" t="s">
        <v>425</v>
      </c>
      <c r="D210" s="32" t="s">
        <v>445</v>
      </c>
      <c r="E210" s="33">
        <v>170299</v>
      </c>
      <c r="F210" s="33">
        <v>163761</v>
      </c>
      <c r="G210" s="33">
        <v>7798</v>
      </c>
      <c r="H210" s="33">
        <v>51554</v>
      </c>
      <c r="I210" s="33">
        <v>104409</v>
      </c>
      <c r="J210" s="20" t="s">
        <v>19</v>
      </c>
      <c r="K210" s="22" t="s">
        <v>458</v>
      </c>
      <c r="L210" s="33">
        <v>7698</v>
      </c>
    </row>
    <row r="211" spans="1:12" ht="72">
      <c r="A211" s="20" t="s">
        <v>167</v>
      </c>
      <c r="B211" s="20" t="s">
        <v>444</v>
      </c>
      <c r="C211" s="20" t="s">
        <v>425</v>
      </c>
      <c r="D211" s="32" t="s">
        <v>445</v>
      </c>
      <c r="E211" s="33">
        <v>170299</v>
      </c>
      <c r="F211" s="33">
        <v>163761</v>
      </c>
      <c r="G211" s="33">
        <v>7798</v>
      </c>
      <c r="H211" s="33">
        <v>51554</v>
      </c>
      <c r="I211" s="33">
        <v>104409</v>
      </c>
      <c r="J211" s="20" t="s">
        <v>33</v>
      </c>
      <c r="K211" s="22" t="s">
        <v>459</v>
      </c>
      <c r="L211" s="33">
        <v>26598</v>
      </c>
    </row>
    <row r="212" spans="1:12" ht="12.75">
      <c r="A212" s="20" t="s">
        <v>168</v>
      </c>
      <c r="B212" s="20" t="s">
        <v>460</v>
      </c>
      <c r="C212" s="20" t="s">
        <v>1069</v>
      </c>
      <c r="D212" s="32" t="s">
        <v>1068</v>
      </c>
      <c r="E212" s="33">
        <v>199387</v>
      </c>
      <c r="F212" s="33">
        <v>166637</v>
      </c>
      <c r="G212" s="33">
        <v>9969</v>
      </c>
      <c r="H212" s="33">
        <v>25237</v>
      </c>
      <c r="I212" s="33">
        <v>131430.67</v>
      </c>
      <c r="J212" s="20" t="s">
        <v>24</v>
      </c>
      <c r="K212" s="22" t="s">
        <v>461</v>
      </c>
      <c r="L212" s="33">
        <v>5356.32</v>
      </c>
    </row>
    <row r="213" spans="1:12" ht="12.75">
      <c r="A213" s="20" t="s">
        <v>168</v>
      </c>
      <c r="B213" s="20" t="s">
        <v>460</v>
      </c>
      <c r="C213" s="20" t="s">
        <v>1069</v>
      </c>
      <c r="D213" s="32" t="s">
        <v>1068</v>
      </c>
      <c r="E213" s="33">
        <v>199387</v>
      </c>
      <c r="F213" s="33">
        <v>166637</v>
      </c>
      <c r="G213" s="33">
        <v>9969</v>
      </c>
      <c r="H213" s="33">
        <v>25237</v>
      </c>
      <c r="I213" s="33">
        <v>131430.67</v>
      </c>
      <c r="J213" s="20" t="s">
        <v>23</v>
      </c>
      <c r="K213" s="22" t="s">
        <v>462</v>
      </c>
      <c r="L213" s="33">
        <v>5427.12</v>
      </c>
    </row>
    <row r="214" spans="1:12" ht="24">
      <c r="A214" s="20" t="s">
        <v>168</v>
      </c>
      <c r="B214" s="20" t="s">
        <v>460</v>
      </c>
      <c r="C214" s="20" t="s">
        <v>1069</v>
      </c>
      <c r="D214" s="32" t="s">
        <v>1068</v>
      </c>
      <c r="E214" s="33">
        <v>199387</v>
      </c>
      <c r="F214" s="33">
        <v>166637</v>
      </c>
      <c r="G214" s="33">
        <v>9969</v>
      </c>
      <c r="H214" s="33">
        <v>25237</v>
      </c>
      <c r="I214" s="33">
        <v>131430.67</v>
      </c>
      <c r="J214" s="20" t="s">
        <v>18</v>
      </c>
      <c r="K214" s="22" t="s">
        <v>463</v>
      </c>
      <c r="L214" s="33">
        <v>2591</v>
      </c>
    </row>
    <row r="215" spans="1:12" ht="12.75">
      <c r="A215" s="20" t="s">
        <v>168</v>
      </c>
      <c r="B215" s="20" t="s">
        <v>460</v>
      </c>
      <c r="C215" s="20" t="s">
        <v>1069</v>
      </c>
      <c r="D215" s="32" t="s">
        <v>1068</v>
      </c>
      <c r="E215" s="33">
        <v>199387</v>
      </c>
      <c r="F215" s="33">
        <v>166637</v>
      </c>
      <c r="G215" s="33">
        <v>9969</v>
      </c>
      <c r="H215" s="33">
        <v>25237</v>
      </c>
      <c r="I215" s="33">
        <v>131430.67</v>
      </c>
      <c r="J215" s="20" t="s">
        <v>27</v>
      </c>
      <c r="K215" s="22" t="s">
        <v>464</v>
      </c>
      <c r="L215" s="33">
        <v>11476.17</v>
      </c>
    </row>
    <row r="216" spans="1:12" ht="12.75">
      <c r="A216" s="20" t="s">
        <v>168</v>
      </c>
      <c r="B216" s="20" t="s">
        <v>460</v>
      </c>
      <c r="C216" s="20" t="s">
        <v>1069</v>
      </c>
      <c r="D216" s="32" t="s">
        <v>1068</v>
      </c>
      <c r="E216" s="33">
        <v>199387</v>
      </c>
      <c r="F216" s="33">
        <v>166637</v>
      </c>
      <c r="G216" s="33">
        <v>9969</v>
      </c>
      <c r="H216" s="33">
        <v>25237</v>
      </c>
      <c r="I216" s="33">
        <v>131430.67</v>
      </c>
      <c r="J216" s="20" t="s">
        <v>28</v>
      </c>
      <c r="K216" s="22" t="s">
        <v>465</v>
      </c>
      <c r="L216" s="33">
        <v>1094.91</v>
      </c>
    </row>
    <row r="217" spans="1:12" ht="12.75">
      <c r="A217" s="20" t="s">
        <v>168</v>
      </c>
      <c r="B217" s="20" t="s">
        <v>460</v>
      </c>
      <c r="C217" s="20" t="s">
        <v>1069</v>
      </c>
      <c r="D217" s="32" t="s">
        <v>1068</v>
      </c>
      <c r="E217" s="33">
        <v>199387</v>
      </c>
      <c r="F217" s="33">
        <v>166637</v>
      </c>
      <c r="G217" s="33">
        <v>9969</v>
      </c>
      <c r="H217" s="33">
        <v>25237</v>
      </c>
      <c r="I217" s="33">
        <v>131430.67</v>
      </c>
      <c r="J217" s="20" t="s">
        <v>25</v>
      </c>
      <c r="K217" s="22" t="s">
        <v>466</v>
      </c>
      <c r="L217" s="33">
        <v>2916.62</v>
      </c>
    </row>
    <row r="218" spans="1:12" ht="12.75">
      <c r="A218" s="20" t="s">
        <v>168</v>
      </c>
      <c r="B218" s="20" t="s">
        <v>460</v>
      </c>
      <c r="C218" s="20" t="s">
        <v>1069</v>
      </c>
      <c r="D218" s="32" t="s">
        <v>1068</v>
      </c>
      <c r="E218" s="33">
        <v>199387</v>
      </c>
      <c r="F218" s="33">
        <v>166637</v>
      </c>
      <c r="G218" s="33">
        <v>9969</v>
      </c>
      <c r="H218" s="33">
        <v>25237</v>
      </c>
      <c r="I218" s="33">
        <v>131430.67</v>
      </c>
      <c r="J218" s="20" t="s">
        <v>34</v>
      </c>
      <c r="K218" s="22" t="s">
        <v>467</v>
      </c>
      <c r="L218" s="33">
        <v>5117.5</v>
      </c>
    </row>
    <row r="219" spans="1:12" ht="12.75">
      <c r="A219" s="20" t="s">
        <v>168</v>
      </c>
      <c r="B219" s="20" t="s">
        <v>460</v>
      </c>
      <c r="C219" s="20" t="s">
        <v>1069</v>
      </c>
      <c r="D219" s="32" t="s">
        <v>1068</v>
      </c>
      <c r="E219" s="33">
        <v>199387</v>
      </c>
      <c r="F219" s="33">
        <v>166637</v>
      </c>
      <c r="G219" s="33">
        <v>9969</v>
      </c>
      <c r="H219" s="33">
        <v>25237</v>
      </c>
      <c r="I219" s="33">
        <v>131430.67</v>
      </c>
      <c r="J219" s="20" t="s">
        <v>75</v>
      </c>
      <c r="K219" s="22" t="s">
        <v>468</v>
      </c>
      <c r="L219" s="33">
        <v>131.8</v>
      </c>
    </row>
    <row r="220" spans="1:12" ht="12.75">
      <c r="A220" s="20" t="s">
        <v>168</v>
      </c>
      <c r="B220" s="20" t="s">
        <v>460</v>
      </c>
      <c r="C220" s="20" t="s">
        <v>1069</v>
      </c>
      <c r="D220" s="32" t="s">
        <v>1068</v>
      </c>
      <c r="E220" s="33">
        <v>199387</v>
      </c>
      <c r="F220" s="33">
        <v>166637</v>
      </c>
      <c r="G220" s="33">
        <v>9969</v>
      </c>
      <c r="H220" s="33">
        <v>25237</v>
      </c>
      <c r="I220" s="33">
        <v>131430.67</v>
      </c>
      <c r="J220" s="20" t="s">
        <v>51</v>
      </c>
      <c r="K220" s="22" t="s">
        <v>469</v>
      </c>
      <c r="L220" s="33">
        <v>361.93</v>
      </c>
    </row>
    <row r="221" spans="1:12" ht="24">
      <c r="A221" s="20" t="s">
        <v>168</v>
      </c>
      <c r="B221" s="20" t="s">
        <v>460</v>
      </c>
      <c r="C221" s="20" t="s">
        <v>1069</v>
      </c>
      <c r="D221" s="32" t="s">
        <v>1068</v>
      </c>
      <c r="E221" s="33">
        <v>199387</v>
      </c>
      <c r="F221" s="33">
        <v>166637</v>
      </c>
      <c r="G221" s="33">
        <v>9969</v>
      </c>
      <c r="H221" s="33">
        <v>25237</v>
      </c>
      <c r="I221" s="33">
        <v>131430.67</v>
      </c>
      <c r="J221" s="20" t="s">
        <v>42</v>
      </c>
      <c r="K221" s="22" t="s">
        <v>470</v>
      </c>
      <c r="L221" s="33">
        <v>2214</v>
      </c>
    </row>
    <row r="222" spans="1:12" ht="24">
      <c r="A222" s="20" t="s">
        <v>168</v>
      </c>
      <c r="B222" s="20" t="s">
        <v>460</v>
      </c>
      <c r="C222" s="20" t="s">
        <v>1069</v>
      </c>
      <c r="D222" s="32" t="s">
        <v>1068</v>
      </c>
      <c r="E222" s="33">
        <v>199387</v>
      </c>
      <c r="F222" s="33">
        <v>166637</v>
      </c>
      <c r="G222" s="33">
        <v>9969</v>
      </c>
      <c r="H222" s="33">
        <v>25237</v>
      </c>
      <c r="I222" s="33">
        <v>131430.67</v>
      </c>
      <c r="J222" s="20" t="s">
        <v>40</v>
      </c>
      <c r="K222" s="22" t="s">
        <v>471</v>
      </c>
      <c r="L222" s="33">
        <v>1550</v>
      </c>
    </row>
    <row r="223" spans="1:12" ht="12.75">
      <c r="A223" s="20" t="s">
        <v>168</v>
      </c>
      <c r="B223" s="20" t="s">
        <v>460</v>
      </c>
      <c r="C223" s="20" t="s">
        <v>1069</v>
      </c>
      <c r="D223" s="32" t="s">
        <v>1068</v>
      </c>
      <c r="E223" s="33">
        <v>199387</v>
      </c>
      <c r="F223" s="33">
        <v>166637</v>
      </c>
      <c r="G223" s="33">
        <v>9969</v>
      </c>
      <c r="H223" s="33">
        <v>25237</v>
      </c>
      <c r="I223" s="33">
        <v>131430.67</v>
      </c>
      <c r="J223" s="20" t="s">
        <v>38</v>
      </c>
      <c r="K223" s="22" t="s">
        <v>472</v>
      </c>
      <c r="L223" s="33">
        <v>3854</v>
      </c>
    </row>
    <row r="224" spans="1:12" ht="12.75">
      <c r="A224" s="20" t="s">
        <v>168</v>
      </c>
      <c r="B224" s="20" t="s">
        <v>460</v>
      </c>
      <c r="C224" s="20" t="s">
        <v>1069</v>
      </c>
      <c r="D224" s="32" t="s">
        <v>1068</v>
      </c>
      <c r="E224" s="33">
        <v>199387</v>
      </c>
      <c r="F224" s="33">
        <v>166637</v>
      </c>
      <c r="G224" s="33">
        <v>9969</v>
      </c>
      <c r="H224" s="33">
        <v>25237</v>
      </c>
      <c r="I224" s="33">
        <v>131430.67</v>
      </c>
      <c r="J224" s="20" t="s">
        <v>43</v>
      </c>
      <c r="K224" s="22" t="s">
        <v>473</v>
      </c>
      <c r="L224" s="33">
        <v>2044</v>
      </c>
    </row>
    <row r="225" spans="1:12" ht="24">
      <c r="A225" s="20" t="s">
        <v>168</v>
      </c>
      <c r="B225" s="20" t="s">
        <v>460</v>
      </c>
      <c r="C225" s="20" t="s">
        <v>1069</v>
      </c>
      <c r="D225" s="32" t="s">
        <v>1068</v>
      </c>
      <c r="E225" s="33">
        <v>199387</v>
      </c>
      <c r="F225" s="33">
        <v>166637</v>
      </c>
      <c r="G225" s="33">
        <v>9969</v>
      </c>
      <c r="H225" s="33">
        <v>25237</v>
      </c>
      <c r="I225" s="33">
        <v>131430.67</v>
      </c>
      <c r="J225" s="20" t="s">
        <v>47</v>
      </c>
      <c r="K225" s="22" t="s">
        <v>474</v>
      </c>
      <c r="L225" s="33">
        <v>1876.47</v>
      </c>
    </row>
    <row r="226" spans="1:12" ht="12.75">
      <c r="A226" s="20" t="s">
        <v>168</v>
      </c>
      <c r="B226" s="20" t="s">
        <v>460</v>
      </c>
      <c r="C226" s="20" t="s">
        <v>1069</v>
      </c>
      <c r="D226" s="32" t="s">
        <v>1068</v>
      </c>
      <c r="E226" s="33">
        <v>199387</v>
      </c>
      <c r="F226" s="33">
        <v>166637</v>
      </c>
      <c r="G226" s="33">
        <v>9969</v>
      </c>
      <c r="H226" s="33">
        <v>25237</v>
      </c>
      <c r="I226" s="33">
        <v>131430.67</v>
      </c>
      <c r="J226" s="20" t="s">
        <v>19</v>
      </c>
      <c r="K226" s="22" t="s">
        <v>475</v>
      </c>
      <c r="L226" s="33">
        <v>5685.44</v>
      </c>
    </row>
    <row r="227" spans="1:12" ht="12.75">
      <c r="A227" s="20" t="s">
        <v>168</v>
      </c>
      <c r="B227" s="20" t="s">
        <v>460</v>
      </c>
      <c r="C227" s="20" t="s">
        <v>1069</v>
      </c>
      <c r="D227" s="32" t="s">
        <v>1068</v>
      </c>
      <c r="E227" s="33">
        <v>199387</v>
      </c>
      <c r="F227" s="33">
        <v>166637</v>
      </c>
      <c r="G227" s="33">
        <v>9969</v>
      </c>
      <c r="H227" s="33">
        <v>25237</v>
      </c>
      <c r="I227" s="33">
        <v>131430.67</v>
      </c>
      <c r="J227" s="20" t="s">
        <v>55</v>
      </c>
      <c r="K227" s="22" t="s">
        <v>476</v>
      </c>
      <c r="L227" s="33">
        <v>8393.17</v>
      </c>
    </row>
    <row r="228" spans="1:12" ht="84">
      <c r="A228" s="20" t="s">
        <v>168</v>
      </c>
      <c r="B228" s="20" t="s">
        <v>460</v>
      </c>
      <c r="C228" s="20" t="s">
        <v>1069</v>
      </c>
      <c r="D228" s="32" t="s">
        <v>1068</v>
      </c>
      <c r="E228" s="33">
        <v>199387</v>
      </c>
      <c r="F228" s="33">
        <v>166637</v>
      </c>
      <c r="G228" s="33">
        <v>9969</v>
      </c>
      <c r="H228" s="33">
        <v>25237</v>
      </c>
      <c r="I228" s="33">
        <v>131430.67</v>
      </c>
      <c r="J228" s="20" t="s">
        <v>20</v>
      </c>
      <c r="K228" s="22" t="s">
        <v>477</v>
      </c>
      <c r="L228" s="33">
        <v>66855.35</v>
      </c>
    </row>
    <row r="229" spans="1:12" ht="12.75">
      <c r="A229" s="20" t="s">
        <v>168</v>
      </c>
      <c r="B229" s="20" t="s">
        <v>460</v>
      </c>
      <c r="C229" s="20" t="s">
        <v>1069</v>
      </c>
      <c r="D229" s="32" t="s">
        <v>1068</v>
      </c>
      <c r="E229" s="33">
        <v>199387</v>
      </c>
      <c r="F229" s="33">
        <v>166637</v>
      </c>
      <c r="G229" s="33">
        <v>9969</v>
      </c>
      <c r="H229" s="33">
        <v>25237</v>
      </c>
      <c r="I229" s="33">
        <v>131430.67</v>
      </c>
      <c r="J229" s="20" t="s">
        <v>21</v>
      </c>
      <c r="K229" s="22" t="s">
        <v>478</v>
      </c>
      <c r="L229" s="33">
        <v>612.13</v>
      </c>
    </row>
    <row r="230" spans="1:12" ht="24">
      <c r="A230" s="20" t="s">
        <v>168</v>
      </c>
      <c r="B230" s="20" t="s">
        <v>460</v>
      </c>
      <c r="C230" s="20" t="s">
        <v>1069</v>
      </c>
      <c r="D230" s="32" t="s">
        <v>1068</v>
      </c>
      <c r="E230" s="33">
        <v>199387</v>
      </c>
      <c r="F230" s="33">
        <v>166637</v>
      </c>
      <c r="G230" s="33">
        <v>9969</v>
      </c>
      <c r="H230" s="33">
        <v>25237</v>
      </c>
      <c r="I230" s="33">
        <v>131430.67</v>
      </c>
      <c r="J230" s="20" t="s">
        <v>48</v>
      </c>
      <c r="K230" s="22" t="s">
        <v>479</v>
      </c>
      <c r="L230" s="33">
        <v>1644.8</v>
      </c>
    </row>
    <row r="231" spans="1:12" ht="12.75">
      <c r="A231" s="20" t="s">
        <v>168</v>
      </c>
      <c r="B231" s="20" t="s">
        <v>460</v>
      </c>
      <c r="C231" s="20" t="s">
        <v>1069</v>
      </c>
      <c r="D231" s="32" t="s">
        <v>1068</v>
      </c>
      <c r="E231" s="33">
        <v>199387</v>
      </c>
      <c r="F231" s="33">
        <v>166637</v>
      </c>
      <c r="G231" s="33">
        <v>9969</v>
      </c>
      <c r="H231" s="33">
        <v>25237</v>
      </c>
      <c r="I231" s="33">
        <v>131430.67</v>
      </c>
      <c r="J231" s="20" t="s">
        <v>44</v>
      </c>
      <c r="K231" s="22" t="s">
        <v>480</v>
      </c>
      <c r="L231" s="33">
        <v>2227.94</v>
      </c>
    </row>
    <row r="232" spans="1:12" ht="12.75">
      <c r="A232" s="20" t="s">
        <v>169</v>
      </c>
      <c r="B232" s="20" t="s">
        <v>481</v>
      </c>
      <c r="C232" s="20" t="s">
        <v>482</v>
      </c>
      <c r="D232" s="32" t="s">
        <v>483</v>
      </c>
      <c r="E232" s="33">
        <v>130639</v>
      </c>
      <c r="F232" s="33">
        <v>130638.99999999997</v>
      </c>
      <c r="G232" s="33">
        <v>0</v>
      </c>
      <c r="H232" s="33">
        <v>16937.41</v>
      </c>
      <c r="I232" s="33">
        <v>113701.58999999997</v>
      </c>
      <c r="J232" s="20" t="s">
        <v>24</v>
      </c>
      <c r="K232" s="22" t="s">
        <v>484</v>
      </c>
      <c r="L232" s="33">
        <v>7079.46</v>
      </c>
    </row>
    <row r="233" spans="1:12" ht="12.75">
      <c r="A233" s="20" t="s">
        <v>169</v>
      </c>
      <c r="B233" s="20" t="s">
        <v>481</v>
      </c>
      <c r="C233" s="20" t="s">
        <v>482</v>
      </c>
      <c r="D233" s="32" t="s">
        <v>483</v>
      </c>
      <c r="E233" s="33">
        <v>130639</v>
      </c>
      <c r="F233" s="33">
        <v>130638.99999999997</v>
      </c>
      <c r="G233" s="33">
        <v>0</v>
      </c>
      <c r="H233" s="33">
        <v>16937.41</v>
      </c>
      <c r="I233" s="33">
        <v>113701.58999999997</v>
      </c>
      <c r="J233" s="20" t="s">
        <v>41</v>
      </c>
      <c r="K233" s="22" t="s">
        <v>485</v>
      </c>
      <c r="L233" s="33">
        <v>2966.36</v>
      </c>
    </row>
    <row r="234" spans="1:12" ht="24">
      <c r="A234" s="20" t="s">
        <v>169</v>
      </c>
      <c r="B234" s="20" t="s">
        <v>481</v>
      </c>
      <c r="C234" s="20" t="s">
        <v>482</v>
      </c>
      <c r="D234" s="32" t="s">
        <v>483</v>
      </c>
      <c r="E234" s="33">
        <v>130639</v>
      </c>
      <c r="F234" s="33">
        <v>130638.99999999997</v>
      </c>
      <c r="G234" s="33">
        <v>0</v>
      </c>
      <c r="H234" s="33">
        <v>16937.41</v>
      </c>
      <c r="I234" s="33">
        <v>113701.58999999997</v>
      </c>
      <c r="J234" s="20" t="s">
        <v>23</v>
      </c>
      <c r="K234" s="22" t="s">
        <v>486</v>
      </c>
      <c r="L234" s="33">
        <v>1951.53</v>
      </c>
    </row>
    <row r="235" spans="1:12" ht="12.75">
      <c r="A235" s="20" t="s">
        <v>169</v>
      </c>
      <c r="B235" s="20" t="s">
        <v>481</v>
      </c>
      <c r="C235" s="20" t="s">
        <v>482</v>
      </c>
      <c r="D235" s="32" t="s">
        <v>483</v>
      </c>
      <c r="E235" s="33">
        <v>130639</v>
      </c>
      <c r="F235" s="33">
        <v>130638.99999999997</v>
      </c>
      <c r="G235" s="33">
        <v>0</v>
      </c>
      <c r="H235" s="33">
        <v>16937.41</v>
      </c>
      <c r="I235" s="33">
        <v>113701.58999999997</v>
      </c>
      <c r="J235" s="20" t="s">
        <v>60</v>
      </c>
      <c r="K235" s="22" t="s">
        <v>487</v>
      </c>
      <c r="L235" s="33">
        <v>3953.36</v>
      </c>
    </row>
    <row r="236" spans="1:12" ht="12.75">
      <c r="A236" s="20" t="s">
        <v>169</v>
      </c>
      <c r="B236" s="20" t="s">
        <v>481</v>
      </c>
      <c r="C236" s="20" t="s">
        <v>482</v>
      </c>
      <c r="D236" s="32" t="s">
        <v>483</v>
      </c>
      <c r="E236" s="33">
        <v>130639</v>
      </c>
      <c r="F236" s="33">
        <v>130638.99999999997</v>
      </c>
      <c r="G236" s="33">
        <v>0</v>
      </c>
      <c r="H236" s="33">
        <v>16937.41</v>
      </c>
      <c r="I236" s="33">
        <v>113701.58999999997</v>
      </c>
      <c r="J236" s="20" t="s">
        <v>49</v>
      </c>
      <c r="K236" s="22" t="s">
        <v>488</v>
      </c>
      <c r="L236" s="33">
        <v>3104.64</v>
      </c>
    </row>
    <row r="237" spans="1:12" ht="12.75">
      <c r="A237" s="20" t="s">
        <v>169</v>
      </c>
      <c r="B237" s="20" t="s">
        <v>481</v>
      </c>
      <c r="C237" s="20" t="s">
        <v>482</v>
      </c>
      <c r="D237" s="32" t="s">
        <v>483</v>
      </c>
      <c r="E237" s="33">
        <v>130639</v>
      </c>
      <c r="F237" s="33">
        <v>130638.99999999997</v>
      </c>
      <c r="G237" s="33">
        <v>0</v>
      </c>
      <c r="H237" s="33">
        <v>16937.41</v>
      </c>
      <c r="I237" s="33">
        <v>113701.58999999997</v>
      </c>
      <c r="J237" s="20" t="s">
        <v>18</v>
      </c>
      <c r="K237" s="22" t="s">
        <v>489</v>
      </c>
      <c r="L237" s="33">
        <v>2078.12</v>
      </c>
    </row>
    <row r="238" spans="1:12" ht="12.75">
      <c r="A238" s="20" t="s">
        <v>169</v>
      </c>
      <c r="B238" s="20" t="s">
        <v>481</v>
      </c>
      <c r="C238" s="20" t="s">
        <v>482</v>
      </c>
      <c r="D238" s="32" t="s">
        <v>483</v>
      </c>
      <c r="E238" s="33">
        <v>130639</v>
      </c>
      <c r="F238" s="33">
        <v>130638.99999999997</v>
      </c>
      <c r="G238" s="33">
        <v>0</v>
      </c>
      <c r="H238" s="33">
        <v>16937.41</v>
      </c>
      <c r="I238" s="33">
        <v>113701.58999999997</v>
      </c>
      <c r="J238" s="20" t="s">
        <v>27</v>
      </c>
      <c r="K238" s="22" t="s">
        <v>490</v>
      </c>
      <c r="L238" s="33">
        <v>1663.72</v>
      </c>
    </row>
    <row r="239" spans="1:12" ht="12.75">
      <c r="A239" s="20" t="s">
        <v>169</v>
      </c>
      <c r="B239" s="20" t="s">
        <v>481</v>
      </c>
      <c r="C239" s="20" t="s">
        <v>482</v>
      </c>
      <c r="D239" s="32" t="s">
        <v>483</v>
      </c>
      <c r="E239" s="33">
        <v>130639</v>
      </c>
      <c r="F239" s="33">
        <v>130638.99999999997</v>
      </c>
      <c r="G239" s="33">
        <v>0</v>
      </c>
      <c r="H239" s="33">
        <v>16937.41</v>
      </c>
      <c r="I239" s="33">
        <v>113701.58999999997</v>
      </c>
      <c r="J239" s="20" t="s">
        <v>28</v>
      </c>
      <c r="K239" s="22" t="s">
        <v>491</v>
      </c>
      <c r="L239" s="33">
        <v>5786.36</v>
      </c>
    </row>
    <row r="240" spans="1:12" ht="12.75">
      <c r="A240" s="20" t="s">
        <v>169</v>
      </c>
      <c r="B240" s="20" t="s">
        <v>481</v>
      </c>
      <c r="C240" s="20" t="s">
        <v>482</v>
      </c>
      <c r="D240" s="32" t="s">
        <v>483</v>
      </c>
      <c r="E240" s="33">
        <v>130639</v>
      </c>
      <c r="F240" s="33">
        <v>130638.99999999997</v>
      </c>
      <c r="G240" s="33">
        <v>0</v>
      </c>
      <c r="H240" s="33">
        <v>16937.41</v>
      </c>
      <c r="I240" s="33">
        <v>113701.58999999997</v>
      </c>
      <c r="J240" s="20" t="s">
        <v>25</v>
      </c>
      <c r="K240" s="22" t="s">
        <v>492</v>
      </c>
      <c r="L240" s="33">
        <v>6471.43</v>
      </c>
    </row>
    <row r="241" spans="1:12" ht="36">
      <c r="A241" s="20" t="s">
        <v>169</v>
      </c>
      <c r="B241" s="20" t="s">
        <v>481</v>
      </c>
      <c r="C241" s="20" t="s">
        <v>482</v>
      </c>
      <c r="D241" s="32" t="s">
        <v>483</v>
      </c>
      <c r="E241" s="33">
        <v>130639</v>
      </c>
      <c r="F241" s="33">
        <v>130638.99999999997</v>
      </c>
      <c r="G241" s="33">
        <v>0</v>
      </c>
      <c r="H241" s="33">
        <v>16937.41</v>
      </c>
      <c r="I241" s="33">
        <v>113701.58999999997</v>
      </c>
      <c r="J241" s="20" t="s">
        <v>33</v>
      </c>
      <c r="K241" s="22" t="s">
        <v>493</v>
      </c>
      <c r="L241" s="33">
        <v>32211.64</v>
      </c>
    </row>
    <row r="242" spans="1:12" ht="12.75">
      <c r="A242" s="20" t="s">
        <v>169</v>
      </c>
      <c r="B242" s="20" t="s">
        <v>481</v>
      </c>
      <c r="C242" s="20" t="s">
        <v>482</v>
      </c>
      <c r="D242" s="32" t="s">
        <v>483</v>
      </c>
      <c r="E242" s="33">
        <v>130639</v>
      </c>
      <c r="F242" s="33">
        <v>130638.99999999997</v>
      </c>
      <c r="G242" s="33">
        <v>0</v>
      </c>
      <c r="H242" s="33">
        <v>16937.41</v>
      </c>
      <c r="I242" s="33">
        <v>113701.58999999997</v>
      </c>
      <c r="J242" s="20" t="s">
        <v>34</v>
      </c>
      <c r="K242" s="22" t="s">
        <v>494</v>
      </c>
      <c r="L242" s="33">
        <v>1496.29</v>
      </c>
    </row>
    <row r="243" spans="1:12" ht="12.75">
      <c r="A243" s="20" t="s">
        <v>169</v>
      </c>
      <c r="B243" s="20" t="s">
        <v>481</v>
      </c>
      <c r="C243" s="20" t="s">
        <v>482</v>
      </c>
      <c r="D243" s="32" t="s">
        <v>483</v>
      </c>
      <c r="E243" s="33">
        <v>130639</v>
      </c>
      <c r="F243" s="33">
        <v>130638.99999999997</v>
      </c>
      <c r="G243" s="33">
        <v>0</v>
      </c>
      <c r="H243" s="33">
        <v>16937.41</v>
      </c>
      <c r="I243" s="33">
        <v>113701.58999999997</v>
      </c>
      <c r="J243" s="20" t="s">
        <v>51</v>
      </c>
      <c r="K243" s="22" t="s">
        <v>495</v>
      </c>
      <c r="L243" s="33">
        <v>345.5</v>
      </c>
    </row>
    <row r="244" spans="1:12" ht="12.75">
      <c r="A244" s="20" t="s">
        <v>169</v>
      </c>
      <c r="B244" s="20" t="s">
        <v>481</v>
      </c>
      <c r="C244" s="20" t="s">
        <v>482</v>
      </c>
      <c r="D244" s="32" t="s">
        <v>483</v>
      </c>
      <c r="E244" s="33">
        <v>130639</v>
      </c>
      <c r="F244" s="33">
        <v>130638.99999999997</v>
      </c>
      <c r="G244" s="33">
        <v>0</v>
      </c>
      <c r="H244" s="33">
        <v>16937.41</v>
      </c>
      <c r="I244" s="33">
        <v>113701.58999999997</v>
      </c>
      <c r="J244" s="20" t="s">
        <v>42</v>
      </c>
      <c r="K244" s="22" t="s">
        <v>496</v>
      </c>
      <c r="L244" s="33">
        <v>2383.36</v>
      </c>
    </row>
    <row r="245" spans="1:12" ht="12.75">
      <c r="A245" s="20" t="s">
        <v>169</v>
      </c>
      <c r="B245" s="20" t="s">
        <v>481</v>
      </c>
      <c r="C245" s="20" t="s">
        <v>482</v>
      </c>
      <c r="D245" s="32" t="s">
        <v>483</v>
      </c>
      <c r="E245" s="33">
        <v>130639</v>
      </c>
      <c r="F245" s="33">
        <v>130638.99999999997</v>
      </c>
      <c r="G245" s="33">
        <v>0</v>
      </c>
      <c r="H245" s="33">
        <v>16937.41</v>
      </c>
      <c r="I245" s="33">
        <v>113701.58999999997</v>
      </c>
      <c r="J245" s="20" t="s">
        <v>52</v>
      </c>
      <c r="K245" s="22" t="s">
        <v>497</v>
      </c>
      <c r="L245" s="33">
        <v>82.04</v>
      </c>
    </row>
    <row r="246" spans="1:12" ht="12.75">
      <c r="A246" s="20" t="s">
        <v>169</v>
      </c>
      <c r="B246" s="20" t="s">
        <v>481</v>
      </c>
      <c r="C246" s="20" t="s">
        <v>482</v>
      </c>
      <c r="D246" s="32" t="s">
        <v>483</v>
      </c>
      <c r="E246" s="33">
        <v>130639</v>
      </c>
      <c r="F246" s="33">
        <v>130638.99999999997</v>
      </c>
      <c r="G246" s="33">
        <v>0</v>
      </c>
      <c r="H246" s="33">
        <v>16937.41</v>
      </c>
      <c r="I246" s="33">
        <v>113701.58999999997</v>
      </c>
      <c r="J246" s="20" t="s">
        <v>40</v>
      </c>
      <c r="K246" s="22" t="s">
        <v>498</v>
      </c>
      <c r="L246" s="33">
        <v>1680.73</v>
      </c>
    </row>
    <row r="247" spans="1:12" ht="12.75">
      <c r="A247" s="20" t="s">
        <v>169</v>
      </c>
      <c r="B247" s="20" t="s">
        <v>481</v>
      </c>
      <c r="C247" s="20" t="s">
        <v>482</v>
      </c>
      <c r="D247" s="32" t="s">
        <v>483</v>
      </c>
      <c r="E247" s="33">
        <v>130639</v>
      </c>
      <c r="F247" s="33">
        <v>130638.99999999997</v>
      </c>
      <c r="G247" s="33">
        <v>0</v>
      </c>
      <c r="H247" s="33">
        <v>16937.41</v>
      </c>
      <c r="I247" s="33">
        <v>113701.58999999997</v>
      </c>
      <c r="J247" s="20" t="s">
        <v>38</v>
      </c>
      <c r="K247" s="22" t="s">
        <v>499</v>
      </c>
      <c r="L247" s="33">
        <v>13399</v>
      </c>
    </row>
    <row r="248" spans="1:12" ht="12.75">
      <c r="A248" s="20" t="s">
        <v>169</v>
      </c>
      <c r="B248" s="20" t="s">
        <v>481</v>
      </c>
      <c r="C248" s="20" t="s">
        <v>482</v>
      </c>
      <c r="D248" s="32" t="s">
        <v>483</v>
      </c>
      <c r="E248" s="33">
        <v>130639</v>
      </c>
      <c r="F248" s="33">
        <v>130638.99999999997</v>
      </c>
      <c r="G248" s="33">
        <v>0</v>
      </c>
      <c r="H248" s="33">
        <v>16937.41</v>
      </c>
      <c r="I248" s="33">
        <v>113701.58999999997</v>
      </c>
      <c r="J248" s="20" t="s">
        <v>53</v>
      </c>
      <c r="K248" s="22" t="s">
        <v>500</v>
      </c>
      <c r="L248" s="33">
        <v>2994.92</v>
      </c>
    </row>
    <row r="249" spans="1:12" ht="12.75">
      <c r="A249" s="20" t="s">
        <v>169</v>
      </c>
      <c r="B249" s="20" t="s">
        <v>481</v>
      </c>
      <c r="C249" s="20" t="s">
        <v>482</v>
      </c>
      <c r="D249" s="32" t="s">
        <v>483</v>
      </c>
      <c r="E249" s="33">
        <v>130639</v>
      </c>
      <c r="F249" s="33">
        <v>130638.99999999997</v>
      </c>
      <c r="G249" s="33">
        <v>0</v>
      </c>
      <c r="H249" s="33">
        <v>16937.41</v>
      </c>
      <c r="I249" s="33">
        <v>113701.58999999997</v>
      </c>
      <c r="J249" s="20" t="s">
        <v>37</v>
      </c>
      <c r="K249" s="22" t="s">
        <v>498</v>
      </c>
      <c r="L249" s="33">
        <v>1387.18</v>
      </c>
    </row>
    <row r="250" spans="1:12" ht="12.75">
      <c r="A250" s="20" t="s">
        <v>169</v>
      </c>
      <c r="B250" s="20" t="s">
        <v>481</v>
      </c>
      <c r="C250" s="20" t="s">
        <v>482</v>
      </c>
      <c r="D250" s="32" t="s">
        <v>483</v>
      </c>
      <c r="E250" s="33">
        <v>130639</v>
      </c>
      <c r="F250" s="33">
        <v>130638.99999999997</v>
      </c>
      <c r="G250" s="33">
        <v>0</v>
      </c>
      <c r="H250" s="33">
        <v>16937.41</v>
      </c>
      <c r="I250" s="33">
        <v>113701.58999999997</v>
      </c>
      <c r="J250" s="20" t="s">
        <v>19</v>
      </c>
      <c r="K250" s="22" t="s">
        <v>501</v>
      </c>
      <c r="L250" s="33">
        <v>1690.98</v>
      </c>
    </row>
    <row r="251" spans="1:12" ht="12.75">
      <c r="A251" s="20" t="s">
        <v>169</v>
      </c>
      <c r="B251" s="20" t="s">
        <v>481</v>
      </c>
      <c r="C251" s="20" t="s">
        <v>482</v>
      </c>
      <c r="D251" s="32" t="s">
        <v>483</v>
      </c>
      <c r="E251" s="33">
        <v>130639</v>
      </c>
      <c r="F251" s="33">
        <v>130638.99999999997</v>
      </c>
      <c r="G251" s="33">
        <v>0</v>
      </c>
      <c r="H251" s="33">
        <v>16937.41</v>
      </c>
      <c r="I251" s="33">
        <v>113701.58999999997</v>
      </c>
      <c r="J251" s="20" t="s">
        <v>30</v>
      </c>
      <c r="K251" s="22" t="s">
        <v>502</v>
      </c>
      <c r="L251" s="33">
        <v>2986.94</v>
      </c>
    </row>
    <row r="252" spans="1:12" ht="12.75">
      <c r="A252" s="20" t="s">
        <v>169</v>
      </c>
      <c r="B252" s="20" t="s">
        <v>481</v>
      </c>
      <c r="C252" s="20" t="s">
        <v>482</v>
      </c>
      <c r="D252" s="32" t="s">
        <v>483</v>
      </c>
      <c r="E252" s="33">
        <v>130639</v>
      </c>
      <c r="F252" s="33">
        <v>130638.99999999997</v>
      </c>
      <c r="G252" s="33">
        <v>0</v>
      </c>
      <c r="H252" s="33">
        <v>16937.41</v>
      </c>
      <c r="I252" s="33">
        <v>113701.58999999997</v>
      </c>
      <c r="J252" s="20" t="s">
        <v>20</v>
      </c>
      <c r="K252" s="22" t="s">
        <v>503</v>
      </c>
      <c r="L252" s="33">
        <v>3705.57</v>
      </c>
    </row>
    <row r="253" spans="1:12" ht="12.75">
      <c r="A253" s="20" t="s">
        <v>169</v>
      </c>
      <c r="B253" s="20" t="s">
        <v>481</v>
      </c>
      <c r="C253" s="20" t="s">
        <v>482</v>
      </c>
      <c r="D253" s="32" t="s">
        <v>483</v>
      </c>
      <c r="E253" s="33">
        <v>130639</v>
      </c>
      <c r="F253" s="33">
        <v>130638.99999999997</v>
      </c>
      <c r="G253" s="33">
        <v>0</v>
      </c>
      <c r="H253" s="33">
        <v>16937.41</v>
      </c>
      <c r="I253" s="33">
        <v>113701.58999999997</v>
      </c>
      <c r="J253" s="20" t="s">
        <v>21</v>
      </c>
      <c r="K253" s="22" t="s">
        <v>504</v>
      </c>
      <c r="L253" s="33">
        <v>13959.48</v>
      </c>
    </row>
    <row r="254" spans="1:12" ht="12.75">
      <c r="A254" s="20" t="s">
        <v>169</v>
      </c>
      <c r="B254" s="20" t="s">
        <v>481</v>
      </c>
      <c r="C254" s="20" t="s">
        <v>482</v>
      </c>
      <c r="D254" s="32" t="s">
        <v>483</v>
      </c>
      <c r="E254" s="33">
        <v>130639</v>
      </c>
      <c r="F254" s="33">
        <v>130638.99999999997</v>
      </c>
      <c r="G254" s="33">
        <v>0</v>
      </c>
      <c r="H254" s="33">
        <v>16937.41</v>
      </c>
      <c r="I254" s="33">
        <v>113701.58999999997</v>
      </c>
      <c r="J254" s="20" t="s">
        <v>74</v>
      </c>
      <c r="K254" s="22" t="s">
        <v>494</v>
      </c>
      <c r="L254" s="33">
        <v>322.98</v>
      </c>
    </row>
    <row r="255" spans="1:12" ht="84">
      <c r="A255" s="20" t="s">
        <v>170</v>
      </c>
      <c r="B255" s="20" t="s">
        <v>505</v>
      </c>
      <c r="C255" s="20" t="s">
        <v>506</v>
      </c>
      <c r="D255" s="32" t="s">
        <v>507</v>
      </c>
      <c r="E255" s="33">
        <v>254027</v>
      </c>
      <c r="F255" s="33">
        <v>254027</v>
      </c>
      <c r="G255" s="33">
        <v>12701</v>
      </c>
      <c r="H255" s="33">
        <v>81894</v>
      </c>
      <c r="I255" s="33">
        <v>159432</v>
      </c>
      <c r="J255" s="20" t="s">
        <v>23</v>
      </c>
      <c r="K255" s="22" t="s">
        <v>508</v>
      </c>
      <c r="L255" s="33">
        <v>19933</v>
      </c>
    </row>
    <row r="256" spans="1:12" ht="12.75">
      <c r="A256" s="20" t="s">
        <v>170</v>
      </c>
      <c r="B256" s="20" t="s">
        <v>505</v>
      </c>
      <c r="C256" s="20" t="s">
        <v>506</v>
      </c>
      <c r="D256" s="32" t="s">
        <v>507</v>
      </c>
      <c r="E256" s="33">
        <v>254027</v>
      </c>
      <c r="F256" s="33">
        <v>254027</v>
      </c>
      <c r="G256" s="33">
        <v>12701</v>
      </c>
      <c r="H256" s="33">
        <v>81894</v>
      </c>
      <c r="I256" s="33">
        <v>159432</v>
      </c>
      <c r="J256" s="20" t="s">
        <v>45</v>
      </c>
      <c r="K256" s="22" t="s">
        <v>509</v>
      </c>
      <c r="L256" s="33">
        <v>1875</v>
      </c>
    </row>
    <row r="257" spans="1:12" ht="12.75">
      <c r="A257" s="20" t="s">
        <v>170</v>
      </c>
      <c r="B257" s="20" t="s">
        <v>505</v>
      </c>
      <c r="C257" s="20" t="s">
        <v>506</v>
      </c>
      <c r="D257" s="32" t="s">
        <v>507</v>
      </c>
      <c r="E257" s="33">
        <v>254027</v>
      </c>
      <c r="F257" s="33">
        <v>254027</v>
      </c>
      <c r="G257" s="33">
        <v>12701</v>
      </c>
      <c r="H257" s="33">
        <v>81894</v>
      </c>
      <c r="I257" s="33">
        <v>159432</v>
      </c>
      <c r="J257" s="20" t="s">
        <v>51</v>
      </c>
      <c r="K257" s="22" t="s">
        <v>510</v>
      </c>
      <c r="L257" s="33">
        <v>760</v>
      </c>
    </row>
    <row r="258" spans="1:12" ht="24">
      <c r="A258" s="20" t="s">
        <v>170</v>
      </c>
      <c r="B258" s="20" t="s">
        <v>505</v>
      </c>
      <c r="C258" s="20" t="s">
        <v>506</v>
      </c>
      <c r="D258" s="32" t="s">
        <v>507</v>
      </c>
      <c r="E258" s="33">
        <v>254027</v>
      </c>
      <c r="F258" s="33">
        <v>254027</v>
      </c>
      <c r="G258" s="33">
        <v>12701</v>
      </c>
      <c r="H258" s="33">
        <v>81894</v>
      </c>
      <c r="I258" s="33">
        <v>159432</v>
      </c>
      <c r="J258" s="20" t="s">
        <v>47</v>
      </c>
      <c r="K258" s="22" t="s">
        <v>511</v>
      </c>
      <c r="L258" s="33">
        <v>4960</v>
      </c>
    </row>
    <row r="259" spans="1:12" ht="12.75">
      <c r="A259" s="20" t="s">
        <v>170</v>
      </c>
      <c r="B259" s="20" t="s">
        <v>505</v>
      </c>
      <c r="C259" s="20" t="s">
        <v>506</v>
      </c>
      <c r="D259" s="32" t="s">
        <v>507</v>
      </c>
      <c r="E259" s="33">
        <v>254027</v>
      </c>
      <c r="F259" s="33">
        <v>254027</v>
      </c>
      <c r="G259" s="33">
        <v>12701</v>
      </c>
      <c r="H259" s="33">
        <v>81894</v>
      </c>
      <c r="I259" s="33">
        <v>159432</v>
      </c>
      <c r="J259" s="20" t="s">
        <v>19</v>
      </c>
      <c r="K259" s="22" t="s">
        <v>512</v>
      </c>
      <c r="L259" s="33">
        <v>900</v>
      </c>
    </row>
    <row r="260" spans="1:12" ht="12.75">
      <c r="A260" s="20" t="s">
        <v>170</v>
      </c>
      <c r="B260" s="20" t="s">
        <v>505</v>
      </c>
      <c r="C260" s="20" t="s">
        <v>506</v>
      </c>
      <c r="D260" s="32" t="s">
        <v>507</v>
      </c>
      <c r="E260" s="33">
        <v>254027</v>
      </c>
      <c r="F260" s="33">
        <v>254027</v>
      </c>
      <c r="G260" s="33">
        <v>12701</v>
      </c>
      <c r="H260" s="33">
        <v>81894</v>
      </c>
      <c r="I260" s="33">
        <v>159432</v>
      </c>
      <c r="J260" s="20" t="s">
        <v>55</v>
      </c>
      <c r="K260" s="22" t="s">
        <v>513</v>
      </c>
      <c r="L260" s="33">
        <v>4512</v>
      </c>
    </row>
    <row r="261" spans="1:12" ht="24">
      <c r="A261" s="20" t="s">
        <v>170</v>
      </c>
      <c r="B261" s="20" t="s">
        <v>505</v>
      </c>
      <c r="C261" s="20" t="s">
        <v>506</v>
      </c>
      <c r="D261" s="32" t="s">
        <v>507</v>
      </c>
      <c r="E261" s="33">
        <v>254027</v>
      </c>
      <c r="F261" s="33">
        <v>254027</v>
      </c>
      <c r="G261" s="33">
        <v>12701</v>
      </c>
      <c r="H261" s="33">
        <v>81894</v>
      </c>
      <c r="I261" s="33">
        <v>159432</v>
      </c>
      <c r="J261" s="20" t="s">
        <v>27</v>
      </c>
      <c r="K261" s="22" t="s">
        <v>514</v>
      </c>
      <c r="L261" s="33">
        <v>6721</v>
      </c>
    </row>
    <row r="262" spans="1:12" ht="48">
      <c r="A262" s="20" t="s">
        <v>170</v>
      </c>
      <c r="B262" s="20" t="s">
        <v>505</v>
      </c>
      <c r="C262" s="20" t="s">
        <v>506</v>
      </c>
      <c r="D262" s="32" t="s">
        <v>507</v>
      </c>
      <c r="E262" s="33">
        <v>254027</v>
      </c>
      <c r="F262" s="33">
        <v>254027</v>
      </c>
      <c r="G262" s="33">
        <v>12701</v>
      </c>
      <c r="H262" s="33">
        <v>81894</v>
      </c>
      <c r="I262" s="33">
        <v>159432</v>
      </c>
      <c r="J262" s="20" t="s">
        <v>28</v>
      </c>
      <c r="K262" s="22" t="s">
        <v>515</v>
      </c>
      <c r="L262" s="33">
        <v>1650</v>
      </c>
    </row>
    <row r="263" spans="1:12" ht="24">
      <c r="A263" s="20" t="s">
        <v>170</v>
      </c>
      <c r="B263" s="20" t="s">
        <v>505</v>
      </c>
      <c r="C263" s="20" t="s">
        <v>506</v>
      </c>
      <c r="D263" s="32" t="s">
        <v>507</v>
      </c>
      <c r="E263" s="33">
        <v>254027</v>
      </c>
      <c r="F263" s="33">
        <v>254027</v>
      </c>
      <c r="G263" s="33">
        <v>12701</v>
      </c>
      <c r="H263" s="33">
        <v>81894</v>
      </c>
      <c r="I263" s="33">
        <v>159432</v>
      </c>
      <c r="J263" s="20" t="s">
        <v>29</v>
      </c>
      <c r="K263" s="22" t="s">
        <v>516</v>
      </c>
      <c r="L263" s="33">
        <v>3164</v>
      </c>
    </row>
    <row r="264" spans="1:12" ht="12.75">
      <c r="A264" s="20" t="s">
        <v>170</v>
      </c>
      <c r="B264" s="20" t="s">
        <v>505</v>
      </c>
      <c r="C264" s="20" t="s">
        <v>506</v>
      </c>
      <c r="D264" s="32" t="s">
        <v>507</v>
      </c>
      <c r="E264" s="33">
        <v>254027</v>
      </c>
      <c r="F264" s="33">
        <v>254027</v>
      </c>
      <c r="G264" s="33">
        <v>12701</v>
      </c>
      <c r="H264" s="33">
        <v>81894</v>
      </c>
      <c r="I264" s="33">
        <v>159432</v>
      </c>
      <c r="J264" s="20" t="s">
        <v>48</v>
      </c>
      <c r="K264" s="22" t="s">
        <v>517</v>
      </c>
      <c r="L264" s="33">
        <v>350</v>
      </c>
    </row>
    <row r="265" spans="1:12" ht="24">
      <c r="A265" s="20" t="s">
        <v>170</v>
      </c>
      <c r="B265" s="20" t="s">
        <v>505</v>
      </c>
      <c r="C265" s="20" t="s">
        <v>506</v>
      </c>
      <c r="D265" s="32" t="s">
        <v>507</v>
      </c>
      <c r="E265" s="33">
        <v>254027</v>
      </c>
      <c r="F265" s="33">
        <v>254027</v>
      </c>
      <c r="G265" s="33">
        <v>12701</v>
      </c>
      <c r="H265" s="33">
        <v>81894</v>
      </c>
      <c r="I265" s="33">
        <v>159432</v>
      </c>
      <c r="J265" s="20" t="s">
        <v>41</v>
      </c>
      <c r="K265" s="22" t="s">
        <v>518</v>
      </c>
      <c r="L265" s="33">
        <v>3900</v>
      </c>
    </row>
    <row r="266" spans="1:12" ht="108">
      <c r="A266" s="20" t="s">
        <v>170</v>
      </c>
      <c r="B266" s="20" t="s">
        <v>505</v>
      </c>
      <c r="C266" s="20" t="s">
        <v>506</v>
      </c>
      <c r="D266" s="32" t="s">
        <v>507</v>
      </c>
      <c r="E266" s="33">
        <v>254027</v>
      </c>
      <c r="F266" s="33">
        <v>254027</v>
      </c>
      <c r="G266" s="33">
        <v>12701</v>
      </c>
      <c r="H266" s="33">
        <v>81894</v>
      </c>
      <c r="I266" s="33">
        <v>159432</v>
      </c>
      <c r="J266" s="20" t="s">
        <v>42</v>
      </c>
      <c r="K266" s="22" t="s">
        <v>519</v>
      </c>
      <c r="L266" s="33">
        <v>8426</v>
      </c>
    </row>
    <row r="267" spans="1:12" ht="24">
      <c r="A267" s="20" t="s">
        <v>170</v>
      </c>
      <c r="B267" s="20" t="s">
        <v>505</v>
      </c>
      <c r="C267" s="20" t="s">
        <v>506</v>
      </c>
      <c r="D267" s="32" t="s">
        <v>507</v>
      </c>
      <c r="E267" s="33">
        <v>254027</v>
      </c>
      <c r="F267" s="33">
        <v>254027</v>
      </c>
      <c r="G267" s="33">
        <v>12701</v>
      </c>
      <c r="H267" s="33">
        <v>81894</v>
      </c>
      <c r="I267" s="33">
        <v>159432</v>
      </c>
      <c r="J267" s="20" t="s">
        <v>18</v>
      </c>
      <c r="K267" s="22" t="s">
        <v>520</v>
      </c>
      <c r="L267" s="33">
        <v>2950</v>
      </c>
    </row>
    <row r="268" spans="1:12" ht="24">
      <c r="A268" s="20" t="s">
        <v>170</v>
      </c>
      <c r="B268" s="20" t="s">
        <v>505</v>
      </c>
      <c r="C268" s="20" t="s">
        <v>506</v>
      </c>
      <c r="D268" s="32" t="s">
        <v>507</v>
      </c>
      <c r="E268" s="33">
        <v>254027</v>
      </c>
      <c r="F268" s="33">
        <v>254027</v>
      </c>
      <c r="G268" s="33">
        <v>12701</v>
      </c>
      <c r="H268" s="33">
        <v>81894</v>
      </c>
      <c r="I268" s="33">
        <v>159432</v>
      </c>
      <c r="J268" s="20" t="s">
        <v>24</v>
      </c>
      <c r="K268" s="22" t="s">
        <v>521</v>
      </c>
      <c r="L268" s="33">
        <v>11940</v>
      </c>
    </row>
    <row r="269" spans="1:12" ht="12.75">
      <c r="A269" s="20" t="s">
        <v>170</v>
      </c>
      <c r="B269" s="20" t="s">
        <v>505</v>
      </c>
      <c r="C269" s="20" t="s">
        <v>506</v>
      </c>
      <c r="D269" s="32" t="s">
        <v>507</v>
      </c>
      <c r="E269" s="33">
        <v>254027</v>
      </c>
      <c r="F269" s="33">
        <v>254027</v>
      </c>
      <c r="G269" s="33">
        <v>12701</v>
      </c>
      <c r="H269" s="33">
        <v>81894</v>
      </c>
      <c r="I269" s="33">
        <v>159432</v>
      </c>
      <c r="J269" s="20" t="s">
        <v>49</v>
      </c>
      <c r="K269" s="22" t="s">
        <v>522</v>
      </c>
      <c r="L269" s="33">
        <v>1100</v>
      </c>
    </row>
    <row r="270" spans="1:12" ht="24">
      <c r="A270" s="20" t="s">
        <v>170</v>
      </c>
      <c r="B270" s="20" t="s">
        <v>505</v>
      </c>
      <c r="C270" s="20" t="s">
        <v>506</v>
      </c>
      <c r="D270" s="32" t="s">
        <v>507</v>
      </c>
      <c r="E270" s="33">
        <v>254027</v>
      </c>
      <c r="F270" s="33">
        <v>254027</v>
      </c>
      <c r="G270" s="33">
        <v>12701</v>
      </c>
      <c r="H270" s="33">
        <v>81894</v>
      </c>
      <c r="I270" s="33">
        <v>159432</v>
      </c>
      <c r="J270" s="20" t="s">
        <v>22</v>
      </c>
      <c r="K270" s="22" t="s">
        <v>523</v>
      </c>
      <c r="L270" s="33">
        <v>6975</v>
      </c>
    </row>
    <row r="271" spans="1:12" ht="48">
      <c r="A271" s="20" t="s">
        <v>170</v>
      </c>
      <c r="B271" s="20" t="s">
        <v>505</v>
      </c>
      <c r="C271" s="20" t="s">
        <v>506</v>
      </c>
      <c r="D271" s="32" t="s">
        <v>507</v>
      </c>
      <c r="E271" s="33">
        <v>254027</v>
      </c>
      <c r="F271" s="33">
        <v>254027</v>
      </c>
      <c r="G271" s="33">
        <v>12701</v>
      </c>
      <c r="H271" s="33">
        <v>81894</v>
      </c>
      <c r="I271" s="33">
        <v>159432</v>
      </c>
      <c r="J271" s="20" t="s">
        <v>21</v>
      </c>
      <c r="K271" s="22" t="s">
        <v>524</v>
      </c>
      <c r="L271" s="33">
        <v>16500</v>
      </c>
    </row>
    <row r="272" spans="1:12" ht="48">
      <c r="A272" s="20" t="s">
        <v>170</v>
      </c>
      <c r="B272" s="20" t="s">
        <v>505</v>
      </c>
      <c r="C272" s="20" t="s">
        <v>506</v>
      </c>
      <c r="D272" s="32" t="s">
        <v>507</v>
      </c>
      <c r="E272" s="33">
        <v>254027</v>
      </c>
      <c r="F272" s="33">
        <v>254027</v>
      </c>
      <c r="G272" s="33">
        <v>12701</v>
      </c>
      <c r="H272" s="33">
        <v>81894</v>
      </c>
      <c r="I272" s="33">
        <v>159432</v>
      </c>
      <c r="J272" s="20" t="s">
        <v>25</v>
      </c>
      <c r="K272" s="22" t="s">
        <v>525</v>
      </c>
      <c r="L272" s="33">
        <v>8960</v>
      </c>
    </row>
    <row r="273" spans="1:12" ht="36">
      <c r="A273" s="20" t="s">
        <v>170</v>
      </c>
      <c r="B273" s="20" t="s">
        <v>505</v>
      </c>
      <c r="C273" s="20" t="s">
        <v>506</v>
      </c>
      <c r="D273" s="32" t="s">
        <v>507</v>
      </c>
      <c r="E273" s="33">
        <v>254027</v>
      </c>
      <c r="F273" s="33">
        <v>254027</v>
      </c>
      <c r="G273" s="33">
        <v>12701</v>
      </c>
      <c r="H273" s="33">
        <v>81894</v>
      </c>
      <c r="I273" s="33">
        <v>159432</v>
      </c>
      <c r="J273" s="20" t="s">
        <v>40</v>
      </c>
      <c r="K273" s="22" t="s">
        <v>526</v>
      </c>
      <c r="L273" s="33">
        <v>3846</v>
      </c>
    </row>
    <row r="274" spans="1:12" ht="24">
      <c r="A274" s="20" t="s">
        <v>170</v>
      </c>
      <c r="B274" s="20" t="s">
        <v>505</v>
      </c>
      <c r="C274" s="20" t="s">
        <v>506</v>
      </c>
      <c r="D274" s="32" t="s">
        <v>507</v>
      </c>
      <c r="E274" s="33">
        <v>254027</v>
      </c>
      <c r="F274" s="33">
        <v>254027</v>
      </c>
      <c r="G274" s="33">
        <v>12701</v>
      </c>
      <c r="H274" s="33">
        <v>81894</v>
      </c>
      <c r="I274" s="33">
        <v>159432</v>
      </c>
      <c r="J274" s="20" t="s">
        <v>44</v>
      </c>
      <c r="K274" s="22" t="s">
        <v>527</v>
      </c>
      <c r="L274" s="33">
        <v>1875</v>
      </c>
    </row>
    <row r="275" spans="1:12" ht="12.75">
      <c r="A275" s="20" t="s">
        <v>170</v>
      </c>
      <c r="B275" s="20" t="s">
        <v>505</v>
      </c>
      <c r="C275" s="20" t="s">
        <v>506</v>
      </c>
      <c r="D275" s="32" t="s">
        <v>507</v>
      </c>
      <c r="E275" s="33">
        <v>254027</v>
      </c>
      <c r="F275" s="33">
        <v>254027</v>
      </c>
      <c r="G275" s="33">
        <v>12701</v>
      </c>
      <c r="H275" s="33">
        <v>81894</v>
      </c>
      <c r="I275" s="33">
        <v>159432</v>
      </c>
      <c r="J275" s="20" t="s">
        <v>72</v>
      </c>
      <c r="K275" s="22" t="s">
        <v>528</v>
      </c>
      <c r="L275" s="33">
        <v>2314</v>
      </c>
    </row>
    <row r="276" spans="1:12" ht="48">
      <c r="A276" s="20" t="s">
        <v>170</v>
      </c>
      <c r="B276" s="20" t="s">
        <v>505</v>
      </c>
      <c r="C276" s="20" t="s">
        <v>506</v>
      </c>
      <c r="D276" s="32" t="s">
        <v>507</v>
      </c>
      <c r="E276" s="33">
        <v>254027</v>
      </c>
      <c r="F276" s="33">
        <v>254027</v>
      </c>
      <c r="G276" s="33">
        <v>12701</v>
      </c>
      <c r="H276" s="33">
        <v>81894</v>
      </c>
      <c r="I276" s="33">
        <v>159432</v>
      </c>
      <c r="J276" s="20" t="s">
        <v>38</v>
      </c>
      <c r="K276" s="22" t="s">
        <v>529</v>
      </c>
      <c r="L276" s="33">
        <v>16791</v>
      </c>
    </row>
    <row r="277" spans="1:12" ht="48">
      <c r="A277" s="20" t="s">
        <v>170</v>
      </c>
      <c r="B277" s="20" t="s">
        <v>505</v>
      </c>
      <c r="C277" s="20" t="s">
        <v>506</v>
      </c>
      <c r="D277" s="32" t="s">
        <v>507</v>
      </c>
      <c r="E277" s="33">
        <v>254027</v>
      </c>
      <c r="F277" s="33">
        <v>254027</v>
      </c>
      <c r="G277" s="33">
        <v>12701</v>
      </c>
      <c r="H277" s="33">
        <v>81894</v>
      </c>
      <c r="I277" s="33">
        <v>159432</v>
      </c>
      <c r="J277" s="20" t="s">
        <v>20</v>
      </c>
      <c r="K277" s="22" t="s">
        <v>530</v>
      </c>
      <c r="L277" s="33">
        <v>14952</v>
      </c>
    </row>
    <row r="278" spans="1:12" ht="36">
      <c r="A278" s="20" t="s">
        <v>170</v>
      </c>
      <c r="B278" s="20" t="s">
        <v>505</v>
      </c>
      <c r="C278" s="20" t="s">
        <v>506</v>
      </c>
      <c r="D278" s="32" t="s">
        <v>507</v>
      </c>
      <c r="E278" s="33">
        <v>254027</v>
      </c>
      <c r="F278" s="33">
        <v>254027</v>
      </c>
      <c r="G278" s="33">
        <v>12701</v>
      </c>
      <c r="H278" s="33">
        <v>81894</v>
      </c>
      <c r="I278" s="33">
        <v>159432</v>
      </c>
      <c r="J278" s="20" t="s">
        <v>33</v>
      </c>
      <c r="K278" s="22" t="s">
        <v>531</v>
      </c>
      <c r="L278" s="33">
        <v>4600</v>
      </c>
    </row>
    <row r="279" spans="1:12" ht="36">
      <c r="A279" s="20" t="s">
        <v>170</v>
      </c>
      <c r="B279" s="20" t="s">
        <v>505</v>
      </c>
      <c r="C279" s="20" t="s">
        <v>506</v>
      </c>
      <c r="D279" s="32" t="s">
        <v>507</v>
      </c>
      <c r="E279" s="33">
        <v>254027</v>
      </c>
      <c r="F279" s="33">
        <v>254027</v>
      </c>
      <c r="G279" s="33">
        <v>12701</v>
      </c>
      <c r="H279" s="33">
        <v>81894</v>
      </c>
      <c r="I279" s="33">
        <v>159432</v>
      </c>
      <c r="J279" s="20" t="s">
        <v>34</v>
      </c>
      <c r="K279" s="22" t="s">
        <v>532</v>
      </c>
      <c r="L279" s="33">
        <v>9478</v>
      </c>
    </row>
    <row r="280" spans="1:12" ht="108">
      <c r="A280" s="20" t="s">
        <v>171</v>
      </c>
      <c r="B280" s="20" t="s">
        <v>533</v>
      </c>
      <c r="C280" s="20" t="s">
        <v>534</v>
      </c>
      <c r="D280" s="32" t="s">
        <v>535</v>
      </c>
      <c r="E280" s="33">
        <v>312745</v>
      </c>
      <c r="F280" s="33">
        <v>197253.47000000003</v>
      </c>
      <c r="G280" s="33">
        <v>15177</v>
      </c>
      <c r="H280" s="33">
        <v>28039.27</v>
      </c>
      <c r="I280" s="33">
        <v>154037.2</v>
      </c>
      <c r="J280" s="20" t="s">
        <v>21</v>
      </c>
      <c r="K280" s="22" t="s">
        <v>536</v>
      </c>
      <c r="L280" s="33">
        <v>20933</v>
      </c>
    </row>
    <row r="281" spans="1:12" ht="72">
      <c r="A281" s="20" t="s">
        <v>171</v>
      </c>
      <c r="B281" s="20" t="s">
        <v>533</v>
      </c>
      <c r="C281" s="20" t="s">
        <v>534</v>
      </c>
      <c r="D281" s="32" t="s">
        <v>535</v>
      </c>
      <c r="E281" s="33">
        <v>312745</v>
      </c>
      <c r="F281" s="33">
        <v>197253.47000000003</v>
      </c>
      <c r="G281" s="33">
        <v>15177</v>
      </c>
      <c r="H281" s="33">
        <v>28039.27</v>
      </c>
      <c r="I281" s="33">
        <v>154037.2</v>
      </c>
      <c r="J281" s="20" t="s">
        <v>24</v>
      </c>
      <c r="K281" s="22" t="s">
        <v>537</v>
      </c>
      <c r="L281" s="33">
        <v>13978</v>
      </c>
    </row>
    <row r="282" spans="1:12" ht="36">
      <c r="A282" s="20" t="s">
        <v>171</v>
      </c>
      <c r="B282" s="20" t="s">
        <v>533</v>
      </c>
      <c r="C282" s="20" t="s">
        <v>534</v>
      </c>
      <c r="D282" s="32" t="s">
        <v>535</v>
      </c>
      <c r="E282" s="33">
        <v>312745</v>
      </c>
      <c r="F282" s="33">
        <v>197253.47000000003</v>
      </c>
      <c r="G282" s="33">
        <v>15177</v>
      </c>
      <c r="H282" s="33">
        <v>28039.27</v>
      </c>
      <c r="I282" s="33">
        <v>154037.2</v>
      </c>
      <c r="J282" s="20" t="s">
        <v>19</v>
      </c>
      <c r="K282" s="22" t="s">
        <v>538</v>
      </c>
      <c r="L282" s="33">
        <v>2198</v>
      </c>
    </row>
    <row r="283" spans="1:12" ht="36">
      <c r="A283" s="20" t="s">
        <v>171</v>
      </c>
      <c r="B283" s="20" t="s">
        <v>533</v>
      </c>
      <c r="C283" s="20" t="s">
        <v>534</v>
      </c>
      <c r="D283" s="32" t="s">
        <v>535</v>
      </c>
      <c r="E283" s="33">
        <v>312745</v>
      </c>
      <c r="F283" s="33">
        <v>197253.47000000003</v>
      </c>
      <c r="G283" s="33">
        <v>15177</v>
      </c>
      <c r="H283" s="33">
        <v>28039.27</v>
      </c>
      <c r="I283" s="33">
        <v>154037.2</v>
      </c>
      <c r="J283" s="20" t="s">
        <v>38</v>
      </c>
      <c r="K283" s="22" t="s">
        <v>539</v>
      </c>
      <c r="L283" s="33">
        <v>4326</v>
      </c>
    </row>
    <row r="284" spans="1:12" ht="12.75">
      <c r="A284" s="20" t="s">
        <v>171</v>
      </c>
      <c r="B284" s="20" t="s">
        <v>533</v>
      </c>
      <c r="C284" s="20" t="s">
        <v>534</v>
      </c>
      <c r="D284" s="32" t="s">
        <v>535</v>
      </c>
      <c r="E284" s="33">
        <v>312745</v>
      </c>
      <c r="F284" s="33">
        <v>197253.47000000003</v>
      </c>
      <c r="G284" s="33">
        <v>15177</v>
      </c>
      <c r="H284" s="33">
        <v>28039.27</v>
      </c>
      <c r="I284" s="33">
        <v>154037.2</v>
      </c>
      <c r="J284" s="20" t="s">
        <v>66</v>
      </c>
      <c r="K284" s="22" t="s">
        <v>540</v>
      </c>
      <c r="L284" s="33">
        <v>800</v>
      </c>
    </row>
    <row r="285" spans="1:12" ht="96">
      <c r="A285" s="20" t="s">
        <v>171</v>
      </c>
      <c r="B285" s="20" t="s">
        <v>533</v>
      </c>
      <c r="C285" s="20" t="s">
        <v>534</v>
      </c>
      <c r="D285" s="32" t="s">
        <v>535</v>
      </c>
      <c r="E285" s="33">
        <v>312745</v>
      </c>
      <c r="F285" s="33">
        <v>197253.47000000003</v>
      </c>
      <c r="G285" s="33">
        <v>15177</v>
      </c>
      <c r="H285" s="33">
        <v>28039.27</v>
      </c>
      <c r="I285" s="33">
        <v>154037.2</v>
      </c>
      <c r="J285" s="20" t="s">
        <v>27</v>
      </c>
      <c r="K285" s="22" t="s">
        <v>541</v>
      </c>
      <c r="L285" s="33">
        <v>59450</v>
      </c>
    </row>
    <row r="286" spans="1:12" ht="36">
      <c r="A286" s="20" t="s">
        <v>171</v>
      </c>
      <c r="B286" s="20" t="s">
        <v>533</v>
      </c>
      <c r="C286" s="20" t="s">
        <v>534</v>
      </c>
      <c r="D286" s="32" t="s">
        <v>535</v>
      </c>
      <c r="E286" s="33">
        <v>312745</v>
      </c>
      <c r="F286" s="33">
        <v>197253.47000000003</v>
      </c>
      <c r="G286" s="33">
        <v>15177</v>
      </c>
      <c r="H286" s="33">
        <v>28039.27</v>
      </c>
      <c r="I286" s="33">
        <v>154037.2</v>
      </c>
      <c r="J286" s="20" t="s">
        <v>25</v>
      </c>
      <c r="K286" s="22" t="s">
        <v>542</v>
      </c>
      <c r="L286" s="33">
        <v>4826</v>
      </c>
    </row>
    <row r="287" spans="1:12" ht="60">
      <c r="A287" s="20" t="s">
        <v>171</v>
      </c>
      <c r="B287" s="20" t="s">
        <v>533</v>
      </c>
      <c r="C287" s="20" t="s">
        <v>534</v>
      </c>
      <c r="D287" s="32" t="s">
        <v>535</v>
      </c>
      <c r="E287" s="33">
        <v>312745</v>
      </c>
      <c r="F287" s="33">
        <v>197253.47000000003</v>
      </c>
      <c r="G287" s="33">
        <v>15177</v>
      </c>
      <c r="H287" s="33">
        <v>28039.27</v>
      </c>
      <c r="I287" s="33">
        <v>154037.2</v>
      </c>
      <c r="J287" s="20" t="s">
        <v>40</v>
      </c>
      <c r="K287" s="22" t="s">
        <v>543</v>
      </c>
      <c r="L287" s="33">
        <v>23750</v>
      </c>
    </row>
    <row r="288" spans="1:12" ht="96">
      <c r="A288" s="20" t="s">
        <v>171</v>
      </c>
      <c r="B288" s="20" t="s">
        <v>533</v>
      </c>
      <c r="C288" s="20" t="s">
        <v>534</v>
      </c>
      <c r="D288" s="32" t="s">
        <v>535</v>
      </c>
      <c r="E288" s="33">
        <v>312745</v>
      </c>
      <c r="F288" s="33">
        <v>197253.47000000003</v>
      </c>
      <c r="G288" s="33">
        <v>15177</v>
      </c>
      <c r="H288" s="33">
        <v>28039.27</v>
      </c>
      <c r="I288" s="33">
        <v>154037.2</v>
      </c>
      <c r="J288" s="20" t="s">
        <v>47</v>
      </c>
      <c r="K288" s="22" t="s">
        <v>544</v>
      </c>
      <c r="L288" s="33">
        <v>21918</v>
      </c>
    </row>
    <row r="289" spans="1:12" ht="12.75">
      <c r="A289" s="20" t="s">
        <v>171</v>
      </c>
      <c r="B289" s="20" t="s">
        <v>533</v>
      </c>
      <c r="C289" s="20" t="s">
        <v>534</v>
      </c>
      <c r="D289" s="32" t="s">
        <v>535</v>
      </c>
      <c r="E289" s="33">
        <v>312745</v>
      </c>
      <c r="F289" s="33">
        <v>197253.47000000003</v>
      </c>
      <c r="G289" s="33">
        <v>15177</v>
      </c>
      <c r="H289" s="33">
        <v>28039.27</v>
      </c>
      <c r="I289" s="33">
        <v>154037.2</v>
      </c>
      <c r="J289" s="20" t="s">
        <v>34</v>
      </c>
      <c r="K289" s="22" t="s">
        <v>545</v>
      </c>
      <c r="L289" s="33">
        <v>975</v>
      </c>
    </row>
    <row r="290" spans="1:12" ht="12.75">
      <c r="A290" s="20" t="s">
        <v>171</v>
      </c>
      <c r="B290" s="20" t="s">
        <v>533</v>
      </c>
      <c r="C290" s="20" t="s">
        <v>534</v>
      </c>
      <c r="D290" s="32" t="s">
        <v>535</v>
      </c>
      <c r="E290" s="33">
        <v>312745</v>
      </c>
      <c r="F290" s="33">
        <v>197253.47000000003</v>
      </c>
      <c r="G290" s="33">
        <v>15177</v>
      </c>
      <c r="H290" s="33">
        <v>28039.27</v>
      </c>
      <c r="I290" s="33">
        <v>154037.2</v>
      </c>
      <c r="J290" s="20" t="s">
        <v>39</v>
      </c>
      <c r="K290" s="22" t="s">
        <v>546</v>
      </c>
      <c r="L290" s="33">
        <v>883.2</v>
      </c>
    </row>
    <row r="291" spans="1:12" ht="36">
      <c r="A291" s="20" t="s">
        <v>172</v>
      </c>
      <c r="B291" s="20" t="s">
        <v>547</v>
      </c>
      <c r="C291" s="20" t="s">
        <v>548</v>
      </c>
      <c r="D291" s="32" t="s">
        <v>549</v>
      </c>
      <c r="E291" s="33">
        <v>68165</v>
      </c>
      <c r="F291" s="33">
        <v>68165</v>
      </c>
      <c r="G291" s="33">
        <v>3187</v>
      </c>
      <c r="H291" s="33">
        <v>51285</v>
      </c>
      <c r="I291" s="33">
        <v>13693</v>
      </c>
      <c r="J291" s="20" t="s">
        <v>24</v>
      </c>
      <c r="K291" s="22" t="s">
        <v>550</v>
      </c>
      <c r="L291" s="33">
        <v>3589</v>
      </c>
    </row>
    <row r="292" spans="1:12" ht="24">
      <c r="A292" s="20" t="s">
        <v>172</v>
      </c>
      <c r="B292" s="20" t="s">
        <v>547</v>
      </c>
      <c r="C292" s="20" t="s">
        <v>548</v>
      </c>
      <c r="D292" s="32" t="s">
        <v>549</v>
      </c>
      <c r="E292" s="33">
        <v>68165</v>
      </c>
      <c r="F292" s="33">
        <v>68165</v>
      </c>
      <c r="G292" s="33">
        <v>3187</v>
      </c>
      <c r="H292" s="33">
        <v>51285</v>
      </c>
      <c r="I292" s="33">
        <v>13693</v>
      </c>
      <c r="J292" s="20" t="s">
        <v>21</v>
      </c>
      <c r="K292" s="22" t="s">
        <v>551</v>
      </c>
      <c r="L292" s="33">
        <v>2925</v>
      </c>
    </row>
    <row r="293" spans="1:12" ht="24">
      <c r="A293" s="20" t="s">
        <v>172</v>
      </c>
      <c r="B293" s="20" t="s">
        <v>547</v>
      </c>
      <c r="C293" s="20" t="s">
        <v>548</v>
      </c>
      <c r="D293" s="32" t="s">
        <v>549</v>
      </c>
      <c r="E293" s="33">
        <v>68165</v>
      </c>
      <c r="F293" s="33">
        <v>68165</v>
      </c>
      <c r="G293" s="33">
        <v>3187</v>
      </c>
      <c r="H293" s="33">
        <v>51285</v>
      </c>
      <c r="I293" s="33">
        <v>13693</v>
      </c>
      <c r="J293" s="20" t="s">
        <v>38</v>
      </c>
      <c r="K293" s="22" t="s">
        <v>552</v>
      </c>
      <c r="L293" s="33">
        <v>3861</v>
      </c>
    </row>
    <row r="294" spans="1:12" ht="24">
      <c r="A294" s="20" t="s">
        <v>172</v>
      </c>
      <c r="B294" s="20" t="s">
        <v>547</v>
      </c>
      <c r="C294" s="20" t="s">
        <v>548</v>
      </c>
      <c r="D294" s="32" t="s">
        <v>549</v>
      </c>
      <c r="E294" s="33">
        <v>68165</v>
      </c>
      <c r="F294" s="33">
        <v>68165</v>
      </c>
      <c r="G294" s="33">
        <v>3187</v>
      </c>
      <c r="H294" s="33">
        <v>51285</v>
      </c>
      <c r="I294" s="33">
        <v>13693</v>
      </c>
      <c r="J294" s="20" t="s">
        <v>27</v>
      </c>
      <c r="K294" s="22" t="s">
        <v>553</v>
      </c>
      <c r="L294" s="33">
        <v>3318</v>
      </c>
    </row>
    <row r="295" spans="1:12" ht="12.75">
      <c r="A295" s="20" t="s">
        <v>173</v>
      </c>
      <c r="B295" s="20" t="s">
        <v>554</v>
      </c>
      <c r="C295" s="20" t="s">
        <v>555</v>
      </c>
      <c r="D295" s="32" t="s">
        <v>556</v>
      </c>
      <c r="E295" s="33">
        <v>44157</v>
      </c>
      <c r="F295" s="33">
        <v>39843</v>
      </c>
      <c r="G295" s="33">
        <v>0</v>
      </c>
      <c r="H295" s="33">
        <v>1108</v>
      </c>
      <c r="I295" s="33">
        <v>38735</v>
      </c>
      <c r="J295" s="20" t="s">
        <v>23</v>
      </c>
      <c r="K295" s="22" t="s">
        <v>557</v>
      </c>
      <c r="L295" s="33">
        <v>890</v>
      </c>
    </row>
    <row r="296" spans="1:12" ht="12.75">
      <c r="A296" s="20" t="s">
        <v>173</v>
      </c>
      <c r="B296" s="20" t="s">
        <v>554</v>
      </c>
      <c r="C296" s="20" t="s">
        <v>555</v>
      </c>
      <c r="D296" s="32" t="s">
        <v>556</v>
      </c>
      <c r="E296" s="33">
        <v>44157</v>
      </c>
      <c r="F296" s="33">
        <v>39843</v>
      </c>
      <c r="G296" s="33">
        <v>0</v>
      </c>
      <c r="H296" s="33">
        <v>1108</v>
      </c>
      <c r="I296" s="33">
        <v>38735</v>
      </c>
      <c r="J296" s="20" t="s">
        <v>33</v>
      </c>
      <c r="K296" s="22" t="s">
        <v>558</v>
      </c>
      <c r="L296" s="33">
        <v>2315</v>
      </c>
    </row>
    <row r="297" spans="1:12" ht="12.75">
      <c r="A297" s="20" t="s">
        <v>173</v>
      </c>
      <c r="B297" s="20" t="s">
        <v>554</v>
      </c>
      <c r="C297" s="20" t="s">
        <v>555</v>
      </c>
      <c r="D297" s="32" t="s">
        <v>556</v>
      </c>
      <c r="E297" s="33">
        <v>44157</v>
      </c>
      <c r="F297" s="33">
        <v>39843</v>
      </c>
      <c r="G297" s="33">
        <v>0</v>
      </c>
      <c r="H297" s="33">
        <v>1108</v>
      </c>
      <c r="I297" s="33">
        <v>38735</v>
      </c>
      <c r="J297" s="20" t="s">
        <v>34</v>
      </c>
      <c r="K297" s="22" t="s">
        <v>559</v>
      </c>
      <c r="L297" s="33">
        <v>1224</v>
      </c>
    </row>
    <row r="298" spans="1:12" ht="12.75">
      <c r="A298" s="20" t="s">
        <v>173</v>
      </c>
      <c r="B298" s="20" t="s">
        <v>554</v>
      </c>
      <c r="C298" s="20" t="s">
        <v>555</v>
      </c>
      <c r="D298" s="32" t="s">
        <v>556</v>
      </c>
      <c r="E298" s="33">
        <v>44157</v>
      </c>
      <c r="F298" s="33">
        <v>39843</v>
      </c>
      <c r="G298" s="33">
        <v>0</v>
      </c>
      <c r="H298" s="33">
        <v>1108</v>
      </c>
      <c r="I298" s="33">
        <v>38735</v>
      </c>
      <c r="J298" s="20" t="s">
        <v>42</v>
      </c>
      <c r="K298" s="22" t="s">
        <v>560</v>
      </c>
      <c r="L298" s="33">
        <v>891</v>
      </c>
    </row>
    <row r="299" spans="1:12" ht="12.75">
      <c r="A299" s="20" t="s">
        <v>173</v>
      </c>
      <c r="B299" s="20" t="s">
        <v>554</v>
      </c>
      <c r="C299" s="20" t="s">
        <v>555</v>
      </c>
      <c r="D299" s="32" t="s">
        <v>556</v>
      </c>
      <c r="E299" s="33">
        <v>44157</v>
      </c>
      <c r="F299" s="33">
        <v>39843</v>
      </c>
      <c r="G299" s="33">
        <v>0</v>
      </c>
      <c r="H299" s="33">
        <v>1108</v>
      </c>
      <c r="I299" s="33">
        <v>38735</v>
      </c>
      <c r="J299" s="20" t="s">
        <v>43</v>
      </c>
      <c r="K299" s="22" t="s">
        <v>561</v>
      </c>
      <c r="L299" s="33">
        <v>891</v>
      </c>
    </row>
    <row r="300" spans="1:12" ht="12.75">
      <c r="A300" s="20" t="s">
        <v>173</v>
      </c>
      <c r="B300" s="20" t="s">
        <v>554</v>
      </c>
      <c r="C300" s="20" t="s">
        <v>555</v>
      </c>
      <c r="D300" s="32" t="s">
        <v>556</v>
      </c>
      <c r="E300" s="33">
        <v>44157</v>
      </c>
      <c r="F300" s="33">
        <v>39843</v>
      </c>
      <c r="G300" s="33">
        <v>0</v>
      </c>
      <c r="H300" s="33">
        <v>1108</v>
      </c>
      <c r="I300" s="33">
        <v>38735</v>
      </c>
      <c r="J300" s="20" t="s">
        <v>20</v>
      </c>
      <c r="K300" s="22" t="s">
        <v>562</v>
      </c>
      <c r="L300" s="33">
        <v>28255</v>
      </c>
    </row>
    <row r="301" spans="1:12" ht="12.75">
      <c r="A301" s="20" t="s">
        <v>173</v>
      </c>
      <c r="B301" s="20" t="s">
        <v>554</v>
      </c>
      <c r="C301" s="20" t="s">
        <v>555</v>
      </c>
      <c r="D301" s="32" t="s">
        <v>556</v>
      </c>
      <c r="E301" s="33">
        <v>44157</v>
      </c>
      <c r="F301" s="33">
        <v>39843</v>
      </c>
      <c r="G301" s="33">
        <v>0</v>
      </c>
      <c r="H301" s="33">
        <v>1108</v>
      </c>
      <c r="I301" s="33">
        <v>38735</v>
      </c>
      <c r="J301" s="20" t="s">
        <v>21</v>
      </c>
      <c r="K301" s="22" t="s">
        <v>563</v>
      </c>
      <c r="L301" s="33">
        <v>3672</v>
      </c>
    </row>
    <row r="302" spans="1:12" ht="12.75">
      <c r="A302" s="20" t="s">
        <v>173</v>
      </c>
      <c r="B302" s="20" t="s">
        <v>554</v>
      </c>
      <c r="C302" s="20" t="s">
        <v>555</v>
      </c>
      <c r="D302" s="32" t="s">
        <v>556</v>
      </c>
      <c r="E302" s="33">
        <v>44157</v>
      </c>
      <c r="F302" s="33">
        <v>39843</v>
      </c>
      <c r="G302" s="33">
        <v>0</v>
      </c>
      <c r="H302" s="33">
        <v>1108</v>
      </c>
      <c r="I302" s="33">
        <v>38735</v>
      </c>
      <c r="J302" s="20" t="s">
        <v>44</v>
      </c>
      <c r="K302" s="22" t="s">
        <v>564</v>
      </c>
      <c r="L302" s="33">
        <v>597</v>
      </c>
    </row>
    <row r="303" spans="1:12" ht="12.75">
      <c r="A303" s="20" t="s">
        <v>174</v>
      </c>
      <c r="B303" s="20" t="s">
        <v>565</v>
      </c>
      <c r="C303" s="20" t="s">
        <v>566</v>
      </c>
      <c r="D303" s="32" t="s">
        <v>567</v>
      </c>
      <c r="E303" s="33">
        <v>111755</v>
      </c>
      <c r="F303" s="33">
        <v>106401.56</v>
      </c>
      <c r="G303" s="33">
        <v>4778</v>
      </c>
      <c r="H303" s="33">
        <v>32903.56</v>
      </c>
      <c r="I303" s="33">
        <v>68720</v>
      </c>
      <c r="J303" s="20" t="s">
        <v>24</v>
      </c>
      <c r="K303" s="22" t="s">
        <v>568</v>
      </c>
      <c r="L303" s="33">
        <v>693</v>
      </c>
    </row>
    <row r="304" spans="1:12" ht="12.75">
      <c r="A304" s="20" t="s">
        <v>174</v>
      </c>
      <c r="B304" s="20" t="s">
        <v>565</v>
      </c>
      <c r="C304" s="20" t="s">
        <v>566</v>
      </c>
      <c r="D304" s="32" t="s">
        <v>567</v>
      </c>
      <c r="E304" s="33">
        <v>111755</v>
      </c>
      <c r="F304" s="33">
        <v>106401.56</v>
      </c>
      <c r="G304" s="33">
        <v>4778</v>
      </c>
      <c r="H304" s="33">
        <v>32903.56</v>
      </c>
      <c r="I304" s="33">
        <v>68720</v>
      </c>
      <c r="J304" s="20" t="s">
        <v>41</v>
      </c>
      <c r="K304" s="22" t="s">
        <v>569</v>
      </c>
      <c r="L304" s="33">
        <v>776</v>
      </c>
    </row>
    <row r="305" spans="1:12" ht="12.75">
      <c r="A305" s="20" t="s">
        <v>174</v>
      </c>
      <c r="B305" s="20" t="s">
        <v>565</v>
      </c>
      <c r="C305" s="20" t="s">
        <v>566</v>
      </c>
      <c r="D305" s="32" t="s">
        <v>567</v>
      </c>
      <c r="E305" s="33">
        <v>111755</v>
      </c>
      <c r="F305" s="33">
        <v>106401.56</v>
      </c>
      <c r="G305" s="33">
        <v>4778</v>
      </c>
      <c r="H305" s="33">
        <v>32903.56</v>
      </c>
      <c r="I305" s="33">
        <v>68720</v>
      </c>
      <c r="J305" s="20" t="s">
        <v>23</v>
      </c>
      <c r="K305" s="22" t="s">
        <v>570</v>
      </c>
      <c r="L305" s="33">
        <v>1588</v>
      </c>
    </row>
    <row r="306" spans="1:12" ht="24">
      <c r="A306" s="20" t="s">
        <v>174</v>
      </c>
      <c r="B306" s="20" t="s">
        <v>565</v>
      </c>
      <c r="C306" s="20" t="s">
        <v>566</v>
      </c>
      <c r="D306" s="32" t="s">
        <v>567</v>
      </c>
      <c r="E306" s="33">
        <v>111755</v>
      </c>
      <c r="F306" s="33">
        <v>106401.56</v>
      </c>
      <c r="G306" s="33">
        <v>4778</v>
      </c>
      <c r="H306" s="33">
        <v>32903.56</v>
      </c>
      <c r="I306" s="33">
        <v>68720</v>
      </c>
      <c r="J306" s="20" t="s">
        <v>29</v>
      </c>
      <c r="K306" s="22" t="s">
        <v>571</v>
      </c>
      <c r="L306" s="33">
        <v>1315</v>
      </c>
    </row>
    <row r="307" spans="1:12" ht="12.75">
      <c r="A307" s="20" t="s">
        <v>174</v>
      </c>
      <c r="B307" s="20" t="s">
        <v>565</v>
      </c>
      <c r="C307" s="20" t="s">
        <v>566</v>
      </c>
      <c r="D307" s="32" t="s">
        <v>567</v>
      </c>
      <c r="E307" s="33">
        <v>111755</v>
      </c>
      <c r="F307" s="33">
        <v>106401.56</v>
      </c>
      <c r="G307" s="33">
        <v>4778</v>
      </c>
      <c r="H307" s="33">
        <v>32903.56</v>
      </c>
      <c r="I307" s="33">
        <v>68720</v>
      </c>
      <c r="J307" s="20" t="s">
        <v>63</v>
      </c>
      <c r="K307" s="22" t="s">
        <v>572</v>
      </c>
      <c r="L307" s="33">
        <v>164</v>
      </c>
    </row>
    <row r="308" spans="1:12" ht="12.75">
      <c r="A308" s="20" t="s">
        <v>174</v>
      </c>
      <c r="B308" s="20" t="s">
        <v>565</v>
      </c>
      <c r="C308" s="20" t="s">
        <v>566</v>
      </c>
      <c r="D308" s="32" t="s">
        <v>567</v>
      </c>
      <c r="E308" s="33">
        <v>111755</v>
      </c>
      <c r="F308" s="33">
        <v>106401.56</v>
      </c>
      <c r="G308" s="33">
        <v>4778</v>
      </c>
      <c r="H308" s="33">
        <v>32903.56</v>
      </c>
      <c r="I308" s="33">
        <v>68720</v>
      </c>
      <c r="J308" s="20" t="s">
        <v>49</v>
      </c>
      <c r="K308" s="22" t="s">
        <v>573</v>
      </c>
      <c r="L308" s="33">
        <v>2750</v>
      </c>
    </row>
    <row r="309" spans="1:12" ht="24">
      <c r="A309" s="20" t="s">
        <v>174</v>
      </c>
      <c r="B309" s="20" t="s">
        <v>565</v>
      </c>
      <c r="C309" s="20" t="s">
        <v>566</v>
      </c>
      <c r="D309" s="32" t="s">
        <v>567</v>
      </c>
      <c r="E309" s="33">
        <v>111755</v>
      </c>
      <c r="F309" s="33">
        <v>106401.56</v>
      </c>
      <c r="G309" s="33">
        <v>4778</v>
      </c>
      <c r="H309" s="33">
        <v>32903.56</v>
      </c>
      <c r="I309" s="33">
        <v>68720</v>
      </c>
      <c r="J309" s="20" t="s">
        <v>18</v>
      </c>
      <c r="K309" s="22" t="s">
        <v>574</v>
      </c>
      <c r="L309" s="33">
        <v>6436</v>
      </c>
    </row>
    <row r="310" spans="1:12" ht="24">
      <c r="A310" s="20" t="s">
        <v>174</v>
      </c>
      <c r="B310" s="20" t="s">
        <v>565</v>
      </c>
      <c r="C310" s="20" t="s">
        <v>566</v>
      </c>
      <c r="D310" s="32" t="s">
        <v>567</v>
      </c>
      <c r="E310" s="33">
        <v>111755</v>
      </c>
      <c r="F310" s="33">
        <v>106401.56</v>
      </c>
      <c r="G310" s="33">
        <v>4778</v>
      </c>
      <c r="H310" s="33">
        <v>32903.56</v>
      </c>
      <c r="I310" s="33">
        <v>68720</v>
      </c>
      <c r="J310" s="20" t="s">
        <v>27</v>
      </c>
      <c r="K310" s="22" t="s">
        <v>575</v>
      </c>
      <c r="L310" s="33">
        <v>1356</v>
      </c>
    </row>
    <row r="311" spans="1:12" ht="12.75">
      <c r="A311" s="20" t="s">
        <v>174</v>
      </c>
      <c r="B311" s="20" t="s">
        <v>565</v>
      </c>
      <c r="C311" s="20" t="s">
        <v>566</v>
      </c>
      <c r="D311" s="32" t="s">
        <v>567</v>
      </c>
      <c r="E311" s="33">
        <v>111755</v>
      </c>
      <c r="F311" s="33">
        <v>106401.56</v>
      </c>
      <c r="G311" s="33">
        <v>4778</v>
      </c>
      <c r="H311" s="33">
        <v>32903.56</v>
      </c>
      <c r="I311" s="33">
        <v>68720</v>
      </c>
      <c r="J311" s="20" t="s">
        <v>50</v>
      </c>
      <c r="K311" s="22" t="s">
        <v>576</v>
      </c>
      <c r="L311" s="33">
        <v>1852</v>
      </c>
    </row>
    <row r="312" spans="1:12" ht="12.75">
      <c r="A312" s="20" t="s">
        <v>174</v>
      </c>
      <c r="B312" s="20" t="s">
        <v>565</v>
      </c>
      <c r="C312" s="20" t="s">
        <v>566</v>
      </c>
      <c r="D312" s="32" t="s">
        <v>567</v>
      </c>
      <c r="E312" s="33">
        <v>111755</v>
      </c>
      <c r="F312" s="33">
        <v>106401.56</v>
      </c>
      <c r="G312" s="33">
        <v>4778</v>
      </c>
      <c r="H312" s="33">
        <v>32903.56</v>
      </c>
      <c r="I312" s="33">
        <v>68720</v>
      </c>
      <c r="J312" s="20" t="s">
        <v>25</v>
      </c>
      <c r="K312" s="22" t="s">
        <v>577</v>
      </c>
      <c r="L312" s="33">
        <v>900</v>
      </c>
    </row>
    <row r="313" spans="1:12" ht="24">
      <c r="A313" s="20" t="s">
        <v>174</v>
      </c>
      <c r="B313" s="20" t="s">
        <v>565</v>
      </c>
      <c r="C313" s="20" t="s">
        <v>566</v>
      </c>
      <c r="D313" s="32" t="s">
        <v>567</v>
      </c>
      <c r="E313" s="33">
        <v>111755</v>
      </c>
      <c r="F313" s="33">
        <v>106401.56</v>
      </c>
      <c r="G313" s="33">
        <v>4778</v>
      </c>
      <c r="H313" s="33">
        <v>32903.56</v>
      </c>
      <c r="I313" s="33">
        <v>68720</v>
      </c>
      <c r="J313" s="20" t="s">
        <v>33</v>
      </c>
      <c r="K313" s="22" t="s">
        <v>578</v>
      </c>
      <c r="L313" s="33">
        <v>14596</v>
      </c>
    </row>
    <row r="314" spans="1:12" ht="24">
      <c r="A314" s="20" t="s">
        <v>174</v>
      </c>
      <c r="B314" s="20" t="s">
        <v>565</v>
      </c>
      <c r="C314" s="20" t="s">
        <v>566</v>
      </c>
      <c r="D314" s="32" t="s">
        <v>567</v>
      </c>
      <c r="E314" s="33">
        <v>111755</v>
      </c>
      <c r="F314" s="33">
        <v>106401.56</v>
      </c>
      <c r="G314" s="33">
        <v>4778</v>
      </c>
      <c r="H314" s="33">
        <v>32903.56</v>
      </c>
      <c r="I314" s="33">
        <v>68720</v>
      </c>
      <c r="J314" s="20" t="s">
        <v>38</v>
      </c>
      <c r="K314" s="22" t="s">
        <v>579</v>
      </c>
      <c r="L314" s="33">
        <v>7531</v>
      </c>
    </row>
    <row r="315" spans="1:12" ht="36">
      <c r="A315" s="20" t="s">
        <v>174</v>
      </c>
      <c r="B315" s="20" t="s">
        <v>565</v>
      </c>
      <c r="C315" s="20" t="s">
        <v>566</v>
      </c>
      <c r="D315" s="32" t="s">
        <v>567</v>
      </c>
      <c r="E315" s="33">
        <v>111755</v>
      </c>
      <c r="F315" s="33">
        <v>106401.56</v>
      </c>
      <c r="G315" s="33">
        <v>4778</v>
      </c>
      <c r="H315" s="33">
        <v>32903.56</v>
      </c>
      <c r="I315" s="33">
        <v>68720</v>
      </c>
      <c r="J315" s="20" t="s">
        <v>53</v>
      </c>
      <c r="K315" s="22" t="s">
        <v>580</v>
      </c>
      <c r="L315" s="33">
        <v>13626</v>
      </c>
    </row>
    <row r="316" spans="1:12" ht="12.75">
      <c r="A316" s="20" t="s">
        <v>174</v>
      </c>
      <c r="B316" s="20" t="s">
        <v>565</v>
      </c>
      <c r="C316" s="20" t="s">
        <v>566</v>
      </c>
      <c r="D316" s="32" t="s">
        <v>567</v>
      </c>
      <c r="E316" s="33">
        <v>111755</v>
      </c>
      <c r="F316" s="33">
        <v>106401.56</v>
      </c>
      <c r="G316" s="33">
        <v>4778</v>
      </c>
      <c r="H316" s="33">
        <v>32903.56</v>
      </c>
      <c r="I316" s="33">
        <v>68720</v>
      </c>
      <c r="J316" s="20" t="s">
        <v>37</v>
      </c>
      <c r="K316" s="22" t="s">
        <v>581</v>
      </c>
      <c r="L316" s="33">
        <v>2600</v>
      </c>
    </row>
    <row r="317" spans="1:12" ht="12.75">
      <c r="A317" s="20" t="s">
        <v>174</v>
      </c>
      <c r="B317" s="20" t="s">
        <v>565</v>
      </c>
      <c r="C317" s="20" t="s">
        <v>566</v>
      </c>
      <c r="D317" s="32" t="s">
        <v>567</v>
      </c>
      <c r="E317" s="33">
        <v>111755</v>
      </c>
      <c r="F317" s="33">
        <v>106401.56</v>
      </c>
      <c r="G317" s="33">
        <v>4778</v>
      </c>
      <c r="H317" s="33">
        <v>32903.56</v>
      </c>
      <c r="I317" s="33">
        <v>68720</v>
      </c>
      <c r="J317" s="20" t="s">
        <v>47</v>
      </c>
      <c r="K317" s="22" t="s">
        <v>582</v>
      </c>
      <c r="L317" s="33">
        <v>399</v>
      </c>
    </row>
    <row r="318" spans="1:12" ht="12.75">
      <c r="A318" s="20" t="s">
        <v>174</v>
      </c>
      <c r="B318" s="20" t="s">
        <v>565</v>
      </c>
      <c r="C318" s="20" t="s">
        <v>566</v>
      </c>
      <c r="D318" s="32" t="s">
        <v>567</v>
      </c>
      <c r="E318" s="33">
        <v>111755</v>
      </c>
      <c r="F318" s="33">
        <v>106401.56</v>
      </c>
      <c r="G318" s="33">
        <v>4778</v>
      </c>
      <c r="H318" s="33">
        <v>32903.56</v>
      </c>
      <c r="I318" s="33">
        <v>68720</v>
      </c>
      <c r="J318" s="20" t="s">
        <v>19</v>
      </c>
      <c r="K318" s="22" t="s">
        <v>583</v>
      </c>
      <c r="L318" s="33">
        <v>617</v>
      </c>
    </row>
    <row r="319" spans="1:12" ht="12.75">
      <c r="A319" s="20" t="s">
        <v>174</v>
      </c>
      <c r="B319" s="20" t="s">
        <v>565</v>
      </c>
      <c r="C319" s="20" t="s">
        <v>566</v>
      </c>
      <c r="D319" s="32" t="s">
        <v>567</v>
      </c>
      <c r="E319" s="33">
        <v>111755</v>
      </c>
      <c r="F319" s="33">
        <v>106401.56</v>
      </c>
      <c r="G319" s="33">
        <v>4778</v>
      </c>
      <c r="H319" s="33">
        <v>32903.56</v>
      </c>
      <c r="I319" s="33">
        <v>68720</v>
      </c>
      <c r="J319" s="20" t="s">
        <v>55</v>
      </c>
      <c r="K319" s="22" t="s">
        <v>584</v>
      </c>
      <c r="L319" s="33">
        <v>368</v>
      </c>
    </row>
    <row r="320" spans="1:12" ht="24">
      <c r="A320" s="20" t="s">
        <v>174</v>
      </c>
      <c r="B320" s="20" t="s">
        <v>565</v>
      </c>
      <c r="C320" s="20" t="s">
        <v>566</v>
      </c>
      <c r="D320" s="32" t="s">
        <v>567</v>
      </c>
      <c r="E320" s="33">
        <v>111755</v>
      </c>
      <c r="F320" s="33">
        <v>106401.56</v>
      </c>
      <c r="G320" s="33">
        <v>4778</v>
      </c>
      <c r="H320" s="33">
        <v>32903.56</v>
      </c>
      <c r="I320" s="33">
        <v>68720</v>
      </c>
      <c r="J320" s="20" t="s">
        <v>21</v>
      </c>
      <c r="K320" s="22" t="s">
        <v>585</v>
      </c>
      <c r="L320" s="33">
        <v>7822</v>
      </c>
    </row>
    <row r="321" spans="1:12" ht="12.75">
      <c r="A321" s="20" t="s">
        <v>174</v>
      </c>
      <c r="B321" s="20" t="s">
        <v>565</v>
      </c>
      <c r="C321" s="20" t="s">
        <v>566</v>
      </c>
      <c r="D321" s="32" t="s">
        <v>567</v>
      </c>
      <c r="E321" s="33">
        <v>111755</v>
      </c>
      <c r="F321" s="33">
        <v>106401.56</v>
      </c>
      <c r="G321" s="33">
        <v>4778</v>
      </c>
      <c r="H321" s="33">
        <v>32903.56</v>
      </c>
      <c r="I321" s="33">
        <v>68720</v>
      </c>
      <c r="J321" s="20" t="s">
        <v>31</v>
      </c>
      <c r="K321" s="22" t="s">
        <v>586</v>
      </c>
      <c r="L321" s="33">
        <v>500</v>
      </c>
    </row>
    <row r="322" spans="1:12" ht="12.75">
      <c r="A322" s="20" t="s">
        <v>174</v>
      </c>
      <c r="B322" s="20" t="s">
        <v>565</v>
      </c>
      <c r="C322" s="20" t="s">
        <v>566</v>
      </c>
      <c r="D322" s="32" t="s">
        <v>567</v>
      </c>
      <c r="E322" s="33">
        <v>111755</v>
      </c>
      <c r="F322" s="33">
        <v>106401.56</v>
      </c>
      <c r="G322" s="33">
        <v>4778</v>
      </c>
      <c r="H322" s="33">
        <v>32903.56</v>
      </c>
      <c r="I322" s="33">
        <v>68720</v>
      </c>
      <c r="J322" s="20" t="s">
        <v>22</v>
      </c>
      <c r="K322" s="22" t="s">
        <v>587</v>
      </c>
      <c r="L322" s="33">
        <v>2831</v>
      </c>
    </row>
    <row r="323" spans="1:12" ht="24">
      <c r="A323" s="20" t="s">
        <v>175</v>
      </c>
      <c r="B323" s="20" t="s">
        <v>588</v>
      </c>
      <c r="C323" s="20" t="s">
        <v>589</v>
      </c>
      <c r="D323" s="32" t="s">
        <v>590</v>
      </c>
      <c r="E323" s="33">
        <v>28935</v>
      </c>
      <c r="F323" s="33">
        <v>28723.61</v>
      </c>
      <c r="G323" s="33">
        <v>0</v>
      </c>
      <c r="H323" s="33">
        <v>8479.77</v>
      </c>
      <c r="I323" s="33">
        <v>20243.84</v>
      </c>
      <c r="J323" s="20" t="s">
        <v>19</v>
      </c>
      <c r="K323" s="22" t="s">
        <v>591</v>
      </c>
      <c r="L323" s="33">
        <v>5442.62</v>
      </c>
    </row>
    <row r="324" spans="1:12" ht="12.75">
      <c r="A324" s="20" t="s">
        <v>175</v>
      </c>
      <c r="B324" s="20" t="s">
        <v>588</v>
      </c>
      <c r="C324" s="20" t="s">
        <v>589</v>
      </c>
      <c r="D324" s="32" t="s">
        <v>590</v>
      </c>
      <c r="E324" s="33">
        <v>28935</v>
      </c>
      <c r="F324" s="33">
        <v>28723.61</v>
      </c>
      <c r="G324" s="33">
        <v>0</v>
      </c>
      <c r="H324" s="33">
        <v>8479.77</v>
      </c>
      <c r="I324" s="33">
        <v>20243.84</v>
      </c>
      <c r="J324" s="20" t="s">
        <v>42</v>
      </c>
      <c r="K324" s="22" t="s">
        <v>592</v>
      </c>
      <c r="L324" s="33">
        <v>911.94</v>
      </c>
    </row>
    <row r="325" spans="1:12" ht="12.75">
      <c r="A325" s="20" t="s">
        <v>175</v>
      </c>
      <c r="B325" s="20" t="s">
        <v>588</v>
      </c>
      <c r="C325" s="20" t="s">
        <v>589</v>
      </c>
      <c r="D325" s="32" t="s">
        <v>590</v>
      </c>
      <c r="E325" s="33">
        <v>28935</v>
      </c>
      <c r="F325" s="33">
        <v>28723.61</v>
      </c>
      <c r="G325" s="33">
        <v>0</v>
      </c>
      <c r="H325" s="33">
        <v>8479.77</v>
      </c>
      <c r="I325" s="33">
        <v>20243.84</v>
      </c>
      <c r="J325" s="20" t="s">
        <v>49</v>
      </c>
      <c r="K325" s="22" t="s">
        <v>593</v>
      </c>
      <c r="L325" s="33">
        <v>529.99</v>
      </c>
    </row>
    <row r="326" spans="1:12" ht="36">
      <c r="A326" s="20" t="s">
        <v>175</v>
      </c>
      <c r="B326" s="20" t="s">
        <v>588</v>
      </c>
      <c r="C326" s="20" t="s">
        <v>589</v>
      </c>
      <c r="D326" s="32" t="s">
        <v>590</v>
      </c>
      <c r="E326" s="33">
        <v>28935</v>
      </c>
      <c r="F326" s="33">
        <v>28723.61</v>
      </c>
      <c r="G326" s="33">
        <v>0</v>
      </c>
      <c r="H326" s="33">
        <v>8479.77</v>
      </c>
      <c r="I326" s="33">
        <v>20243.84</v>
      </c>
      <c r="J326" s="20" t="s">
        <v>20</v>
      </c>
      <c r="K326" s="22" t="s">
        <v>594</v>
      </c>
      <c r="L326" s="33">
        <v>13359.29</v>
      </c>
    </row>
    <row r="327" spans="1:12" ht="24">
      <c r="A327" s="20" t="s">
        <v>176</v>
      </c>
      <c r="B327" s="20" t="s">
        <v>595</v>
      </c>
      <c r="C327" s="20" t="s">
        <v>596</v>
      </c>
      <c r="D327" s="32" t="s">
        <v>597</v>
      </c>
      <c r="E327" s="33">
        <v>36674</v>
      </c>
      <c r="F327" s="33">
        <v>36454</v>
      </c>
      <c r="G327" s="33">
        <v>1810</v>
      </c>
      <c r="H327" s="33">
        <v>7396</v>
      </c>
      <c r="I327" s="33">
        <v>27248</v>
      </c>
      <c r="J327" s="20" t="s">
        <v>54</v>
      </c>
      <c r="K327" s="22" t="s">
        <v>598</v>
      </c>
      <c r="L327" s="33">
        <v>958</v>
      </c>
    </row>
    <row r="328" spans="1:12" ht="24">
      <c r="A328" s="20" t="s">
        <v>176</v>
      </c>
      <c r="B328" s="20" t="s">
        <v>595</v>
      </c>
      <c r="C328" s="20" t="s">
        <v>596</v>
      </c>
      <c r="D328" s="32" t="s">
        <v>597</v>
      </c>
      <c r="E328" s="33">
        <v>36674</v>
      </c>
      <c r="F328" s="33">
        <v>36454</v>
      </c>
      <c r="G328" s="33">
        <v>1810</v>
      </c>
      <c r="H328" s="33">
        <v>7396</v>
      </c>
      <c r="I328" s="33">
        <v>27248</v>
      </c>
      <c r="J328" s="20" t="s">
        <v>29</v>
      </c>
      <c r="K328" s="22" t="s">
        <v>599</v>
      </c>
      <c r="L328" s="33">
        <v>2848</v>
      </c>
    </row>
    <row r="329" spans="1:12" ht="84">
      <c r="A329" s="20" t="s">
        <v>176</v>
      </c>
      <c r="B329" s="20" t="s">
        <v>595</v>
      </c>
      <c r="C329" s="20" t="s">
        <v>596</v>
      </c>
      <c r="D329" s="32" t="s">
        <v>597</v>
      </c>
      <c r="E329" s="33">
        <v>36674</v>
      </c>
      <c r="F329" s="33">
        <v>36454</v>
      </c>
      <c r="G329" s="33">
        <v>1810</v>
      </c>
      <c r="H329" s="33">
        <v>7396</v>
      </c>
      <c r="I329" s="33">
        <v>27248</v>
      </c>
      <c r="J329" s="20" t="s">
        <v>18</v>
      </c>
      <c r="K329" s="22" t="s">
        <v>600</v>
      </c>
      <c r="L329" s="33">
        <v>7073</v>
      </c>
    </row>
    <row r="330" spans="1:12" ht="36">
      <c r="A330" s="20" t="s">
        <v>176</v>
      </c>
      <c r="B330" s="20" t="s">
        <v>595</v>
      </c>
      <c r="C330" s="20" t="s">
        <v>596</v>
      </c>
      <c r="D330" s="32" t="s">
        <v>597</v>
      </c>
      <c r="E330" s="33">
        <v>36674</v>
      </c>
      <c r="F330" s="33">
        <v>36454</v>
      </c>
      <c r="G330" s="33">
        <v>1810</v>
      </c>
      <c r="H330" s="33">
        <v>7396</v>
      </c>
      <c r="I330" s="33">
        <v>27248</v>
      </c>
      <c r="J330" s="20" t="s">
        <v>28</v>
      </c>
      <c r="K330" s="22" t="s">
        <v>601</v>
      </c>
      <c r="L330" s="33">
        <v>7892</v>
      </c>
    </row>
    <row r="331" spans="1:12" ht="36">
      <c r="A331" s="20" t="s">
        <v>176</v>
      </c>
      <c r="B331" s="20" t="s">
        <v>595</v>
      </c>
      <c r="C331" s="20" t="s">
        <v>596</v>
      </c>
      <c r="D331" s="32" t="s">
        <v>597</v>
      </c>
      <c r="E331" s="33">
        <v>36674</v>
      </c>
      <c r="F331" s="33">
        <v>36454</v>
      </c>
      <c r="G331" s="33">
        <v>1810</v>
      </c>
      <c r="H331" s="33">
        <v>7396</v>
      </c>
      <c r="I331" s="33">
        <v>27248</v>
      </c>
      <c r="J331" s="20" t="s">
        <v>25</v>
      </c>
      <c r="K331" s="22" t="s">
        <v>602</v>
      </c>
      <c r="L331" s="33">
        <v>4933</v>
      </c>
    </row>
    <row r="332" spans="1:12" ht="36">
      <c r="A332" s="20" t="s">
        <v>176</v>
      </c>
      <c r="B332" s="20" t="s">
        <v>595</v>
      </c>
      <c r="C332" s="20" t="s">
        <v>596</v>
      </c>
      <c r="D332" s="32" t="s">
        <v>597</v>
      </c>
      <c r="E332" s="33">
        <v>36674</v>
      </c>
      <c r="F332" s="33">
        <v>36454</v>
      </c>
      <c r="G332" s="33">
        <v>1810</v>
      </c>
      <c r="H332" s="33">
        <v>7396</v>
      </c>
      <c r="I332" s="33">
        <v>27248</v>
      </c>
      <c r="J332" s="20" t="s">
        <v>42</v>
      </c>
      <c r="K332" s="22" t="s">
        <v>603</v>
      </c>
      <c r="L332" s="33">
        <v>1695</v>
      </c>
    </row>
    <row r="333" spans="1:12" ht="24">
      <c r="A333" s="20" t="s">
        <v>176</v>
      </c>
      <c r="B333" s="20" t="s">
        <v>595</v>
      </c>
      <c r="C333" s="20" t="s">
        <v>596</v>
      </c>
      <c r="D333" s="32" t="s">
        <v>597</v>
      </c>
      <c r="E333" s="33">
        <v>36674</v>
      </c>
      <c r="F333" s="33">
        <v>36454</v>
      </c>
      <c r="G333" s="33">
        <v>1810</v>
      </c>
      <c r="H333" s="33">
        <v>7396</v>
      </c>
      <c r="I333" s="33">
        <v>27248</v>
      </c>
      <c r="J333" s="20" t="s">
        <v>21</v>
      </c>
      <c r="K333" s="22" t="s">
        <v>604</v>
      </c>
      <c r="L333" s="33">
        <v>1849</v>
      </c>
    </row>
    <row r="334" spans="1:12" ht="36">
      <c r="A334" s="20" t="s">
        <v>177</v>
      </c>
      <c r="B334" s="20" t="s">
        <v>605</v>
      </c>
      <c r="C334" s="20" t="s">
        <v>606</v>
      </c>
      <c r="D334" s="32" t="s">
        <v>607</v>
      </c>
      <c r="E334" s="33">
        <v>64582</v>
      </c>
      <c r="F334" s="33">
        <v>64582</v>
      </c>
      <c r="G334" s="33">
        <v>2800</v>
      </c>
      <c r="H334" s="33">
        <v>29109.83</v>
      </c>
      <c r="I334" s="33">
        <v>32672.17</v>
      </c>
      <c r="J334" s="20" t="s">
        <v>59</v>
      </c>
      <c r="K334" s="22" t="s">
        <v>608</v>
      </c>
      <c r="L334" s="33">
        <v>1678.92</v>
      </c>
    </row>
    <row r="335" spans="1:12" ht="12.75">
      <c r="A335" s="20" t="s">
        <v>177</v>
      </c>
      <c r="B335" s="20" t="s">
        <v>605</v>
      </c>
      <c r="C335" s="20" t="s">
        <v>606</v>
      </c>
      <c r="D335" s="32" t="s">
        <v>607</v>
      </c>
      <c r="E335" s="33">
        <v>64582</v>
      </c>
      <c r="F335" s="33">
        <v>64582</v>
      </c>
      <c r="G335" s="33">
        <v>2800</v>
      </c>
      <c r="H335" s="33">
        <v>29109.83</v>
      </c>
      <c r="I335" s="33">
        <v>32672.17</v>
      </c>
      <c r="J335" s="20" t="s">
        <v>40</v>
      </c>
      <c r="K335" s="22" t="s">
        <v>609</v>
      </c>
      <c r="L335" s="33">
        <v>2539.36</v>
      </c>
    </row>
    <row r="336" spans="1:12" ht="36">
      <c r="A336" s="20" t="s">
        <v>177</v>
      </c>
      <c r="B336" s="20" t="s">
        <v>605</v>
      </c>
      <c r="C336" s="20" t="s">
        <v>606</v>
      </c>
      <c r="D336" s="32" t="s">
        <v>607</v>
      </c>
      <c r="E336" s="33">
        <v>64582</v>
      </c>
      <c r="F336" s="33">
        <v>64582</v>
      </c>
      <c r="G336" s="33">
        <v>2800</v>
      </c>
      <c r="H336" s="33">
        <v>29109.83</v>
      </c>
      <c r="I336" s="33">
        <v>32672.17</v>
      </c>
      <c r="J336" s="20" t="s">
        <v>53</v>
      </c>
      <c r="K336" s="22" t="s">
        <v>610</v>
      </c>
      <c r="L336" s="33">
        <v>5714.07</v>
      </c>
    </row>
    <row r="337" spans="1:12" ht="48">
      <c r="A337" s="20" t="s">
        <v>177</v>
      </c>
      <c r="B337" s="20" t="s">
        <v>605</v>
      </c>
      <c r="C337" s="20" t="s">
        <v>606</v>
      </c>
      <c r="D337" s="32" t="s">
        <v>607</v>
      </c>
      <c r="E337" s="33">
        <v>64582</v>
      </c>
      <c r="F337" s="33">
        <v>64582</v>
      </c>
      <c r="G337" s="33">
        <v>2800</v>
      </c>
      <c r="H337" s="33">
        <v>29109.83</v>
      </c>
      <c r="I337" s="33">
        <v>32672.17</v>
      </c>
      <c r="J337" s="20" t="s">
        <v>25</v>
      </c>
      <c r="K337" s="22" t="s">
        <v>611</v>
      </c>
      <c r="L337" s="33">
        <v>2827.45</v>
      </c>
    </row>
    <row r="338" spans="1:12" ht="24">
      <c r="A338" s="20" t="s">
        <v>177</v>
      </c>
      <c r="B338" s="20" t="s">
        <v>605</v>
      </c>
      <c r="C338" s="20" t="s">
        <v>606</v>
      </c>
      <c r="D338" s="32" t="s">
        <v>607</v>
      </c>
      <c r="E338" s="33">
        <v>64582</v>
      </c>
      <c r="F338" s="33">
        <v>64582</v>
      </c>
      <c r="G338" s="33">
        <v>2800</v>
      </c>
      <c r="H338" s="33">
        <v>29109.83</v>
      </c>
      <c r="I338" s="33">
        <v>32672.17</v>
      </c>
      <c r="J338" s="20" t="s">
        <v>21</v>
      </c>
      <c r="K338" s="22" t="s">
        <v>612</v>
      </c>
      <c r="L338" s="33">
        <v>4897.09</v>
      </c>
    </row>
    <row r="339" spans="1:12" ht="12.75">
      <c r="A339" s="20" t="s">
        <v>177</v>
      </c>
      <c r="B339" s="20" t="s">
        <v>605</v>
      </c>
      <c r="C339" s="20" t="s">
        <v>606</v>
      </c>
      <c r="D339" s="32" t="s">
        <v>607</v>
      </c>
      <c r="E339" s="33">
        <v>64582</v>
      </c>
      <c r="F339" s="33">
        <v>64582</v>
      </c>
      <c r="G339" s="33">
        <v>2800</v>
      </c>
      <c r="H339" s="33">
        <v>29109.83</v>
      </c>
      <c r="I339" s="33">
        <v>32672.17</v>
      </c>
      <c r="J339" s="20" t="s">
        <v>39</v>
      </c>
      <c r="K339" s="22" t="s">
        <v>613</v>
      </c>
      <c r="L339" s="33">
        <v>12242</v>
      </c>
    </row>
    <row r="340" spans="1:12" ht="24">
      <c r="A340" s="20" t="s">
        <v>177</v>
      </c>
      <c r="B340" s="20" t="s">
        <v>605</v>
      </c>
      <c r="C340" s="20" t="s">
        <v>606</v>
      </c>
      <c r="D340" s="32" t="s">
        <v>607</v>
      </c>
      <c r="E340" s="33">
        <v>64582</v>
      </c>
      <c r="F340" s="33">
        <v>64582</v>
      </c>
      <c r="G340" s="33">
        <v>2800</v>
      </c>
      <c r="H340" s="33">
        <v>29109.83</v>
      </c>
      <c r="I340" s="33">
        <v>32672.17</v>
      </c>
      <c r="J340" s="20" t="s">
        <v>27</v>
      </c>
      <c r="K340" s="22" t="s">
        <v>614</v>
      </c>
      <c r="L340" s="33">
        <v>2386.28</v>
      </c>
    </row>
    <row r="341" spans="1:12" ht="12.75">
      <c r="A341" s="20" t="s">
        <v>177</v>
      </c>
      <c r="B341" s="20" t="s">
        <v>605</v>
      </c>
      <c r="C341" s="20" t="s">
        <v>606</v>
      </c>
      <c r="D341" s="32" t="s">
        <v>607</v>
      </c>
      <c r="E341" s="33">
        <v>64582</v>
      </c>
      <c r="F341" s="33">
        <v>64582</v>
      </c>
      <c r="G341" s="33">
        <v>2800</v>
      </c>
      <c r="H341" s="33">
        <v>29109.83</v>
      </c>
      <c r="I341" s="33">
        <v>32672.17</v>
      </c>
      <c r="J341" s="20" t="s">
        <v>30</v>
      </c>
      <c r="K341" s="22" t="s">
        <v>609</v>
      </c>
      <c r="L341" s="33">
        <v>387</v>
      </c>
    </row>
    <row r="342" spans="1:12" ht="12.75">
      <c r="A342" s="20" t="s">
        <v>178</v>
      </c>
      <c r="B342" s="20" t="s">
        <v>615</v>
      </c>
      <c r="C342" s="20" t="s">
        <v>616</v>
      </c>
      <c r="D342" s="32" t="s">
        <v>617</v>
      </c>
      <c r="E342" s="33">
        <v>213222</v>
      </c>
      <c r="F342" s="33">
        <v>213221.63</v>
      </c>
      <c r="G342" s="33">
        <v>8000</v>
      </c>
      <c r="H342" s="33">
        <v>63664.63</v>
      </c>
      <c r="I342" s="33">
        <v>141557</v>
      </c>
      <c r="J342" s="20" t="s">
        <v>19</v>
      </c>
      <c r="K342" s="22" t="s">
        <v>1077</v>
      </c>
      <c r="L342" s="33">
        <v>15057</v>
      </c>
    </row>
    <row r="343" spans="1:12" ht="24">
      <c r="A343" s="20" t="s">
        <v>178</v>
      </c>
      <c r="B343" s="20" t="s">
        <v>615</v>
      </c>
      <c r="C343" s="20" t="s">
        <v>616</v>
      </c>
      <c r="D343" s="32" t="s">
        <v>617</v>
      </c>
      <c r="E343" s="33">
        <v>213222</v>
      </c>
      <c r="F343" s="33">
        <v>213221.63</v>
      </c>
      <c r="G343" s="33">
        <v>8000</v>
      </c>
      <c r="H343" s="33">
        <v>63664.63</v>
      </c>
      <c r="I343" s="33">
        <v>141557</v>
      </c>
      <c r="J343" s="20" t="s">
        <v>18</v>
      </c>
      <c r="K343" s="22" t="s">
        <v>1078</v>
      </c>
      <c r="L343" s="33">
        <v>6582</v>
      </c>
    </row>
    <row r="344" spans="1:12" ht="12.75">
      <c r="A344" s="20" t="s">
        <v>178</v>
      </c>
      <c r="B344" s="20" t="s">
        <v>615</v>
      </c>
      <c r="C344" s="20" t="s">
        <v>616</v>
      </c>
      <c r="D344" s="32" t="s">
        <v>617</v>
      </c>
      <c r="E344" s="33">
        <v>213222</v>
      </c>
      <c r="F344" s="33">
        <v>213221.63</v>
      </c>
      <c r="G344" s="33">
        <v>8000</v>
      </c>
      <c r="H344" s="33">
        <v>63664.63</v>
      </c>
      <c r="I344" s="33">
        <v>141557</v>
      </c>
      <c r="J344" s="20" t="s">
        <v>31</v>
      </c>
      <c r="K344" s="22" t="s">
        <v>1079</v>
      </c>
      <c r="L344" s="33">
        <v>9920</v>
      </c>
    </row>
    <row r="345" spans="1:12" ht="12.75">
      <c r="A345" s="20" t="s">
        <v>178</v>
      </c>
      <c r="B345" s="20" t="s">
        <v>615</v>
      </c>
      <c r="C345" s="20" t="s">
        <v>616</v>
      </c>
      <c r="D345" s="32" t="s">
        <v>617</v>
      </c>
      <c r="E345" s="33">
        <v>213222</v>
      </c>
      <c r="F345" s="33">
        <v>213221.63</v>
      </c>
      <c r="G345" s="33">
        <v>8000</v>
      </c>
      <c r="H345" s="33">
        <v>63664.63</v>
      </c>
      <c r="I345" s="33">
        <v>141557</v>
      </c>
      <c r="J345" s="20" t="s">
        <v>50</v>
      </c>
      <c r="K345" s="22" t="s">
        <v>1080</v>
      </c>
      <c r="L345" s="33">
        <v>4568</v>
      </c>
    </row>
    <row r="346" spans="1:12" ht="12.75">
      <c r="A346" s="20" t="s">
        <v>178</v>
      </c>
      <c r="B346" s="20" t="s">
        <v>615</v>
      </c>
      <c r="C346" s="20" t="s">
        <v>616</v>
      </c>
      <c r="D346" s="32" t="s">
        <v>617</v>
      </c>
      <c r="E346" s="33">
        <v>213222</v>
      </c>
      <c r="F346" s="33">
        <v>213221.63</v>
      </c>
      <c r="G346" s="33">
        <v>8000</v>
      </c>
      <c r="H346" s="33">
        <v>63664.63</v>
      </c>
      <c r="I346" s="33">
        <v>141557</v>
      </c>
      <c r="J346" s="20" t="s">
        <v>33</v>
      </c>
      <c r="K346" s="22" t="s">
        <v>1081</v>
      </c>
      <c r="L346" s="33">
        <v>87594</v>
      </c>
    </row>
    <row r="347" spans="1:12" ht="12.75">
      <c r="A347" s="20" t="s">
        <v>178</v>
      </c>
      <c r="B347" s="20" t="s">
        <v>615</v>
      </c>
      <c r="C347" s="20" t="s">
        <v>616</v>
      </c>
      <c r="D347" s="32" t="s">
        <v>617</v>
      </c>
      <c r="E347" s="33">
        <v>213222</v>
      </c>
      <c r="F347" s="33">
        <v>213221.63</v>
      </c>
      <c r="G347" s="33">
        <v>8000</v>
      </c>
      <c r="H347" s="33">
        <v>63664.63</v>
      </c>
      <c r="I347" s="33">
        <v>141557</v>
      </c>
      <c r="J347" s="20" t="s">
        <v>21</v>
      </c>
      <c r="K347" s="22" t="s">
        <v>1082</v>
      </c>
      <c r="L347" s="33">
        <v>14636</v>
      </c>
    </row>
    <row r="348" spans="1:12" ht="12.75">
      <c r="A348" s="20" t="s">
        <v>178</v>
      </c>
      <c r="B348" s="20" t="s">
        <v>615</v>
      </c>
      <c r="C348" s="20" t="s">
        <v>616</v>
      </c>
      <c r="D348" s="32" t="s">
        <v>617</v>
      </c>
      <c r="E348" s="33">
        <v>213222</v>
      </c>
      <c r="F348" s="33">
        <v>213221.63</v>
      </c>
      <c r="G348" s="33">
        <v>8000</v>
      </c>
      <c r="H348" s="33">
        <v>63664.63</v>
      </c>
      <c r="I348" s="33">
        <v>141557</v>
      </c>
      <c r="J348" s="20" t="s">
        <v>53</v>
      </c>
      <c r="K348" s="21" t="s">
        <v>1083</v>
      </c>
      <c r="L348" s="33">
        <v>3200</v>
      </c>
    </row>
    <row r="349" spans="1:13" ht="12.75">
      <c r="A349" s="20" t="s">
        <v>179</v>
      </c>
      <c r="B349" s="20" t="s">
        <v>618</v>
      </c>
      <c r="C349" s="20" t="s">
        <v>548</v>
      </c>
      <c r="D349" s="32" t="s">
        <v>619</v>
      </c>
      <c r="E349" s="33">
        <v>24380</v>
      </c>
      <c r="F349" s="33">
        <v>19931</v>
      </c>
      <c r="G349" s="33">
        <v>1184</v>
      </c>
      <c r="H349" s="33">
        <v>6639</v>
      </c>
      <c r="I349" s="33">
        <v>12108</v>
      </c>
      <c r="J349" s="20" t="s">
        <v>53</v>
      </c>
      <c r="K349" s="22" t="s">
        <v>1083</v>
      </c>
      <c r="L349" s="33">
        <v>7613</v>
      </c>
      <c r="M349">
        <v>3200</v>
      </c>
    </row>
    <row r="350" spans="1:12" ht="24">
      <c r="A350" s="20" t="s">
        <v>179</v>
      </c>
      <c r="B350" s="20" t="s">
        <v>618</v>
      </c>
      <c r="C350" s="20" t="s">
        <v>548</v>
      </c>
      <c r="D350" s="32" t="s">
        <v>619</v>
      </c>
      <c r="E350" s="33">
        <v>24380</v>
      </c>
      <c r="F350" s="33">
        <v>19931</v>
      </c>
      <c r="G350" s="33">
        <v>1184</v>
      </c>
      <c r="H350" s="33">
        <v>6639</v>
      </c>
      <c r="I350" s="33">
        <v>12108</v>
      </c>
      <c r="J350" s="20" t="s">
        <v>18</v>
      </c>
      <c r="K350" s="22" t="s">
        <v>620</v>
      </c>
      <c r="L350" s="33">
        <v>4495</v>
      </c>
    </row>
    <row r="351" spans="1:12" ht="24">
      <c r="A351" s="20" t="s">
        <v>180</v>
      </c>
      <c r="B351" s="20" t="s">
        <v>621</v>
      </c>
      <c r="C351" s="20" t="s">
        <v>622</v>
      </c>
      <c r="D351" s="32" t="s">
        <v>623</v>
      </c>
      <c r="E351" s="33">
        <v>22103</v>
      </c>
      <c r="F351" s="33">
        <v>18559.02</v>
      </c>
      <c r="G351" s="33">
        <v>1105</v>
      </c>
      <c r="H351" s="33"/>
      <c r="I351" s="33">
        <v>17454.02</v>
      </c>
      <c r="J351" s="20" t="s">
        <v>54</v>
      </c>
      <c r="K351" s="22" t="s">
        <v>624</v>
      </c>
      <c r="L351" s="33">
        <v>2000</v>
      </c>
    </row>
    <row r="352" spans="1:12" ht="24">
      <c r="A352" s="20" t="s">
        <v>180</v>
      </c>
      <c r="B352" s="20" t="s">
        <v>621</v>
      </c>
      <c r="C352" s="20" t="s">
        <v>622</v>
      </c>
      <c r="D352" s="32" t="s">
        <v>623</v>
      </c>
      <c r="E352" s="33">
        <v>22103</v>
      </c>
      <c r="F352" s="33">
        <v>18559.02</v>
      </c>
      <c r="G352" s="33">
        <v>1105</v>
      </c>
      <c r="H352" s="33"/>
      <c r="I352" s="33">
        <v>17454.02</v>
      </c>
      <c r="J352" s="20" t="s">
        <v>18</v>
      </c>
      <c r="K352" s="22" t="s">
        <v>625</v>
      </c>
      <c r="L352" s="33">
        <v>1279</v>
      </c>
    </row>
    <row r="353" spans="1:12" ht="12.75">
      <c r="A353" s="20" t="s">
        <v>180</v>
      </c>
      <c r="B353" s="20" t="s">
        <v>621</v>
      </c>
      <c r="C353" s="20" t="s">
        <v>622</v>
      </c>
      <c r="D353" s="32" t="s">
        <v>623</v>
      </c>
      <c r="E353" s="33">
        <v>22103</v>
      </c>
      <c r="F353" s="33">
        <v>18559.02</v>
      </c>
      <c r="G353" s="33">
        <v>1105</v>
      </c>
      <c r="H353" s="33"/>
      <c r="I353" s="33">
        <v>17454.02</v>
      </c>
      <c r="J353" s="20" t="s">
        <v>27</v>
      </c>
      <c r="K353" s="22" t="s">
        <v>626</v>
      </c>
      <c r="L353" s="33">
        <v>1279</v>
      </c>
    </row>
    <row r="354" spans="1:12" ht="24">
      <c r="A354" s="20" t="s">
        <v>180</v>
      </c>
      <c r="B354" s="20" t="s">
        <v>621</v>
      </c>
      <c r="C354" s="20" t="s">
        <v>622</v>
      </c>
      <c r="D354" s="32" t="s">
        <v>623</v>
      </c>
      <c r="E354" s="33">
        <v>22103</v>
      </c>
      <c r="F354" s="33">
        <v>18559.02</v>
      </c>
      <c r="G354" s="33">
        <v>1105</v>
      </c>
      <c r="H354" s="33"/>
      <c r="I354" s="33">
        <v>17454.02</v>
      </c>
      <c r="J354" s="20" t="s">
        <v>33</v>
      </c>
      <c r="K354" s="22" t="s">
        <v>627</v>
      </c>
      <c r="L354" s="33">
        <v>2000</v>
      </c>
    </row>
    <row r="355" spans="1:12" ht="24">
      <c r="A355" s="20" t="s">
        <v>180</v>
      </c>
      <c r="B355" s="20" t="s">
        <v>621</v>
      </c>
      <c r="C355" s="20" t="s">
        <v>622</v>
      </c>
      <c r="D355" s="32" t="s">
        <v>623</v>
      </c>
      <c r="E355" s="33">
        <v>22103</v>
      </c>
      <c r="F355" s="33">
        <v>18559.02</v>
      </c>
      <c r="G355" s="33">
        <v>1105</v>
      </c>
      <c r="H355" s="33"/>
      <c r="I355" s="33">
        <v>17454.02</v>
      </c>
      <c r="J355" s="20" t="s">
        <v>34</v>
      </c>
      <c r="K355" s="22" t="s">
        <v>628</v>
      </c>
      <c r="L355" s="33">
        <v>1279</v>
      </c>
    </row>
    <row r="356" spans="1:12" ht="12.75">
      <c r="A356" s="20" t="s">
        <v>180</v>
      </c>
      <c r="B356" s="20" t="s">
        <v>621</v>
      </c>
      <c r="C356" s="20" t="s">
        <v>622</v>
      </c>
      <c r="D356" s="32" t="s">
        <v>623</v>
      </c>
      <c r="E356" s="33">
        <v>22103</v>
      </c>
      <c r="F356" s="33">
        <v>18559.02</v>
      </c>
      <c r="G356" s="33">
        <v>1105</v>
      </c>
      <c r="H356" s="33"/>
      <c r="I356" s="33">
        <v>17454.02</v>
      </c>
      <c r="J356" s="20" t="s">
        <v>40</v>
      </c>
      <c r="K356" s="22" t="s">
        <v>629</v>
      </c>
      <c r="L356" s="33">
        <v>1279</v>
      </c>
    </row>
    <row r="357" spans="1:12" ht="24">
      <c r="A357" s="20" t="s">
        <v>180</v>
      </c>
      <c r="B357" s="20" t="s">
        <v>621</v>
      </c>
      <c r="C357" s="20" t="s">
        <v>622</v>
      </c>
      <c r="D357" s="32" t="s">
        <v>623</v>
      </c>
      <c r="E357" s="33">
        <v>22103</v>
      </c>
      <c r="F357" s="33">
        <v>18559.02</v>
      </c>
      <c r="G357" s="33">
        <v>1105</v>
      </c>
      <c r="H357" s="33"/>
      <c r="I357" s="33">
        <v>17454.02</v>
      </c>
      <c r="J357" s="20" t="s">
        <v>43</v>
      </c>
      <c r="K357" s="22" t="s">
        <v>630</v>
      </c>
      <c r="L357" s="33">
        <v>2500</v>
      </c>
    </row>
    <row r="358" spans="1:12" ht="36">
      <c r="A358" s="20" t="s">
        <v>180</v>
      </c>
      <c r="B358" s="20" t="s">
        <v>621</v>
      </c>
      <c r="C358" s="20" t="s">
        <v>622</v>
      </c>
      <c r="D358" s="32" t="s">
        <v>623</v>
      </c>
      <c r="E358" s="33">
        <v>22103</v>
      </c>
      <c r="F358" s="33">
        <v>18559.02</v>
      </c>
      <c r="G358" s="33">
        <v>1105</v>
      </c>
      <c r="H358" s="33"/>
      <c r="I358" s="33">
        <v>17454.02</v>
      </c>
      <c r="J358" s="20" t="s">
        <v>20</v>
      </c>
      <c r="K358" s="22" t="s">
        <v>631</v>
      </c>
      <c r="L358" s="33">
        <v>1279</v>
      </c>
    </row>
    <row r="359" spans="1:12" ht="12.75">
      <c r="A359" s="20" t="s">
        <v>180</v>
      </c>
      <c r="B359" s="20" t="s">
        <v>621</v>
      </c>
      <c r="C359" s="20" t="s">
        <v>622</v>
      </c>
      <c r="D359" s="32" t="s">
        <v>623</v>
      </c>
      <c r="E359" s="33">
        <v>22103</v>
      </c>
      <c r="F359" s="33">
        <v>18559.02</v>
      </c>
      <c r="G359" s="33">
        <v>1105</v>
      </c>
      <c r="H359" s="33"/>
      <c r="I359" s="33">
        <v>17454.02</v>
      </c>
      <c r="J359" s="20" t="s">
        <v>21</v>
      </c>
      <c r="K359" s="22" t="s">
        <v>632</v>
      </c>
      <c r="L359" s="33">
        <v>2000</v>
      </c>
    </row>
    <row r="360" spans="1:12" ht="24">
      <c r="A360" s="20" t="s">
        <v>180</v>
      </c>
      <c r="B360" s="20" t="s">
        <v>621</v>
      </c>
      <c r="C360" s="20" t="s">
        <v>622</v>
      </c>
      <c r="D360" s="32" t="s">
        <v>623</v>
      </c>
      <c r="E360" s="33">
        <v>22103</v>
      </c>
      <c r="F360" s="33">
        <v>18559.02</v>
      </c>
      <c r="G360" s="33">
        <v>1105</v>
      </c>
      <c r="H360" s="33"/>
      <c r="I360" s="33">
        <v>17454.02</v>
      </c>
      <c r="J360" s="20" t="s">
        <v>62</v>
      </c>
      <c r="K360" s="22" t="s">
        <v>633</v>
      </c>
      <c r="L360" s="33">
        <v>1280.02</v>
      </c>
    </row>
    <row r="361" spans="1:12" ht="24">
      <c r="A361" s="20" t="s">
        <v>180</v>
      </c>
      <c r="B361" s="20" t="s">
        <v>621</v>
      </c>
      <c r="C361" s="20" t="s">
        <v>622</v>
      </c>
      <c r="D361" s="32" t="s">
        <v>623</v>
      </c>
      <c r="E361" s="33">
        <v>22103</v>
      </c>
      <c r="F361" s="33">
        <v>18559.02</v>
      </c>
      <c r="G361" s="33">
        <v>1105</v>
      </c>
      <c r="H361" s="33"/>
      <c r="I361" s="33">
        <v>17454.02</v>
      </c>
      <c r="J361" s="20" t="s">
        <v>48</v>
      </c>
      <c r="K361" s="22" t="s">
        <v>634</v>
      </c>
      <c r="L361" s="33">
        <v>1279</v>
      </c>
    </row>
    <row r="362" spans="1:12" ht="12.75">
      <c r="A362" s="20" t="s">
        <v>181</v>
      </c>
      <c r="B362" s="20" t="s">
        <v>635</v>
      </c>
      <c r="C362" s="20" t="s">
        <v>636</v>
      </c>
      <c r="D362" s="32" t="s">
        <v>637</v>
      </c>
      <c r="E362" s="33">
        <v>27334</v>
      </c>
      <c r="F362" s="33">
        <v>27323.5</v>
      </c>
      <c r="G362" s="33">
        <v>1333</v>
      </c>
      <c r="H362" s="33">
        <v>3126</v>
      </c>
      <c r="I362" s="33">
        <v>22864.5</v>
      </c>
      <c r="J362" s="20" t="s">
        <v>42</v>
      </c>
      <c r="K362" s="22"/>
      <c r="L362" s="33">
        <v>1920.5</v>
      </c>
    </row>
    <row r="363" spans="1:12" ht="24">
      <c r="A363" s="20" t="s">
        <v>181</v>
      </c>
      <c r="B363" s="20" t="s">
        <v>635</v>
      </c>
      <c r="C363" s="20" t="s">
        <v>636</v>
      </c>
      <c r="D363" s="32" t="s">
        <v>637</v>
      </c>
      <c r="E363" s="33">
        <v>27334</v>
      </c>
      <c r="F363" s="33">
        <v>27323.5</v>
      </c>
      <c r="G363" s="33">
        <v>1333</v>
      </c>
      <c r="H363" s="33">
        <v>3126</v>
      </c>
      <c r="I363" s="33">
        <v>22864.5</v>
      </c>
      <c r="J363" s="20" t="s">
        <v>45</v>
      </c>
      <c r="K363" s="22" t="s">
        <v>638</v>
      </c>
      <c r="L363" s="33">
        <v>3309</v>
      </c>
    </row>
    <row r="364" spans="1:12" ht="24">
      <c r="A364" s="20" t="s">
        <v>181</v>
      </c>
      <c r="B364" s="20" t="s">
        <v>635</v>
      </c>
      <c r="C364" s="20" t="s">
        <v>636</v>
      </c>
      <c r="D364" s="32" t="s">
        <v>637</v>
      </c>
      <c r="E364" s="33">
        <v>27334</v>
      </c>
      <c r="F364" s="33">
        <v>27323.5</v>
      </c>
      <c r="G364" s="33">
        <v>1333</v>
      </c>
      <c r="H364" s="33">
        <v>3126</v>
      </c>
      <c r="I364" s="33">
        <v>22864.5</v>
      </c>
      <c r="J364" s="20" t="s">
        <v>33</v>
      </c>
      <c r="K364" s="22" t="s">
        <v>639</v>
      </c>
      <c r="L364" s="33">
        <v>8409</v>
      </c>
    </row>
    <row r="365" spans="1:12" ht="12.75">
      <c r="A365" s="20" t="s">
        <v>181</v>
      </c>
      <c r="B365" s="20" t="s">
        <v>635</v>
      </c>
      <c r="C365" s="20" t="s">
        <v>636</v>
      </c>
      <c r="D365" s="32" t="s">
        <v>637</v>
      </c>
      <c r="E365" s="33">
        <v>27334</v>
      </c>
      <c r="F365" s="33">
        <v>27323.5</v>
      </c>
      <c r="G365" s="33">
        <v>1333</v>
      </c>
      <c r="H365" s="33">
        <v>3126</v>
      </c>
      <c r="I365" s="33">
        <v>22864.5</v>
      </c>
      <c r="J365" s="20" t="s">
        <v>21</v>
      </c>
      <c r="K365" s="22" t="s">
        <v>640</v>
      </c>
      <c r="L365" s="33">
        <v>3475</v>
      </c>
    </row>
    <row r="366" spans="1:12" ht="24">
      <c r="A366" s="20" t="s">
        <v>181</v>
      </c>
      <c r="B366" s="20" t="s">
        <v>635</v>
      </c>
      <c r="C366" s="20" t="s">
        <v>636</v>
      </c>
      <c r="D366" s="32" t="s">
        <v>637</v>
      </c>
      <c r="E366" s="33">
        <v>27334</v>
      </c>
      <c r="F366" s="33">
        <v>27323.5</v>
      </c>
      <c r="G366" s="33">
        <v>1333</v>
      </c>
      <c r="H366" s="33">
        <v>3126</v>
      </c>
      <c r="I366" s="33">
        <v>22864.5</v>
      </c>
      <c r="J366" s="20" t="s">
        <v>50</v>
      </c>
      <c r="K366" s="22" t="s">
        <v>641</v>
      </c>
      <c r="L366" s="33">
        <v>3458</v>
      </c>
    </row>
    <row r="367" spans="1:12" ht="24">
      <c r="A367" s="20" t="s">
        <v>181</v>
      </c>
      <c r="B367" s="20" t="s">
        <v>635</v>
      </c>
      <c r="C367" s="20" t="s">
        <v>636</v>
      </c>
      <c r="D367" s="32" t="s">
        <v>637</v>
      </c>
      <c r="E367" s="33">
        <v>27334</v>
      </c>
      <c r="F367" s="33">
        <v>27323.5</v>
      </c>
      <c r="G367" s="33">
        <v>1333</v>
      </c>
      <c r="H367" s="33">
        <v>3126</v>
      </c>
      <c r="I367" s="33">
        <v>22864.5</v>
      </c>
      <c r="J367" s="20" t="s">
        <v>72</v>
      </c>
      <c r="K367" s="22" t="s">
        <v>642</v>
      </c>
      <c r="L367" s="33">
        <v>2293</v>
      </c>
    </row>
    <row r="368" spans="1:12" ht="36">
      <c r="A368" s="20" t="s">
        <v>182</v>
      </c>
      <c r="B368" s="20" t="s">
        <v>643</v>
      </c>
      <c r="C368" s="20" t="s">
        <v>644</v>
      </c>
      <c r="D368" s="32" t="s">
        <v>645</v>
      </c>
      <c r="E368" s="33">
        <v>107260</v>
      </c>
      <c r="F368" s="33">
        <v>107260</v>
      </c>
      <c r="G368" s="33">
        <v>3929</v>
      </c>
      <c r="H368" s="33"/>
      <c r="I368" s="33">
        <v>103331</v>
      </c>
      <c r="J368" s="20" t="s">
        <v>76</v>
      </c>
      <c r="K368" s="22" t="s">
        <v>646</v>
      </c>
      <c r="L368" s="33">
        <v>16000</v>
      </c>
    </row>
    <row r="369" spans="1:12" ht="24">
      <c r="A369" s="20" t="s">
        <v>182</v>
      </c>
      <c r="B369" s="20" t="s">
        <v>643</v>
      </c>
      <c r="C369" s="20" t="s">
        <v>644</v>
      </c>
      <c r="D369" s="32" t="s">
        <v>645</v>
      </c>
      <c r="E369" s="33">
        <v>107260</v>
      </c>
      <c r="F369" s="33">
        <v>107260</v>
      </c>
      <c r="G369" s="33">
        <v>3929</v>
      </c>
      <c r="H369" s="33"/>
      <c r="I369" s="33">
        <v>103331</v>
      </c>
      <c r="J369" s="20" t="s">
        <v>59</v>
      </c>
      <c r="K369" s="22" t="s">
        <v>647</v>
      </c>
      <c r="L369" s="33">
        <v>5033</v>
      </c>
    </row>
    <row r="370" spans="1:12" ht="12.75">
      <c r="A370" s="20" t="s">
        <v>182</v>
      </c>
      <c r="B370" s="20" t="s">
        <v>643</v>
      </c>
      <c r="C370" s="20" t="s">
        <v>644</v>
      </c>
      <c r="D370" s="32" t="s">
        <v>645</v>
      </c>
      <c r="E370" s="33">
        <v>107260</v>
      </c>
      <c r="F370" s="33">
        <v>107260</v>
      </c>
      <c r="G370" s="33">
        <v>3929</v>
      </c>
      <c r="H370" s="33"/>
      <c r="I370" s="33">
        <v>103331</v>
      </c>
      <c r="J370" s="20" t="s">
        <v>59</v>
      </c>
      <c r="K370" s="22" t="s">
        <v>648</v>
      </c>
      <c r="L370" s="33">
        <v>10000</v>
      </c>
    </row>
    <row r="371" spans="1:12" ht="48">
      <c r="A371" s="20" t="s">
        <v>182</v>
      </c>
      <c r="B371" s="20" t="s">
        <v>643</v>
      </c>
      <c r="C371" s="20" t="s">
        <v>644</v>
      </c>
      <c r="D371" s="32" t="s">
        <v>645</v>
      </c>
      <c r="E371" s="33">
        <v>107260</v>
      </c>
      <c r="F371" s="33">
        <v>107260</v>
      </c>
      <c r="G371" s="33">
        <v>3929</v>
      </c>
      <c r="H371" s="33"/>
      <c r="I371" s="33">
        <v>103331</v>
      </c>
      <c r="J371" s="20" t="s">
        <v>33</v>
      </c>
      <c r="K371" s="22" t="s">
        <v>649</v>
      </c>
      <c r="L371" s="33">
        <v>6665</v>
      </c>
    </row>
    <row r="372" spans="1:12" ht="48">
      <c r="A372" s="20" t="s">
        <v>182</v>
      </c>
      <c r="B372" s="20" t="s">
        <v>643</v>
      </c>
      <c r="C372" s="20" t="s">
        <v>644</v>
      </c>
      <c r="D372" s="32" t="s">
        <v>645</v>
      </c>
      <c r="E372" s="33">
        <v>107260</v>
      </c>
      <c r="F372" s="33">
        <v>107260</v>
      </c>
      <c r="G372" s="33">
        <v>3929</v>
      </c>
      <c r="H372" s="33"/>
      <c r="I372" s="33">
        <v>103331</v>
      </c>
      <c r="J372" s="20" t="s">
        <v>35</v>
      </c>
      <c r="K372" s="22" t="s">
        <v>650</v>
      </c>
      <c r="L372" s="33">
        <v>55500</v>
      </c>
    </row>
    <row r="373" spans="1:12" ht="24">
      <c r="A373" s="20" t="s">
        <v>182</v>
      </c>
      <c r="B373" s="20" t="s">
        <v>643</v>
      </c>
      <c r="C373" s="20" t="s">
        <v>644</v>
      </c>
      <c r="D373" s="32" t="s">
        <v>645</v>
      </c>
      <c r="E373" s="33">
        <v>107260</v>
      </c>
      <c r="F373" s="33">
        <v>107260</v>
      </c>
      <c r="G373" s="33">
        <v>3929</v>
      </c>
      <c r="H373" s="33"/>
      <c r="I373" s="33">
        <v>103331</v>
      </c>
      <c r="J373" s="20" t="s">
        <v>53</v>
      </c>
      <c r="K373" s="22" t="s">
        <v>651</v>
      </c>
      <c r="L373" s="33">
        <v>2883</v>
      </c>
    </row>
    <row r="374" spans="1:12" ht="24">
      <c r="A374" s="20" t="s">
        <v>182</v>
      </c>
      <c r="B374" s="20" t="s">
        <v>643</v>
      </c>
      <c r="C374" s="20" t="s">
        <v>644</v>
      </c>
      <c r="D374" s="32" t="s">
        <v>645</v>
      </c>
      <c r="E374" s="33">
        <v>107260</v>
      </c>
      <c r="F374" s="33">
        <v>107260</v>
      </c>
      <c r="G374" s="33">
        <v>3929</v>
      </c>
      <c r="H374" s="33"/>
      <c r="I374" s="33">
        <v>103331</v>
      </c>
      <c r="J374" s="20" t="s">
        <v>67</v>
      </c>
      <c r="K374" s="22" t="s">
        <v>652</v>
      </c>
      <c r="L374" s="33">
        <v>3000</v>
      </c>
    </row>
    <row r="375" spans="1:12" ht="36">
      <c r="A375" s="20" t="s">
        <v>182</v>
      </c>
      <c r="B375" s="20" t="s">
        <v>643</v>
      </c>
      <c r="C375" s="20" t="s">
        <v>644</v>
      </c>
      <c r="D375" s="32" t="s">
        <v>645</v>
      </c>
      <c r="E375" s="33">
        <v>107260</v>
      </c>
      <c r="F375" s="33">
        <v>107260</v>
      </c>
      <c r="G375" s="33">
        <v>3929</v>
      </c>
      <c r="H375" s="33"/>
      <c r="I375" s="33">
        <v>103331</v>
      </c>
      <c r="J375" s="20" t="s">
        <v>27</v>
      </c>
      <c r="K375" s="22" t="s">
        <v>653</v>
      </c>
      <c r="L375" s="33">
        <v>4250</v>
      </c>
    </row>
    <row r="376" spans="1:12" ht="24">
      <c r="A376" s="20" t="s">
        <v>183</v>
      </c>
      <c r="B376" s="20" t="s">
        <v>654</v>
      </c>
      <c r="C376" s="20" t="s">
        <v>655</v>
      </c>
      <c r="D376" s="32" t="s">
        <v>656</v>
      </c>
      <c r="E376" s="33">
        <v>36842</v>
      </c>
      <c r="F376" s="33">
        <v>36842</v>
      </c>
      <c r="G376" s="33">
        <v>1500</v>
      </c>
      <c r="H376" s="33">
        <v>10010</v>
      </c>
      <c r="I376" s="33">
        <v>25332</v>
      </c>
      <c r="J376" s="20" t="s">
        <v>23</v>
      </c>
      <c r="K376" s="22" t="s">
        <v>657</v>
      </c>
      <c r="L376" s="33">
        <v>2759</v>
      </c>
    </row>
    <row r="377" spans="1:12" ht="24">
      <c r="A377" s="20" t="s">
        <v>183</v>
      </c>
      <c r="B377" s="20" t="s">
        <v>654</v>
      </c>
      <c r="C377" s="20" t="s">
        <v>655</v>
      </c>
      <c r="D377" s="32" t="s">
        <v>656</v>
      </c>
      <c r="E377" s="33">
        <v>36842</v>
      </c>
      <c r="F377" s="33">
        <v>36842</v>
      </c>
      <c r="G377" s="33">
        <v>1500</v>
      </c>
      <c r="H377" s="33">
        <v>10010</v>
      </c>
      <c r="I377" s="33">
        <v>25332</v>
      </c>
      <c r="J377" s="20" t="s">
        <v>19</v>
      </c>
      <c r="K377" s="22" t="s">
        <v>657</v>
      </c>
      <c r="L377" s="33">
        <v>2039</v>
      </c>
    </row>
    <row r="378" spans="1:12" ht="24">
      <c r="A378" s="20" t="s">
        <v>183</v>
      </c>
      <c r="B378" s="20" t="s">
        <v>654</v>
      </c>
      <c r="C378" s="20" t="s">
        <v>655</v>
      </c>
      <c r="D378" s="32" t="s">
        <v>656</v>
      </c>
      <c r="E378" s="33">
        <v>36842</v>
      </c>
      <c r="F378" s="33">
        <v>36842</v>
      </c>
      <c r="G378" s="33">
        <v>1500</v>
      </c>
      <c r="H378" s="33">
        <v>10010</v>
      </c>
      <c r="I378" s="33">
        <v>25332</v>
      </c>
      <c r="J378" s="20" t="s">
        <v>41</v>
      </c>
      <c r="K378" s="22" t="s">
        <v>658</v>
      </c>
      <c r="L378" s="33">
        <v>1780</v>
      </c>
    </row>
    <row r="379" spans="1:12" ht="24">
      <c r="A379" s="20" t="s">
        <v>183</v>
      </c>
      <c r="B379" s="20" t="s">
        <v>654</v>
      </c>
      <c r="C379" s="20" t="s">
        <v>655</v>
      </c>
      <c r="D379" s="32" t="s">
        <v>656</v>
      </c>
      <c r="E379" s="33">
        <v>36842</v>
      </c>
      <c r="F379" s="33">
        <v>36842</v>
      </c>
      <c r="G379" s="33">
        <v>1500</v>
      </c>
      <c r="H379" s="33">
        <v>10010</v>
      </c>
      <c r="I379" s="33">
        <v>25332</v>
      </c>
      <c r="J379" s="20" t="s">
        <v>24</v>
      </c>
      <c r="K379" s="22" t="s">
        <v>659</v>
      </c>
      <c r="L379" s="33">
        <v>1699</v>
      </c>
    </row>
    <row r="380" spans="1:12" ht="12.75">
      <c r="A380" s="20" t="s">
        <v>183</v>
      </c>
      <c r="B380" s="20" t="s">
        <v>654</v>
      </c>
      <c r="C380" s="20" t="s">
        <v>655</v>
      </c>
      <c r="D380" s="32" t="s">
        <v>656</v>
      </c>
      <c r="E380" s="33">
        <v>36842</v>
      </c>
      <c r="F380" s="33">
        <v>36842</v>
      </c>
      <c r="G380" s="33">
        <v>1500</v>
      </c>
      <c r="H380" s="33">
        <v>10010</v>
      </c>
      <c r="I380" s="33">
        <v>25332</v>
      </c>
      <c r="J380" s="20" t="s">
        <v>37</v>
      </c>
      <c r="K380" s="22" t="s">
        <v>660</v>
      </c>
      <c r="L380" s="33">
        <v>910</v>
      </c>
    </row>
    <row r="381" spans="1:12" ht="24">
      <c r="A381" s="20" t="s">
        <v>183</v>
      </c>
      <c r="B381" s="20" t="s">
        <v>654</v>
      </c>
      <c r="C381" s="20" t="s">
        <v>655</v>
      </c>
      <c r="D381" s="32" t="s">
        <v>656</v>
      </c>
      <c r="E381" s="33">
        <v>36842</v>
      </c>
      <c r="F381" s="33">
        <v>36842</v>
      </c>
      <c r="G381" s="33">
        <v>1500</v>
      </c>
      <c r="H381" s="33">
        <v>10010</v>
      </c>
      <c r="I381" s="33">
        <v>25332</v>
      </c>
      <c r="J381" s="20" t="s">
        <v>21</v>
      </c>
      <c r="K381" s="22" t="s">
        <v>661</v>
      </c>
      <c r="L381" s="33">
        <v>1767</v>
      </c>
    </row>
    <row r="382" spans="1:12" ht="12.75">
      <c r="A382" s="20" t="s">
        <v>183</v>
      </c>
      <c r="B382" s="20" t="s">
        <v>654</v>
      </c>
      <c r="C382" s="20" t="s">
        <v>655</v>
      </c>
      <c r="D382" s="32" t="s">
        <v>656</v>
      </c>
      <c r="E382" s="33">
        <v>36842</v>
      </c>
      <c r="F382" s="33">
        <v>36842</v>
      </c>
      <c r="G382" s="33">
        <v>1500</v>
      </c>
      <c r="H382" s="33">
        <v>10010</v>
      </c>
      <c r="I382" s="33">
        <v>25332</v>
      </c>
      <c r="J382" s="20" t="s">
        <v>22</v>
      </c>
      <c r="K382" s="22" t="s">
        <v>662</v>
      </c>
      <c r="L382" s="33">
        <v>400</v>
      </c>
    </row>
    <row r="383" spans="1:12" ht="24">
      <c r="A383" s="20" t="s">
        <v>183</v>
      </c>
      <c r="B383" s="20" t="s">
        <v>654</v>
      </c>
      <c r="C383" s="20" t="s">
        <v>655</v>
      </c>
      <c r="D383" s="32" t="s">
        <v>656</v>
      </c>
      <c r="E383" s="33">
        <v>36842</v>
      </c>
      <c r="F383" s="33">
        <v>36842</v>
      </c>
      <c r="G383" s="33">
        <v>1500</v>
      </c>
      <c r="H383" s="33">
        <v>10010</v>
      </c>
      <c r="I383" s="33">
        <v>25332</v>
      </c>
      <c r="J383" s="20" t="s">
        <v>25</v>
      </c>
      <c r="K383" s="22" t="s">
        <v>663</v>
      </c>
      <c r="L383" s="33">
        <v>961</v>
      </c>
    </row>
    <row r="384" spans="1:12" ht="12.75">
      <c r="A384" s="20" t="s">
        <v>183</v>
      </c>
      <c r="B384" s="20" t="s">
        <v>654</v>
      </c>
      <c r="C384" s="20" t="s">
        <v>655</v>
      </c>
      <c r="D384" s="32" t="s">
        <v>656</v>
      </c>
      <c r="E384" s="33">
        <v>36842</v>
      </c>
      <c r="F384" s="33">
        <v>36842</v>
      </c>
      <c r="G384" s="33">
        <v>1500</v>
      </c>
      <c r="H384" s="33">
        <v>10010</v>
      </c>
      <c r="I384" s="33">
        <v>25332</v>
      </c>
      <c r="J384" s="20" t="s">
        <v>28</v>
      </c>
      <c r="K384" s="22" t="s">
        <v>664</v>
      </c>
      <c r="L384" s="33">
        <v>366</v>
      </c>
    </row>
    <row r="385" spans="1:12" ht="36">
      <c r="A385" s="20" t="s">
        <v>183</v>
      </c>
      <c r="B385" s="20" t="s">
        <v>654</v>
      </c>
      <c r="C385" s="20" t="s">
        <v>655</v>
      </c>
      <c r="D385" s="32" t="s">
        <v>656</v>
      </c>
      <c r="E385" s="33">
        <v>36842</v>
      </c>
      <c r="F385" s="33">
        <v>36842</v>
      </c>
      <c r="G385" s="33">
        <v>1500</v>
      </c>
      <c r="H385" s="33">
        <v>10010</v>
      </c>
      <c r="I385" s="33">
        <v>25332</v>
      </c>
      <c r="J385" s="20" t="s">
        <v>20</v>
      </c>
      <c r="K385" s="22" t="s">
        <v>665</v>
      </c>
      <c r="L385" s="33">
        <v>8331</v>
      </c>
    </row>
    <row r="386" spans="1:12" ht="48">
      <c r="A386" s="20" t="s">
        <v>183</v>
      </c>
      <c r="B386" s="20" t="s">
        <v>654</v>
      </c>
      <c r="C386" s="20" t="s">
        <v>655</v>
      </c>
      <c r="D386" s="32" t="s">
        <v>656</v>
      </c>
      <c r="E386" s="33">
        <v>36842</v>
      </c>
      <c r="F386" s="33">
        <v>36842</v>
      </c>
      <c r="G386" s="33">
        <v>1500</v>
      </c>
      <c r="H386" s="33">
        <v>10010</v>
      </c>
      <c r="I386" s="33">
        <v>25332</v>
      </c>
      <c r="J386" s="20" t="s">
        <v>34</v>
      </c>
      <c r="K386" s="22" t="s">
        <v>666</v>
      </c>
      <c r="L386" s="33">
        <v>4320</v>
      </c>
    </row>
    <row r="387" spans="1:12" ht="24">
      <c r="A387" s="20" t="s">
        <v>184</v>
      </c>
      <c r="B387" s="20" t="s">
        <v>667</v>
      </c>
      <c r="C387" s="20" t="s">
        <v>655</v>
      </c>
      <c r="D387" s="32" t="s">
        <v>668</v>
      </c>
      <c r="E387" s="33">
        <v>46384</v>
      </c>
      <c r="F387" s="33">
        <v>46384</v>
      </c>
      <c r="G387" s="33">
        <v>1400</v>
      </c>
      <c r="H387" s="33">
        <v>11963</v>
      </c>
      <c r="I387" s="33">
        <v>33021</v>
      </c>
      <c r="J387" s="20" t="s">
        <v>23</v>
      </c>
      <c r="K387" s="22" t="s">
        <v>669</v>
      </c>
      <c r="L387" s="33">
        <v>4210</v>
      </c>
    </row>
    <row r="388" spans="1:12" ht="24">
      <c r="A388" s="20" t="s">
        <v>184</v>
      </c>
      <c r="B388" s="20" t="s">
        <v>667</v>
      </c>
      <c r="C388" s="20" t="s">
        <v>655</v>
      </c>
      <c r="D388" s="32" t="s">
        <v>668</v>
      </c>
      <c r="E388" s="33">
        <v>46384</v>
      </c>
      <c r="F388" s="33">
        <v>46384</v>
      </c>
      <c r="G388" s="33">
        <v>1400</v>
      </c>
      <c r="H388" s="33">
        <v>11963</v>
      </c>
      <c r="I388" s="33">
        <v>33021</v>
      </c>
      <c r="J388" s="20" t="s">
        <v>19</v>
      </c>
      <c r="K388" s="22" t="s">
        <v>670</v>
      </c>
      <c r="L388" s="33">
        <v>2696</v>
      </c>
    </row>
    <row r="389" spans="1:12" ht="24">
      <c r="A389" s="20" t="s">
        <v>184</v>
      </c>
      <c r="B389" s="20" t="s">
        <v>667</v>
      </c>
      <c r="C389" s="20" t="s">
        <v>655</v>
      </c>
      <c r="D389" s="32" t="s">
        <v>668</v>
      </c>
      <c r="E389" s="33">
        <v>46384</v>
      </c>
      <c r="F389" s="33">
        <v>46384</v>
      </c>
      <c r="G389" s="33">
        <v>1400</v>
      </c>
      <c r="H389" s="33">
        <v>11963</v>
      </c>
      <c r="I389" s="33">
        <v>33021</v>
      </c>
      <c r="J389" s="20" t="s">
        <v>41</v>
      </c>
      <c r="K389" s="22" t="s">
        <v>671</v>
      </c>
      <c r="L389" s="33">
        <v>11037</v>
      </c>
    </row>
    <row r="390" spans="1:12" ht="12.75">
      <c r="A390" s="20" t="s">
        <v>184</v>
      </c>
      <c r="B390" s="20" t="s">
        <v>667</v>
      </c>
      <c r="C390" s="20" t="s">
        <v>655</v>
      </c>
      <c r="D390" s="32" t="s">
        <v>668</v>
      </c>
      <c r="E390" s="33">
        <v>46384</v>
      </c>
      <c r="F390" s="33">
        <v>46384</v>
      </c>
      <c r="G390" s="33">
        <v>1400</v>
      </c>
      <c r="H390" s="33">
        <v>11963</v>
      </c>
      <c r="I390" s="33">
        <v>33021</v>
      </c>
      <c r="J390" s="20" t="s">
        <v>40</v>
      </c>
      <c r="K390" s="22" t="s">
        <v>672</v>
      </c>
      <c r="L390" s="33">
        <v>612</v>
      </c>
    </row>
    <row r="391" spans="1:12" ht="24">
      <c r="A391" s="20" t="s">
        <v>184</v>
      </c>
      <c r="B391" s="20" t="s">
        <v>667</v>
      </c>
      <c r="C391" s="20" t="s">
        <v>655</v>
      </c>
      <c r="D391" s="32" t="s">
        <v>668</v>
      </c>
      <c r="E391" s="33">
        <v>46384</v>
      </c>
      <c r="F391" s="33">
        <v>46384</v>
      </c>
      <c r="G391" s="33">
        <v>1400</v>
      </c>
      <c r="H391" s="33">
        <v>11963</v>
      </c>
      <c r="I391" s="33">
        <v>33021</v>
      </c>
      <c r="J391" s="20" t="s">
        <v>21</v>
      </c>
      <c r="K391" s="22" t="s">
        <v>673</v>
      </c>
      <c r="L391" s="33">
        <v>3082</v>
      </c>
    </row>
    <row r="392" spans="1:12" ht="24">
      <c r="A392" s="20" t="s">
        <v>184</v>
      </c>
      <c r="B392" s="20" t="s">
        <v>667</v>
      </c>
      <c r="C392" s="20" t="s">
        <v>655</v>
      </c>
      <c r="D392" s="32" t="s">
        <v>668</v>
      </c>
      <c r="E392" s="33">
        <v>46384</v>
      </c>
      <c r="F392" s="33">
        <v>46384</v>
      </c>
      <c r="G392" s="33">
        <v>1400</v>
      </c>
      <c r="H392" s="33">
        <v>11963</v>
      </c>
      <c r="I392" s="33">
        <v>33021</v>
      </c>
      <c r="J392" s="20" t="s">
        <v>25</v>
      </c>
      <c r="K392" s="22" t="s">
        <v>674</v>
      </c>
      <c r="L392" s="33">
        <v>2841</v>
      </c>
    </row>
    <row r="393" spans="1:12" ht="12.75">
      <c r="A393" s="20" t="s">
        <v>184</v>
      </c>
      <c r="B393" s="20" t="s">
        <v>667</v>
      </c>
      <c r="C393" s="20" t="s">
        <v>655</v>
      </c>
      <c r="D393" s="32" t="s">
        <v>668</v>
      </c>
      <c r="E393" s="33">
        <v>46384</v>
      </c>
      <c r="F393" s="33">
        <v>46384</v>
      </c>
      <c r="G393" s="33">
        <v>1400</v>
      </c>
      <c r="H393" s="33">
        <v>11963</v>
      </c>
      <c r="I393" s="33">
        <v>33021</v>
      </c>
      <c r="J393" s="20" t="s">
        <v>22</v>
      </c>
      <c r="K393" s="22" t="s">
        <v>675</v>
      </c>
      <c r="L393" s="33">
        <v>931</v>
      </c>
    </row>
    <row r="394" spans="1:12" ht="36">
      <c r="A394" s="20" t="s">
        <v>184</v>
      </c>
      <c r="B394" s="20" t="s">
        <v>667</v>
      </c>
      <c r="C394" s="20" t="s">
        <v>655</v>
      </c>
      <c r="D394" s="32" t="s">
        <v>668</v>
      </c>
      <c r="E394" s="33">
        <v>46384</v>
      </c>
      <c r="F394" s="33">
        <v>46384</v>
      </c>
      <c r="G394" s="33">
        <v>1400</v>
      </c>
      <c r="H394" s="33">
        <v>11963</v>
      </c>
      <c r="I394" s="33">
        <v>33021</v>
      </c>
      <c r="J394" s="20" t="s">
        <v>20</v>
      </c>
      <c r="K394" s="22" t="s">
        <v>676</v>
      </c>
      <c r="L394" s="33">
        <v>7212</v>
      </c>
    </row>
    <row r="395" spans="1:12" ht="12.75">
      <c r="A395" s="20" t="s">
        <v>184</v>
      </c>
      <c r="B395" s="20" t="s">
        <v>667</v>
      </c>
      <c r="C395" s="20" t="s">
        <v>655</v>
      </c>
      <c r="D395" s="32" t="s">
        <v>668</v>
      </c>
      <c r="E395" s="33">
        <v>46384</v>
      </c>
      <c r="F395" s="33">
        <v>46384</v>
      </c>
      <c r="G395" s="33">
        <v>1400</v>
      </c>
      <c r="H395" s="33">
        <v>11963</v>
      </c>
      <c r="I395" s="33">
        <v>33021</v>
      </c>
      <c r="J395" s="20" t="s">
        <v>34</v>
      </c>
      <c r="K395" s="22" t="s">
        <v>677</v>
      </c>
      <c r="L395" s="33">
        <v>400</v>
      </c>
    </row>
    <row r="396" spans="1:12" ht="24">
      <c r="A396" s="20" t="s">
        <v>185</v>
      </c>
      <c r="B396" s="20" t="s">
        <v>678</v>
      </c>
      <c r="C396" s="20" t="s">
        <v>679</v>
      </c>
      <c r="D396" s="32" t="s">
        <v>680</v>
      </c>
      <c r="E396" s="33">
        <v>226145</v>
      </c>
      <c r="F396" s="33">
        <v>222379</v>
      </c>
      <c r="G396" s="33">
        <v>0</v>
      </c>
      <c r="H396" s="33">
        <v>39315</v>
      </c>
      <c r="I396" s="33">
        <v>183064</v>
      </c>
      <c r="J396" s="20" t="s">
        <v>25</v>
      </c>
      <c r="K396" s="22" t="s">
        <v>681</v>
      </c>
      <c r="L396" s="33">
        <v>5000</v>
      </c>
    </row>
    <row r="397" spans="1:12" ht="48">
      <c r="A397" s="20" t="s">
        <v>185</v>
      </c>
      <c r="B397" s="20" t="s">
        <v>678</v>
      </c>
      <c r="C397" s="20" t="s">
        <v>679</v>
      </c>
      <c r="D397" s="32" t="s">
        <v>680</v>
      </c>
      <c r="E397" s="33">
        <v>226145</v>
      </c>
      <c r="F397" s="33">
        <v>222379</v>
      </c>
      <c r="G397" s="33">
        <v>0</v>
      </c>
      <c r="H397" s="33">
        <v>39315</v>
      </c>
      <c r="I397" s="33">
        <v>183064</v>
      </c>
      <c r="J397" s="20" t="s">
        <v>43</v>
      </c>
      <c r="K397" s="22" t="s">
        <v>682</v>
      </c>
      <c r="L397" s="33">
        <v>11000</v>
      </c>
    </row>
    <row r="398" spans="1:12" ht="48">
      <c r="A398" s="20" t="s">
        <v>185</v>
      </c>
      <c r="B398" s="20" t="s">
        <v>678</v>
      </c>
      <c r="C398" s="20" t="s">
        <v>679</v>
      </c>
      <c r="D398" s="32" t="s">
        <v>680</v>
      </c>
      <c r="E398" s="33">
        <v>226145</v>
      </c>
      <c r="F398" s="33">
        <v>222379</v>
      </c>
      <c r="G398" s="33">
        <v>0</v>
      </c>
      <c r="H398" s="33">
        <v>39315</v>
      </c>
      <c r="I398" s="33">
        <v>183064</v>
      </c>
      <c r="J398" s="20" t="s">
        <v>42</v>
      </c>
      <c r="K398" s="22" t="s">
        <v>683</v>
      </c>
      <c r="L398" s="33">
        <v>11000</v>
      </c>
    </row>
    <row r="399" spans="1:12" ht="24">
      <c r="A399" s="20" t="s">
        <v>185</v>
      </c>
      <c r="B399" s="20" t="s">
        <v>678</v>
      </c>
      <c r="C399" s="20" t="s">
        <v>679</v>
      </c>
      <c r="D399" s="32" t="s">
        <v>680</v>
      </c>
      <c r="E399" s="33">
        <v>226145</v>
      </c>
      <c r="F399" s="33">
        <v>222379</v>
      </c>
      <c r="G399" s="33">
        <v>0</v>
      </c>
      <c r="H399" s="33">
        <v>39315</v>
      </c>
      <c r="I399" s="33">
        <v>183064</v>
      </c>
      <c r="J399" s="20" t="s">
        <v>49</v>
      </c>
      <c r="K399" s="22" t="s">
        <v>684</v>
      </c>
      <c r="L399" s="33">
        <v>500</v>
      </c>
    </row>
    <row r="400" spans="1:12" ht="60">
      <c r="A400" s="20" t="s">
        <v>185</v>
      </c>
      <c r="B400" s="20" t="s">
        <v>678</v>
      </c>
      <c r="C400" s="20" t="s">
        <v>679</v>
      </c>
      <c r="D400" s="32" t="s">
        <v>680</v>
      </c>
      <c r="E400" s="33">
        <v>226145</v>
      </c>
      <c r="F400" s="33">
        <v>222379</v>
      </c>
      <c r="G400" s="33">
        <v>0</v>
      </c>
      <c r="H400" s="33">
        <v>39315</v>
      </c>
      <c r="I400" s="33">
        <v>183064</v>
      </c>
      <c r="J400" s="20" t="s">
        <v>38</v>
      </c>
      <c r="K400" s="22" t="s">
        <v>685</v>
      </c>
      <c r="L400" s="33">
        <v>34872</v>
      </c>
    </row>
    <row r="401" spans="1:12" ht="96">
      <c r="A401" s="20" t="s">
        <v>185</v>
      </c>
      <c r="B401" s="20" t="s">
        <v>678</v>
      </c>
      <c r="C401" s="20" t="s">
        <v>679</v>
      </c>
      <c r="D401" s="32" t="s">
        <v>680</v>
      </c>
      <c r="E401" s="33">
        <v>226145</v>
      </c>
      <c r="F401" s="33">
        <v>222379</v>
      </c>
      <c r="G401" s="33">
        <v>0</v>
      </c>
      <c r="H401" s="33">
        <v>39315</v>
      </c>
      <c r="I401" s="33">
        <v>183064</v>
      </c>
      <c r="J401" s="20" t="s">
        <v>33</v>
      </c>
      <c r="K401" s="22" t="s">
        <v>686</v>
      </c>
      <c r="L401" s="33">
        <v>101092</v>
      </c>
    </row>
    <row r="402" spans="1:12" ht="36">
      <c r="A402" s="20" t="s">
        <v>185</v>
      </c>
      <c r="B402" s="20" t="s">
        <v>678</v>
      </c>
      <c r="C402" s="20" t="s">
        <v>679</v>
      </c>
      <c r="D402" s="32" t="s">
        <v>680</v>
      </c>
      <c r="E402" s="33">
        <v>226145</v>
      </c>
      <c r="F402" s="33">
        <v>222379</v>
      </c>
      <c r="G402" s="33">
        <v>0</v>
      </c>
      <c r="H402" s="33">
        <v>39315</v>
      </c>
      <c r="I402" s="33">
        <v>183064</v>
      </c>
      <c r="J402" s="20" t="s">
        <v>78</v>
      </c>
      <c r="K402" s="22" t="s">
        <v>687</v>
      </c>
      <c r="L402" s="33">
        <v>19600</v>
      </c>
    </row>
    <row r="403" spans="1:12" ht="12.75">
      <c r="A403" s="20" t="s">
        <v>186</v>
      </c>
      <c r="B403" s="20" t="s">
        <v>1063</v>
      </c>
      <c r="C403" s="20" t="s">
        <v>1065</v>
      </c>
      <c r="D403" s="32" t="s">
        <v>1064</v>
      </c>
      <c r="E403" s="33">
        <v>67078</v>
      </c>
      <c r="F403" s="33">
        <v>63799</v>
      </c>
      <c r="G403" s="33">
        <v>3279</v>
      </c>
      <c r="H403" s="33">
        <v>19794</v>
      </c>
      <c r="I403" s="33">
        <v>40726</v>
      </c>
      <c r="J403" s="20" t="s">
        <v>60</v>
      </c>
      <c r="K403" s="22" t="s">
        <v>688</v>
      </c>
      <c r="L403" s="33">
        <v>9526</v>
      </c>
    </row>
    <row r="404" spans="1:12" ht="12.75">
      <c r="A404" s="20" t="s">
        <v>186</v>
      </c>
      <c r="B404" s="20" t="s">
        <v>1063</v>
      </c>
      <c r="C404" s="20" t="s">
        <v>1065</v>
      </c>
      <c r="D404" s="32" t="s">
        <v>1064</v>
      </c>
      <c r="E404" s="33">
        <v>67078</v>
      </c>
      <c r="F404" s="33">
        <v>63799</v>
      </c>
      <c r="G404" s="33">
        <v>3279</v>
      </c>
      <c r="H404" s="33">
        <v>19794</v>
      </c>
      <c r="I404" s="33">
        <v>40726</v>
      </c>
      <c r="J404" s="20" t="s">
        <v>27</v>
      </c>
      <c r="K404" s="22" t="s">
        <v>689</v>
      </c>
      <c r="L404" s="33">
        <v>5500</v>
      </c>
    </row>
    <row r="405" spans="1:12" ht="12.75">
      <c r="A405" s="20" t="s">
        <v>186</v>
      </c>
      <c r="B405" s="20" t="s">
        <v>1063</v>
      </c>
      <c r="C405" s="20" t="s">
        <v>1065</v>
      </c>
      <c r="D405" s="32" t="s">
        <v>1064</v>
      </c>
      <c r="E405" s="33">
        <v>67078</v>
      </c>
      <c r="F405" s="33">
        <v>63799</v>
      </c>
      <c r="G405" s="33">
        <v>3279</v>
      </c>
      <c r="H405" s="33">
        <v>19794</v>
      </c>
      <c r="I405" s="33">
        <v>40726</v>
      </c>
      <c r="J405" s="20" t="s">
        <v>22</v>
      </c>
      <c r="K405" s="22" t="s">
        <v>690</v>
      </c>
      <c r="L405" s="33">
        <v>25700</v>
      </c>
    </row>
    <row r="406" spans="1:12" ht="36">
      <c r="A406" s="20" t="s">
        <v>187</v>
      </c>
      <c r="B406" s="20" t="s">
        <v>691</v>
      </c>
      <c r="C406" s="20" t="s">
        <v>692</v>
      </c>
      <c r="D406" s="32" t="s">
        <v>693</v>
      </c>
      <c r="E406" s="33">
        <v>86598</v>
      </c>
      <c r="F406" s="33">
        <v>64303.64</v>
      </c>
      <c r="G406" s="33">
        <v>3284</v>
      </c>
      <c r="H406" s="33">
        <v>9324.82</v>
      </c>
      <c r="I406" s="33">
        <v>51694.82</v>
      </c>
      <c r="J406" s="20" t="s">
        <v>23</v>
      </c>
      <c r="K406" s="22" t="s">
        <v>694</v>
      </c>
      <c r="L406" s="33">
        <v>958</v>
      </c>
    </row>
    <row r="407" spans="1:12" ht="48">
      <c r="A407" s="20" t="s">
        <v>187</v>
      </c>
      <c r="B407" s="20" t="s">
        <v>691</v>
      </c>
      <c r="C407" s="20" t="s">
        <v>692</v>
      </c>
      <c r="D407" s="32" t="s">
        <v>693</v>
      </c>
      <c r="E407" s="33">
        <v>86598</v>
      </c>
      <c r="F407" s="33">
        <v>64303.64</v>
      </c>
      <c r="G407" s="33">
        <v>3284</v>
      </c>
      <c r="H407" s="33">
        <v>9324.82</v>
      </c>
      <c r="I407" s="33">
        <v>51694.82</v>
      </c>
      <c r="J407" s="20" t="s">
        <v>49</v>
      </c>
      <c r="K407" s="22" t="s">
        <v>695</v>
      </c>
      <c r="L407" s="33">
        <v>1897.2</v>
      </c>
    </row>
    <row r="408" spans="1:12" ht="48">
      <c r="A408" s="20" t="s">
        <v>187</v>
      </c>
      <c r="B408" s="20" t="s">
        <v>691</v>
      </c>
      <c r="C408" s="20" t="s">
        <v>692</v>
      </c>
      <c r="D408" s="32" t="s">
        <v>693</v>
      </c>
      <c r="E408" s="33">
        <v>86598</v>
      </c>
      <c r="F408" s="33">
        <v>64303.64</v>
      </c>
      <c r="G408" s="33">
        <v>3284</v>
      </c>
      <c r="H408" s="33">
        <v>9324.82</v>
      </c>
      <c r="I408" s="33">
        <v>51694.82</v>
      </c>
      <c r="J408" s="20" t="s">
        <v>50</v>
      </c>
      <c r="K408" s="22" t="s">
        <v>696</v>
      </c>
      <c r="L408" s="33">
        <v>115.88</v>
      </c>
    </row>
    <row r="409" spans="1:12" ht="36">
      <c r="A409" s="20" t="s">
        <v>187</v>
      </c>
      <c r="B409" s="20" t="s">
        <v>691</v>
      </c>
      <c r="C409" s="20" t="s">
        <v>692</v>
      </c>
      <c r="D409" s="32" t="s">
        <v>693</v>
      </c>
      <c r="E409" s="33">
        <v>86598</v>
      </c>
      <c r="F409" s="33">
        <v>64303.64</v>
      </c>
      <c r="G409" s="33">
        <v>3284</v>
      </c>
      <c r="H409" s="33">
        <v>9324.82</v>
      </c>
      <c r="I409" s="33">
        <v>51694.82</v>
      </c>
      <c r="J409" s="20" t="s">
        <v>25</v>
      </c>
      <c r="K409" s="22" t="s">
        <v>697</v>
      </c>
      <c r="L409" s="33">
        <v>5799.79</v>
      </c>
    </row>
    <row r="410" spans="1:12" ht="36">
      <c r="A410" s="20" t="s">
        <v>187</v>
      </c>
      <c r="B410" s="20" t="s">
        <v>691</v>
      </c>
      <c r="C410" s="20" t="s">
        <v>692</v>
      </c>
      <c r="D410" s="32" t="s">
        <v>693</v>
      </c>
      <c r="E410" s="33">
        <v>86598</v>
      </c>
      <c r="F410" s="33">
        <v>64303.64</v>
      </c>
      <c r="G410" s="33">
        <v>3284</v>
      </c>
      <c r="H410" s="33">
        <v>9324.82</v>
      </c>
      <c r="I410" s="33">
        <v>51694.82</v>
      </c>
      <c r="J410" s="20" t="s">
        <v>33</v>
      </c>
      <c r="K410" s="22" t="s">
        <v>698</v>
      </c>
      <c r="L410" s="33">
        <v>8244.24</v>
      </c>
    </row>
    <row r="411" spans="1:12" ht="48">
      <c r="A411" s="20" t="s">
        <v>187</v>
      </c>
      <c r="B411" s="20" t="s">
        <v>691</v>
      </c>
      <c r="C411" s="20" t="s">
        <v>692</v>
      </c>
      <c r="D411" s="32" t="s">
        <v>693</v>
      </c>
      <c r="E411" s="33">
        <v>86598</v>
      </c>
      <c r="F411" s="33">
        <v>64303.64</v>
      </c>
      <c r="G411" s="33">
        <v>3284</v>
      </c>
      <c r="H411" s="33">
        <v>9324.82</v>
      </c>
      <c r="I411" s="33">
        <v>51694.82</v>
      </c>
      <c r="J411" s="20" t="s">
        <v>34</v>
      </c>
      <c r="K411" s="22" t="s">
        <v>699</v>
      </c>
      <c r="L411" s="33">
        <v>4448</v>
      </c>
    </row>
    <row r="412" spans="1:12" ht="84">
      <c r="A412" s="20" t="s">
        <v>187</v>
      </c>
      <c r="B412" s="20" t="s">
        <v>691</v>
      </c>
      <c r="C412" s="20" t="s">
        <v>692</v>
      </c>
      <c r="D412" s="32" t="s">
        <v>693</v>
      </c>
      <c r="E412" s="33">
        <v>86598</v>
      </c>
      <c r="F412" s="33">
        <v>64303.64</v>
      </c>
      <c r="G412" s="33">
        <v>3284</v>
      </c>
      <c r="H412" s="33">
        <v>9324.82</v>
      </c>
      <c r="I412" s="33">
        <v>51694.82</v>
      </c>
      <c r="J412" s="20" t="s">
        <v>43</v>
      </c>
      <c r="K412" s="22" t="s">
        <v>700</v>
      </c>
      <c r="L412" s="33">
        <v>9231.8</v>
      </c>
    </row>
    <row r="413" spans="1:12" ht="60">
      <c r="A413" s="20" t="s">
        <v>187</v>
      </c>
      <c r="B413" s="20" t="s">
        <v>691</v>
      </c>
      <c r="C413" s="20" t="s">
        <v>692</v>
      </c>
      <c r="D413" s="32" t="s">
        <v>693</v>
      </c>
      <c r="E413" s="33">
        <v>86598</v>
      </c>
      <c r="F413" s="33">
        <v>64303.64</v>
      </c>
      <c r="G413" s="33">
        <v>3284</v>
      </c>
      <c r="H413" s="33">
        <v>9324.82</v>
      </c>
      <c r="I413" s="33">
        <v>51694.82</v>
      </c>
      <c r="J413" s="20" t="s">
        <v>19</v>
      </c>
      <c r="K413" s="22" t="s">
        <v>701</v>
      </c>
      <c r="L413" s="33">
        <v>6827.91</v>
      </c>
    </row>
    <row r="414" spans="1:12" ht="24">
      <c r="A414" s="20" t="s">
        <v>187</v>
      </c>
      <c r="B414" s="20" t="s">
        <v>691</v>
      </c>
      <c r="C414" s="20" t="s">
        <v>692</v>
      </c>
      <c r="D414" s="32" t="s">
        <v>693</v>
      </c>
      <c r="E414" s="33">
        <v>86598</v>
      </c>
      <c r="F414" s="33">
        <v>64303.64</v>
      </c>
      <c r="G414" s="33">
        <v>3284</v>
      </c>
      <c r="H414" s="33">
        <v>9324.82</v>
      </c>
      <c r="I414" s="33">
        <v>51694.82</v>
      </c>
      <c r="J414" s="20" t="s">
        <v>20</v>
      </c>
      <c r="K414" s="22" t="s">
        <v>702</v>
      </c>
      <c r="L414" s="33">
        <v>3833</v>
      </c>
    </row>
    <row r="415" spans="1:12" ht="60">
      <c r="A415" s="20" t="s">
        <v>187</v>
      </c>
      <c r="B415" s="20" t="s">
        <v>691</v>
      </c>
      <c r="C415" s="20" t="s">
        <v>692</v>
      </c>
      <c r="D415" s="32" t="s">
        <v>693</v>
      </c>
      <c r="E415" s="33">
        <v>86598</v>
      </c>
      <c r="F415" s="33">
        <v>64303.64</v>
      </c>
      <c r="G415" s="33">
        <v>3284</v>
      </c>
      <c r="H415" s="33">
        <v>9324.82</v>
      </c>
      <c r="I415" s="33">
        <v>51694.82</v>
      </c>
      <c r="J415" s="20" t="s">
        <v>21</v>
      </c>
      <c r="K415" s="22" t="s">
        <v>703</v>
      </c>
      <c r="L415" s="33">
        <v>8161</v>
      </c>
    </row>
    <row r="416" spans="1:12" ht="36">
      <c r="A416" s="20" t="s">
        <v>187</v>
      </c>
      <c r="B416" s="20" t="s">
        <v>691</v>
      </c>
      <c r="C416" s="20" t="s">
        <v>692</v>
      </c>
      <c r="D416" s="32" t="s">
        <v>693</v>
      </c>
      <c r="E416" s="33">
        <v>86598</v>
      </c>
      <c r="F416" s="33">
        <v>64303.64</v>
      </c>
      <c r="G416" s="33">
        <v>3284</v>
      </c>
      <c r="H416" s="33">
        <v>9324.82</v>
      </c>
      <c r="I416" s="33">
        <v>51694.82</v>
      </c>
      <c r="J416" s="20" t="s">
        <v>44</v>
      </c>
      <c r="K416" s="22" t="s">
        <v>704</v>
      </c>
      <c r="L416" s="33">
        <v>2178</v>
      </c>
    </row>
    <row r="417" spans="1:12" ht="24">
      <c r="A417" s="20" t="s">
        <v>188</v>
      </c>
      <c r="B417" s="20" t="s">
        <v>705</v>
      </c>
      <c r="C417" s="20" t="s">
        <v>706</v>
      </c>
      <c r="D417" s="32" t="s">
        <v>707</v>
      </c>
      <c r="E417" s="33">
        <v>54774</v>
      </c>
      <c r="F417" s="33">
        <v>35691.31</v>
      </c>
      <c r="G417" s="33">
        <v>0</v>
      </c>
      <c r="H417" s="33">
        <v>3433</v>
      </c>
      <c r="I417" s="33">
        <v>32258.31</v>
      </c>
      <c r="J417" s="20" t="s">
        <v>21</v>
      </c>
      <c r="K417" s="22" t="s">
        <v>708</v>
      </c>
      <c r="L417" s="33">
        <v>5873</v>
      </c>
    </row>
    <row r="418" spans="1:12" ht="24">
      <c r="A418" s="20" t="s">
        <v>188</v>
      </c>
      <c r="B418" s="20" t="s">
        <v>705</v>
      </c>
      <c r="C418" s="20" t="s">
        <v>706</v>
      </c>
      <c r="D418" s="32" t="s">
        <v>707</v>
      </c>
      <c r="E418" s="33">
        <v>54774</v>
      </c>
      <c r="F418" s="33">
        <v>35691.31</v>
      </c>
      <c r="G418" s="33">
        <v>0</v>
      </c>
      <c r="H418" s="33">
        <v>3433</v>
      </c>
      <c r="I418" s="33">
        <v>32258.31</v>
      </c>
      <c r="J418" s="20" t="s">
        <v>75</v>
      </c>
      <c r="K418" s="22" t="s">
        <v>709</v>
      </c>
      <c r="L418" s="33">
        <v>1190</v>
      </c>
    </row>
    <row r="419" spans="1:12" ht="24">
      <c r="A419" s="20" t="s">
        <v>188</v>
      </c>
      <c r="B419" s="20" t="s">
        <v>705</v>
      </c>
      <c r="C419" s="20" t="s">
        <v>706</v>
      </c>
      <c r="D419" s="32" t="s">
        <v>707</v>
      </c>
      <c r="E419" s="33">
        <v>54774</v>
      </c>
      <c r="F419" s="33">
        <v>35691.31</v>
      </c>
      <c r="G419" s="33">
        <v>0</v>
      </c>
      <c r="H419" s="33">
        <v>3433</v>
      </c>
      <c r="I419" s="33">
        <v>32258.31</v>
      </c>
      <c r="J419" s="20" t="s">
        <v>23</v>
      </c>
      <c r="K419" s="22" t="s">
        <v>710</v>
      </c>
      <c r="L419" s="33">
        <v>6345</v>
      </c>
    </row>
    <row r="420" spans="1:12" ht="12.75">
      <c r="A420" s="20" t="s">
        <v>188</v>
      </c>
      <c r="B420" s="20" t="s">
        <v>705</v>
      </c>
      <c r="C420" s="20" t="s">
        <v>706</v>
      </c>
      <c r="D420" s="32" t="s">
        <v>707</v>
      </c>
      <c r="E420" s="33">
        <v>54774</v>
      </c>
      <c r="F420" s="33">
        <v>35691.31</v>
      </c>
      <c r="G420" s="33">
        <v>0</v>
      </c>
      <c r="H420" s="33">
        <v>3433</v>
      </c>
      <c r="I420" s="33">
        <v>32258.31</v>
      </c>
      <c r="J420" s="20" t="s">
        <v>19</v>
      </c>
      <c r="K420" s="22" t="s">
        <v>711</v>
      </c>
      <c r="L420" s="33">
        <v>1245</v>
      </c>
    </row>
    <row r="421" spans="1:12" ht="12.75">
      <c r="A421" s="20" t="s">
        <v>188</v>
      </c>
      <c r="B421" s="20" t="s">
        <v>705</v>
      </c>
      <c r="C421" s="20" t="s">
        <v>706</v>
      </c>
      <c r="D421" s="32" t="s">
        <v>707</v>
      </c>
      <c r="E421" s="33">
        <v>54774</v>
      </c>
      <c r="F421" s="33">
        <v>35691.31</v>
      </c>
      <c r="G421" s="33">
        <v>0</v>
      </c>
      <c r="H421" s="33">
        <v>3433</v>
      </c>
      <c r="I421" s="33">
        <v>32258.31</v>
      </c>
      <c r="J421" s="20" t="s">
        <v>54</v>
      </c>
      <c r="K421" s="22" t="s">
        <v>712</v>
      </c>
      <c r="L421" s="33">
        <v>180</v>
      </c>
    </row>
    <row r="422" spans="1:12" ht="24">
      <c r="A422" s="20" t="s">
        <v>188</v>
      </c>
      <c r="B422" s="20" t="s">
        <v>705</v>
      </c>
      <c r="C422" s="20" t="s">
        <v>706</v>
      </c>
      <c r="D422" s="32" t="s">
        <v>707</v>
      </c>
      <c r="E422" s="33">
        <v>54774</v>
      </c>
      <c r="F422" s="33">
        <v>35691.31</v>
      </c>
      <c r="G422" s="33">
        <v>0</v>
      </c>
      <c r="H422" s="33">
        <v>3433</v>
      </c>
      <c r="I422" s="33">
        <v>32258.31</v>
      </c>
      <c r="J422" s="20" t="s">
        <v>24</v>
      </c>
      <c r="K422" s="22" t="s">
        <v>713</v>
      </c>
      <c r="L422" s="33">
        <v>1829</v>
      </c>
    </row>
    <row r="423" spans="1:12" ht="36">
      <c r="A423" s="20" t="s">
        <v>188</v>
      </c>
      <c r="B423" s="20" t="s">
        <v>705</v>
      </c>
      <c r="C423" s="20" t="s">
        <v>706</v>
      </c>
      <c r="D423" s="32" t="s">
        <v>707</v>
      </c>
      <c r="E423" s="33">
        <v>54774</v>
      </c>
      <c r="F423" s="33">
        <v>35691.31</v>
      </c>
      <c r="G423" s="33">
        <v>0</v>
      </c>
      <c r="H423" s="33">
        <v>3433</v>
      </c>
      <c r="I423" s="33">
        <v>32258.31</v>
      </c>
      <c r="J423" s="20" t="s">
        <v>20</v>
      </c>
      <c r="K423" s="22" t="s">
        <v>714</v>
      </c>
      <c r="L423" s="33">
        <v>11754</v>
      </c>
    </row>
    <row r="424" spans="1:12" ht="24">
      <c r="A424" s="20" t="s">
        <v>188</v>
      </c>
      <c r="B424" s="20" t="s">
        <v>705</v>
      </c>
      <c r="C424" s="20" t="s">
        <v>706</v>
      </c>
      <c r="D424" s="32" t="s">
        <v>707</v>
      </c>
      <c r="E424" s="33">
        <v>54774</v>
      </c>
      <c r="F424" s="33">
        <v>35691.31</v>
      </c>
      <c r="G424" s="33">
        <v>0</v>
      </c>
      <c r="H424" s="33">
        <v>3433</v>
      </c>
      <c r="I424" s="33">
        <v>32258.31</v>
      </c>
      <c r="J424" s="20" t="s">
        <v>53</v>
      </c>
      <c r="K424" s="22" t="s">
        <v>715</v>
      </c>
      <c r="L424" s="33">
        <v>2561</v>
      </c>
    </row>
    <row r="425" spans="1:12" ht="12.75">
      <c r="A425" s="20" t="s">
        <v>188</v>
      </c>
      <c r="B425" s="20" t="s">
        <v>705</v>
      </c>
      <c r="C425" s="20" t="s">
        <v>706</v>
      </c>
      <c r="D425" s="32" t="s">
        <v>707</v>
      </c>
      <c r="E425" s="33">
        <v>54774</v>
      </c>
      <c r="F425" s="33">
        <v>35691.31</v>
      </c>
      <c r="G425" s="33">
        <v>0</v>
      </c>
      <c r="H425" s="33">
        <v>3433</v>
      </c>
      <c r="I425" s="33">
        <v>32258.31</v>
      </c>
      <c r="J425" s="20" t="s">
        <v>41</v>
      </c>
      <c r="K425" s="22" t="s">
        <v>716</v>
      </c>
      <c r="L425" s="33">
        <v>1281.31</v>
      </c>
    </row>
    <row r="426" spans="1:12" ht="60">
      <c r="A426" s="20" t="s">
        <v>189</v>
      </c>
      <c r="B426" s="20" t="s">
        <v>717</v>
      </c>
      <c r="C426" s="20" t="s">
        <v>718</v>
      </c>
      <c r="D426" s="32" t="s">
        <v>719</v>
      </c>
      <c r="E426" s="33">
        <v>260589</v>
      </c>
      <c r="F426" s="33">
        <v>260588.64</v>
      </c>
      <c r="G426" s="33">
        <v>13029</v>
      </c>
      <c r="H426" s="33">
        <v>26397</v>
      </c>
      <c r="I426" s="33">
        <v>221162.64</v>
      </c>
      <c r="J426" s="20" t="s">
        <v>24</v>
      </c>
      <c r="K426" s="22" t="s">
        <v>720</v>
      </c>
      <c r="L426" s="33">
        <v>14978.64</v>
      </c>
    </row>
    <row r="427" spans="1:12" ht="60">
      <c r="A427" s="20" t="s">
        <v>189</v>
      </c>
      <c r="B427" s="20" t="s">
        <v>717</v>
      </c>
      <c r="C427" s="20" t="s">
        <v>718</v>
      </c>
      <c r="D427" s="32" t="s">
        <v>719</v>
      </c>
      <c r="E427" s="33">
        <v>260589</v>
      </c>
      <c r="F427" s="33">
        <v>260588.64</v>
      </c>
      <c r="G427" s="33">
        <v>13029</v>
      </c>
      <c r="H427" s="33">
        <v>26397</v>
      </c>
      <c r="I427" s="33">
        <v>221162.64</v>
      </c>
      <c r="J427" s="20" t="s">
        <v>42</v>
      </c>
      <c r="K427" s="22" t="s">
        <v>721</v>
      </c>
      <c r="L427" s="33">
        <v>12229</v>
      </c>
    </row>
    <row r="428" spans="1:12" ht="60">
      <c r="A428" s="20" t="s">
        <v>189</v>
      </c>
      <c r="B428" s="20" t="s">
        <v>717</v>
      </c>
      <c r="C428" s="20" t="s">
        <v>718</v>
      </c>
      <c r="D428" s="32" t="s">
        <v>719</v>
      </c>
      <c r="E428" s="33">
        <v>260589</v>
      </c>
      <c r="F428" s="33">
        <v>260588.64</v>
      </c>
      <c r="G428" s="33">
        <v>13029</v>
      </c>
      <c r="H428" s="33">
        <v>26397</v>
      </c>
      <c r="I428" s="33">
        <v>221162.64</v>
      </c>
      <c r="J428" s="20" t="s">
        <v>40</v>
      </c>
      <c r="K428" s="22" t="s">
        <v>722</v>
      </c>
      <c r="L428" s="33">
        <v>16296</v>
      </c>
    </row>
    <row r="429" spans="1:12" ht="48">
      <c r="A429" s="20" t="s">
        <v>189</v>
      </c>
      <c r="B429" s="20" t="s">
        <v>717</v>
      </c>
      <c r="C429" s="20" t="s">
        <v>718</v>
      </c>
      <c r="D429" s="32" t="s">
        <v>719</v>
      </c>
      <c r="E429" s="33">
        <v>260589</v>
      </c>
      <c r="F429" s="33">
        <v>260588.64</v>
      </c>
      <c r="G429" s="33">
        <v>13029</v>
      </c>
      <c r="H429" s="33">
        <v>26397</v>
      </c>
      <c r="I429" s="33">
        <v>221162.64</v>
      </c>
      <c r="J429" s="20" t="s">
        <v>69</v>
      </c>
      <c r="K429" s="22" t="s">
        <v>723</v>
      </c>
      <c r="L429" s="33">
        <v>7603</v>
      </c>
    </row>
    <row r="430" spans="1:12" ht="48">
      <c r="A430" s="20" t="s">
        <v>189</v>
      </c>
      <c r="B430" s="20" t="s">
        <v>717</v>
      </c>
      <c r="C430" s="20" t="s">
        <v>718</v>
      </c>
      <c r="D430" s="32" t="s">
        <v>719</v>
      </c>
      <c r="E430" s="33">
        <v>260589</v>
      </c>
      <c r="F430" s="33">
        <v>260588.64</v>
      </c>
      <c r="G430" s="33">
        <v>13029</v>
      </c>
      <c r="H430" s="33">
        <v>26397</v>
      </c>
      <c r="I430" s="33">
        <v>221162.64</v>
      </c>
      <c r="J430" s="20" t="s">
        <v>53</v>
      </c>
      <c r="K430" s="22" t="s">
        <v>724</v>
      </c>
      <c r="L430" s="33">
        <v>23168</v>
      </c>
    </row>
    <row r="431" spans="1:12" ht="60">
      <c r="A431" s="20" t="s">
        <v>189</v>
      </c>
      <c r="B431" s="20" t="s">
        <v>717</v>
      </c>
      <c r="C431" s="20" t="s">
        <v>718</v>
      </c>
      <c r="D431" s="32" t="s">
        <v>719</v>
      </c>
      <c r="E431" s="33">
        <v>260589</v>
      </c>
      <c r="F431" s="33">
        <v>260588.64</v>
      </c>
      <c r="G431" s="33">
        <v>13029</v>
      </c>
      <c r="H431" s="33">
        <v>26397</v>
      </c>
      <c r="I431" s="33">
        <v>221162.64</v>
      </c>
      <c r="J431" s="20" t="s">
        <v>21</v>
      </c>
      <c r="K431" s="22" t="s">
        <v>725</v>
      </c>
      <c r="L431" s="33">
        <v>21950</v>
      </c>
    </row>
    <row r="432" spans="1:12" ht="60">
      <c r="A432" s="20" t="s">
        <v>189</v>
      </c>
      <c r="B432" s="20" t="s">
        <v>717</v>
      </c>
      <c r="C432" s="20" t="s">
        <v>718</v>
      </c>
      <c r="D432" s="32" t="s">
        <v>719</v>
      </c>
      <c r="E432" s="33">
        <v>260589</v>
      </c>
      <c r="F432" s="33">
        <v>260588.64</v>
      </c>
      <c r="G432" s="33">
        <v>13029</v>
      </c>
      <c r="H432" s="33">
        <v>26397</v>
      </c>
      <c r="I432" s="33">
        <v>221162.64</v>
      </c>
      <c r="J432" s="20" t="s">
        <v>25</v>
      </c>
      <c r="K432" s="22" t="s">
        <v>726</v>
      </c>
      <c r="L432" s="33">
        <v>12210</v>
      </c>
    </row>
    <row r="433" spans="1:12" ht="48">
      <c r="A433" s="20" t="s">
        <v>189</v>
      </c>
      <c r="B433" s="20" t="s">
        <v>717</v>
      </c>
      <c r="C433" s="20" t="s">
        <v>718</v>
      </c>
      <c r="D433" s="32" t="s">
        <v>719</v>
      </c>
      <c r="E433" s="33">
        <v>260589</v>
      </c>
      <c r="F433" s="33">
        <v>260588.64</v>
      </c>
      <c r="G433" s="33">
        <v>13029</v>
      </c>
      <c r="H433" s="33">
        <v>26397</v>
      </c>
      <c r="I433" s="33">
        <v>221162.64</v>
      </c>
      <c r="J433" s="20" t="s">
        <v>48</v>
      </c>
      <c r="K433" s="22" t="s">
        <v>727</v>
      </c>
      <c r="L433" s="33">
        <v>8064</v>
      </c>
    </row>
    <row r="434" spans="1:12" ht="60">
      <c r="A434" s="20" t="s">
        <v>189</v>
      </c>
      <c r="B434" s="20" t="s">
        <v>717</v>
      </c>
      <c r="C434" s="20" t="s">
        <v>718</v>
      </c>
      <c r="D434" s="32" t="s">
        <v>719</v>
      </c>
      <c r="E434" s="33">
        <v>260589</v>
      </c>
      <c r="F434" s="33">
        <v>260588.64</v>
      </c>
      <c r="G434" s="33">
        <v>13029</v>
      </c>
      <c r="H434" s="33">
        <v>26397</v>
      </c>
      <c r="I434" s="33">
        <v>221162.64</v>
      </c>
      <c r="J434" s="20" t="s">
        <v>22</v>
      </c>
      <c r="K434" s="22" t="s">
        <v>728</v>
      </c>
      <c r="L434" s="33">
        <v>34441</v>
      </c>
    </row>
    <row r="435" spans="1:12" ht="60">
      <c r="A435" s="20" t="s">
        <v>189</v>
      </c>
      <c r="B435" s="20" t="s">
        <v>717</v>
      </c>
      <c r="C435" s="20" t="s">
        <v>718</v>
      </c>
      <c r="D435" s="32" t="s">
        <v>719</v>
      </c>
      <c r="E435" s="33">
        <v>260589</v>
      </c>
      <c r="F435" s="33">
        <v>260588.64</v>
      </c>
      <c r="G435" s="33">
        <v>13029</v>
      </c>
      <c r="H435" s="33">
        <v>26397</v>
      </c>
      <c r="I435" s="33">
        <v>221162.64</v>
      </c>
      <c r="J435" s="20" t="s">
        <v>27</v>
      </c>
      <c r="K435" s="22" t="s">
        <v>729</v>
      </c>
      <c r="L435" s="33">
        <v>9920</v>
      </c>
    </row>
    <row r="436" spans="1:12" ht="72">
      <c r="A436" s="20" t="s">
        <v>189</v>
      </c>
      <c r="B436" s="20" t="s">
        <v>717</v>
      </c>
      <c r="C436" s="20" t="s">
        <v>718</v>
      </c>
      <c r="D436" s="32" t="s">
        <v>719</v>
      </c>
      <c r="E436" s="33">
        <v>260589</v>
      </c>
      <c r="F436" s="33">
        <v>260588.64</v>
      </c>
      <c r="G436" s="33">
        <v>13029</v>
      </c>
      <c r="H436" s="33">
        <v>26397</v>
      </c>
      <c r="I436" s="33">
        <v>221162.64</v>
      </c>
      <c r="J436" s="20" t="s">
        <v>33</v>
      </c>
      <c r="K436" s="22" t="s">
        <v>730</v>
      </c>
      <c r="L436" s="33">
        <v>42883</v>
      </c>
    </row>
    <row r="437" spans="1:12" ht="72">
      <c r="A437" s="20" t="s">
        <v>189</v>
      </c>
      <c r="B437" s="20" t="s">
        <v>717</v>
      </c>
      <c r="C437" s="20" t="s">
        <v>718</v>
      </c>
      <c r="D437" s="32" t="s">
        <v>719</v>
      </c>
      <c r="E437" s="33">
        <v>260589</v>
      </c>
      <c r="F437" s="33">
        <v>260588.64</v>
      </c>
      <c r="G437" s="33">
        <v>13029</v>
      </c>
      <c r="H437" s="33">
        <v>26397</v>
      </c>
      <c r="I437" s="33">
        <v>221162.64</v>
      </c>
      <c r="J437" s="20" t="s">
        <v>34</v>
      </c>
      <c r="K437" s="22" t="s">
        <v>731</v>
      </c>
      <c r="L437" s="33">
        <v>7722</v>
      </c>
    </row>
    <row r="438" spans="1:12" ht="48">
      <c r="A438" s="20" t="s">
        <v>189</v>
      </c>
      <c r="B438" s="20" t="s">
        <v>717</v>
      </c>
      <c r="C438" s="20" t="s">
        <v>718</v>
      </c>
      <c r="D438" s="32" t="s">
        <v>719</v>
      </c>
      <c r="E438" s="33">
        <v>260589</v>
      </c>
      <c r="F438" s="33">
        <v>260588.64</v>
      </c>
      <c r="G438" s="33">
        <v>13029</v>
      </c>
      <c r="H438" s="33">
        <v>26397</v>
      </c>
      <c r="I438" s="33">
        <v>221162.64</v>
      </c>
      <c r="J438" s="20" t="s">
        <v>20</v>
      </c>
      <c r="K438" s="22" t="s">
        <v>732</v>
      </c>
      <c r="L438" s="33">
        <v>9698</v>
      </c>
    </row>
    <row r="439" spans="1:12" ht="48">
      <c r="A439" s="20" t="s">
        <v>190</v>
      </c>
      <c r="B439" s="20" t="s">
        <v>733</v>
      </c>
      <c r="C439" s="20" t="s">
        <v>706</v>
      </c>
      <c r="D439" s="32" t="s">
        <v>734</v>
      </c>
      <c r="E439" s="33">
        <v>47640</v>
      </c>
      <c r="F439" s="33">
        <v>47640</v>
      </c>
      <c r="G439" s="33">
        <v>1493</v>
      </c>
      <c r="H439" s="33">
        <v>1362</v>
      </c>
      <c r="I439" s="33">
        <v>44785</v>
      </c>
      <c r="J439" s="20" t="s">
        <v>21</v>
      </c>
      <c r="K439" s="22" t="s">
        <v>735</v>
      </c>
      <c r="L439" s="33">
        <v>3200</v>
      </c>
    </row>
    <row r="440" spans="1:12" ht="48">
      <c r="A440" s="20" t="s">
        <v>190</v>
      </c>
      <c r="B440" s="20" t="s">
        <v>733</v>
      </c>
      <c r="C440" s="20" t="s">
        <v>706</v>
      </c>
      <c r="D440" s="32" t="s">
        <v>734</v>
      </c>
      <c r="E440" s="33">
        <v>47640</v>
      </c>
      <c r="F440" s="33">
        <v>47640</v>
      </c>
      <c r="G440" s="33">
        <v>1493</v>
      </c>
      <c r="H440" s="33">
        <v>1362</v>
      </c>
      <c r="I440" s="33">
        <v>44785</v>
      </c>
      <c r="J440" s="20" t="s">
        <v>22</v>
      </c>
      <c r="K440" s="22" t="s">
        <v>736</v>
      </c>
      <c r="L440" s="33">
        <v>2839</v>
      </c>
    </row>
    <row r="441" spans="1:12" ht="12.75">
      <c r="A441" s="20" t="s">
        <v>190</v>
      </c>
      <c r="B441" s="20" t="s">
        <v>733</v>
      </c>
      <c r="C441" s="20" t="s">
        <v>706</v>
      </c>
      <c r="D441" s="32" t="s">
        <v>734</v>
      </c>
      <c r="E441" s="33">
        <v>47640</v>
      </c>
      <c r="F441" s="33">
        <v>47640</v>
      </c>
      <c r="G441" s="33">
        <v>1493</v>
      </c>
      <c r="H441" s="33">
        <v>1362</v>
      </c>
      <c r="I441" s="33">
        <v>44785</v>
      </c>
      <c r="J441" s="20" t="s">
        <v>75</v>
      </c>
      <c r="K441" s="22" t="s">
        <v>737</v>
      </c>
      <c r="L441" s="33">
        <v>600</v>
      </c>
    </row>
    <row r="442" spans="1:12" ht="132">
      <c r="A442" s="20" t="s">
        <v>190</v>
      </c>
      <c r="B442" s="20" t="s">
        <v>733</v>
      </c>
      <c r="C442" s="20" t="s">
        <v>706</v>
      </c>
      <c r="D442" s="32" t="s">
        <v>734</v>
      </c>
      <c r="E442" s="33">
        <v>47640</v>
      </c>
      <c r="F442" s="33">
        <v>47640</v>
      </c>
      <c r="G442" s="33">
        <v>1493</v>
      </c>
      <c r="H442" s="33">
        <v>1362</v>
      </c>
      <c r="I442" s="33">
        <v>44785</v>
      </c>
      <c r="J442" s="20" t="s">
        <v>20</v>
      </c>
      <c r="K442" s="22" t="s">
        <v>738</v>
      </c>
      <c r="L442" s="33">
        <v>17449</v>
      </c>
    </row>
    <row r="443" spans="1:12" ht="84">
      <c r="A443" s="20" t="s">
        <v>190</v>
      </c>
      <c r="B443" s="20" t="s">
        <v>733</v>
      </c>
      <c r="C443" s="20" t="s">
        <v>706</v>
      </c>
      <c r="D443" s="32" t="s">
        <v>734</v>
      </c>
      <c r="E443" s="33">
        <v>47640</v>
      </c>
      <c r="F443" s="33">
        <v>47640</v>
      </c>
      <c r="G443" s="33">
        <v>1493</v>
      </c>
      <c r="H443" s="33">
        <v>1362</v>
      </c>
      <c r="I443" s="33">
        <v>44785</v>
      </c>
      <c r="J443" s="20" t="s">
        <v>24</v>
      </c>
      <c r="K443" s="22" t="s">
        <v>739</v>
      </c>
      <c r="L443" s="33">
        <v>3727</v>
      </c>
    </row>
    <row r="444" spans="1:12" ht="36">
      <c r="A444" s="20" t="s">
        <v>190</v>
      </c>
      <c r="B444" s="20" t="s">
        <v>733</v>
      </c>
      <c r="C444" s="20" t="s">
        <v>706</v>
      </c>
      <c r="D444" s="32" t="s">
        <v>734</v>
      </c>
      <c r="E444" s="33">
        <v>47640</v>
      </c>
      <c r="F444" s="33">
        <v>47640</v>
      </c>
      <c r="G444" s="33">
        <v>1493</v>
      </c>
      <c r="H444" s="33">
        <v>1362</v>
      </c>
      <c r="I444" s="33">
        <v>44785</v>
      </c>
      <c r="J444" s="20" t="s">
        <v>25</v>
      </c>
      <c r="K444" s="22" t="s">
        <v>740</v>
      </c>
      <c r="L444" s="33">
        <v>500</v>
      </c>
    </row>
    <row r="445" spans="1:12" ht="48">
      <c r="A445" s="20" t="s">
        <v>190</v>
      </c>
      <c r="B445" s="20" t="s">
        <v>733</v>
      </c>
      <c r="C445" s="20" t="s">
        <v>706</v>
      </c>
      <c r="D445" s="32" t="s">
        <v>734</v>
      </c>
      <c r="E445" s="33">
        <v>47640</v>
      </c>
      <c r="F445" s="33">
        <v>47640</v>
      </c>
      <c r="G445" s="33">
        <v>1493</v>
      </c>
      <c r="H445" s="33">
        <v>1362</v>
      </c>
      <c r="I445" s="33">
        <v>44785</v>
      </c>
      <c r="J445" s="20" t="s">
        <v>33</v>
      </c>
      <c r="K445" s="22" t="s">
        <v>741</v>
      </c>
      <c r="L445" s="33">
        <v>16470</v>
      </c>
    </row>
    <row r="446" spans="1:12" ht="24">
      <c r="A446" s="20" t="s">
        <v>191</v>
      </c>
      <c r="B446" s="20" t="s">
        <v>742</v>
      </c>
      <c r="C446" s="20" t="s">
        <v>743</v>
      </c>
      <c r="D446" s="32" t="s">
        <v>744</v>
      </c>
      <c r="E446" s="33">
        <v>30590</v>
      </c>
      <c r="F446" s="33">
        <v>24370.21</v>
      </c>
      <c r="G446" s="33">
        <v>0</v>
      </c>
      <c r="H446" s="33">
        <v>5780.21</v>
      </c>
      <c r="I446" s="33">
        <v>18590</v>
      </c>
      <c r="J446" s="20" t="s">
        <v>23</v>
      </c>
      <c r="K446" s="22" t="s">
        <v>745</v>
      </c>
      <c r="L446" s="33">
        <v>4650</v>
      </c>
    </row>
    <row r="447" spans="1:12" ht="36">
      <c r="A447" s="20" t="s">
        <v>191</v>
      </c>
      <c r="B447" s="20" t="s">
        <v>742</v>
      </c>
      <c r="C447" s="20" t="s">
        <v>743</v>
      </c>
      <c r="D447" s="32" t="s">
        <v>744</v>
      </c>
      <c r="E447" s="33">
        <v>30590</v>
      </c>
      <c r="F447" s="33">
        <v>24370.21</v>
      </c>
      <c r="G447" s="33">
        <v>0</v>
      </c>
      <c r="H447" s="33">
        <v>5780.21</v>
      </c>
      <c r="I447" s="33">
        <v>18590</v>
      </c>
      <c r="J447" s="20" t="s">
        <v>69</v>
      </c>
      <c r="K447" s="22" t="s">
        <v>746</v>
      </c>
      <c r="L447" s="33">
        <v>5600</v>
      </c>
    </row>
    <row r="448" spans="1:12" ht="36">
      <c r="A448" s="20" t="s">
        <v>191</v>
      </c>
      <c r="B448" s="20" t="s">
        <v>742</v>
      </c>
      <c r="C448" s="20" t="s">
        <v>743</v>
      </c>
      <c r="D448" s="32" t="s">
        <v>744</v>
      </c>
      <c r="E448" s="33">
        <v>30590</v>
      </c>
      <c r="F448" s="33">
        <v>24370.21</v>
      </c>
      <c r="G448" s="33">
        <v>0</v>
      </c>
      <c r="H448" s="33">
        <v>5780.21</v>
      </c>
      <c r="I448" s="33">
        <v>18590</v>
      </c>
      <c r="J448" s="20" t="s">
        <v>27</v>
      </c>
      <c r="K448" s="22" t="s">
        <v>747</v>
      </c>
      <c r="L448" s="33">
        <v>4700</v>
      </c>
    </row>
    <row r="449" spans="1:12" ht="36">
      <c r="A449" s="20" t="s">
        <v>191</v>
      </c>
      <c r="B449" s="20" t="s">
        <v>742</v>
      </c>
      <c r="C449" s="20" t="s">
        <v>743</v>
      </c>
      <c r="D449" s="32" t="s">
        <v>744</v>
      </c>
      <c r="E449" s="33">
        <v>30590</v>
      </c>
      <c r="F449" s="33">
        <v>24370.21</v>
      </c>
      <c r="G449" s="33">
        <v>0</v>
      </c>
      <c r="H449" s="33">
        <v>5780.21</v>
      </c>
      <c r="I449" s="33">
        <v>18590</v>
      </c>
      <c r="J449" s="20" t="s">
        <v>22</v>
      </c>
      <c r="K449" s="22" t="s">
        <v>748</v>
      </c>
      <c r="L449" s="33">
        <v>3640</v>
      </c>
    </row>
    <row r="450" spans="1:12" ht="12.75">
      <c r="A450" s="20" t="s">
        <v>192</v>
      </c>
      <c r="B450" s="20" t="s">
        <v>749</v>
      </c>
      <c r="C450" s="20" t="s">
        <v>750</v>
      </c>
      <c r="D450" s="32" t="s">
        <v>751</v>
      </c>
      <c r="E450" s="33">
        <v>14607</v>
      </c>
      <c r="F450" s="33">
        <v>14607</v>
      </c>
      <c r="G450" s="33">
        <v>500</v>
      </c>
      <c r="H450" s="33">
        <v>5307</v>
      </c>
      <c r="I450" s="33">
        <v>8800</v>
      </c>
      <c r="J450" s="20" t="s">
        <v>27</v>
      </c>
      <c r="K450" s="22" t="s">
        <v>752</v>
      </c>
      <c r="L450" s="33">
        <v>3600</v>
      </c>
    </row>
    <row r="451" spans="1:12" ht="12.75">
      <c r="A451" s="20" t="s">
        <v>192</v>
      </c>
      <c r="B451" s="20" t="s">
        <v>749</v>
      </c>
      <c r="C451" s="20" t="s">
        <v>750</v>
      </c>
      <c r="D451" s="32" t="s">
        <v>751</v>
      </c>
      <c r="E451" s="33">
        <v>14607</v>
      </c>
      <c r="F451" s="33">
        <v>14607</v>
      </c>
      <c r="G451" s="33">
        <v>500</v>
      </c>
      <c r="H451" s="33">
        <v>5307</v>
      </c>
      <c r="I451" s="33">
        <v>8800</v>
      </c>
      <c r="J451" s="20" t="s">
        <v>21</v>
      </c>
      <c r="K451" s="22" t="s">
        <v>753</v>
      </c>
      <c r="L451" s="33">
        <v>1500</v>
      </c>
    </row>
    <row r="452" spans="1:12" ht="12.75">
      <c r="A452" s="20" t="s">
        <v>192</v>
      </c>
      <c r="B452" s="20" t="s">
        <v>749</v>
      </c>
      <c r="C452" s="20" t="s">
        <v>750</v>
      </c>
      <c r="D452" s="32" t="s">
        <v>751</v>
      </c>
      <c r="E452" s="33">
        <v>14607</v>
      </c>
      <c r="F452" s="33">
        <v>14607</v>
      </c>
      <c r="G452" s="33">
        <v>500</v>
      </c>
      <c r="H452" s="33">
        <v>5307</v>
      </c>
      <c r="I452" s="33">
        <v>8800</v>
      </c>
      <c r="J452" s="20" t="s">
        <v>20</v>
      </c>
      <c r="K452" s="22" t="s">
        <v>754</v>
      </c>
      <c r="L452" s="33">
        <v>3700</v>
      </c>
    </row>
    <row r="453" spans="1:12" ht="24">
      <c r="A453" s="20" t="s">
        <v>193</v>
      </c>
      <c r="B453" s="20" t="s">
        <v>755</v>
      </c>
      <c r="C453" s="20" t="s">
        <v>506</v>
      </c>
      <c r="D453" s="32" t="s">
        <v>756</v>
      </c>
      <c r="E453" s="33">
        <v>22953</v>
      </c>
      <c r="F453" s="33">
        <v>22953</v>
      </c>
      <c r="G453" s="33">
        <v>862</v>
      </c>
      <c r="H453" s="33">
        <v>2595</v>
      </c>
      <c r="I453" s="33">
        <v>19496</v>
      </c>
      <c r="J453" s="20" t="s">
        <v>40</v>
      </c>
      <c r="K453" s="22" t="s">
        <v>757</v>
      </c>
      <c r="L453" s="33">
        <v>5503</v>
      </c>
    </row>
    <row r="454" spans="1:12" ht="36">
      <c r="A454" s="20" t="s">
        <v>193</v>
      </c>
      <c r="B454" s="20" t="s">
        <v>755</v>
      </c>
      <c r="C454" s="20" t="s">
        <v>506</v>
      </c>
      <c r="D454" s="32" t="s">
        <v>756</v>
      </c>
      <c r="E454" s="33">
        <v>22953</v>
      </c>
      <c r="F454" s="33">
        <v>22953</v>
      </c>
      <c r="G454" s="33">
        <v>862</v>
      </c>
      <c r="H454" s="33">
        <v>2595</v>
      </c>
      <c r="I454" s="33">
        <v>19496</v>
      </c>
      <c r="J454" s="20" t="s">
        <v>38</v>
      </c>
      <c r="K454" s="22" t="s">
        <v>758</v>
      </c>
      <c r="L454" s="33">
        <v>4750</v>
      </c>
    </row>
    <row r="455" spans="1:12" ht="48">
      <c r="A455" s="20" t="s">
        <v>193</v>
      </c>
      <c r="B455" s="20" t="s">
        <v>755</v>
      </c>
      <c r="C455" s="20" t="s">
        <v>506</v>
      </c>
      <c r="D455" s="32" t="s">
        <v>756</v>
      </c>
      <c r="E455" s="33">
        <v>22953</v>
      </c>
      <c r="F455" s="33">
        <v>22953</v>
      </c>
      <c r="G455" s="33">
        <v>862</v>
      </c>
      <c r="H455" s="33">
        <v>2595</v>
      </c>
      <c r="I455" s="33">
        <v>19496</v>
      </c>
      <c r="J455" s="20" t="s">
        <v>21</v>
      </c>
      <c r="K455" s="22" t="s">
        <v>759</v>
      </c>
      <c r="L455" s="33">
        <v>1000</v>
      </c>
    </row>
    <row r="456" spans="1:12" ht="36">
      <c r="A456" s="20" t="s">
        <v>193</v>
      </c>
      <c r="B456" s="20" t="s">
        <v>755</v>
      </c>
      <c r="C456" s="20" t="s">
        <v>506</v>
      </c>
      <c r="D456" s="32" t="s">
        <v>756</v>
      </c>
      <c r="E456" s="33">
        <v>22953</v>
      </c>
      <c r="F456" s="33">
        <v>22953</v>
      </c>
      <c r="G456" s="33">
        <v>862</v>
      </c>
      <c r="H456" s="33">
        <v>2595</v>
      </c>
      <c r="I456" s="33">
        <v>19496</v>
      </c>
      <c r="J456" s="20" t="s">
        <v>33</v>
      </c>
      <c r="K456" s="22" t="s">
        <v>760</v>
      </c>
      <c r="L456" s="33">
        <v>636</v>
      </c>
    </row>
    <row r="457" spans="1:12" ht="36">
      <c r="A457" s="20" t="s">
        <v>193</v>
      </c>
      <c r="B457" s="20" t="s">
        <v>755</v>
      </c>
      <c r="C457" s="20" t="s">
        <v>506</v>
      </c>
      <c r="D457" s="32" t="s">
        <v>756</v>
      </c>
      <c r="E457" s="33">
        <v>22953</v>
      </c>
      <c r="F457" s="33">
        <v>22953</v>
      </c>
      <c r="G457" s="33">
        <v>862</v>
      </c>
      <c r="H457" s="33">
        <v>2595</v>
      </c>
      <c r="I457" s="33">
        <v>19496</v>
      </c>
      <c r="J457" s="20" t="s">
        <v>34</v>
      </c>
      <c r="K457" s="22" t="s">
        <v>761</v>
      </c>
      <c r="L457" s="33">
        <v>2000</v>
      </c>
    </row>
    <row r="458" spans="1:12" ht="36">
      <c r="A458" s="20" t="s">
        <v>193</v>
      </c>
      <c r="B458" s="20" t="s">
        <v>755</v>
      </c>
      <c r="C458" s="20" t="s">
        <v>506</v>
      </c>
      <c r="D458" s="32" t="s">
        <v>756</v>
      </c>
      <c r="E458" s="33">
        <v>22953</v>
      </c>
      <c r="F458" s="33">
        <v>22953</v>
      </c>
      <c r="G458" s="33">
        <v>862</v>
      </c>
      <c r="H458" s="33">
        <v>2595</v>
      </c>
      <c r="I458" s="33">
        <v>19496</v>
      </c>
      <c r="J458" s="20" t="s">
        <v>31</v>
      </c>
      <c r="K458" s="22" t="s">
        <v>762</v>
      </c>
      <c r="L458" s="33">
        <v>1288</v>
      </c>
    </row>
    <row r="459" spans="1:12" ht="48">
      <c r="A459" s="20" t="s">
        <v>193</v>
      </c>
      <c r="B459" s="20" t="s">
        <v>755</v>
      </c>
      <c r="C459" s="20" t="s">
        <v>506</v>
      </c>
      <c r="D459" s="32" t="s">
        <v>756</v>
      </c>
      <c r="E459" s="33">
        <v>22953</v>
      </c>
      <c r="F459" s="33">
        <v>22953</v>
      </c>
      <c r="G459" s="33">
        <v>862</v>
      </c>
      <c r="H459" s="33">
        <v>2595</v>
      </c>
      <c r="I459" s="33">
        <v>19496</v>
      </c>
      <c r="J459" s="20" t="s">
        <v>77</v>
      </c>
      <c r="K459" s="22" t="s">
        <v>763</v>
      </c>
      <c r="L459" s="33">
        <v>2199</v>
      </c>
    </row>
    <row r="460" spans="1:12" ht="60">
      <c r="A460" s="20" t="s">
        <v>193</v>
      </c>
      <c r="B460" s="20" t="s">
        <v>755</v>
      </c>
      <c r="C460" s="20" t="s">
        <v>506</v>
      </c>
      <c r="D460" s="32" t="s">
        <v>756</v>
      </c>
      <c r="E460" s="33">
        <v>22953</v>
      </c>
      <c r="F460" s="33">
        <v>22953</v>
      </c>
      <c r="G460" s="33">
        <v>862</v>
      </c>
      <c r="H460" s="33">
        <v>2595</v>
      </c>
      <c r="I460" s="33">
        <v>19496</v>
      </c>
      <c r="J460" s="20" t="s">
        <v>23</v>
      </c>
      <c r="K460" s="22" t="s">
        <v>764</v>
      </c>
      <c r="L460" s="33">
        <v>2120</v>
      </c>
    </row>
    <row r="461" spans="1:12" ht="24">
      <c r="A461" s="20" t="s">
        <v>194</v>
      </c>
      <c r="B461" s="20" t="s">
        <v>765</v>
      </c>
      <c r="C461" s="20" t="s">
        <v>766</v>
      </c>
      <c r="D461" s="32" t="s">
        <v>767</v>
      </c>
      <c r="E461" s="33">
        <v>31357</v>
      </c>
      <c r="F461" s="33">
        <v>30175.430000000004</v>
      </c>
      <c r="G461" s="33">
        <v>1365</v>
      </c>
      <c r="H461" s="33">
        <v>11964</v>
      </c>
      <c r="I461" s="33">
        <v>16846.430000000004</v>
      </c>
      <c r="J461" s="20" t="s">
        <v>23</v>
      </c>
      <c r="K461" s="22" t="s">
        <v>768</v>
      </c>
      <c r="L461" s="33">
        <v>1015.23</v>
      </c>
    </row>
    <row r="462" spans="1:12" ht="24">
      <c r="A462" s="20" t="s">
        <v>194</v>
      </c>
      <c r="B462" s="20" t="s">
        <v>765</v>
      </c>
      <c r="C462" s="20" t="s">
        <v>766</v>
      </c>
      <c r="D462" s="32" t="s">
        <v>767</v>
      </c>
      <c r="E462" s="33">
        <v>31357</v>
      </c>
      <c r="F462" s="33">
        <v>30175.430000000004</v>
      </c>
      <c r="G462" s="33">
        <v>1365</v>
      </c>
      <c r="H462" s="33">
        <v>11964</v>
      </c>
      <c r="I462" s="33">
        <v>16846.430000000004</v>
      </c>
      <c r="J462" s="20" t="s">
        <v>20</v>
      </c>
      <c r="K462" s="22" t="s">
        <v>769</v>
      </c>
      <c r="L462" s="33">
        <v>113</v>
      </c>
    </row>
    <row r="463" spans="1:12" ht="12.75">
      <c r="A463" s="20" t="s">
        <v>194</v>
      </c>
      <c r="B463" s="20" t="s">
        <v>765</v>
      </c>
      <c r="C463" s="20" t="s">
        <v>766</v>
      </c>
      <c r="D463" s="32" t="s">
        <v>767</v>
      </c>
      <c r="E463" s="33">
        <v>31357</v>
      </c>
      <c r="F463" s="33">
        <v>30175.430000000004</v>
      </c>
      <c r="G463" s="33">
        <v>1365</v>
      </c>
      <c r="H463" s="33">
        <v>11964</v>
      </c>
      <c r="I463" s="33">
        <v>16846.430000000004</v>
      </c>
      <c r="J463" s="20" t="s">
        <v>33</v>
      </c>
      <c r="K463" s="22" t="s">
        <v>770</v>
      </c>
      <c r="L463" s="33">
        <v>6504.6</v>
      </c>
    </row>
    <row r="464" spans="1:12" ht="24">
      <c r="A464" s="20" t="s">
        <v>194</v>
      </c>
      <c r="B464" s="20" t="s">
        <v>765</v>
      </c>
      <c r="C464" s="20" t="s">
        <v>766</v>
      </c>
      <c r="D464" s="32" t="s">
        <v>767</v>
      </c>
      <c r="E464" s="33">
        <v>31357</v>
      </c>
      <c r="F464" s="33">
        <v>30175.430000000004</v>
      </c>
      <c r="G464" s="33">
        <v>1365</v>
      </c>
      <c r="H464" s="33">
        <v>11964</v>
      </c>
      <c r="I464" s="33">
        <v>16846.430000000004</v>
      </c>
      <c r="J464" s="20" t="s">
        <v>19</v>
      </c>
      <c r="K464" s="22" t="s">
        <v>771</v>
      </c>
      <c r="L464" s="33">
        <v>2982.5</v>
      </c>
    </row>
    <row r="465" spans="1:12" ht="24">
      <c r="A465" s="20" t="s">
        <v>194</v>
      </c>
      <c r="B465" s="20" t="s">
        <v>765</v>
      </c>
      <c r="C465" s="20" t="s">
        <v>766</v>
      </c>
      <c r="D465" s="32" t="s">
        <v>767</v>
      </c>
      <c r="E465" s="33">
        <v>31357</v>
      </c>
      <c r="F465" s="33">
        <v>30175.430000000004</v>
      </c>
      <c r="G465" s="33">
        <v>1365</v>
      </c>
      <c r="H465" s="33">
        <v>11964</v>
      </c>
      <c r="I465" s="33">
        <v>16846.430000000004</v>
      </c>
      <c r="J465" s="20" t="s">
        <v>25</v>
      </c>
      <c r="K465" s="22" t="s">
        <v>772</v>
      </c>
      <c r="L465" s="33">
        <v>1828.45</v>
      </c>
    </row>
    <row r="466" spans="1:12" ht="24">
      <c r="A466" s="20" t="s">
        <v>194</v>
      </c>
      <c r="B466" s="20" t="s">
        <v>765</v>
      </c>
      <c r="C466" s="20" t="s">
        <v>766</v>
      </c>
      <c r="D466" s="32" t="s">
        <v>767</v>
      </c>
      <c r="E466" s="33">
        <v>31357</v>
      </c>
      <c r="F466" s="33">
        <v>30175.430000000004</v>
      </c>
      <c r="G466" s="33">
        <v>1365</v>
      </c>
      <c r="H466" s="33">
        <v>11964</v>
      </c>
      <c r="I466" s="33">
        <v>16846.430000000004</v>
      </c>
      <c r="J466" s="20" t="s">
        <v>22</v>
      </c>
      <c r="K466" s="22" t="s">
        <v>772</v>
      </c>
      <c r="L466" s="33">
        <v>305</v>
      </c>
    </row>
    <row r="467" spans="1:12" ht="24">
      <c r="A467" s="20" t="s">
        <v>194</v>
      </c>
      <c r="B467" s="20" t="s">
        <v>765</v>
      </c>
      <c r="C467" s="20" t="s">
        <v>766</v>
      </c>
      <c r="D467" s="32" t="s">
        <v>767</v>
      </c>
      <c r="E467" s="33">
        <v>31357</v>
      </c>
      <c r="F467" s="33">
        <v>30175.430000000004</v>
      </c>
      <c r="G467" s="33">
        <v>1365</v>
      </c>
      <c r="H467" s="33">
        <v>11964</v>
      </c>
      <c r="I467" s="33">
        <v>16846.430000000004</v>
      </c>
      <c r="J467" s="20" t="s">
        <v>50</v>
      </c>
      <c r="K467" s="22" t="s">
        <v>773</v>
      </c>
      <c r="L467" s="33">
        <v>522.43</v>
      </c>
    </row>
    <row r="468" spans="1:12" ht="24">
      <c r="A468" s="20" t="s">
        <v>194</v>
      </c>
      <c r="B468" s="20" t="s">
        <v>765</v>
      </c>
      <c r="C468" s="20" t="s">
        <v>766</v>
      </c>
      <c r="D468" s="32" t="s">
        <v>767</v>
      </c>
      <c r="E468" s="33">
        <v>31357</v>
      </c>
      <c r="F468" s="33">
        <v>30175.430000000004</v>
      </c>
      <c r="G468" s="33">
        <v>1365</v>
      </c>
      <c r="H468" s="33">
        <v>11964</v>
      </c>
      <c r="I468" s="33">
        <v>16846.430000000004</v>
      </c>
      <c r="J468" s="20" t="s">
        <v>53</v>
      </c>
      <c r="K468" s="22" t="s">
        <v>774</v>
      </c>
      <c r="L468" s="33">
        <v>1965.7</v>
      </c>
    </row>
    <row r="469" spans="1:12" ht="24">
      <c r="A469" s="20" t="s">
        <v>194</v>
      </c>
      <c r="B469" s="20" t="s">
        <v>765</v>
      </c>
      <c r="C469" s="20" t="s">
        <v>766</v>
      </c>
      <c r="D469" s="32" t="s">
        <v>767</v>
      </c>
      <c r="E469" s="33">
        <v>31357</v>
      </c>
      <c r="F469" s="33">
        <v>30175.430000000004</v>
      </c>
      <c r="G469" s="33">
        <v>1365</v>
      </c>
      <c r="H469" s="33">
        <v>11964</v>
      </c>
      <c r="I469" s="33">
        <v>16846.430000000004</v>
      </c>
      <c r="J469" s="20" t="s">
        <v>42</v>
      </c>
      <c r="K469" s="22" t="s">
        <v>775</v>
      </c>
      <c r="L469" s="33">
        <v>502.36</v>
      </c>
    </row>
    <row r="470" spans="1:12" ht="12.75">
      <c r="A470" s="20" t="s">
        <v>194</v>
      </c>
      <c r="B470" s="20" t="s">
        <v>765</v>
      </c>
      <c r="C470" s="20" t="s">
        <v>766</v>
      </c>
      <c r="D470" s="32" t="s">
        <v>767</v>
      </c>
      <c r="E470" s="33">
        <v>31357</v>
      </c>
      <c r="F470" s="33">
        <v>30175.430000000004</v>
      </c>
      <c r="G470" s="33">
        <v>1365</v>
      </c>
      <c r="H470" s="33">
        <v>11964</v>
      </c>
      <c r="I470" s="33">
        <v>16846.430000000004</v>
      </c>
      <c r="J470" s="20" t="s">
        <v>18</v>
      </c>
      <c r="K470" s="22" t="s">
        <v>776</v>
      </c>
      <c r="L470" s="33">
        <v>930.16</v>
      </c>
    </row>
    <row r="471" spans="1:12" ht="24">
      <c r="A471" s="20" t="s">
        <v>194</v>
      </c>
      <c r="B471" s="20" t="s">
        <v>765</v>
      </c>
      <c r="C471" s="20" t="s">
        <v>766</v>
      </c>
      <c r="D471" s="32" t="s">
        <v>767</v>
      </c>
      <c r="E471" s="33">
        <v>31357</v>
      </c>
      <c r="F471" s="33">
        <v>30175.430000000004</v>
      </c>
      <c r="G471" s="33">
        <v>1365</v>
      </c>
      <c r="H471" s="33">
        <v>11964</v>
      </c>
      <c r="I471" s="33">
        <v>16846.430000000004</v>
      </c>
      <c r="J471" s="20" t="s">
        <v>21</v>
      </c>
      <c r="K471" s="22" t="s">
        <v>777</v>
      </c>
      <c r="L471" s="33">
        <v>177</v>
      </c>
    </row>
    <row r="472" spans="1:12" ht="12.75">
      <c r="A472" s="20" t="s">
        <v>195</v>
      </c>
      <c r="B472" s="20" t="s">
        <v>778</v>
      </c>
      <c r="C472" s="20" t="s">
        <v>236</v>
      </c>
      <c r="D472" s="32" t="s">
        <v>779</v>
      </c>
      <c r="E472" s="33">
        <v>25767</v>
      </c>
      <c r="F472" s="33">
        <v>25767</v>
      </c>
      <c r="G472" s="33">
        <v>1030</v>
      </c>
      <c r="H472" s="33">
        <v>7950</v>
      </c>
      <c r="I472" s="33">
        <v>16787</v>
      </c>
      <c r="J472" s="20" t="s">
        <v>35</v>
      </c>
      <c r="K472" s="22" t="s">
        <v>780</v>
      </c>
      <c r="L472" s="33">
        <v>15244</v>
      </c>
    </row>
    <row r="473" spans="1:12" ht="24">
      <c r="A473" s="20" t="s">
        <v>195</v>
      </c>
      <c r="B473" s="20" t="s">
        <v>778</v>
      </c>
      <c r="C473" s="20" t="s">
        <v>236</v>
      </c>
      <c r="D473" s="32" t="s">
        <v>779</v>
      </c>
      <c r="E473" s="33">
        <v>25767</v>
      </c>
      <c r="F473" s="33">
        <v>25767</v>
      </c>
      <c r="G473" s="33">
        <v>1030</v>
      </c>
      <c r="H473" s="33">
        <v>7950</v>
      </c>
      <c r="I473" s="33">
        <v>16787</v>
      </c>
      <c r="J473" s="20" t="s">
        <v>23</v>
      </c>
      <c r="K473" s="22" t="s">
        <v>781</v>
      </c>
      <c r="L473" s="33">
        <v>500</v>
      </c>
    </row>
    <row r="474" spans="1:12" ht="12.75">
      <c r="A474" s="20" t="s">
        <v>195</v>
      </c>
      <c r="B474" s="20" t="s">
        <v>778</v>
      </c>
      <c r="C474" s="20" t="s">
        <v>236</v>
      </c>
      <c r="D474" s="32" t="s">
        <v>779</v>
      </c>
      <c r="E474" s="33">
        <v>25767</v>
      </c>
      <c r="F474" s="33">
        <v>25767</v>
      </c>
      <c r="G474" s="33">
        <v>1030</v>
      </c>
      <c r="H474" s="33">
        <v>7950</v>
      </c>
      <c r="I474" s="33">
        <v>16787</v>
      </c>
      <c r="J474" s="20" t="s">
        <v>21</v>
      </c>
      <c r="K474" s="22" t="s">
        <v>782</v>
      </c>
      <c r="L474" s="33">
        <v>1043</v>
      </c>
    </row>
    <row r="475" spans="1:12" ht="60">
      <c r="A475" s="20" t="s">
        <v>196</v>
      </c>
      <c r="B475" s="20" t="s">
        <v>783</v>
      </c>
      <c r="C475" s="20" t="s">
        <v>784</v>
      </c>
      <c r="D475" s="32" t="s">
        <v>785</v>
      </c>
      <c r="E475" s="33">
        <v>1709107</v>
      </c>
      <c r="F475" s="33">
        <v>1708697.3019122256</v>
      </c>
      <c r="G475" s="33">
        <v>45685.38</v>
      </c>
      <c r="H475" s="33">
        <v>1597.91</v>
      </c>
      <c r="I475" s="33">
        <v>1661414.0119122255</v>
      </c>
      <c r="J475" s="20" t="s">
        <v>23</v>
      </c>
      <c r="K475" s="22" t="s">
        <v>786</v>
      </c>
      <c r="L475" s="33">
        <v>21279.93594827586</v>
      </c>
    </row>
    <row r="476" spans="1:12" ht="96">
      <c r="A476" s="20" t="s">
        <v>196</v>
      </c>
      <c r="B476" s="20" t="s">
        <v>783</v>
      </c>
      <c r="C476" s="20" t="s">
        <v>784</v>
      </c>
      <c r="D476" s="32" t="s">
        <v>785</v>
      </c>
      <c r="E476" s="33">
        <v>1709107</v>
      </c>
      <c r="F476" s="33">
        <v>1708697.3019122256</v>
      </c>
      <c r="G476" s="33">
        <v>45685.38</v>
      </c>
      <c r="H476" s="33">
        <v>1597.91</v>
      </c>
      <c r="I476" s="33">
        <v>1661414.0119122255</v>
      </c>
      <c r="J476" s="20" t="s">
        <v>51</v>
      </c>
      <c r="K476" s="22" t="s">
        <v>787</v>
      </c>
      <c r="L476" s="33">
        <v>22144.745948275857</v>
      </c>
    </row>
    <row r="477" spans="1:12" ht="84">
      <c r="A477" s="20" t="s">
        <v>196</v>
      </c>
      <c r="B477" s="20" t="s">
        <v>783</v>
      </c>
      <c r="C477" s="20" t="s">
        <v>784</v>
      </c>
      <c r="D477" s="32" t="s">
        <v>785</v>
      </c>
      <c r="E477" s="33">
        <v>1709107</v>
      </c>
      <c r="F477" s="33">
        <v>1708697.3019122256</v>
      </c>
      <c r="G477" s="33">
        <v>45685.38</v>
      </c>
      <c r="H477" s="33">
        <v>1597.91</v>
      </c>
      <c r="I477" s="33">
        <v>1661414.0119122255</v>
      </c>
      <c r="J477" s="20" t="s">
        <v>19</v>
      </c>
      <c r="K477" s="22" t="s">
        <v>788</v>
      </c>
      <c r="L477" s="33">
        <v>24984.89</v>
      </c>
    </row>
    <row r="478" spans="1:12" ht="192">
      <c r="A478" s="20" t="s">
        <v>196</v>
      </c>
      <c r="B478" s="20" t="s">
        <v>783</v>
      </c>
      <c r="C478" s="20" t="s">
        <v>784</v>
      </c>
      <c r="D478" s="32" t="s">
        <v>785</v>
      </c>
      <c r="E478" s="33">
        <v>1709107</v>
      </c>
      <c r="F478" s="33">
        <v>1708697.3019122256</v>
      </c>
      <c r="G478" s="33">
        <v>45685.38</v>
      </c>
      <c r="H478" s="33">
        <v>1597.91</v>
      </c>
      <c r="I478" s="33">
        <v>1661414.0119122255</v>
      </c>
      <c r="J478" s="20" t="s">
        <v>27</v>
      </c>
      <c r="K478" s="22" t="s">
        <v>789</v>
      </c>
      <c r="L478" s="33">
        <v>39971.28</v>
      </c>
    </row>
    <row r="479" spans="1:12" ht="168">
      <c r="A479" s="20" t="s">
        <v>196</v>
      </c>
      <c r="B479" s="20" t="s">
        <v>783</v>
      </c>
      <c r="C479" s="20" t="s">
        <v>784</v>
      </c>
      <c r="D479" s="32" t="s">
        <v>785</v>
      </c>
      <c r="E479" s="33">
        <v>1709107</v>
      </c>
      <c r="F479" s="33">
        <v>1708697.3019122256</v>
      </c>
      <c r="G479" s="33">
        <v>45685.38</v>
      </c>
      <c r="H479" s="33">
        <v>1597.91</v>
      </c>
      <c r="I479" s="33">
        <v>1661414.0119122255</v>
      </c>
      <c r="J479" s="20" t="s">
        <v>29</v>
      </c>
      <c r="K479" s="22" t="s">
        <v>790</v>
      </c>
      <c r="L479" s="33">
        <v>172988.4383965517</v>
      </c>
    </row>
    <row r="480" spans="1:12" ht="216">
      <c r="A480" s="20" t="s">
        <v>196</v>
      </c>
      <c r="B480" s="20" t="s">
        <v>783</v>
      </c>
      <c r="C480" s="20" t="s">
        <v>784</v>
      </c>
      <c r="D480" s="32" t="s">
        <v>785</v>
      </c>
      <c r="E480" s="33">
        <v>1709107</v>
      </c>
      <c r="F480" s="33">
        <v>1708697.3019122256</v>
      </c>
      <c r="G480" s="33">
        <v>45685.38</v>
      </c>
      <c r="H480" s="33">
        <v>1597.91</v>
      </c>
      <c r="I480" s="33">
        <v>1661414.0119122255</v>
      </c>
      <c r="J480" s="20" t="s">
        <v>42</v>
      </c>
      <c r="K480" s="22" t="s">
        <v>791</v>
      </c>
      <c r="L480" s="33">
        <v>48308.560987460805</v>
      </c>
    </row>
    <row r="481" spans="1:12" ht="216">
      <c r="A481" s="20" t="s">
        <v>196</v>
      </c>
      <c r="B481" s="20" t="s">
        <v>783</v>
      </c>
      <c r="C481" s="20" t="s">
        <v>784</v>
      </c>
      <c r="D481" s="32" t="s">
        <v>785</v>
      </c>
      <c r="E481" s="33">
        <v>1709107</v>
      </c>
      <c r="F481" s="33">
        <v>1708697.3019122256</v>
      </c>
      <c r="G481" s="33">
        <v>45685.38</v>
      </c>
      <c r="H481" s="33">
        <v>1597.91</v>
      </c>
      <c r="I481" s="33">
        <v>1661414.0119122255</v>
      </c>
      <c r="J481" s="20" t="s">
        <v>49</v>
      </c>
      <c r="K481" s="22" t="s">
        <v>792</v>
      </c>
      <c r="L481" s="33">
        <v>150310.62</v>
      </c>
    </row>
    <row r="482" spans="1:12" ht="276">
      <c r="A482" s="20" t="s">
        <v>196</v>
      </c>
      <c r="B482" s="20" t="s">
        <v>783</v>
      </c>
      <c r="C482" s="20" t="s">
        <v>784</v>
      </c>
      <c r="D482" s="32" t="s">
        <v>785</v>
      </c>
      <c r="E482" s="33">
        <v>1709107</v>
      </c>
      <c r="F482" s="33">
        <v>1708697.3019122256</v>
      </c>
      <c r="G482" s="33">
        <v>45685.38</v>
      </c>
      <c r="H482" s="33">
        <v>1597.91</v>
      </c>
      <c r="I482" s="33">
        <v>1661414.0119122255</v>
      </c>
      <c r="J482" s="20" t="s">
        <v>49</v>
      </c>
      <c r="K482" s="22" t="s">
        <v>793</v>
      </c>
      <c r="L482" s="33">
        <v>0</v>
      </c>
    </row>
    <row r="483" spans="1:12" ht="180">
      <c r="A483" s="20" t="s">
        <v>196</v>
      </c>
      <c r="B483" s="20" t="s">
        <v>783</v>
      </c>
      <c r="C483" s="20" t="s">
        <v>784</v>
      </c>
      <c r="D483" s="32" t="s">
        <v>785</v>
      </c>
      <c r="E483" s="33">
        <v>1709107</v>
      </c>
      <c r="F483" s="33">
        <v>1708697.3019122256</v>
      </c>
      <c r="G483" s="33">
        <v>45685.38</v>
      </c>
      <c r="H483" s="33">
        <v>1597.91</v>
      </c>
      <c r="I483" s="33">
        <v>1661414.0119122255</v>
      </c>
      <c r="J483" s="20" t="s">
        <v>22</v>
      </c>
      <c r="K483" s="22" t="s">
        <v>794</v>
      </c>
      <c r="L483" s="33">
        <v>149323.55</v>
      </c>
    </row>
    <row r="484" spans="1:12" ht="168">
      <c r="A484" s="20" t="s">
        <v>196</v>
      </c>
      <c r="B484" s="20" t="s">
        <v>783</v>
      </c>
      <c r="C484" s="20" t="s">
        <v>784</v>
      </c>
      <c r="D484" s="32" t="s">
        <v>785</v>
      </c>
      <c r="E484" s="33">
        <v>1709107</v>
      </c>
      <c r="F484" s="33">
        <v>1708697.3019122256</v>
      </c>
      <c r="G484" s="33">
        <v>45685.38</v>
      </c>
      <c r="H484" s="33">
        <v>1597.91</v>
      </c>
      <c r="I484" s="33">
        <v>1661414.0119122255</v>
      </c>
      <c r="J484" s="20" t="s">
        <v>22</v>
      </c>
      <c r="K484" s="22" t="s">
        <v>795</v>
      </c>
      <c r="L484" s="33">
        <v>0</v>
      </c>
    </row>
    <row r="485" spans="1:12" ht="108">
      <c r="A485" s="20" t="s">
        <v>196</v>
      </c>
      <c r="B485" s="20" t="s">
        <v>783</v>
      </c>
      <c r="C485" s="20" t="s">
        <v>784</v>
      </c>
      <c r="D485" s="32" t="s">
        <v>785</v>
      </c>
      <c r="E485" s="33">
        <v>1709107</v>
      </c>
      <c r="F485" s="33">
        <v>1708697.3019122256</v>
      </c>
      <c r="G485" s="33">
        <v>45685.38</v>
      </c>
      <c r="H485" s="33">
        <v>1597.91</v>
      </c>
      <c r="I485" s="33">
        <v>1661414.0119122255</v>
      </c>
      <c r="J485" s="20" t="s">
        <v>66</v>
      </c>
      <c r="K485" s="22" t="s">
        <v>796</v>
      </c>
      <c r="L485" s="33">
        <v>47972.32</v>
      </c>
    </row>
    <row r="486" spans="1:12" ht="204">
      <c r="A486" s="20" t="s">
        <v>196</v>
      </c>
      <c r="B486" s="20" t="s">
        <v>783</v>
      </c>
      <c r="C486" s="20" t="s">
        <v>784</v>
      </c>
      <c r="D486" s="32" t="s">
        <v>785</v>
      </c>
      <c r="E486" s="33">
        <v>1709107</v>
      </c>
      <c r="F486" s="33">
        <v>1708697.3019122256</v>
      </c>
      <c r="G486" s="33">
        <v>45685.38</v>
      </c>
      <c r="H486" s="33">
        <v>1597.91</v>
      </c>
      <c r="I486" s="33">
        <v>1661414.0119122255</v>
      </c>
      <c r="J486" s="20" t="s">
        <v>25</v>
      </c>
      <c r="K486" s="22" t="s">
        <v>797</v>
      </c>
      <c r="L486" s="33">
        <v>39336.05</v>
      </c>
    </row>
    <row r="487" spans="1:12" ht="156">
      <c r="A487" s="20" t="s">
        <v>196</v>
      </c>
      <c r="B487" s="20" t="s">
        <v>783</v>
      </c>
      <c r="C487" s="20" t="s">
        <v>784</v>
      </c>
      <c r="D487" s="32" t="s">
        <v>785</v>
      </c>
      <c r="E487" s="33">
        <v>1709107</v>
      </c>
      <c r="F487" s="33">
        <v>1708697.3019122256</v>
      </c>
      <c r="G487" s="33">
        <v>45685.38</v>
      </c>
      <c r="H487" s="33">
        <v>1597.91</v>
      </c>
      <c r="I487" s="33">
        <v>1661414.0119122255</v>
      </c>
      <c r="J487" s="20" t="s">
        <v>69</v>
      </c>
      <c r="K487" s="22" t="s">
        <v>798</v>
      </c>
      <c r="L487" s="33">
        <v>109731.48</v>
      </c>
    </row>
    <row r="488" spans="1:12" ht="48">
      <c r="A488" s="20" t="s">
        <v>196</v>
      </c>
      <c r="B488" s="20" t="s">
        <v>783</v>
      </c>
      <c r="C488" s="20" t="s">
        <v>784</v>
      </c>
      <c r="D488" s="32" t="s">
        <v>785</v>
      </c>
      <c r="E488" s="33">
        <v>1709107</v>
      </c>
      <c r="F488" s="33">
        <v>1708697.3019122256</v>
      </c>
      <c r="G488" s="33">
        <v>45685.38</v>
      </c>
      <c r="H488" s="33">
        <v>1597.91</v>
      </c>
      <c r="I488" s="33">
        <v>1661414.0119122255</v>
      </c>
      <c r="J488" s="20" t="s">
        <v>44</v>
      </c>
      <c r="K488" s="22" t="s">
        <v>799</v>
      </c>
      <c r="L488" s="33">
        <v>22066.53</v>
      </c>
    </row>
    <row r="489" spans="1:12" ht="156">
      <c r="A489" s="20" t="s">
        <v>196</v>
      </c>
      <c r="B489" s="20" t="s">
        <v>783</v>
      </c>
      <c r="C489" s="20" t="s">
        <v>784</v>
      </c>
      <c r="D489" s="32" t="s">
        <v>785</v>
      </c>
      <c r="E489" s="33">
        <v>1709107</v>
      </c>
      <c r="F489" s="33">
        <v>1708697.3019122256</v>
      </c>
      <c r="G489" s="33">
        <v>45685.38</v>
      </c>
      <c r="H489" s="33">
        <v>1597.91</v>
      </c>
      <c r="I489" s="33">
        <v>1661414.0119122255</v>
      </c>
      <c r="J489" s="20" t="s">
        <v>20</v>
      </c>
      <c r="K489" s="22" t="s">
        <v>800</v>
      </c>
      <c r="L489" s="33">
        <v>140456.12439655172</v>
      </c>
    </row>
    <row r="490" spans="1:12" ht="60">
      <c r="A490" s="20" t="s">
        <v>196</v>
      </c>
      <c r="B490" s="20" t="s">
        <v>783</v>
      </c>
      <c r="C490" s="20" t="s">
        <v>784</v>
      </c>
      <c r="D490" s="32" t="s">
        <v>785</v>
      </c>
      <c r="E490" s="33">
        <v>1709107</v>
      </c>
      <c r="F490" s="33">
        <v>1708697.3019122256</v>
      </c>
      <c r="G490" s="33">
        <v>45685.38</v>
      </c>
      <c r="H490" s="33">
        <v>1597.91</v>
      </c>
      <c r="I490" s="33">
        <v>1661414.0119122255</v>
      </c>
      <c r="J490" s="20" t="s">
        <v>53</v>
      </c>
      <c r="K490" s="22" t="s">
        <v>801</v>
      </c>
      <c r="L490" s="33">
        <v>44895.99049373041</v>
      </c>
    </row>
    <row r="491" spans="1:12" ht="156">
      <c r="A491" s="20" t="s">
        <v>196</v>
      </c>
      <c r="B491" s="20" t="s">
        <v>783</v>
      </c>
      <c r="C491" s="20" t="s">
        <v>784</v>
      </c>
      <c r="D491" s="32" t="s">
        <v>785</v>
      </c>
      <c r="E491" s="33">
        <v>1709107</v>
      </c>
      <c r="F491" s="33">
        <v>1708697.3019122256</v>
      </c>
      <c r="G491" s="33">
        <v>45685.38</v>
      </c>
      <c r="H491" s="33">
        <v>1597.91</v>
      </c>
      <c r="I491" s="33">
        <v>1661414.0119122255</v>
      </c>
      <c r="J491" s="20" t="s">
        <v>33</v>
      </c>
      <c r="K491" s="22" t="s">
        <v>802</v>
      </c>
      <c r="L491" s="33">
        <v>553944.9138448277</v>
      </c>
    </row>
    <row r="492" spans="1:12" ht="168">
      <c r="A492" s="20" t="s">
        <v>196</v>
      </c>
      <c r="B492" s="20" t="s">
        <v>783</v>
      </c>
      <c r="C492" s="20" t="s">
        <v>784</v>
      </c>
      <c r="D492" s="32" t="s">
        <v>785</v>
      </c>
      <c r="E492" s="33">
        <v>1709107</v>
      </c>
      <c r="F492" s="33">
        <v>1708697.3019122256</v>
      </c>
      <c r="G492" s="33">
        <v>45685.38</v>
      </c>
      <c r="H492" s="33">
        <v>1597.91</v>
      </c>
      <c r="I492" s="33">
        <v>1661414.0119122255</v>
      </c>
      <c r="J492" s="20" t="s">
        <v>39</v>
      </c>
      <c r="K492" s="22" t="s">
        <v>803</v>
      </c>
      <c r="L492" s="33">
        <v>73698.58189655171</v>
      </c>
    </row>
    <row r="493" spans="1:12" ht="24">
      <c r="A493" s="20" t="s">
        <v>197</v>
      </c>
      <c r="B493" s="20" t="s">
        <v>804</v>
      </c>
      <c r="C493" s="20" t="s">
        <v>805</v>
      </c>
      <c r="D493" s="32" t="s">
        <v>806</v>
      </c>
      <c r="E493" s="33">
        <v>28107</v>
      </c>
      <c r="F493" s="33">
        <v>16570</v>
      </c>
      <c r="G493" s="33">
        <v>1394</v>
      </c>
      <c r="H493" s="33">
        <v>2217</v>
      </c>
      <c r="I493" s="33">
        <v>12959</v>
      </c>
      <c r="J493" s="20" t="s">
        <v>24</v>
      </c>
      <c r="K493" s="22" t="s">
        <v>807</v>
      </c>
      <c r="L493" s="33">
        <v>280</v>
      </c>
    </row>
    <row r="494" spans="1:12" ht="36">
      <c r="A494" s="20" t="s">
        <v>197</v>
      </c>
      <c r="B494" s="20" t="s">
        <v>804</v>
      </c>
      <c r="C494" s="20" t="s">
        <v>805</v>
      </c>
      <c r="D494" s="32" t="s">
        <v>806</v>
      </c>
      <c r="E494" s="33">
        <v>28107</v>
      </c>
      <c r="F494" s="33">
        <v>16570</v>
      </c>
      <c r="G494" s="33">
        <v>1394</v>
      </c>
      <c r="H494" s="33">
        <v>2217</v>
      </c>
      <c r="I494" s="33">
        <v>12959</v>
      </c>
      <c r="J494" s="20" t="s">
        <v>27</v>
      </c>
      <c r="K494" s="22" t="s">
        <v>808</v>
      </c>
      <c r="L494" s="33">
        <v>1539</v>
      </c>
    </row>
    <row r="495" spans="1:12" ht="72">
      <c r="A495" s="20" t="s">
        <v>197</v>
      </c>
      <c r="B495" s="20" t="s">
        <v>804</v>
      </c>
      <c r="C495" s="20" t="s">
        <v>805</v>
      </c>
      <c r="D495" s="32" t="s">
        <v>806</v>
      </c>
      <c r="E495" s="33">
        <v>28107</v>
      </c>
      <c r="F495" s="33">
        <v>16570</v>
      </c>
      <c r="G495" s="33">
        <v>1394</v>
      </c>
      <c r="H495" s="33">
        <v>2217</v>
      </c>
      <c r="I495" s="33">
        <v>12959</v>
      </c>
      <c r="J495" s="20" t="s">
        <v>25</v>
      </c>
      <c r="K495" s="22" t="s">
        <v>809</v>
      </c>
      <c r="L495" s="33">
        <v>1667</v>
      </c>
    </row>
    <row r="496" spans="1:12" ht="60">
      <c r="A496" s="20" t="s">
        <v>197</v>
      </c>
      <c r="B496" s="20" t="s">
        <v>804</v>
      </c>
      <c r="C496" s="20" t="s">
        <v>805</v>
      </c>
      <c r="D496" s="32" t="s">
        <v>806</v>
      </c>
      <c r="E496" s="33">
        <v>28107</v>
      </c>
      <c r="F496" s="33">
        <v>16570</v>
      </c>
      <c r="G496" s="33">
        <v>1394</v>
      </c>
      <c r="H496" s="33">
        <v>2217</v>
      </c>
      <c r="I496" s="33">
        <v>12959</v>
      </c>
      <c r="J496" s="20" t="s">
        <v>19</v>
      </c>
      <c r="K496" s="22" t="s">
        <v>810</v>
      </c>
      <c r="L496" s="33">
        <v>3812</v>
      </c>
    </row>
    <row r="497" spans="1:12" ht="72">
      <c r="A497" s="20" t="s">
        <v>197</v>
      </c>
      <c r="B497" s="20" t="s">
        <v>804</v>
      </c>
      <c r="C497" s="20" t="s">
        <v>805</v>
      </c>
      <c r="D497" s="32" t="s">
        <v>806</v>
      </c>
      <c r="E497" s="33">
        <v>28107</v>
      </c>
      <c r="F497" s="33">
        <v>16570</v>
      </c>
      <c r="G497" s="33">
        <v>1394</v>
      </c>
      <c r="H497" s="33">
        <v>2217</v>
      </c>
      <c r="I497" s="33">
        <v>12959</v>
      </c>
      <c r="J497" s="20" t="s">
        <v>21</v>
      </c>
      <c r="K497" s="22" t="s">
        <v>811</v>
      </c>
      <c r="L497" s="33">
        <v>2902</v>
      </c>
    </row>
    <row r="498" spans="1:12" ht="84">
      <c r="A498" s="20" t="s">
        <v>197</v>
      </c>
      <c r="B498" s="20" t="s">
        <v>804</v>
      </c>
      <c r="C498" s="20" t="s">
        <v>805</v>
      </c>
      <c r="D498" s="32" t="s">
        <v>806</v>
      </c>
      <c r="E498" s="33">
        <v>28107</v>
      </c>
      <c r="F498" s="33">
        <v>16570</v>
      </c>
      <c r="G498" s="33">
        <v>1394</v>
      </c>
      <c r="H498" s="33">
        <v>2217</v>
      </c>
      <c r="I498" s="33">
        <v>12959</v>
      </c>
      <c r="J498" s="20" t="s">
        <v>40</v>
      </c>
      <c r="K498" s="22" t="s">
        <v>812</v>
      </c>
      <c r="L498" s="33">
        <v>2759</v>
      </c>
    </row>
    <row r="499" spans="1:12" ht="12.75">
      <c r="A499" s="20" t="s">
        <v>198</v>
      </c>
      <c r="B499" s="20" t="s">
        <v>813</v>
      </c>
      <c r="C499" s="20" t="s">
        <v>814</v>
      </c>
      <c r="D499" s="32" t="s">
        <v>815</v>
      </c>
      <c r="E499" s="33">
        <v>22117</v>
      </c>
      <c r="F499" s="33">
        <v>22116</v>
      </c>
      <c r="G499" s="33">
        <v>1026</v>
      </c>
      <c r="H499" s="33">
        <v>5600</v>
      </c>
      <c r="I499" s="33">
        <v>15490</v>
      </c>
      <c r="J499" s="20" t="s">
        <v>22</v>
      </c>
      <c r="K499" s="22" t="s">
        <v>816</v>
      </c>
      <c r="L499" s="33">
        <v>2500</v>
      </c>
    </row>
    <row r="500" spans="1:12" ht="24">
      <c r="A500" s="20" t="s">
        <v>198</v>
      </c>
      <c r="B500" s="20" t="s">
        <v>813</v>
      </c>
      <c r="C500" s="20" t="s">
        <v>814</v>
      </c>
      <c r="D500" s="32" t="s">
        <v>815</v>
      </c>
      <c r="E500" s="33">
        <v>22117</v>
      </c>
      <c r="F500" s="33">
        <v>22116</v>
      </c>
      <c r="G500" s="33">
        <v>1026</v>
      </c>
      <c r="H500" s="33">
        <v>5600</v>
      </c>
      <c r="I500" s="33">
        <v>15490</v>
      </c>
      <c r="J500" s="20" t="s">
        <v>20</v>
      </c>
      <c r="K500" s="22" t="s">
        <v>817</v>
      </c>
      <c r="L500" s="33">
        <v>6391</v>
      </c>
    </row>
    <row r="501" spans="1:12" ht="12.75">
      <c r="A501" s="20" t="s">
        <v>198</v>
      </c>
      <c r="B501" s="20" t="s">
        <v>813</v>
      </c>
      <c r="C501" s="20" t="s">
        <v>814</v>
      </c>
      <c r="D501" s="32" t="s">
        <v>815</v>
      </c>
      <c r="E501" s="33">
        <v>22117</v>
      </c>
      <c r="F501" s="33">
        <v>22116</v>
      </c>
      <c r="G501" s="33">
        <v>1026</v>
      </c>
      <c r="H501" s="33">
        <v>5600</v>
      </c>
      <c r="I501" s="33">
        <v>15490</v>
      </c>
      <c r="J501" s="20" t="s">
        <v>53</v>
      </c>
      <c r="K501" s="22" t="s">
        <v>818</v>
      </c>
      <c r="L501" s="33">
        <v>300</v>
      </c>
    </row>
    <row r="502" spans="1:12" ht="12.75">
      <c r="A502" s="20" t="s">
        <v>198</v>
      </c>
      <c r="B502" s="20" t="s">
        <v>813</v>
      </c>
      <c r="C502" s="20" t="s">
        <v>814</v>
      </c>
      <c r="D502" s="32" t="s">
        <v>815</v>
      </c>
      <c r="E502" s="33">
        <v>22117</v>
      </c>
      <c r="F502" s="33">
        <v>22116</v>
      </c>
      <c r="G502" s="33">
        <v>1026</v>
      </c>
      <c r="H502" s="33">
        <v>5600</v>
      </c>
      <c r="I502" s="33">
        <v>15490</v>
      </c>
      <c r="J502" s="20" t="s">
        <v>21</v>
      </c>
      <c r="K502" s="22" t="s">
        <v>819</v>
      </c>
      <c r="L502" s="33">
        <v>1500</v>
      </c>
    </row>
    <row r="503" spans="1:12" ht="24">
      <c r="A503" s="20" t="s">
        <v>198</v>
      </c>
      <c r="B503" s="20" t="s">
        <v>813</v>
      </c>
      <c r="C503" s="20" t="s">
        <v>814</v>
      </c>
      <c r="D503" s="32" t="s">
        <v>815</v>
      </c>
      <c r="E503" s="33">
        <v>22117</v>
      </c>
      <c r="F503" s="33">
        <v>22116</v>
      </c>
      <c r="G503" s="33">
        <v>1026</v>
      </c>
      <c r="H503" s="33">
        <v>5600</v>
      </c>
      <c r="I503" s="33">
        <v>15490</v>
      </c>
      <c r="J503" s="20" t="s">
        <v>18</v>
      </c>
      <c r="K503" s="22" t="s">
        <v>820</v>
      </c>
      <c r="L503" s="33">
        <v>2167</v>
      </c>
    </row>
    <row r="504" spans="1:12" ht="12.75">
      <c r="A504" s="20" t="s">
        <v>198</v>
      </c>
      <c r="B504" s="20" t="s">
        <v>813</v>
      </c>
      <c r="C504" s="20" t="s">
        <v>814</v>
      </c>
      <c r="D504" s="32" t="s">
        <v>815</v>
      </c>
      <c r="E504" s="33">
        <v>22117</v>
      </c>
      <c r="F504" s="33">
        <v>22116</v>
      </c>
      <c r="G504" s="33">
        <v>1026</v>
      </c>
      <c r="H504" s="33">
        <v>5600</v>
      </c>
      <c r="I504" s="33">
        <v>15490</v>
      </c>
      <c r="J504" s="20" t="s">
        <v>34</v>
      </c>
      <c r="K504" s="22" t="s">
        <v>816</v>
      </c>
      <c r="L504" s="33">
        <v>2632</v>
      </c>
    </row>
    <row r="505" spans="1:12" ht="36">
      <c r="A505" s="20" t="s">
        <v>199</v>
      </c>
      <c r="B505" s="20" t="s">
        <v>821</v>
      </c>
      <c r="C505" s="20" t="s">
        <v>1067</v>
      </c>
      <c r="D505" s="32" t="s">
        <v>1066</v>
      </c>
      <c r="E505" s="33">
        <v>27492</v>
      </c>
      <c r="F505" s="33">
        <v>27492</v>
      </c>
      <c r="G505" s="33">
        <v>1300</v>
      </c>
      <c r="H505" s="33">
        <v>1402</v>
      </c>
      <c r="I505" s="33">
        <v>24790.370000000003</v>
      </c>
      <c r="J505" s="20" t="s">
        <v>42</v>
      </c>
      <c r="K505" s="22" t="s">
        <v>1084</v>
      </c>
      <c r="L505" s="33">
        <v>1800</v>
      </c>
    </row>
    <row r="506" spans="1:12" ht="24">
      <c r="A506" s="20" t="s">
        <v>199</v>
      </c>
      <c r="B506" s="20" t="s">
        <v>821</v>
      </c>
      <c r="C506" s="20" t="s">
        <v>1067</v>
      </c>
      <c r="D506" s="32" t="s">
        <v>1066</v>
      </c>
      <c r="E506" s="33">
        <v>27492</v>
      </c>
      <c r="F506" s="33">
        <v>27492</v>
      </c>
      <c r="G506" s="33">
        <v>1300</v>
      </c>
      <c r="H506" s="33">
        <v>1402</v>
      </c>
      <c r="I506" s="33">
        <v>24790.370000000003</v>
      </c>
      <c r="J506" s="20" t="s">
        <v>41</v>
      </c>
      <c r="K506" s="22" t="s">
        <v>1085</v>
      </c>
      <c r="L506" s="33">
        <v>5084.7</v>
      </c>
    </row>
    <row r="507" spans="1:12" ht="36">
      <c r="A507" s="20" t="s">
        <v>199</v>
      </c>
      <c r="B507" s="20" t="s">
        <v>821</v>
      </c>
      <c r="C507" s="20" t="s">
        <v>1067</v>
      </c>
      <c r="D507" s="32" t="s">
        <v>1066</v>
      </c>
      <c r="E507" s="33">
        <v>27492</v>
      </c>
      <c r="F507" s="33">
        <v>27492</v>
      </c>
      <c r="G507" s="33">
        <v>1300</v>
      </c>
      <c r="H507" s="33">
        <v>1402</v>
      </c>
      <c r="I507" s="33">
        <v>24790.370000000003</v>
      </c>
      <c r="J507" s="20" t="s">
        <v>49</v>
      </c>
      <c r="K507" s="22" t="s">
        <v>1095</v>
      </c>
      <c r="L507" s="33">
        <v>4600</v>
      </c>
    </row>
    <row r="508" spans="1:12" ht="36">
      <c r="A508" s="20" t="s">
        <v>199</v>
      </c>
      <c r="B508" s="20" t="s">
        <v>821</v>
      </c>
      <c r="C508" s="20" t="s">
        <v>1067</v>
      </c>
      <c r="D508" s="32" t="s">
        <v>1066</v>
      </c>
      <c r="E508" s="33">
        <v>27492</v>
      </c>
      <c r="F508" s="33">
        <v>27492</v>
      </c>
      <c r="G508" s="33">
        <v>1300</v>
      </c>
      <c r="H508" s="33">
        <v>1402</v>
      </c>
      <c r="I508" s="33">
        <v>24790.370000000003</v>
      </c>
      <c r="J508" s="20" t="s">
        <v>37</v>
      </c>
      <c r="K508" s="22" t="s">
        <v>1086</v>
      </c>
      <c r="L508" s="33">
        <v>1495</v>
      </c>
    </row>
    <row r="509" spans="1:12" ht="24">
      <c r="A509" s="20" t="s">
        <v>199</v>
      </c>
      <c r="B509" s="20" t="s">
        <v>821</v>
      </c>
      <c r="C509" s="20" t="s">
        <v>1067</v>
      </c>
      <c r="D509" s="32" t="s">
        <v>1066</v>
      </c>
      <c r="E509" s="33">
        <v>27492</v>
      </c>
      <c r="F509" s="33">
        <v>27492</v>
      </c>
      <c r="G509" s="33">
        <v>1300</v>
      </c>
      <c r="H509" s="33">
        <v>1402</v>
      </c>
      <c r="I509" s="33">
        <v>24790.370000000003</v>
      </c>
      <c r="J509" s="20" t="s">
        <v>53</v>
      </c>
      <c r="K509" s="22" t="s">
        <v>1087</v>
      </c>
      <c r="L509" s="33">
        <v>1500</v>
      </c>
    </row>
    <row r="510" spans="1:12" ht="36">
      <c r="A510" s="20" t="s">
        <v>199</v>
      </c>
      <c r="B510" s="20" t="s">
        <v>821</v>
      </c>
      <c r="C510" s="20" t="s">
        <v>1067</v>
      </c>
      <c r="D510" s="32" t="s">
        <v>1066</v>
      </c>
      <c r="E510" s="33">
        <v>27492</v>
      </c>
      <c r="F510" s="33">
        <v>27492</v>
      </c>
      <c r="G510" s="33">
        <v>1300</v>
      </c>
      <c r="H510" s="33">
        <v>1402</v>
      </c>
      <c r="I510" s="33">
        <v>24790.370000000003</v>
      </c>
      <c r="J510" s="20" t="s">
        <v>66</v>
      </c>
      <c r="K510" s="22" t="s">
        <v>1088</v>
      </c>
      <c r="L510" s="33">
        <v>912</v>
      </c>
    </row>
    <row r="511" spans="1:12" ht="72">
      <c r="A511" s="20" t="s">
        <v>199</v>
      </c>
      <c r="B511" s="20" t="s">
        <v>821</v>
      </c>
      <c r="C511" s="20" t="s">
        <v>1067</v>
      </c>
      <c r="D511" s="32" t="s">
        <v>1066</v>
      </c>
      <c r="E511" s="33">
        <v>27492</v>
      </c>
      <c r="F511" s="33">
        <v>27492</v>
      </c>
      <c r="G511" s="33">
        <v>1300</v>
      </c>
      <c r="H511" s="33">
        <v>1402</v>
      </c>
      <c r="I511" s="33">
        <v>24790.370000000003</v>
      </c>
      <c r="J511" s="20" t="s">
        <v>46</v>
      </c>
      <c r="K511" s="22" t="s">
        <v>1089</v>
      </c>
      <c r="L511" s="33">
        <v>4253.67</v>
      </c>
    </row>
    <row r="512" spans="1:12" ht="24">
      <c r="A512" s="20" t="s">
        <v>199</v>
      </c>
      <c r="B512" s="20" t="s">
        <v>821</v>
      </c>
      <c r="C512" s="20" t="s">
        <v>1067</v>
      </c>
      <c r="D512" s="32" t="s">
        <v>1066</v>
      </c>
      <c r="E512" s="33">
        <v>27492</v>
      </c>
      <c r="F512" s="33">
        <v>27492</v>
      </c>
      <c r="G512" s="33">
        <v>1300</v>
      </c>
      <c r="H512" s="33">
        <v>1402</v>
      </c>
      <c r="I512" s="33">
        <v>24790.370000000003</v>
      </c>
      <c r="J512" s="20" t="s">
        <v>47</v>
      </c>
      <c r="K512" s="22" t="s">
        <v>1090</v>
      </c>
      <c r="L512" s="33">
        <v>2011</v>
      </c>
    </row>
    <row r="513" spans="1:12" ht="24">
      <c r="A513" s="20" t="s">
        <v>199</v>
      </c>
      <c r="B513" s="20" t="s">
        <v>821</v>
      </c>
      <c r="C513" s="20" t="s">
        <v>1067</v>
      </c>
      <c r="D513" s="32" t="s">
        <v>1066</v>
      </c>
      <c r="E513" s="33">
        <v>27492</v>
      </c>
      <c r="F513" s="33">
        <v>27492</v>
      </c>
      <c r="G513" s="33">
        <v>1300</v>
      </c>
      <c r="H513" s="33">
        <v>1402</v>
      </c>
      <c r="I513" s="33">
        <v>24790.370000000003</v>
      </c>
      <c r="J513" s="20" t="s">
        <v>19</v>
      </c>
      <c r="K513" s="22" t="s">
        <v>1091</v>
      </c>
      <c r="L513" s="33">
        <v>500</v>
      </c>
    </row>
    <row r="514" spans="1:12" ht="36">
      <c r="A514" s="20" t="s">
        <v>199</v>
      </c>
      <c r="B514" s="20" t="s">
        <v>821</v>
      </c>
      <c r="C514" s="20" t="s">
        <v>1067</v>
      </c>
      <c r="D514" s="32" t="s">
        <v>1066</v>
      </c>
      <c r="E514" s="33">
        <v>27492</v>
      </c>
      <c r="F514" s="33">
        <v>27492</v>
      </c>
      <c r="G514" s="33">
        <v>1300</v>
      </c>
      <c r="H514" s="33">
        <v>1402</v>
      </c>
      <c r="I514" s="33">
        <v>24790.370000000003</v>
      </c>
      <c r="J514" s="20" t="s">
        <v>27</v>
      </c>
      <c r="K514" s="22" t="s">
        <v>1092</v>
      </c>
      <c r="L514" s="33">
        <v>1634</v>
      </c>
    </row>
    <row r="515" spans="1:12" ht="12.75">
      <c r="A515" s="20" t="s">
        <v>199</v>
      </c>
      <c r="B515" s="20" t="s">
        <v>821</v>
      </c>
      <c r="C515" s="20" t="s">
        <v>1067</v>
      </c>
      <c r="D515" s="32" t="s">
        <v>1066</v>
      </c>
      <c r="E515" s="33">
        <v>27492</v>
      </c>
      <c r="F515" s="33">
        <v>27492</v>
      </c>
      <c r="G515" s="33">
        <v>1300</v>
      </c>
      <c r="H515" s="33">
        <v>1402</v>
      </c>
      <c r="I515" s="33">
        <v>24790.370000000003</v>
      </c>
      <c r="J515" s="20" t="s">
        <v>33</v>
      </c>
      <c r="K515" s="22" t="s">
        <v>1093</v>
      </c>
      <c r="L515" s="33">
        <v>500</v>
      </c>
    </row>
    <row r="516" spans="1:12" ht="12.75">
      <c r="A516" s="20" t="s">
        <v>199</v>
      </c>
      <c r="B516" s="20" t="s">
        <v>821</v>
      </c>
      <c r="C516" s="20" t="s">
        <v>1067</v>
      </c>
      <c r="D516" s="32" t="s">
        <v>1066</v>
      </c>
      <c r="E516" s="33">
        <v>27492</v>
      </c>
      <c r="F516" s="33">
        <v>27492</v>
      </c>
      <c r="G516" s="33">
        <v>1300</v>
      </c>
      <c r="H516" s="33">
        <v>1402</v>
      </c>
      <c r="I516" s="33">
        <v>24790.370000000003</v>
      </c>
      <c r="J516" s="20" t="s">
        <v>29</v>
      </c>
      <c r="K516" s="22" t="s">
        <v>1094</v>
      </c>
      <c r="L516" s="33">
        <v>500</v>
      </c>
    </row>
    <row r="517" spans="1:12" ht="12.75">
      <c r="A517" s="20" t="s">
        <v>200</v>
      </c>
      <c r="B517" s="20" t="s">
        <v>822</v>
      </c>
      <c r="C517" s="20" t="s">
        <v>385</v>
      </c>
      <c r="D517" s="32" t="s">
        <v>823</v>
      </c>
      <c r="E517" s="33">
        <v>19206</v>
      </c>
      <c r="F517" s="33">
        <v>19206</v>
      </c>
      <c r="G517" s="33">
        <v>0</v>
      </c>
      <c r="H517" s="33">
        <v>10090</v>
      </c>
      <c r="I517" s="33">
        <v>11366</v>
      </c>
      <c r="J517" s="20" t="s">
        <v>41</v>
      </c>
      <c r="K517" s="21" t="s">
        <v>1096</v>
      </c>
      <c r="L517" s="33">
        <v>250</v>
      </c>
    </row>
    <row r="518" spans="1:12" ht="12.75">
      <c r="A518" s="20" t="s">
        <v>200</v>
      </c>
      <c r="B518" s="20" t="s">
        <v>822</v>
      </c>
      <c r="C518" s="20" t="s">
        <v>385</v>
      </c>
      <c r="D518" s="32" t="s">
        <v>823</v>
      </c>
      <c r="E518" s="33">
        <v>19206</v>
      </c>
      <c r="F518" s="33">
        <v>19206</v>
      </c>
      <c r="G518" s="33">
        <v>0</v>
      </c>
      <c r="H518" s="33">
        <v>10090</v>
      </c>
      <c r="I518" s="33">
        <v>11366</v>
      </c>
      <c r="J518" s="20" t="s">
        <v>49</v>
      </c>
      <c r="K518" s="22" t="s">
        <v>824</v>
      </c>
      <c r="L518" s="33">
        <v>650</v>
      </c>
    </row>
    <row r="519" spans="1:12" ht="12.75">
      <c r="A519" s="20" t="s">
        <v>200</v>
      </c>
      <c r="B519" s="20" t="s">
        <v>822</v>
      </c>
      <c r="C519" s="20" t="s">
        <v>385</v>
      </c>
      <c r="D519" s="32" t="s">
        <v>823</v>
      </c>
      <c r="E519" s="33">
        <v>19206</v>
      </c>
      <c r="F519" s="33">
        <v>19206</v>
      </c>
      <c r="G519" s="33">
        <v>0</v>
      </c>
      <c r="H519" s="33">
        <v>10090</v>
      </c>
      <c r="I519" s="33">
        <v>11366</v>
      </c>
      <c r="J519" s="20" t="s">
        <v>38</v>
      </c>
      <c r="K519" s="22" t="s">
        <v>825</v>
      </c>
      <c r="L519" s="33">
        <v>8216</v>
      </c>
    </row>
    <row r="520" spans="1:12" ht="48">
      <c r="A520" s="20" t="s">
        <v>201</v>
      </c>
      <c r="B520" s="20" t="s">
        <v>826</v>
      </c>
      <c r="C520" s="20" t="s">
        <v>827</v>
      </c>
      <c r="D520" s="32" t="s">
        <v>828</v>
      </c>
      <c r="E520" s="33">
        <v>89461</v>
      </c>
      <c r="F520" s="33">
        <v>89461.22</v>
      </c>
      <c r="G520" s="33">
        <v>4473</v>
      </c>
      <c r="H520" s="33">
        <v>16920</v>
      </c>
      <c r="I520" s="33">
        <v>68068.22</v>
      </c>
      <c r="J520" s="20" t="s">
        <v>33</v>
      </c>
      <c r="K520" s="22" t="s">
        <v>829</v>
      </c>
      <c r="L520" s="33">
        <v>35414</v>
      </c>
    </row>
    <row r="521" spans="1:12" ht="36">
      <c r="A521" s="20" t="s">
        <v>201</v>
      </c>
      <c r="B521" s="20" t="s">
        <v>826</v>
      </c>
      <c r="C521" s="20" t="s">
        <v>827</v>
      </c>
      <c r="D521" s="32" t="s">
        <v>828</v>
      </c>
      <c r="E521" s="33">
        <v>89461</v>
      </c>
      <c r="F521" s="33">
        <v>89461.22</v>
      </c>
      <c r="G521" s="33">
        <v>4473</v>
      </c>
      <c r="H521" s="33">
        <v>16920</v>
      </c>
      <c r="I521" s="33">
        <v>68068.22</v>
      </c>
      <c r="J521" s="20" t="s">
        <v>34</v>
      </c>
      <c r="K521" s="22" t="s">
        <v>830</v>
      </c>
      <c r="L521" s="33">
        <v>626.22</v>
      </c>
    </row>
    <row r="522" spans="1:12" ht="24">
      <c r="A522" s="20" t="s">
        <v>201</v>
      </c>
      <c r="B522" s="20" t="s">
        <v>826</v>
      </c>
      <c r="C522" s="20" t="s">
        <v>827</v>
      </c>
      <c r="D522" s="32" t="s">
        <v>828</v>
      </c>
      <c r="E522" s="33">
        <v>89461</v>
      </c>
      <c r="F522" s="33">
        <v>89461.22</v>
      </c>
      <c r="G522" s="33">
        <v>4473</v>
      </c>
      <c r="H522" s="33">
        <v>16920</v>
      </c>
      <c r="I522" s="33">
        <v>68068.22</v>
      </c>
      <c r="J522" s="20" t="s">
        <v>27</v>
      </c>
      <c r="K522" s="22" t="s">
        <v>831</v>
      </c>
      <c r="L522" s="33">
        <v>5000</v>
      </c>
    </row>
    <row r="523" spans="1:12" ht="36">
      <c r="A523" s="20" t="s">
        <v>201</v>
      </c>
      <c r="B523" s="20" t="s">
        <v>826</v>
      </c>
      <c r="C523" s="20" t="s">
        <v>827</v>
      </c>
      <c r="D523" s="32" t="s">
        <v>828</v>
      </c>
      <c r="E523" s="33">
        <v>89461</v>
      </c>
      <c r="F523" s="33">
        <v>89461.22</v>
      </c>
      <c r="G523" s="33">
        <v>4473</v>
      </c>
      <c r="H523" s="33">
        <v>16920</v>
      </c>
      <c r="I523" s="33">
        <v>68068.22</v>
      </c>
      <c r="J523" s="20" t="s">
        <v>21</v>
      </c>
      <c r="K523" s="22" t="s">
        <v>832</v>
      </c>
      <c r="L523" s="33">
        <v>4579</v>
      </c>
    </row>
    <row r="524" spans="1:12" ht="48">
      <c r="A524" s="20" t="s">
        <v>201</v>
      </c>
      <c r="B524" s="20" t="s">
        <v>826</v>
      </c>
      <c r="C524" s="20" t="s">
        <v>827</v>
      </c>
      <c r="D524" s="32" t="s">
        <v>828</v>
      </c>
      <c r="E524" s="33">
        <v>89461</v>
      </c>
      <c r="F524" s="33">
        <v>89461.22</v>
      </c>
      <c r="G524" s="33">
        <v>4473</v>
      </c>
      <c r="H524" s="33">
        <v>16920</v>
      </c>
      <c r="I524" s="33">
        <v>68068.22</v>
      </c>
      <c r="J524" s="20" t="s">
        <v>25</v>
      </c>
      <c r="K524" s="22" t="s">
        <v>833</v>
      </c>
      <c r="L524" s="33">
        <v>1847</v>
      </c>
    </row>
    <row r="525" spans="1:12" ht="48">
      <c r="A525" s="20" t="s">
        <v>201</v>
      </c>
      <c r="B525" s="20" t="s">
        <v>826</v>
      </c>
      <c r="C525" s="20" t="s">
        <v>827</v>
      </c>
      <c r="D525" s="32" t="s">
        <v>828</v>
      </c>
      <c r="E525" s="33">
        <v>89461</v>
      </c>
      <c r="F525" s="33">
        <v>89461.22</v>
      </c>
      <c r="G525" s="33">
        <v>4473</v>
      </c>
      <c r="H525" s="33">
        <v>16920</v>
      </c>
      <c r="I525" s="33">
        <v>68068.22</v>
      </c>
      <c r="J525" s="20" t="s">
        <v>24</v>
      </c>
      <c r="K525" s="22" t="s">
        <v>834</v>
      </c>
      <c r="L525" s="33">
        <v>10060</v>
      </c>
    </row>
    <row r="526" spans="1:12" ht="36">
      <c r="A526" s="20" t="s">
        <v>201</v>
      </c>
      <c r="B526" s="20" t="s">
        <v>826</v>
      </c>
      <c r="C526" s="20" t="s">
        <v>827</v>
      </c>
      <c r="D526" s="32" t="s">
        <v>828</v>
      </c>
      <c r="E526" s="33">
        <v>89461</v>
      </c>
      <c r="F526" s="33">
        <v>89461.22</v>
      </c>
      <c r="G526" s="33">
        <v>4473</v>
      </c>
      <c r="H526" s="33">
        <v>16920</v>
      </c>
      <c r="I526" s="33">
        <v>68068.22</v>
      </c>
      <c r="J526" s="20" t="s">
        <v>30</v>
      </c>
      <c r="K526" s="22" t="s">
        <v>835</v>
      </c>
      <c r="L526" s="33">
        <v>3600</v>
      </c>
    </row>
    <row r="527" spans="1:12" ht="36">
      <c r="A527" s="20" t="s">
        <v>201</v>
      </c>
      <c r="B527" s="20" t="s">
        <v>826</v>
      </c>
      <c r="C527" s="20" t="s">
        <v>827</v>
      </c>
      <c r="D527" s="32" t="s">
        <v>828</v>
      </c>
      <c r="E527" s="33">
        <v>89461</v>
      </c>
      <c r="F527" s="33">
        <v>89461.22</v>
      </c>
      <c r="G527" s="33">
        <v>4473</v>
      </c>
      <c r="H527" s="33">
        <v>16920</v>
      </c>
      <c r="I527" s="33">
        <v>68068.22</v>
      </c>
      <c r="J527" s="20" t="s">
        <v>23</v>
      </c>
      <c r="K527" s="22" t="s">
        <v>836</v>
      </c>
      <c r="L527" s="33">
        <v>4155</v>
      </c>
    </row>
    <row r="528" spans="1:12" ht="48">
      <c r="A528" s="20" t="s">
        <v>201</v>
      </c>
      <c r="B528" s="20" t="s">
        <v>826</v>
      </c>
      <c r="C528" s="20" t="s">
        <v>827</v>
      </c>
      <c r="D528" s="32" t="s">
        <v>828</v>
      </c>
      <c r="E528" s="33">
        <v>89461</v>
      </c>
      <c r="F528" s="33">
        <v>89461.22</v>
      </c>
      <c r="G528" s="33">
        <v>4473</v>
      </c>
      <c r="H528" s="33">
        <v>16920</v>
      </c>
      <c r="I528" s="33">
        <v>68068.22</v>
      </c>
      <c r="J528" s="20" t="s">
        <v>19</v>
      </c>
      <c r="K528" s="22" t="s">
        <v>837</v>
      </c>
      <c r="L528" s="33">
        <v>2492</v>
      </c>
    </row>
    <row r="529" spans="1:12" ht="24">
      <c r="A529" s="20" t="s">
        <v>201</v>
      </c>
      <c r="B529" s="20" t="s">
        <v>826</v>
      </c>
      <c r="C529" s="20" t="s">
        <v>827</v>
      </c>
      <c r="D529" s="32" t="s">
        <v>828</v>
      </c>
      <c r="E529" s="33">
        <v>89461</v>
      </c>
      <c r="F529" s="33">
        <v>89461.22</v>
      </c>
      <c r="G529" s="33">
        <v>4473</v>
      </c>
      <c r="H529" s="33">
        <v>16920</v>
      </c>
      <c r="I529" s="33">
        <v>68068.22</v>
      </c>
      <c r="J529" s="20" t="s">
        <v>22</v>
      </c>
      <c r="K529" s="22" t="s">
        <v>838</v>
      </c>
      <c r="L529" s="33">
        <v>295</v>
      </c>
    </row>
    <row r="530" spans="1:12" ht="24">
      <c r="A530" s="20" t="s">
        <v>202</v>
      </c>
      <c r="B530" s="20" t="s">
        <v>839</v>
      </c>
      <c r="C530" s="20" t="s">
        <v>840</v>
      </c>
      <c r="D530" s="32" t="s">
        <v>841</v>
      </c>
      <c r="E530" s="33">
        <v>78025</v>
      </c>
      <c r="F530" s="33">
        <v>64545</v>
      </c>
      <c r="G530" s="33">
        <v>3400</v>
      </c>
      <c r="H530" s="33">
        <v>8149</v>
      </c>
      <c r="I530" s="33">
        <v>52996</v>
      </c>
      <c r="J530" s="20" t="s">
        <v>40</v>
      </c>
      <c r="K530" s="22" t="s">
        <v>842</v>
      </c>
      <c r="L530" s="33">
        <v>9055</v>
      </c>
    </row>
    <row r="531" spans="1:12" ht="36">
      <c r="A531" s="20" t="s">
        <v>202</v>
      </c>
      <c r="B531" s="20" t="s">
        <v>839</v>
      </c>
      <c r="C531" s="20" t="s">
        <v>840</v>
      </c>
      <c r="D531" s="32" t="s">
        <v>841</v>
      </c>
      <c r="E531" s="33">
        <v>78025</v>
      </c>
      <c r="F531" s="33">
        <v>64545</v>
      </c>
      <c r="G531" s="33">
        <v>3400</v>
      </c>
      <c r="H531" s="33">
        <v>8149</v>
      </c>
      <c r="I531" s="33">
        <v>52996</v>
      </c>
      <c r="J531" s="20" t="s">
        <v>33</v>
      </c>
      <c r="K531" s="22" t="s">
        <v>843</v>
      </c>
      <c r="L531" s="33">
        <v>35546</v>
      </c>
    </row>
    <row r="532" spans="1:12" ht="48">
      <c r="A532" s="20" t="s">
        <v>202</v>
      </c>
      <c r="B532" s="20" t="s">
        <v>839</v>
      </c>
      <c r="C532" s="20" t="s">
        <v>840</v>
      </c>
      <c r="D532" s="32" t="s">
        <v>841</v>
      </c>
      <c r="E532" s="33">
        <v>78025</v>
      </c>
      <c r="F532" s="33">
        <v>64545</v>
      </c>
      <c r="G532" s="33">
        <v>3400</v>
      </c>
      <c r="H532" s="33">
        <v>8149</v>
      </c>
      <c r="I532" s="33">
        <v>52996</v>
      </c>
      <c r="J532" s="20" t="s">
        <v>21</v>
      </c>
      <c r="K532" s="22" t="s">
        <v>844</v>
      </c>
      <c r="L532" s="33">
        <v>3216</v>
      </c>
    </row>
    <row r="533" spans="1:12" ht="36">
      <c r="A533" s="20" t="s">
        <v>202</v>
      </c>
      <c r="B533" s="20" t="s">
        <v>839</v>
      </c>
      <c r="C533" s="20" t="s">
        <v>840</v>
      </c>
      <c r="D533" s="32" t="s">
        <v>841</v>
      </c>
      <c r="E533" s="33">
        <v>78025</v>
      </c>
      <c r="F533" s="33">
        <v>64545</v>
      </c>
      <c r="G533" s="33">
        <v>3400</v>
      </c>
      <c r="H533" s="33">
        <v>8149</v>
      </c>
      <c r="I533" s="33">
        <v>52996</v>
      </c>
      <c r="J533" s="20" t="s">
        <v>51</v>
      </c>
      <c r="K533" s="22" t="s">
        <v>845</v>
      </c>
      <c r="L533" s="33">
        <v>4129</v>
      </c>
    </row>
    <row r="534" spans="1:12" ht="24">
      <c r="A534" s="20" t="s">
        <v>202</v>
      </c>
      <c r="B534" s="20" t="s">
        <v>839</v>
      </c>
      <c r="C534" s="20" t="s">
        <v>840</v>
      </c>
      <c r="D534" s="32" t="s">
        <v>841</v>
      </c>
      <c r="E534" s="33">
        <v>78025</v>
      </c>
      <c r="F534" s="33">
        <v>64545</v>
      </c>
      <c r="G534" s="33">
        <v>3400</v>
      </c>
      <c r="H534" s="33">
        <v>8149</v>
      </c>
      <c r="I534" s="33">
        <v>52996</v>
      </c>
      <c r="J534" s="20" t="s">
        <v>54</v>
      </c>
      <c r="K534" s="22" t="s">
        <v>846</v>
      </c>
      <c r="L534" s="33">
        <v>1050</v>
      </c>
    </row>
    <row r="535" spans="1:12" ht="12.75">
      <c r="A535" s="20" t="s">
        <v>203</v>
      </c>
      <c r="B535" s="20" t="s">
        <v>847</v>
      </c>
      <c r="C535" s="20" t="s">
        <v>848</v>
      </c>
      <c r="D535" s="32" t="s">
        <v>849</v>
      </c>
      <c r="E535" s="33">
        <v>52708</v>
      </c>
      <c r="F535" s="33">
        <v>52708</v>
      </c>
      <c r="G535" s="33">
        <v>1494</v>
      </c>
      <c r="H535" s="33">
        <v>7907</v>
      </c>
      <c r="I535" s="33">
        <v>43307</v>
      </c>
      <c r="J535" s="20" t="s">
        <v>51</v>
      </c>
      <c r="K535" s="22" t="s">
        <v>850</v>
      </c>
      <c r="L535" s="33">
        <v>5430</v>
      </c>
    </row>
    <row r="536" spans="1:12" ht="12.75">
      <c r="A536" s="20" t="s">
        <v>203</v>
      </c>
      <c r="B536" s="20" t="s">
        <v>847</v>
      </c>
      <c r="C536" s="20" t="s">
        <v>848</v>
      </c>
      <c r="D536" s="32" t="s">
        <v>849</v>
      </c>
      <c r="E536" s="33">
        <v>52708</v>
      </c>
      <c r="F536" s="33">
        <v>52708</v>
      </c>
      <c r="G536" s="33">
        <v>1494</v>
      </c>
      <c r="H536" s="33">
        <v>7907</v>
      </c>
      <c r="I536" s="33">
        <v>43307</v>
      </c>
      <c r="J536" s="20" t="s">
        <v>19</v>
      </c>
      <c r="K536" s="22" t="s">
        <v>851</v>
      </c>
      <c r="L536" s="33">
        <v>6177</v>
      </c>
    </row>
    <row r="537" spans="1:12" ht="12.75">
      <c r="A537" s="20" t="s">
        <v>203</v>
      </c>
      <c r="B537" s="20" t="s">
        <v>847</v>
      </c>
      <c r="C537" s="20" t="s">
        <v>848</v>
      </c>
      <c r="D537" s="32" t="s">
        <v>849</v>
      </c>
      <c r="E537" s="33">
        <v>52708</v>
      </c>
      <c r="F537" s="33">
        <v>52708</v>
      </c>
      <c r="G537" s="33">
        <v>1494</v>
      </c>
      <c r="H537" s="33">
        <v>7907</v>
      </c>
      <c r="I537" s="33">
        <v>43307</v>
      </c>
      <c r="J537" s="20" t="s">
        <v>21</v>
      </c>
      <c r="K537" s="22" t="s">
        <v>852</v>
      </c>
      <c r="L537" s="33">
        <v>560</v>
      </c>
    </row>
    <row r="538" spans="1:12" ht="12.75">
      <c r="A538" s="20" t="s">
        <v>203</v>
      </c>
      <c r="B538" s="20" t="s">
        <v>847</v>
      </c>
      <c r="C538" s="20" t="s">
        <v>848</v>
      </c>
      <c r="D538" s="32" t="s">
        <v>849</v>
      </c>
      <c r="E538" s="33">
        <v>52708</v>
      </c>
      <c r="F538" s="33">
        <v>52708</v>
      </c>
      <c r="G538" s="33">
        <v>1494</v>
      </c>
      <c r="H538" s="33">
        <v>7907</v>
      </c>
      <c r="I538" s="33">
        <v>43307</v>
      </c>
      <c r="J538" s="20" t="s">
        <v>72</v>
      </c>
      <c r="K538" s="22" t="s">
        <v>853</v>
      </c>
      <c r="L538" s="33">
        <v>1140</v>
      </c>
    </row>
    <row r="539" spans="1:12" ht="12.75">
      <c r="A539" s="20" t="s">
        <v>203</v>
      </c>
      <c r="B539" s="20" t="s">
        <v>847</v>
      </c>
      <c r="C539" s="20" t="s">
        <v>848</v>
      </c>
      <c r="D539" s="32" t="s">
        <v>849</v>
      </c>
      <c r="E539" s="33">
        <v>52708</v>
      </c>
      <c r="F539" s="33">
        <v>52708</v>
      </c>
      <c r="G539" s="33">
        <v>1494</v>
      </c>
      <c r="H539" s="33">
        <v>7907</v>
      </c>
      <c r="I539" s="33">
        <v>43307</v>
      </c>
      <c r="J539" s="20" t="s">
        <v>20</v>
      </c>
      <c r="K539" s="22" t="s">
        <v>854</v>
      </c>
      <c r="L539" s="33">
        <v>6780</v>
      </c>
    </row>
    <row r="540" spans="1:12" ht="24">
      <c r="A540" s="20" t="s">
        <v>203</v>
      </c>
      <c r="B540" s="20" t="s">
        <v>847</v>
      </c>
      <c r="C540" s="20" t="s">
        <v>848</v>
      </c>
      <c r="D540" s="32" t="s">
        <v>849</v>
      </c>
      <c r="E540" s="33">
        <v>52708</v>
      </c>
      <c r="F540" s="33">
        <v>52708</v>
      </c>
      <c r="G540" s="33">
        <v>1494</v>
      </c>
      <c r="H540" s="33">
        <v>7907</v>
      </c>
      <c r="I540" s="33">
        <v>43307</v>
      </c>
      <c r="J540" s="20" t="s">
        <v>33</v>
      </c>
      <c r="K540" s="22" t="s">
        <v>855</v>
      </c>
      <c r="L540" s="33">
        <v>19947</v>
      </c>
    </row>
    <row r="541" spans="1:12" ht="12.75">
      <c r="A541" s="20" t="s">
        <v>203</v>
      </c>
      <c r="B541" s="20" t="s">
        <v>847</v>
      </c>
      <c r="C541" s="20" t="s">
        <v>848</v>
      </c>
      <c r="D541" s="32" t="s">
        <v>849</v>
      </c>
      <c r="E541" s="33">
        <v>52708</v>
      </c>
      <c r="F541" s="33">
        <v>52708</v>
      </c>
      <c r="G541" s="33">
        <v>1494</v>
      </c>
      <c r="H541" s="33">
        <v>7907</v>
      </c>
      <c r="I541" s="33">
        <v>43307</v>
      </c>
      <c r="J541" s="20" t="s">
        <v>34</v>
      </c>
      <c r="K541" s="22" t="s">
        <v>856</v>
      </c>
      <c r="L541" s="33">
        <v>3273</v>
      </c>
    </row>
    <row r="542" spans="1:12" ht="24">
      <c r="A542" s="20" t="s">
        <v>204</v>
      </c>
      <c r="B542" s="20" t="s">
        <v>857</v>
      </c>
      <c r="C542" s="20" t="s">
        <v>226</v>
      </c>
      <c r="D542" s="32" t="s">
        <v>858</v>
      </c>
      <c r="E542" s="33">
        <v>20544</v>
      </c>
      <c r="F542" s="33">
        <v>20544.129999999997</v>
      </c>
      <c r="G542" s="33">
        <v>0</v>
      </c>
      <c r="H542" s="33">
        <v>7679</v>
      </c>
      <c r="I542" s="33">
        <v>12865.13</v>
      </c>
      <c r="J542" s="20" t="s">
        <v>23</v>
      </c>
      <c r="K542" s="22" t="s">
        <v>859</v>
      </c>
      <c r="L542" s="33">
        <v>1000</v>
      </c>
    </row>
    <row r="543" spans="1:12" ht="12.75">
      <c r="A543" s="20" t="s">
        <v>204</v>
      </c>
      <c r="B543" s="20" t="s">
        <v>857</v>
      </c>
      <c r="C543" s="20" t="s">
        <v>226</v>
      </c>
      <c r="D543" s="32" t="s">
        <v>858</v>
      </c>
      <c r="E543" s="33">
        <v>20544</v>
      </c>
      <c r="F543" s="33">
        <v>20544.129999999997</v>
      </c>
      <c r="G543" s="33">
        <v>0</v>
      </c>
      <c r="H543" s="33">
        <v>7679</v>
      </c>
      <c r="I543" s="33">
        <v>12865.13</v>
      </c>
      <c r="J543" s="20" t="s">
        <v>45</v>
      </c>
      <c r="K543" s="22" t="s">
        <v>860</v>
      </c>
      <c r="L543" s="33">
        <v>2469.98</v>
      </c>
    </row>
    <row r="544" spans="1:12" ht="24">
      <c r="A544" s="20" t="s">
        <v>204</v>
      </c>
      <c r="B544" s="20" t="s">
        <v>857</v>
      </c>
      <c r="C544" s="20" t="s">
        <v>226</v>
      </c>
      <c r="D544" s="32" t="s">
        <v>858</v>
      </c>
      <c r="E544" s="33">
        <v>20544</v>
      </c>
      <c r="F544" s="33">
        <v>20544.129999999997</v>
      </c>
      <c r="G544" s="33">
        <v>0</v>
      </c>
      <c r="H544" s="33">
        <v>7679</v>
      </c>
      <c r="I544" s="33">
        <v>12865.13</v>
      </c>
      <c r="J544" s="20" t="s">
        <v>42</v>
      </c>
      <c r="K544" s="22" t="s">
        <v>861</v>
      </c>
      <c r="L544" s="33">
        <v>819</v>
      </c>
    </row>
    <row r="545" spans="1:12" ht="36">
      <c r="A545" s="20" t="s">
        <v>204</v>
      </c>
      <c r="B545" s="20" t="s">
        <v>857</v>
      </c>
      <c r="C545" s="20" t="s">
        <v>226</v>
      </c>
      <c r="D545" s="32" t="s">
        <v>858</v>
      </c>
      <c r="E545" s="33">
        <v>20544</v>
      </c>
      <c r="F545" s="33">
        <v>20544.129999999997</v>
      </c>
      <c r="G545" s="33">
        <v>0</v>
      </c>
      <c r="H545" s="33">
        <v>7679</v>
      </c>
      <c r="I545" s="33">
        <v>12865.13</v>
      </c>
      <c r="J545" s="20" t="s">
        <v>44</v>
      </c>
      <c r="K545" s="22" t="s">
        <v>862</v>
      </c>
      <c r="L545" s="33">
        <v>1846</v>
      </c>
    </row>
    <row r="546" spans="1:12" ht="24">
      <c r="A546" s="20" t="s">
        <v>204</v>
      </c>
      <c r="B546" s="20" t="s">
        <v>857</v>
      </c>
      <c r="C546" s="20" t="s">
        <v>226</v>
      </c>
      <c r="D546" s="32" t="s">
        <v>858</v>
      </c>
      <c r="E546" s="33">
        <v>20544</v>
      </c>
      <c r="F546" s="33">
        <v>20544.129999999997</v>
      </c>
      <c r="G546" s="33">
        <v>0</v>
      </c>
      <c r="H546" s="33">
        <v>7679</v>
      </c>
      <c r="I546" s="33">
        <v>12865.13</v>
      </c>
      <c r="J546" s="20" t="s">
        <v>21</v>
      </c>
      <c r="K546" s="22" t="s">
        <v>863</v>
      </c>
      <c r="L546" s="33">
        <v>2551</v>
      </c>
    </row>
    <row r="547" spans="1:12" ht="24">
      <c r="A547" s="20" t="s">
        <v>204</v>
      </c>
      <c r="B547" s="20" t="s">
        <v>857</v>
      </c>
      <c r="C547" s="20" t="s">
        <v>226</v>
      </c>
      <c r="D547" s="32" t="s">
        <v>858</v>
      </c>
      <c r="E547" s="33">
        <v>20544</v>
      </c>
      <c r="F547" s="33">
        <v>20544.129999999997</v>
      </c>
      <c r="G547" s="33">
        <v>0</v>
      </c>
      <c r="H547" s="33">
        <v>7679</v>
      </c>
      <c r="I547" s="33">
        <v>12865.13</v>
      </c>
      <c r="J547" s="20" t="s">
        <v>72</v>
      </c>
      <c r="K547" s="22" t="s">
        <v>864</v>
      </c>
      <c r="L547" s="33">
        <v>62.15</v>
      </c>
    </row>
    <row r="548" spans="1:12" ht="24">
      <c r="A548" s="20" t="s">
        <v>204</v>
      </c>
      <c r="B548" s="20" t="s">
        <v>857</v>
      </c>
      <c r="C548" s="20" t="s">
        <v>226</v>
      </c>
      <c r="D548" s="32" t="s">
        <v>858</v>
      </c>
      <c r="E548" s="33">
        <v>20544</v>
      </c>
      <c r="F548" s="33">
        <v>20544.129999999997</v>
      </c>
      <c r="G548" s="33">
        <v>0</v>
      </c>
      <c r="H548" s="33">
        <v>7679</v>
      </c>
      <c r="I548" s="33">
        <v>12865.13</v>
      </c>
      <c r="J548" s="20" t="s">
        <v>34</v>
      </c>
      <c r="K548" s="22" t="s">
        <v>865</v>
      </c>
      <c r="L548" s="33">
        <v>1450</v>
      </c>
    </row>
    <row r="549" spans="1:12" ht="24">
      <c r="A549" s="20" t="s">
        <v>204</v>
      </c>
      <c r="B549" s="20" t="s">
        <v>857</v>
      </c>
      <c r="C549" s="20" t="s">
        <v>226</v>
      </c>
      <c r="D549" s="32" t="s">
        <v>858</v>
      </c>
      <c r="E549" s="33">
        <v>20544</v>
      </c>
      <c r="F549" s="33">
        <v>20544.129999999997</v>
      </c>
      <c r="G549" s="33">
        <v>0</v>
      </c>
      <c r="H549" s="33">
        <v>7679</v>
      </c>
      <c r="I549" s="33">
        <v>12865.13</v>
      </c>
      <c r="J549" s="20" t="s">
        <v>33</v>
      </c>
      <c r="K549" s="22" t="s">
        <v>866</v>
      </c>
      <c r="L549" s="33">
        <v>2667</v>
      </c>
    </row>
    <row r="550" spans="1:12" ht="12.75">
      <c r="A550" s="20" t="s">
        <v>205</v>
      </c>
      <c r="B550" s="20" t="s">
        <v>867</v>
      </c>
      <c r="C550" s="20" t="s">
        <v>868</v>
      </c>
      <c r="D550" s="32" t="s">
        <v>869</v>
      </c>
      <c r="E550" s="33">
        <v>255230</v>
      </c>
      <c r="F550" s="33">
        <v>192787.62</v>
      </c>
      <c r="G550" s="33">
        <v>0</v>
      </c>
      <c r="H550" s="33">
        <v>88286</v>
      </c>
      <c r="I550" s="33">
        <v>104501.62</v>
      </c>
      <c r="J550" s="20" t="s">
        <v>27</v>
      </c>
      <c r="K550" s="22" t="s">
        <v>870</v>
      </c>
      <c r="L550" s="33">
        <v>3591.37</v>
      </c>
    </row>
    <row r="551" spans="1:12" ht="12.75">
      <c r="A551" s="20" t="s">
        <v>205</v>
      </c>
      <c r="B551" s="20" t="s">
        <v>867</v>
      </c>
      <c r="C551" s="20" t="s">
        <v>868</v>
      </c>
      <c r="D551" s="32" t="s">
        <v>869</v>
      </c>
      <c r="E551" s="33">
        <v>255230</v>
      </c>
      <c r="F551" s="33">
        <v>192787.62</v>
      </c>
      <c r="G551" s="33">
        <v>0</v>
      </c>
      <c r="H551" s="33">
        <v>88286</v>
      </c>
      <c r="I551" s="33">
        <v>104501.62</v>
      </c>
      <c r="J551" s="20" t="s">
        <v>30</v>
      </c>
      <c r="K551" s="22" t="s">
        <v>871</v>
      </c>
      <c r="L551" s="33">
        <v>536.22</v>
      </c>
    </row>
    <row r="552" spans="1:12" ht="12.75">
      <c r="A552" s="20" t="s">
        <v>205</v>
      </c>
      <c r="B552" s="20" t="s">
        <v>867</v>
      </c>
      <c r="C552" s="20" t="s">
        <v>868</v>
      </c>
      <c r="D552" s="32" t="s">
        <v>869</v>
      </c>
      <c r="E552" s="33">
        <v>255230</v>
      </c>
      <c r="F552" s="33">
        <v>192787.62</v>
      </c>
      <c r="G552" s="33">
        <v>0</v>
      </c>
      <c r="H552" s="33">
        <v>88286</v>
      </c>
      <c r="I552" s="33">
        <v>104501.62</v>
      </c>
      <c r="J552" s="20" t="s">
        <v>48</v>
      </c>
      <c r="K552" s="22" t="s">
        <v>872</v>
      </c>
      <c r="L552" s="33">
        <v>600</v>
      </c>
    </row>
    <row r="553" spans="1:12" ht="12.75">
      <c r="A553" s="20" t="s">
        <v>205</v>
      </c>
      <c r="B553" s="20" t="s">
        <v>867</v>
      </c>
      <c r="C553" s="20" t="s">
        <v>868</v>
      </c>
      <c r="D553" s="32" t="s">
        <v>869</v>
      </c>
      <c r="E553" s="33">
        <v>255230</v>
      </c>
      <c r="F553" s="33">
        <v>192787.62</v>
      </c>
      <c r="G553" s="33">
        <v>0</v>
      </c>
      <c r="H553" s="33">
        <v>88286</v>
      </c>
      <c r="I553" s="33">
        <v>104501.62</v>
      </c>
      <c r="J553" s="20" t="s">
        <v>41</v>
      </c>
      <c r="K553" s="22" t="s">
        <v>871</v>
      </c>
      <c r="L553" s="33">
        <v>2352.31</v>
      </c>
    </row>
    <row r="554" spans="1:12" ht="12.75">
      <c r="A554" s="20" t="s">
        <v>205</v>
      </c>
      <c r="B554" s="20" t="s">
        <v>867</v>
      </c>
      <c r="C554" s="20" t="s">
        <v>868</v>
      </c>
      <c r="D554" s="32" t="s">
        <v>869</v>
      </c>
      <c r="E554" s="33">
        <v>255230</v>
      </c>
      <c r="F554" s="33">
        <v>192787.62</v>
      </c>
      <c r="G554" s="33">
        <v>0</v>
      </c>
      <c r="H554" s="33">
        <v>88286</v>
      </c>
      <c r="I554" s="33">
        <v>104501.62</v>
      </c>
      <c r="J554" s="20" t="s">
        <v>42</v>
      </c>
      <c r="K554" s="22" t="s">
        <v>871</v>
      </c>
      <c r="L554" s="33">
        <v>1815</v>
      </c>
    </row>
    <row r="555" spans="1:12" ht="12.75">
      <c r="A555" s="20" t="s">
        <v>205</v>
      </c>
      <c r="B555" s="20" t="s">
        <v>867</v>
      </c>
      <c r="C555" s="20" t="s">
        <v>868</v>
      </c>
      <c r="D555" s="32" t="s">
        <v>869</v>
      </c>
      <c r="E555" s="33">
        <v>255230</v>
      </c>
      <c r="F555" s="33">
        <v>192787.62</v>
      </c>
      <c r="G555" s="33">
        <v>0</v>
      </c>
      <c r="H555" s="33">
        <v>88286</v>
      </c>
      <c r="I555" s="33">
        <v>104501.62</v>
      </c>
      <c r="J555" s="20" t="s">
        <v>24</v>
      </c>
      <c r="K555" s="22" t="s">
        <v>871</v>
      </c>
      <c r="L555" s="33">
        <v>536.32</v>
      </c>
    </row>
    <row r="556" spans="1:12" ht="12.75">
      <c r="A556" s="20" t="s">
        <v>205</v>
      </c>
      <c r="B556" s="20" t="s">
        <v>867</v>
      </c>
      <c r="C556" s="20" t="s">
        <v>868</v>
      </c>
      <c r="D556" s="32" t="s">
        <v>869</v>
      </c>
      <c r="E556" s="33">
        <v>255230</v>
      </c>
      <c r="F556" s="33">
        <v>192787.62</v>
      </c>
      <c r="G556" s="33">
        <v>0</v>
      </c>
      <c r="H556" s="33">
        <v>88286</v>
      </c>
      <c r="I556" s="33">
        <v>104501.62</v>
      </c>
      <c r="J556" s="20" t="s">
        <v>22</v>
      </c>
      <c r="K556" s="22" t="s">
        <v>873</v>
      </c>
      <c r="L556" s="33">
        <v>3206.33</v>
      </c>
    </row>
    <row r="557" spans="1:12" ht="12.75">
      <c r="A557" s="20" t="s">
        <v>205</v>
      </c>
      <c r="B557" s="20" t="s">
        <v>867</v>
      </c>
      <c r="C557" s="20" t="s">
        <v>868</v>
      </c>
      <c r="D557" s="32" t="s">
        <v>869</v>
      </c>
      <c r="E557" s="33">
        <v>255230</v>
      </c>
      <c r="F557" s="33">
        <v>192787.62</v>
      </c>
      <c r="G557" s="33">
        <v>0</v>
      </c>
      <c r="H557" s="33">
        <v>88286</v>
      </c>
      <c r="I557" s="33">
        <v>104501.62</v>
      </c>
      <c r="J557" s="20" t="s">
        <v>21</v>
      </c>
      <c r="K557" s="22" t="s">
        <v>874</v>
      </c>
      <c r="L557" s="33">
        <v>2547.22</v>
      </c>
    </row>
    <row r="558" spans="1:12" ht="12.75">
      <c r="A558" s="20" t="s">
        <v>205</v>
      </c>
      <c r="B558" s="20" t="s">
        <v>867</v>
      </c>
      <c r="C558" s="20" t="s">
        <v>868</v>
      </c>
      <c r="D558" s="32" t="s">
        <v>869</v>
      </c>
      <c r="E558" s="33">
        <v>255230</v>
      </c>
      <c r="F558" s="33">
        <v>192787.62</v>
      </c>
      <c r="G558" s="33">
        <v>0</v>
      </c>
      <c r="H558" s="33">
        <v>88286</v>
      </c>
      <c r="I558" s="33">
        <v>104501.62</v>
      </c>
      <c r="J558" s="20" t="s">
        <v>25</v>
      </c>
      <c r="K558" s="22" t="s">
        <v>875</v>
      </c>
      <c r="L558" s="33">
        <v>2582.02</v>
      </c>
    </row>
    <row r="559" spans="1:12" ht="12.75">
      <c r="A559" s="20" t="s">
        <v>205</v>
      </c>
      <c r="B559" s="20" t="s">
        <v>867</v>
      </c>
      <c r="C559" s="20" t="s">
        <v>868</v>
      </c>
      <c r="D559" s="32" t="s">
        <v>869</v>
      </c>
      <c r="E559" s="33">
        <v>255230</v>
      </c>
      <c r="F559" s="33">
        <v>192787.62</v>
      </c>
      <c r="G559" s="33">
        <v>0</v>
      </c>
      <c r="H559" s="33">
        <v>88286</v>
      </c>
      <c r="I559" s="33">
        <v>104501.62</v>
      </c>
      <c r="J559" s="20" t="s">
        <v>44</v>
      </c>
      <c r="K559" s="22" t="s">
        <v>876</v>
      </c>
      <c r="L559" s="33">
        <v>0</v>
      </c>
    </row>
    <row r="560" spans="1:12" ht="12.75">
      <c r="A560" s="20" t="s">
        <v>205</v>
      </c>
      <c r="B560" s="20" t="s">
        <v>867</v>
      </c>
      <c r="C560" s="20" t="s">
        <v>868</v>
      </c>
      <c r="D560" s="32" t="s">
        <v>869</v>
      </c>
      <c r="E560" s="33">
        <v>255230</v>
      </c>
      <c r="F560" s="33">
        <v>192787.62</v>
      </c>
      <c r="G560" s="33">
        <v>0</v>
      </c>
      <c r="H560" s="33">
        <v>88286</v>
      </c>
      <c r="I560" s="33">
        <v>104501.62</v>
      </c>
      <c r="J560" s="20" t="s">
        <v>20</v>
      </c>
      <c r="K560" s="22" t="s">
        <v>870</v>
      </c>
      <c r="L560" s="33">
        <v>18842.74</v>
      </c>
    </row>
    <row r="561" spans="1:12" ht="12.75">
      <c r="A561" s="20" t="s">
        <v>205</v>
      </c>
      <c r="B561" s="20" t="s">
        <v>867</v>
      </c>
      <c r="C561" s="20" t="s">
        <v>868</v>
      </c>
      <c r="D561" s="32" t="s">
        <v>869</v>
      </c>
      <c r="E561" s="33">
        <v>255230</v>
      </c>
      <c r="F561" s="33">
        <v>192787.62</v>
      </c>
      <c r="G561" s="33">
        <v>0</v>
      </c>
      <c r="H561" s="33">
        <v>88286</v>
      </c>
      <c r="I561" s="33">
        <v>104501.62</v>
      </c>
      <c r="J561" s="20" t="s">
        <v>53</v>
      </c>
      <c r="K561" s="22" t="s">
        <v>876</v>
      </c>
      <c r="L561" s="33">
        <v>0</v>
      </c>
    </row>
    <row r="562" spans="1:12" ht="12.75">
      <c r="A562" s="20" t="s">
        <v>205</v>
      </c>
      <c r="B562" s="20" t="s">
        <v>867</v>
      </c>
      <c r="C562" s="20" t="s">
        <v>868</v>
      </c>
      <c r="D562" s="32" t="s">
        <v>869</v>
      </c>
      <c r="E562" s="33">
        <v>255230</v>
      </c>
      <c r="F562" s="33">
        <v>192787.62</v>
      </c>
      <c r="G562" s="33">
        <v>0</v>
      </c>
      <c r="H562" s="33">
        <v>88286</v>
      </c>
      <c r="I562" s="33">
        <v>104501.62</v>
      </c>
      <c r="J562" s="20" t="s">
        <v>32</v>
      </c>
      <c r="K562" s="22" t="s">
        <v>876</v>
      </c>
      <c r="L562" s="33">
        <v>0</v>
      </c>
    </row>
    <row r="563" spans="1:12" ht="12.75">
      <c r="A563" s="20" t="s">
        <v>205</v>
      </c>
      <c r="B563" s="20" t="s">
        <v>867</v>
      </c>
      <c r="C563" s="20" t="s">
        <v>868</v>
      </c>
      <c r="D563" s="32" t="s">
        <v>869</v>
      </c>
      <c r="E563" s="33">
        <v>255230</v>
      </c>
      <c r="F563" s="33">
        <v>192787.62</v>
      </c>
      <c r="G563" s="33">
        <v>0</v>
      </c>
      <c r="H563" s="33">
        <v>88286</v>
      </c>
      <c r="I563" s="33">
        <v>104501.62</v>
      </c>
      <c r="J563" s="20" t="s">
        <v>33</v>
      </c>
      <c r="K563" s="22" t="s">
        <v>877</v>
      </c>
      <c r="L563" s="33">
        <v>43024</v>
      </c>
    </row>
    <row r="564" spans="1:12" ht="12.75">
      <c r="A564" s="20" t="s">
        <v>205</v>
      </c>
      <c r="B564" s="20" t="s">
        <v>867</v>
      </c>
      <c r="C564" s="20" t="s">
        <v>868</v>
      </c>
      <c r="D564" s="32" t="s">
        <v>869</v>
      </c>
      <c r="E564" s="33">
        <v>255230</v>
      </c>
      <c r="F564" s="33">
        <v>192787.62</v>
      </c>
      <c r="G564" s="33">
        <v>0</v>
      </c>
      <c r="H564" s="33">
        <v>88286</v>
      </c>
      <c r="I564" s="33">
        <v>104501.62</v>
      </c>
      <c r="J564" s="20" t="s">
        <v>34</v>
      </c>
      <c r="K564" s="22" t="s">
        <v>878</v>
      </c>
      <c r="L564" s="33">
        <v>24868.09</v>
      </c>
    </row>
    <row r="565" spans="1:12" ht="24">
      <c r="A565" s="20" t="s">
        <v>206</v>
      </c>
      <c r="B565" s="20" t="s">
        <v>879</v>
      </c>
      <c r="C565" s="20" t="s">
        <v>226</v>
      </c>
      <c r="D565" s="32" t="s">
        <v>880</v>
      </c>
      <c r="E565" s="33">
        <v>22005</v>
      </c>
      <c r="F565" s="33">
        <v>22005</v>
      </c>
      <c r="G565" s="33">
        <v>0</v>
      </c>
      <c r="H565" s="33">
        <v>11575</v>
      </c>
      <c r="I565" s="33">
        <v>10430</v>
      </c>
      <c r="J565" s="20" t="s">
        <v>27</v>
      </c>
      <c r="K565" s="22" t="s">
        <v>881</v>
      </c>
      <c r="L565" s="33">
        <v>1362</v>
      </c>
    </row>
    <row r="566" spans="1:12" ht="12.75">
      <c r="A566" s="20" t="s">
        <v>206</v>
      </c>
      <c r="B566" s="20" t="s">
        <v>879</v>
      </c>
      <c r="C566" s="20" t="s">
        <v>226</v>
      </c>
      <c r="D566" s="32" t="s">
        <v>880</v>
      </c>
      <c r="E566" s="33">
        <v>22005</v>
      </c>
      <c r="F566" s="33">
        <v>22005</v>
      </c>
      <c r="G566" s="33">
        <v>0</v>
      </c>
      <c r="H566" s="33">
        <v>11575</v>
      </c>
      <c r="I566" s="33">
        <v>10430</v>
      </c>
      <c r="J566" s="20" t="s">
        <v>34</v>
      </c>
      <c r="K566" s="22" t="s">
        <v>882</v>
      </c>
      <c r="L566" s="33">
        <v>736</v>
      </c>
    </row>
    <row r="567" spans="1:12" ht="24">
      <c r="A567" s="20" t="s">
        <v>206</v>
      </c>
      <c r="B567" s="20" t="s">
        <v>879</v>
      </c>
      <c r="C567" s="20" t="s">
        <v>226</v>
      </c>
      <c r="D567" s="32" t="s">
        <v>880</v>
      </c>
      <c r="E567" s="33">
        <v>22005</v>
      </c>
      <c r="F567" s="33">
        <v>22005</v>
      </c>
      <c r="G567" s="33">
        <v>0</v>
      </c>
      <c r="H567" s="33">
        <v>11575</v>
      </c>
      <c r="I567" s="33">
        <v>10430</v>
      </c>
      <c r="J567" s="20" t="s">
        <v>40</v>
      </c>
      <c r="K567" s="22" t="s">
        <v>883</v>
      </c>
      <c r="L567" s="33">
        <v>2284</v>
      </c>
    </row>
    <row r="568" spans="1:12" ht="24">
      <c r="A568" s="20" t="s">
        <v>206</v>
      </c>
      <c r="B568" s="20" t="s">
        <v>879</v>
      </c>
      <c r="C568" s="20" t="s">
        <v>226</v>
      </c>
      <c r="D568" s="32" t="s">
        <v>880</v>
      </c>
      <c r="E568" s="33">
        <v>22005</v>
      </c>
      <c r="F568" s="33">
        <v>22005</v>
      </c>
      <c r="G568" s="33">
        <v>0</v>
      </c>
      <c r="H568" s="33">
        <v>11575</v>
      </c>
      <c r="I568" s="33">
        <v>10430</v>
      </c>
      <c r="J568" s="20" t="s">
        <v>19</v>
      </c>
      <c r="K568" s="22" t="s">
        <v>884</v>
      </c>
      <c r="L568" s="33">
        <v>650</v>
      </c>
    </row>
    <row r="569" spans="1:12" ht="24">
      <c r="A569" s="20" t="s">
        <v>206</v>
      </c>
      <c r="B569" s="20" t="s">
        <v>879</v>
      </c>
      <c r="C569" s="20" t="s">
        <v>226</v>
      </c>
      <c r="D569" s="32" t="s">
        <v>880</v>
      </c>
      <c r="E569" s="33">
        <v>22005</v>
      </c>
      <c r="F569" s="33">
        <v>22005</v>
      </c>
      <c r="G569" s="33">
        <v>0</v>
      </c>
      <c r="H569" s="33">
        <v>11575</v>
      </c>
      <c r="I569" s="33">
        <v>10430</v>
      </c>
      <c r="J569" s="20" t="s">
        <v>20</v>
      </c>
      <c r="K569" s="22" t="s">
        <v>885</v>
      </c>
      <c r="L569" s="33">
        <v>5398</v>
      </c>
    </row>
    <row r="570" spans="1:12" ht="12.75">
      <c r="A570" s="20" t="s">
        <v>207</v>
      </c>
      <c r="B570" s="20" t="s">
        <v>886</v>
      </c>
      <c r="C570" s="20" t="s">
        <v>226</v>
      </c>
      <c r="D570" s="32" t="s">
        <v>887</v>
      </c>
      <c r="E570" s="33">
        <v>17598</v>
      </c>
      <c r="F570" s="33">
        <v>14861.71</v>
      </c>
      <c r="G570" s="33">
        <v>0</v>
      </c>
      <c r="H570" s="33">
        <v>7450.71</v>
      </c>
      <c r="I570" s="33">
        <v>7411</v>
      </c>
      <c r="J570" s="20" t="s">
        <v>23</v>
      </c>
      <c r="K570" s="22" t="s">
        <v>888</v>
      </c>
      <c r="L570" s="33">
        <v>2047</v>
      </c>
    </row>
    <row r="571" spans="1:12" ht="24">
      <c r="A571" s="20" t="s">
        <v>207</v>
      </c>
      <c r="B571" s="20" t="s">
        <v>886</v>
      </c>
      <c r="C571" s="20" t="s">
        <v>226</v>
      </c>
      <c r="D571" s="32" t="s">
        <v>887</v>
      </c>
      <c r="E571" s="33">
        <v>17598</v>
      </c>
      <c r="F571" s="33">
        <v>14861.71</v>
      </c>
      <c r="G571" s="33">
        <v>0</v>
      </c>
      <c r="H571" s="33">
        <v>7450.71</v>
      </c>
      <c r="I571" s="33">
        <v>7411</v>
      </c>
      <c r="J571" s="20" t="s">
        <v>42</v>
      </c>
      <c r="K571" s="22" t="s">
        <v>889</v>
      </c>
      <c r="L571" s="33">
        <v>747</v>
      </c>
    </row>
    <row r="572" spans="1:12" ht="24">
      <c r="A572" s="20" t="s">
        <v>207</v>
      </c>
      <c r="B572" s="20" t="s">
        <v>886</v>
      </c>
      <c r="C572" s="20" t="s">
        <v>226</v>
      </c>
      <c r="D572" s="32" t="s">
        <v>887</v>
      </c>
      <c r="E572" s="33">
        <v>17598</v>
      </c>
      <c r="F572" s="33">
        <v>14861.71</v>
      </c>
      <c r="G572" s="33">
        <v>0</v>
      </c>
      <c r="H572" s="33">
        <v>7450.71</v>
      </c>
      <c r="I572" s="33">
        <v>7411</v>
      </c>
      <c r="J572" s="20" t="s">
        <v>75</v>
      </c>
      <c r="K572" s="22" t="s">
        <v>890</v>
      </c>
      <c r="L572" s="33">
        <v>866</v>
      </c>
    </row>
    <row r="573" spans="1:12" ht="12.75">
      <c r="A573" s="20" t="s">
        <v>207</v>
      </c>
      <c r="B573" s="20" t="s">
        <v>886</v>
      </c>
      <c r="C573" s="20" t="s">
        <v>226</v>
      </c>
      <c r="D573" s="32" t="s">
        <v>887</v>
      </c>
      <c r="E573" s="33">
        <v>17598</v>
      </c>
      <c r="F573" s="33">
        <v>14861.71</v>
      </c>
      <c r="G573" s="33">
        <v>0</v>
      </c>
      <c r="H573" s="33">
        <v>7450.71</v>
      </c>
      <c r="I573" s="33">
        <v>7411</v>
      </c>
      <c r="J573" s="20" t="s">
        <v>21</v>
      </c>
      <c r="K573" s="22" t="s">
        <v>891</v>
      </c>
      <c r="L573" s="33">
        <v>536</v>
      </c>
    </row>
    <row r="574" spans="1:12" ht="12.75">
      <c r="A574" s="20" t="s">
        <v>207</v>
      </c>
      <c r="B574" s="20" t="s">
        <v>886</v>
      </c>
      <c r="C574" s="20" t="s">
        <v>226</v>
      </c>
      <c r="D574" s="32" t="s">
        <v>887</v>
      </c>
      <c r="E574" s="33">
        <v>17598</v>
      </c>
      <c r="F574" s="33">
        <v>14861.71</v>
      </c>
      <c r="G574" s="33">
        <v>0</v>
      </c>
      <c r="H574" s="33">
        <v>7450.71</v>
      </c>
      <c r="I574" s="33">
        <v>7411</v>
      </c>
      <c r="J574" s="20" t="s">
        <v>27</v>
      </c>
      <c r="K574" s="22" t="s">
        <v>892</v>
      </c>
      <c r="L574" s="33">
        <v>3215</v>
      </c>
    </row>
    <row r="575" spans="1:12" ht="12.75">
      <c r="A575" s="20" t="s">
        <v>208</v>
      </c>
      <c r="B575" s="20" t="s">
        <v>893</v>
      </c>
      <c r="C575" s="20" t="s">
        <v>894</v>
      </c>
      <c r="D575" s="32" t="s">
        <v>895</v>
      </c>
      <c r="E575" s="33">
        <v>92507</v>
      </c>
      <c r="F575" s="33">
        <v>92507</v>
      </c>
      <c r="G575" s="33">
        <v>3000</v>
      </c>
      <c r="H575" s="33">
        <v>19187</v>
      </c>
      <c r="I575" s="33">
        <v>70320</v>
      </c>
      <c r="J575" s="20" t="s">
        <v>41</v>
      </c>
      <c r="K575" s="22" t="s">
        <v>896</v>
      </c>
      <c r="L575" s="33">
        <v>3763</v>
      </c>
    </row>
    <row r="576" spans="1:12" ht="12.75">
      <c r="A576" s="20" t="s">
        <v>208</v>
      </c>
      <c r="B576" s="20" t="s">
        <v>893</v>
      </c>
      <c r="C576" s="20" t="s">
        <v>894</v>
      </c>
      <c r="D576" s="32" t="s">
        <v>895</v>
      </c>
      <c r="E576" s="33">
        <v>92507</v>
      </c>
      <c r="F576" s="33">
        <v>92507</v>
      </c>
      <c r="G576" s="33">
        <v>3000</v>
      </c>
      <c r="H576" s="33">
        <v>19187</v>
      </c>
      <c r="I576" s="33">
        <v>70320</v>
      </c>
      <c r="J576" s="20" t="s">
        <v>27</v>
      </c>
      <c r="K576" s="22" t="s">
        <v>897</v>
      </c>
      <c r="L576" s="33">
        <v>949</v>
      </c>
    </row>
    <row r="577" spans="1:12" ht="12.75">
      <c r="A577" s="20" t="s">
        <v>208</v>
      </c>
      <c r="B577" s="20" t="s">
        <v>893</v>
      </c>
      <c r="C577" s="20" t="s">
        <v>894</v>
      </c>
      <c r="D577" s="32" t="s">
        <v>895</v>
      </c>
      <c r="E577" s="33">
        <v>92507</v>
      </c>
      <c r="F577" s="33">
        <v>92507</v>
      </c>
      <c r="G577" s="33">
        <v>3000</v>
      </c>
      <c r="H577" s="33">
        <v>19187</v>
      </c>
      <c r="I577" s="33">
        <v>70320</v>
      </c>
      <c r="J577" s="20" t="s">
        <v>33</v>
      </c>
      <c r="K577" s="22" t="s">
        <v>898</v>
      </c>
      <c r="L577" s="33">
        <v>24038</v>
      </c>
    </row>
    <row r="578" spans="1:12" ht="12.75">
      <c r="A578" s="20" t="s">
        <v>208</v>
      </c>
      <c r="B578" s="20" t="s">
        <v>893</v>
      </c>
      <c r="C578" s="20" t="s">
        <v>894</v>
      </c>
      <c r="D578" s="32" t="s">
        <v>895</v>
      </c>
      <c r="E578" s="33">
        <v>92507</v>
      </c>
      <c r="F578" s="33">
        <v>92507</v>
      </c>
      <c r="G578" s="33">
        <v>3000</v>
      </c>
      <c r="H578" s="33">
        <v>19187</v>
      </c>
      <c r="I578" s="33">
        <v>70320</v>
      </c>
      <c r="J578" s="20" t="s">
        <v>34</v>
      </c>
      <c r="K578" s="22" t="s">
        <v>899</v>
      </c>
      <c r="L578" s="33">
        <v>8124</v>
      </c>
    </row>
    <row r="579" spans="1:12" ht="12.75">
      <c r="A579" s="20" t="s">
        <v>208</v>
      </c>
      <c r="B579" s="20" t="s">
        <v>893</v>
      </c>
      <c r="C579" s="20" t="s">
        <v>894</v>
      </c>
      <c r="D579" s="32" t="s">
        <v>895</v>
      </c>
      <c r="E579" s="33">
        <v>92507</v>
      </c>
      <c r="F579" s="33">
        <v>92507</v>
      </c>
      <c r="G579" s="33">
        <v>3000</v>
      </c>
      <c r="H579" s="33">
        <v>19187</v>
      </c>
      <c r="I579" s="33">
        <v>70320</v>
      </c>
      <c r="J579" s="20" t="s">
        <v>43</v>
      </c>
      <c r="K579" s="22" t="s">
        <v>900</v>
      </c>
      <c r="L579" s="33">
        <v>1423</v>
      </c>
    </row>
    <row r="580" spans="1:12" ht="12.75">
      <c r="A580" s="20" t="s">
        <v>208</v>
      </c>
      <c r="B580" s="20" t="s">
        <v>893</v>
      </c>
      <c r="C580" s="20" t="s">
        <v>894</v>
      </c>
      <c r="D580" s="32" t="s">
        <v>895</v>
      </c>
      <c r="E580" s="33">
        <v>92507</v>
      </c>
      <c r="F580" s="33">
        <v>92507</v>
      </c>
      <c r="G580" s="33">
        <v>3000</v>
      </c>
      <c r="H580" s="33">
        <v>19187</v>
      </c>
      <c r="I580" s="33">
        <v>70320</v>
      </c>
      <c r="J580" s="20" t="s">
        <v>20</v>
      </c>
      <c r="K580" s="22" t="s">
        <v>901</v>
      </c>
      <c r="L580" s="33">
        <v>2726</v>
      </c>
    </row>
    <row r="581" spans="1:12" ht="12.75">
      <c r="A581" s="20" t="s">
        <v>208</v>
      </c>
      <c r="B581" s="20" t="s">
        <v>893</v>
      </c>
      <c r="C581" s="20" t="s">
        <v>894</v>
      </c>
      <c r="D581" s="32" t="s">
        <v>895</v>
      </c>
      <c r="E581" s="33">
        <v>92507</v>
      </c>
      <c r="F581" s="33">
        <v>92507</v>
      </c>
      <c r="G581" s="33">
        <v>3000</v>
      </c>
      <c r="H581" s="33">
        <v>19187</v>
      </c>
      <c r="I581" s="33">
        <v>70320</v>
      </c>
      <c r="J581" s="20" t="s">
        <v>21</v>
      </c>
      <c r="K581" s="22" t="s">
        <v>902</v>
      </c>
      <c r="L581" s="33">
        <v>10765</v>
      </c>
    </row>
    <row r="582" spans="1:12" ht="12.75">
      <c r="A582" s="20" t="s">
        <v>208</v>
      </c>
      <c r="B582" s="20" t="s">
        <v>893</v>
      </c>
      <c r="C582" s="20" t="s">
        <v>894</v>
      </c>
      <c r="D582" s="32" t="s">
        <v>895</v>
      </c>
      <c r="E582" s="33">
        <v>92507</v>
      </c>
      <c r="F582" s="33">
        <v>92507</v>
      </c>
      <c r="G582" s="33">
        <v>3000</v>
      </c>
      <c r="H582" s="33">
        <v>19187</v>
      </c>
      <c r="I582" s="33">
        <v>70320</v>
      </c>
      <c r="J582" s="20" t="s">
        <v>31</v>
      </c>
      <c r="K582" s="22" t="s">
        <v>903</v>
      </c>
      <c r="L582" s="33">
        <v>15388</v>
      </c>
    </row>
    <row r="583" spans="1:12" ht="12.75">
      <c r="A583" s="20" t="s">
        <v>208</v>
      </c>
      <c r="B583" s="20" t="s">
        <v>893</v>
      </c>
      <c r="C583" s="20" t="s">
        <v>894</v>
      </c>
      <c r="D583" s="32" t="s">
        <v>895</v>
      </c>
      <c r="E583" s="33">
        <v>92507</v>
      </c>
      <c r="F583" s="33">
        <v>92507</v>
      </c>
      <c r="G583" s="33">
        <v>3000</v>
      </c>
      <c r="H583" s="33">
        <v>19187</v>
      </c>
      <c r="I583" s="33">
        <v>70320</v>
      </c>
      <c r="J583" s="20" t="s">
        <v>22</v>
      </c>
      <c r="K583" s="22" t="s">
        <v>904</v>
      </c>
      <c r="L583" s="33">
        <v>3114</v>
      </c>
    </row>
    <row r="584" spans="1:12" ht="12.75">
      <c r="A584" s="20" t="s">
        <v>208</v>
      </c>
      <c r="B584" s="20" t="s">
        <v>893</v>
      </c>
      <c r="C584" s="20" t="s">
        <v>894</v>
      </c>
      <c r="D584" s="32" t="s">
        <v>895</v>
      </c>
      <c r="E584" s="33">
        <v>92507</v>
      </c>
      <c r="F584" s="33">
        <v>92507</v>
      </c>
      <c r="G584" s="33">
        <v>3000</v>
      </c>
      <c r="H584" s="33">
        <v>19187</v>
      </c>
      <c r="I584" s="33">
        <v>70320</v>
      </c>
      <c r="J584" s="20" t="s">
        <v>48</v>
      </c>
      <c r="K584" s="22" t="s">
        <v>905</v>
      </c>
      <c r="L584" s="33">
        <v>30</v>
      </c>
    </row>
    <row r="585" spans="1:12" ht="96">
      <c r="A585" s="20" t="s">
        <v>209</v>
      </c>
      <c r="B585" s="20" t="s">
        <v>906</v>
      </c>
      <c r="C585" s="20" t="s">
        <v>907</v>
      </c>
      <c r="D585" s="32" t="s">
        <v>908</v>
      </c>
      <c r="E585" s="33">
        <v>94521</v>
      </c>
      <c r="F585" s="33">
        <v>94521</v>
      </c>
      <c r="G585" s="33">
        <v>0</v>
      </c>
      <c r="H585" s="33">
        <v>4100</v>
      </c>
      <c r="I585" s="33">
        <v>90421</v>
      </c>
      <c r="J585" s="20" t="s">
        <v>24</v>
      </c>
      <c r="K585" s="22" t="s">
        <v>909</v>
      </c>
      <c r="L585" s="33">
        <v>1135.56</v>
      </c>
    </row>
    <row r="586" spans="1:12" ht="60">
      <c r="A586" s="20" t="s">
        <v>209</v>
      </c>
      <c r="B586" s="20" t="s">
        <v>906</v>
      </c>
      <c r="C586" s="20" t="s">
        <v>907</v>
      </c>
      <c r="D586" s="32" t="s">
        <v>908</v>
      </c>
      <c r="E586" s="33">
        <v>94521</v>
      </c>
      <c r="F586" s="33">
        <v>94521</v>
      </c>
      <c r="G586" s="33">
        <v>0</v>
      </c>
      <c r="H586" s="33">
        <v>4100</v>
      </c>
      <c r="I586" s="33">
        <v>90421</v>
      </c>
      <c r="J586" s="20" t="s">
        <v>60</v>
      </c>
      <c r="K586" s="22" t="s">
        <v>910</v>
      </c>
      <c r="L586" s="33">
        <v>4363.16</v>
      </c>
    </row>
    <row r="587" spans="1:12" ht="96">
      <c r="A587" s="20" t="s">
        <v>209</v>
      </c>
      <c r="B587" s="20" t="s">
        <v>906</v>
      </c>
      <c r="C587" s="20" t="s">
        <v>907</v>
      </c>
      <c r="D587" s="32" t="s">
        <v>908</v>
      </c>
      <c r="E587" s="33">
        <v>94521</v>
      </c>
      <c r="F587" s="33">
        <v>94521</v>
      </c>
      <c r="G587" s="33">
        <v>0</v>
      </c>
      <c r="H587" s="33">
        <v>4100</v>
      </c>
      <c r="I587" s="33">
        <v>90421</v>
      </c>
      <c r="J587" s="20" t="s">
        <v>38</v>
      </c>
      <c r="K587" s="22" t="s">
        <v>911</v>
      </c>
      <c r="L587" s="33">
        <v>20661.56</v>
      </c>
    </row>
    <row r="588" spans="1:12" ht="36">
      <c r="A588" s="20" t="s">
        <v>209</v>
      </c>
      <c r="B588" s="20" t="s">
        <v>906</v>
      </c>
      <c r="C588" s="20" t="s">
        <v>907</v>
      </c>
      <c r="D588" s="32" t="s">
        <v>908</v>
      </c>
      <c r="E588" s="33">
        <v>94521</v>
      </c>
      <c r="F588" s="33">
        <v>94521</v>
      </c>
      <c r="G588" s="33">
        <v>0</v>
      </c>
      <c r="H588" s="33">
        <v>4100</v>
      </c>
      <c r="I588" s="33">
        <v>90421</v>
      </c>
      <c r="J588" s="20" t="s">
        <v>53</v>
      </c>
      <c r="K588" s="22" t="s">
        <v>912</v>
      </c>
      <c r="L588" s="33">
        <v>4363.16</v>
      </c>
    </row>
    <row r="589" spans="1:12" ht="108">
      <c r="A589" s="20" t="s">
        <v>209</v>
      </c>
      <c r="B589" s="20" t="s">
        <v>906</v>
      </c>
      <c r="C589" s="20" t="s">
        <v>907</v>
      </c>
      <c r="D589" s="32" t="s">
        <v>908</v>
      </c>
      <c r="E589" s="33">
        <v>94521</v>
      </c>
      <c r="F589" s="33">
        <v>94521</v>
      </c>
      <c r="G589" s="33">
        <v>0</v>
      </c>
      <c r="H589" s="33">
        <v>4100</v>
      </c>
      <c r="I589" s="33">
        <v>90421</v>
      </c>
      <c r="J589" s="20" t="s">
        <v>21</v>
      </c>
      <c r="K589" s="22" t="s">
        <v>913</v>
      </c>
      <c r="L589" s="33">
        <v>9498.7</v>
      </c>
    </row>
    <row r="590" spans="1:12" ht="36">
      <c r="A590" s="20" t="s">
        <v>209</v>
      </c>
      <c r="B590" s="20" t="s">
        <v>906</v>
      </c>
      <c r="C590" s="20" t="s">
        <v>907</v>
      </c>
      <c r="D590" s="32" t="s">
        <v>908</v>
      </c>
      <c r="E590" s="33">
        <v>94521</v>
      </c>
      <c r="F590" s="33">
        <v>94521</v>
      </c>
      <c r="G590" s="33">
        <v>0</v>
      </c>
      <c r="H590" s="33">
        <v>4100</v>
      </c>
      <c r="I590" s="33">
        <v>90421</v>
      </c>
      <c r="J590" s="20" t="s">
        <v>31</v>
      </c>
      <c r="K590" s="22" t="s">
        <v>914</v>
      </c>
      <c r="L590" s="33">
        <v>4363.16</v>
      </c>
    </row>
    <row r="591" spans="1:12" ht="108">
      <c r="A591" s="20" t="s">
        <v>209</v>
      </c>
      <c r="B591" s="20" t="s">
        <v>906</v>
      </c>
      <c r="C591" s="20" t="s">
        <v>907</v>
      </c>
      <c r="D591" s="32" t="s">
        <v>908</v>
      </c>
      <c r="E591" s="33">
        <v>94521</v>
      </c>
      <c r="F591" s="33">
        <v>94521</v>
      </c>
      <c r="G591" s="33">
        <v>0</v>
      </c>
      <c r="H591" s="33">
        <v>4100</v>
      </c>
      <c r="I591" s="33">
        <v>90421</v>
      </c>
      <c r="J591" s="20" t="s">
        <v>22</v>
      </c>
      <c r="K591" s="22" t="s">
        <v>915</v>
      </c>
      <c r="L591" s="33">
        <v>46035.7</v>
      </c>
    </row>
    <row r="592" spans="1:12" ht="24">
      <c r="A592" s="20" t="s">
        <v>210</v>
      </c>
      <c r="B592" s="20" t="s">
        <v>916</v>
      </c>
      <c r="C592" s="20" t="s">
        <v>385</v>
      </c>
      <c r="D592" s="32" t="s">
        <v>917</v>
      </c>
      <c r="E592" s="33">
        <v>26761</v>
      </c>
      <c r="F592" s="33">
        <v>26659</v>
      </c>
      <c r="G592" s="33">
        <v>1338</v>
      </c>
      <c r="H592" s="33">
        <v>7976</v>
      </c>
      <c r="I592" s="33">
        <v>17345</v>
      </c>
      <c r="J592" s="20" t="s">
        <v>25</v>
      </c>
      <c r="K592" s="22" t="s">
        <v>918</v>
      </c>
      <c r="L592" s="33">
        <v>3400</v>
      </c>
    </row>
    <row r="593" spans="1:12" ht="24">
      <c r="A593" s="20" t="s">
        <v>210</v>
      </c>
      <c r="B593" s="20" t="s">
        <v>916</v>
      </c>
      <c r="C593" s="20" t="s">
        <v>385</v>
      </c>
      <c r="D593" s="32" t="s">
        <v>917</v>
      </c>
      <c r="E593" s="33">
        <v>26761</v>
      </c>
      <c r="F593" s="33">
        <v>26659</v>
      </c>
      <c r="G593" s="33">
        <v>1338</v>
      </c>
      <c r="H593" s="33">
        <v>7976</v>
      </c>
      <c r="I593" s="33">
        <v>17345</v>
      </c>
      <c r="J593" s="20" t="s">
        <v>54</v>
      </c>
      <c r="K593" s="22" t="s">
        <v>919</v>
      </c>
      <c r="L593" s="33">
        <v>600</v>
      </c>
    </row>
    <row r="594" spans="1:12" ht="24">
      <c r="A594" s="20" t="s">
        <v>210</v>
      </c>
      <c r="B594" s="20" t="s">
        <v>916</v>
      </c>
      <c r="C594" s="20" t="s">
        <v>385</v>
      </c>
      <c r="D594" s="32" t="s">
        <v>917</v>
      </c>
      <c r="E594" s="33">
        <v>26761</v>
      </c>
      <c r="F594" s="33">
        <v>26659</v>
      </c>
      <c r="G594" s="33">
        <v>1338</v>
      </c>
      <c r="H594" s="33">
        <v>7976</v>
      </c>
      <c r="I594" s="33">
        <v>17345</v>
      </c>
      <c r="J594" s="20" t="s">
        <v>34</v>
      </c>
      <c r="K594" s="22" t="s">
        <v>920</v>
      </c>
      <c r="L594" s="33">
        <v>3200</v>
      </c>
    </row>
    <row r="595" spans="1:12" ht="24">
      <c r="A595" s="20" t="s">
        <v>210</v>
      </c>
      <c r="B595" s="20" t="s">
        <v>916</v>
      </c>
      <c r="C595" s="20" t="s">
        <v>385</v>
      </c>
      <c r="D595" s="32" t="s">
        <v>917</v>
      </c>
      <c r="E595" s="33">
        <v>26761</v>
      </c>
      <c r="F595" s="33">
        <v>26659</v>
      </c>
      <c r="G595" s="33">
        <v>1338</v>
      </c>
      <c r="H595" s="33">
        <v>7976</v>
      </c>
      <c r="I595" s="33">
        <v>17345</v>
      </c>
      <c r="J595" s="20" t="s">
        <v>44</v>
      </c>
      <c r="K595" s="22" t="s">
        <v>921</v>
      </c>
      <c r="L595" s="33">
        <v>375</v>
      </c>
    </row>
    <row r="596" spans="1:12" ht="12.75">
      <c r="A596" s="20" t="s">
        <v>210</v>
      </c>
      <c r="B596" s="20" t="s">
        <v>916</v>
      </c>
      <c r="C596" s="20" t="s">
        <v>385</v>
      </c>
      <c r="D596" s="32" t="s">
        <v>917</v>
      </c>
      <c r="E596" s="33">
        <v>26761</v>
      </c>
      <c r="F596" s="33">
        <v>26659</v>
      </c>
      <c r="G596" s="33">
        <v>1338</v>
      </c>
      <c r="H596" s="33">
        <v>7976</v>
      </c>
      <c r="I596" s="33">
        <v>17345</v>
      </c>
      <c r="J596" s="20" t="s">
        <v>41</v>
      </c>
      <c r="K596" s="22" t="s">
        <v>922</v>
      </c>
      <c r="L596" s="33">
        <v>2834</v>
      </c>
    </row>
    <row r="597" spans="1:12" ht="36">
      <c r="A597" s="20" t="s">
        <v>210</v>
      </c>
      <c r="B597" s="20" t="s">
        <v>916</v>
      </c>
      <c r="C597" s="20" t="s">
        <v>385</v>
      </c>
      <c r="D597" s="32" t="s">
        <v>917</v>
      </c>
      <c r="E597" s="33">
        <v>26761</v>
      </c>
      <c r="F597" s="33">
        <v>26659</v>
      </c>
      <c r="G597" s="33">
        <v>1338</v>
      </c>
      <c r="H597" s="33">
        <v>7976</v>
      </c>
      <c r="I597" s="33">
        <v>17345</v>
      </c>
      <c r="J597" s="20" t="s">
        <v>20</v>
      </c>
      <c r="K597" s="22" t="s">
        <v>923</v>
      </c>
      <c r="L597" s="33">
        <v>4274</v>
      </c>
    </row>
    <row r="598" spans="1:12" ht="12.75">
      <c r="A598" s="20" t="s">
        <v>210</v>
      </c>
      <c r="B598" s="20" t="s">
        <v>916</v>
      </c>
      <c r="C598" s="20" t="s">
        <v>385</v>
      </c>
      <c r="D598" s="32" t="s">
        <v>917</v>
      </c>
      <c r="E598" s="33">
        <v>26761</v>
      </c>
      <c r="F598" s="33">
        <v>26659</v>
      </c>
      <c r="G598" s="33">
        <v>1338</v>
      </c>
      <c r="H598" s="33">
        <v>7976</v>
      </c>
      <c r="I598" s="33">
        <v>17345</v>
      </c>
      <c r="J598" s="20" t="s">
        <v>19</v>
      </c>
      <c r="K598" s="22" t="s">
        <v>924</v>
      </c>
      <c r="L598" s="33">
        <v>150</v>
      </c>
    </row>
    <row r="599" spans="1:12" ht="12.75">
      <c r="A599" s="20" t="s">
        <v>210</v>
      </c>
      <c r="B599" s="20" t="s">
        <v>916</v>
      </c>
      <c r="C599" s="20" t="s">
        <v>385</v>
      </c>
      <c r="D599" s="32" t="s">
        <v>917</v>
      </c>
      <c r="E599" s="33">
        <v>26761</v>
      </c>
      <c r="F599" s="33">
        <v>26659</v>
      </c>
      <c r="G599" s="33">
        <v>1338</v>
      </c>
      <c r="H599" s="33">
        <v>7976</v>
      </c>
      <c r="I599" s="33">
        <v>17345</v>
      </c>
      <c r="J599" s="20" t="s">
        <v>47</v>
      </c>
      <c r="K599" s="22" t="s">
        <v>925</v>
      </c>
      <c r="L599" s="33">
        <v>350</v>
      </c>
    </row>
    <row r="600" spans="1:12" ht="24">
      <c r="A600" s="20" t="s">
        <v>210</v>
      </c>
      <c r="B600" s="20" t="s">
        <v>916</v>
      </c>
      <c r="C600" s="20" t="s">
        <v>385</v>
      </c>
      <c r="D600" s="32" t="s">
        <v>917</v>
      </c>
      <c r="E600" s="33">
        <v>26761</v>
      </c>
      <c r="F600" s="33">
        <v>26659</v>
      </c>
      <c r="G600" s="33">
        <v>1338</v>
      </c>
      <c r="H600" s="33">
        <v>7976</v>
      </c>
      <c r="I600" s="33">
        <v>17345</v>
      </c>
      <c r="J600" s="20" t="s">
        <v>23</v>
      </c>
      <c r="K600" s="22" t="s">
        <v>926</v>
      </c>
      <c r="L600" s="33">
        <v>700</v>
      </c>
    </row>
    <row r="601" spans="1:12" ht="60">
      <c r="A601" s="20" t="s">
        <v>210</v>
      </c>
      <c r="B601" s="20" t="s">
        <v>916</v>
      </c>
      <c r="C601" s="20" t="s">
        <v>385</v>
      </c>
      <c r="D601" s="32" t="s">
        <v>917</v>
      </c>
      <c r="E601" s="33">
        <v>26761</v>
      </c>
      <c r="F601" s="33">
        <v>26659</v>
      </c>
      <c r="G601" s="33">
        <v>1338</v>
      </c>
      <c r="H601" s="33">
        <v>7976</v>
      </c>
      <c r="I601" s="33">
        <v>17345</v>
      </c>
      <c r="J601" s="20" t="s">
        <v>32</v>
      </c>
      <c r="K601" s="22" t="s">
        <v>927</v>
      </c>
      <c r="L601" s="33">
        <v>1462</v>
      </c>
    </row>
    <row r="602" spans="1:12" ht="48">
      <c r="A602" s="20" t="s">
        <v>211</v>
      </c>
      <c r="B602" s="20" t="s">
        <v>928</v>
      </c>
      <c r="C602" s="20" t="s">
        <v>929</v>
      </c>
      <c r="D602" s="32" t="s">
        <v>930</v>
      </c>
      <c r="E602" s="33">
        <v>56412</v>
      </c>
      <c r="F602" s="33">
        <v>55016</v>
      </c>
      <c r="G602" s="33">
        <v>0</v>
      </c>
      <c r="H602" s="33">
        <v>2562</v>
      </c>
      <c r="I602" s="33">
        <v>52454</v>
      </c>
      <c r="J602" s="20" t="s">
        <v>23</v>
      </c>
      <c r="K602" s="22" t="s">
        <v>931</v>
      </c>
      <c r="L602" s="33">
        <v>3978</v>
      </c>
    </row>
    <row r="603" spans="1:12" ht="72">
      <c r="A603" s="20" t="s">
        <v>211</v>
      </c>
      <c r="B603" s="20" t="s">
        <v>928</v>
      </c>
      <c r="C603" s="20" t="s">
        <v>929</v>
      </c>
      <c r="D603" s="32" t="s">
        <v>930</v>
      </c>
      <c r="E603" s="33">
        <v>56412</v>
      </c>
      <c r="F603" s="33">
        <v>55016</v>
      </c>
      <c r="G603" s="33">
        <v>0</v>
      </c>
      <c r="H603" s="33">
        <v>2562</v>
      </c>
      <c r="I603" s="33">
        <v>52454</v>
      </c>
      <c r="J603" s="20" t="s">
        <v>75</v>
      </c>
      <c r="K603" s="22" t="s">
        <v>932</v>
      </c>
      <c r="L603" s="33">
        <v>6474</v>
      </c>
    </row>
    <row r="604" spans="1:12" ht="12.75">
      <c r="A604" s="20" t="s">
        <v>211</v>
      </c>
      <c r="B604" s="20" t="s">
        <v>928</v>
      </c>
      <c r="C604" s="20" t="s">
        <v>929</v>
      </c>
      <c r="D604" s="32" t="s">
        <v>930</v>
      </c>
      <c r="E604" s="33">
        <v>56412</v>
      </c>
      <c r="F604" s="33">
        <v>55016</v>
      </c>
      <c r="G604" s="33">
        <v>0</v>
      </c>
      <c r="H604" s="33">
        <v>2562</v>
      </c>
      <c r="I604" s="33">
        <v>52454</v>
      </c>
      <c r="J604" s="20" t="s">
        <v>21</v>
      </c>
      <c r="K604" s="22" t="s">
        <v>933</v>
      </c>
      <c r="L604" s="33">
        <v>6364</v>
      </c>
    </row>
    <row r="605" spans="1:12" ht="48">
      <c r="A605" s="20" t="s">
        <v>211</v>
      </c>
      <c r="B605" s="20" t="s">
        <v>928</v>
      </c>
      <c r="C605" s="20" t="s">
        <v>929</v>
      </c>
      <c r="D605" s="32" t="s">
        <v>930</v>
      </c>
      <c r="E605" s="33">
        <v>56412</v>
      </c>
      <c r="F605" s="33">
        <v>55016</v>
      </c>
      <c r="G605" s="33">
        <v>0</v>
      </c>
      <c r="H605" s="33">
        <v>2562</v>
      </c>
      <c r="I605" s="33">
        <v>52454</v>
      </c>
      <c r="J605" s="20" t="s">
        <v>33</v>
      </c>
      <c r="K605" s="22" t="s">
        <v>934</v>
      </c>
      <c r="L605" s="33">
        <v>13204</v>
      </c>
    </row>
    <row r="606" spans="1:12" ht="48">
      <c r="A606" s="20" t="s">
        <v>211</v>
      </c>
      <c r="B606" s="20" t="s">
        <v>928</v>
      </c>
      <c r="C606" s="20" t="s">
        <v>929</v>
      </c>
      <c r="D606" s="32" t="s">
        <v>930</v>
      </c>
      <c r="E606" s="33">
        <v>56412</v>
      </c>
      <c r="F606" s="33">
        <v>55016</v>
      </c>
      <c r="G606" s="33">
        <v>0</v>
      </c>
      <c r="H606" s="33">
        <v>2562</v>
      </c>
      <c r="I606" s="33">
        <v>52454</v>
      </c>
      <c r="J606" s="20" t="s">
        <v>48</v>
      </c>
      <c r="K606" s="22" t="s">
        <v>935</v>
      </c>
      <c r="L606" s="33">
        <v>7673</v>
      </c>
    </row>
    <row r="607" spans="1:12" ht="12.75">
      <c r="A607" s="20" t="s">
        <v>211</v>
      </c>
      <c r="B607" s="20" t="s">
        <v>928</v>
      </c>
      <c r="C607" s="20" t="s">
        <v>929</v>
      </c>
      <c r="D607" s="32" t="s">
        <v>930</v>
      </c>
      <c r="E607" s="33">
        <v>56412</v>
      </c>
      <c r="F607" s="33">
        <v>55016</v>
      </c>
      <c r="G607" s="33">
        <v>0</v>
      </c>
      <c r="H607" s="33">
        <v>2562</v>
      </c>
      <c r="I607" s="33">
        <v>52454</v>
      </c>
      <c r="J607" s="20" t="s">
        <v>24</v>
      </c>
      <c r="K607" s="22" t="s">
        <v>936</v>
      </c>
      <c r="L607" s="33">
        <v>300</v>
      </c>
    </row>
    <row r="608" spans="1:12" ht="48">
      <c r="A608" s="20" t="s">
        <v>211</v>
      </c>
      <c r="B608" s="20" t="s">
        <v>928</v>
      </c>
      <c r="C608" s="20" t="s">
        <v>929</v>
      </c>
      <c r="D608" s="32" t="s">
        <v>930</v>
      </c>
      <c r="E608" s="33">
        <v>56412</v>
      </c>
      <c r="F608" s="33">
        <v>55016</v>
      </c>
      <c r="G608" s="33">
        <v>0</v>
      </c>
      <c r="H608" s="33">
        <v>2562</v>
      </c>
      <c r="I608" s="33">
        <v>52454</v>
      </c>
      <c r="J608" s="20" t="s">
        <v>42</v>
      </c>
      <c r="K608" s="22" t="s">
        <v>937</v>
      </c>
      <c r="L608" s="33">
        <v>5403</v>
      </c>
    </row>
    <row r="609" spans="1:12" ht="24">
      <c r="A609" s="20" t="s">
        <v>211</v>
      </c>
      <c r="B609" s="20" t="s">
        <v>928</v>
      </c>
      <c r="C609" s="20" t="s">
        <v>929</v>
      </c>
      <c r="D609" s="32" t="s">
        <v>930</v>
      </c>
      <c r="E609" s="33">
        <v>56412</v>
      </c>
      <c r="F609" s="33">
        <v>55016</v>
      </c>
      <c r="G609" s="33">
        <v>0</v>
      </c>
      <c r="H609" s="33">
        <v>2562</v>
      </c>
      <c r="I609" s="33">
        <v>52454</v>
      </c>
      <c r="J609" s="20" t="s">
        <v>38</v>
      </c>
      <c r="K609" s="22" t="s">
        <v>938</v>
      </c>
      <c r="L609" s="33">
        <v>9058</v>
      </c>
    </row>
    <row r="610" spans="1:12" ht="12.75">
      <c r="A610" s="20" t="s">
        <v>212</v>
      </c>
      <c r="B610" s="20" t="s">
        <v>939</v>
      </c>
      <c r="C610" s="20" t="s">
        <v>566</v>
      </c>
      <c r="D610" s="32" t="s">
        <v>940</v>
      </c>
      <c r="E610" s="33">
        <v>56661</v>
      </c>
      <c r="F610" s="33">
        <v>56660.8</v>
      </c>
      <c r="G610" s="33">
        <v>500</v>
      </c>
      <c r="H610" s="33">
        <v>561</v>
      </c>
      <c r="I610" s="33">
        <v>55599.8</v>
      </c>
      <c r="J610" s="20" t="s">
        <v>23</v>
      </c>
      <c r="K610" s="22" t="s">
        <v>941</v>
      </c>
      <c r="L610" s="33">
        <v>5680.53</v>
      </c>
    </row>
    <row r="611" spans="1:12" ht="12.75">
      <c r="A611" s="20" t="s">
        <v>212</v>
      </c>
      <c r="B611" s="20" t="s">
        <v>939</v>
      </c>
      <c r="C611" s="20" t="s">
        <v>566</v>
      </c>
      <c r="D611" s="32" t="s">
        <v>940</v>
      </c>
      <c r="E611" s="33">
        <v>56661</v>
      </c>
      <c r="F611" s="33">
        <v>56660.8</v>
      </c>
      <c r="G611" s="33">
        <v>500</v>
      </c>
      <c r="H611" s="33">
        <v>561</v>
      </c>
      <c r="I611" s="33">
        <v>55599.8</v>
      </c>
      <c r="J611" s="20" t="s">
        <v>47</v>
      </c>
      <c r="K611" s="22" t="s">
        <v>942</v>
      </c>
      <c r="L611" s="33">
        <v>333.58</v>
      </c>
    </row>
    <row r="612" spans="1:12" ht="12.75">
      <c r="A612" s="20" t="s">
        <v>212</v>
      </c>
      <c r="B612" s="20" t="s">
        <v>939</v>
      </c>
      <c r="C612" s="20" t="s">
        <v>566</v>
      </c>
      <c r="D612" s="32" t="s">
        <v>940</v>
      </c>
      <c r="E612" s="33">
        <v>56661</v>
      </c>
      <c r="F612" s="33">
        <v>56660.8</v>
      </c>
      <c r="G612" s="33">
        <v>500</v>
      </c>
      <c r="H612" s="33">
        <v>561</v>
      </c>
      <c r="I612" s="33">
        <v>55599.8</v>
      </c>
      <c r="J612" s="20" t="s">
        <v>19</v>
      </c>
      <c r="K612" s="22" t="s">
        <v>943</v>
      </c>
      <c r="L612" s="33">
        <v>3550.64</v>
      </c>
    </row>
    <row r="613" spans="1:12" ht="24">
      <c r="A613" s="20" t="s">
        <v>212</v>
      </c>
      <c r="B613" s="20" t="s">
        <v>939</v>
      </c>
      <c r="C613" s="20" t="s">
        <v>566</v>
      </c>
      <c r="D613" s="32" t="s">
        <v>940</v>
      </c>
      <c r="E613" s="33">
        <v>56661</v>
      </c>
      <c r="F613" s="33">
        <v>56660.8</v>
      </c>
      <c r="G613" s="33">
        <v>500</v>
      </c>
      <c r="H613" s="33">
        <v>561</v>
      </c>
      <c r="I613" s="33">
        <v>55599.8</v>
      </c>
      <c r="J613" s="20" t="s">
        <v>27</v>
      </c>
      <c r="K613" s="22" t="s">
        <v>944</v>
      </c>
      <c r="L613" s="33">
        <v>5328.83</v>
      </c>
    </row>
    <row r="614" spans="1:12" ht="12.75">
      <c r="A614" s="20" t="s">
        <v>212</v>
      </c>
      <c r="B614" s="20" t="s">
        <v>939</v>
      </c>
      <c r="C614" s="20" t="s">
        <v>566</v>
      </c>
      <c r="D614" s="32" t="s">
        <v>940</v>
      </c>
      <c r="E614" s="33">
        <v>56661</v>
      </c>
      <c r="F614" s="33">
        <v>56660.8</v>
      </c>
      <c r="G614" s="33">
        <v>500</v>
      </c>
      <c r="H614" s="33">
        <v>561</v>
      </c>
      <c r="I614" s="33">
        <v>55599.8</v>
      </c>
      <c r="J614" s="20" t="s">
        <v>28</v>
      </c>
      <c r="K614" s="22" t="s">
        <v>945</v>
      </c>
      <c r="L614" s="33">
        <v>5604.44</v>
      </c>
    </row>
    <row r="615" spans="1:12" ht="12.75">
      <c r="A615" s="20" t="s">
        <v>212</v>
      </c>
      <c r="B615" s="20" t="s">
        <v>939</v>
      </c>
      <c r="C615" s="20" t="s">
        <v>566</v>
      </c>
      <c r="D615" s="32" t="s">
        <v>940</v>
      </c>
      <c r="E615" s="33">
        <v>56661</v>
      </c>
      <c r="F615" s="33">
        <v>56660.8</v>
      </c>
      <c r="G615" s="33">
        <v>500</v>
      </c>
      <c r="H615" s="33">
        <v>561</v>
      </c>
      <c r="I615" s="33">
        <v>55599.8</v>
      </c>
      <c r="J615" s="20" t="s">
        <v>48</v>
      </c>
      <c r="K615" s="22" t="s">
        <v>946</v>
      </c>
      <c r="L615" s="33">
        <v>2078.46</v>
      </c>
    </row>
    <row r="616" spans="1:12" ht="12.75">
      <c r="A616" s="20" t="s">
        <v>212</v>
      </c>
      <c r="B616" s="20" t="s">
        <v>939</v>
      </c>
      <c r="C616" s="20" t="s">
        <v>566</v>
      </c>
      <c r="D616" s="32" t="s">
        <v>940</v>
      </c>
      <c r="E616" s="33">
        <v>56661</v>
      </c>
      <c r="F616" s="33">
        <v>56660.8</v>
      </c>
      <c r="G616" s="33">
        <v>500</v>
      </c>
      <c r="H616" s="33">
        <v>561</v>
      </c>
      <c r="I616" s="33">
        <v>55599.8</v>
      </c>
      <c r="J616" s="20" t="s">
        <v>24</v>
      </c>
      <c r="K616" s="22" t="s">
        <v>947</v>
      </c>
      <c r="L616" s="33">
        <v>55</v>
      </c>
    </row>
    <row r="617" spans="1:12" ht="12.75">
      <c r="A617" s="20" t="s">
        <v>212</v>
      </c>
      <c r="B617" s="20" t="s">
        <v>939</v>
      </c>
      <c r="C617" s="20" t="s">
        <v>566</v>
      </c>
      <c r="D617" s="32" t="s">
        <v>940</v>
      </c>
      <c r="E617" s="33">
        <v>56661</v>
      </c>
      <c r="F617" s="33">
        <v>56660.8</v>
      </c>
      <c r="G617" s="33">
        <v>500</v>
      </c>
      <c r="H617" s="33">
        <v>561</v>
      </c>
      <c r="I617" s="33">
        <v>55599.8</v>
      </c>
      <c r="J617" s="20" t="s">
        <v>22</v>
      </c>
      <c r="K617" s="22" t="s">
        <v>948</v>
      </c>
      <c r="L617" s="33">
        <v>650.57</v>
      </c>
    </row>
    <row r="618" spans="1:12" ht="12.75">
      <c r="A618" s="20" t="s">
        <v>212</v>
      </c>
      <c r="B618" s="20" t="s">
        <v>939</v>
      </c>
      <c r="C618" s="20" t="s">
        <v>566</v>
      </c>
      <c r="D618" s="32" t="s">
        <v>940</v>
      </c>
      <c r="E618" s="33">
        <v>56661</v>
      </c>
      <c r="F618" s="33">
        <v>56660.8</v>
      </c>
      <c r="G618" s="33">
        <v>500</v>
      </c>
      <c r="H618" s="33">
        <v>561</v>
      </c>
      <c r="I618" s="33">
        <v>55599.8</v>
      </c>
      <c r="J618" s="20" t="s">
        <v>21</v>
      </c>
      <c r="K618" s="22" t="s">
        <v>949</v>
      </c>
      <c r="L618" s="33">
        <v>784.04</v>
      </c>
    </row>
    <row r="619" spans="1:12" ht="12.75">
      <c r="A619" s="20" t="s">
        <v>212</v>
      </c>
      <c r="B619" s="20" t="s">
        <v>939</v>
      </c>
      <c r="C619" s="20" t="s">
        <v>566</v>
      </c>
      <c r="D619" s="32" t="s">
        <v>940</v>
      </c>
      <c r="E619" s="33">
        <v>56661</v>
      </c>
      <c r="F619" s="33">
        <v>56660.8</v>
      </c>
      <c r="G619" s="33">
        <v>500</v>
      </c>
      <c r="H619" s="33">
        <v>561</v>
      </c>
      <c r="I619" s="33">
        <v>55599.8</v>
      </c>
      <c r="J619" s="20" t="s">
        <v>66</v>
      </c>
      <c r="K619" s="22" t="s">
        <v>950</v>
      </c>
      <c r="L619" s="33">
        <v>1398.48</v>
      </c>
    </row>
    <row r="620" spans="1:12" ht="12.75">
      <c r="A620" s="20" t="s">
        <v>212</v>
      </c>
      <c r="B620" s="20" t="s">
        <v>939</v>
      </c>
      <c r="C620" s="20" t="s">
        <v>566</v>
      </c>
      <c r="D620" s="32" t="s">
        <v>940</v>
      </c>
      <c r="E620" s="33">
        <v>56661</v>
      </c>
      <c r="F620" s="33">
        <v>56660.8</v>
      </c>
      <c r="G620" s="33">
        <v>500</v>
      </c>
      <c r="H620" s="33">
        <v>561</v>
      </c>
      <c r="I620" s="33">
        <v>55599.8</v>
      </c>
      <c r="J620" s="20" t="s">
        <v>25</v>
      </c>
      <c r="K620" s="22" t="s">
        <v>951</v>
      </c>
      <c r="L620" s="33">
        <v>941.24</v>
      </c>
    </row>
    <row r="621" spans="1:12" ht="12.75">
      <c r="A621" s="20" t="s">
        <v>212</v>
      </c>
      <c r="B621" s="20" t="s">
        <v>939</v>
      </c>
      <c r="C621" s="20" t="s">
        <v>566</v>
      </c>
      <c r="D621" s="32" t="s">
        <v>940</v>
      </c>
      <c r="E621" s="33">
        <v>56661</v>
      </c>
      <c r="F621" s="33">
        <v>56660.8</v>
      </c>
      <c r="G621" s="33">
        <v>500</v>
      </c>
      <c r="H621" s="33">
        <v>561</v>
      </c>
      <c r="I621" s="33">
        <v>55599.8</v>
      </c>
      <c r="J621" s="20" t="s">
        <v>38</v>
      </c>
      <c r="K621" s="22" t="s">
        <v>952</v>
      </c>
      <c r="L621" s="33">
        <v>1221.25</v>
      </c>
    </row>
    <row r="622" spans="1:12" ht="12.75">
      <c r="A622" s="20" t="s">
        <v>212</v>
      </c>
      <c r="B622" s="20" t="s">
        <v>939</v>
      </c>
      <c r="C622" s="20" t="s">
        <v>566</v>
      </c>
      <c r="D622" s="32" t="s">
        <v>940</v>
      </c>
      <c r="E622" s="33">
        <v>56661</v>
      </c>
      <c r="F622" s="33">
        <v>56660.8</v>
      </c>
      <c r="G622" s="33">
        <v>500</v>
      </c>
      <c r="H622" s="33">
        <v>561</v>
      </c>
      <c r="I622" s="33">
        <v>55599.8</v>
      </c>
      <c r="J622" s="20" t="s">
        <v>37</v>
      </c>
      <c r="K622" s="22" t="s">
        <v>953</v>
      </c>
      <c r="L622" s="33">
        <v>330.15</v>
      </c>
    </row>
    <row r="623" spans="1:12" ht="12.75">
      <c r="A623" s="20" t="s">
        <v>212</v>
      </c>
      <c r="B623" s="20" t="s">
        <v>939</v>
      </c>
      <c r="C623" s="20" t="s">
        <v>566</v>
      </c>
      <c r="D623" s="32" t="s">
        <v>940</v>
      </c>
      <c r="E623" s="33">
        <v>56661</v>
      </c>
      <c r="F623" s="33">
        <v>56660.8</v>
      </c>
      <c r="G623" s="33">
        <v>500</v>
      </c>
      <c r="H623" s="33">
        <v>561</v>
      </c>
      <c r="I623" s="33">
        <v>55599.8</v>
      </c>
      <c r="J623" s="20" t="s">
        <v>33</v>
      </c>
      <c r="K623" s="22" t="s">
        <v>954</v>
      </c>
      <c r="L623" s="33">
        <v>8352.51</v>
      </c>
    </row>
    <row r="624" spans="1:12" ht="24">
      <c r="A624" s="20" t="s">
        <v>212</v>
      </c>
      <c r="B624" s="20" t="s">
        <v>939</v>
      </c>
      <c r="C624" s="20" t="s">
        <v>566</v>
      </c>
      <c r="D624" s="32" t="s">
        <v>940</v>
      </c>
      <c r="E624" s="33">
        <v>56661</v>
      </c>
      <c r="F624" s="33">
        <v>56660.8</v>
      </c>
      <c r="G624" s="33">
        <v>500</v>
      </c>
      <c r="H624" s="33">
        <v>561</v>
      </c>
      <c r="I624" s="33">
        <v>55599.8</v>
      </c>
      <c r="J624" s="20" t="s">
        <v>34</v>
      </c>
      <c r="K624" s="22" t="s">
        <v>955</v>
      </c>
      <c r="L624" s="33">
        <v>19290.08</v>
      </c>
    </row>
    <row r="625" spans="1:12" ht="36">
      <c r="A625" s="20" t="s">
        <v>213</v>
      </c>
      <c r="B625" s="20" t="s">
        <v>956</v>
      </c>
      <c r="C625" s="20" t="s">
        <v>548</v>
      </c>
      <c r="D625" s="32" t="s">
        <v>957</v>
      </c>
      <c r="E625" s="33">
        <v>49035</v>
      </c>
      <c r="F625" s="33">
        <v>49035</v>
      </c>
      <c r="G625" s="33">
        <v>0</v>
      </c>
      <c r="H625" s="33">
        <v>25009</v>
      </c>
      <c r="I625" s="33">
        <v>24026</v>
      </c>
      <c r="J625" s="20" t="s">
        <v>33</v>
      </c>
      <c r="K625" s="22" t="s">
        <v>958</v>
      </c>
      <c r="L625" s="33">
        <v>9126</v>
      </c>
    </row>
    <row r="626" spans="1:12" ht="24">
      <c r="A626" s="20" t="s">
        <v>213</v>
      </c>
      <c r="B626" s="20" t="s">
        <v>956</v>
      </c>
      <c r="C626" s="20" t="s">
        <v>548</v>
      </c>
      <c r="D626" s="32" t="s">
        <v>957</v>
      </c>
      <c r="E626" s="33">
        <v>49035</v>
      </c>
      <c r="F626" s="33">
        <v>49035</v>
      </c>
      <c r="G626" s="33">
        <v>0</v>
      </c>
      <c r="H626" s="33">
        <v>25009</v>
      </c>
      <c r="I626" s="33">
        <v>24026</v>
      </c>
      <c r="J626" s="20" t="s">
        <v>25</v>
      </c>
      <c r="K626" s="22" t="s">
        <v>959</v>
      </c>
      <c r="L626" s="33">
        <v>5200</v>
      </c>
    </row>
    <row r="627" spans="1:12" ht="24">
      <c r="A627" s="20" t="s">
        <v>213</v>
      </c>
      <c r="B627" s="20" t="s">
        <v>956</v>
      </c>
      <c r="C627" s="20" t="s">
        <v>548</v>
      </c>
      <c r="D627" s="32" t="s">
        <v>957</v>
      </c>
      <c r="E627" s="33">
        <v>49035</v>
      </c>
      <c r="F627" s="33">
        <v>49035</v>
      </c>
      <c r="G627" s="33">
        <v>0</v>
      </c>
      <c r="H627" s="33">
        <v>25009</v>
      </c>
      <c r="I627" s="33">
        <v>24026</v>
      </c>
      <c r="J627" s="20" t="s">
        <v>24</v>
      </c>
      <c r="K627" s="22" t="s">
        <v>960</v>
      </c>
      <c r="L627" s="33">
        <v>9700</v>
      </c>
    </row>
    <row r="628" spans="1:12" ht="36">
      <c r="A628" s="20" t="s">
        <v>214</v>
      </c>
      <c r="B628" s="20" t="s">
        <v>961</v>
      </c>
      <c r="C628" s="20" t="s">
        <v>962</v>
      </c>
      <c r="D628" s="32" t="s">
        <v>963</v>
      </c>
      <c r="E628" s="33">
        <v>30055</v>
      </c>
      <c r="F628" s="33">
        <v>30055</v>
      </c>
      <c r="G628" s="33">
        <v>0</v>
      </c>
      <c r="H628" s="33">
        <v>18334</v>
      </c>
      <c r="I628" s="33">
        <v>11721</v>
      </c>
      <c r="J628" s="20" t="s">
        <v>33</v>
      </c>
      <c r="K628" s="22" t="s">
        <v>964</v>
      </c>
      <c r="L628" s="33">
        <v>4080</v>
      </c>
    </row>
    <row r="629" spans="1:12" ht="36">
      <c r="A629" s="20" t="s">
        <v>214</v>
      </c>
      <c r="B629" s="20" t="s">
        <v>961</v>
      </c>
      <c r="C629" s="20" t="s">
        <v>962</v>
      </c>
      <c r="D629" s="32" t="s">
        <v>963</v>
      </c>
      <c r="E629" s="33">
        <v>30055</v>
      </c>
      <c r="F629" s="33">
        <v>30055</v>
      </c>
      <c r="G629" s="33">
        <v>0</v>
      </c>
      <c r="H629" s="33">
        <v>18334</v>
      </c>
      <c r="I629" s="33">
        <v>11721</v>
      </c>
      <c r="J629" s="20" t="s">
        <v>21</v>
      </c>
      <c r="K629" s="22" t="s">
        <v>965</v>
      </c>
      <c r="L629" s="33">
        <v>796</v>
      </c>
    </row>
    <row r="630" spans="1:12" ht="48">
      <c r="A630" s="20" t="s">
        <v>214</v>
      </c>
      <c r="B630" s="20" t="s">
        <v>961</v>
      </c>
      <c r="C630" s="20" t="s">
        <v>962</v>
      </c>
      <c r="D630" s="32" t="s">
        <v>963</v>
      </c>
      <c r="E630" s="33">
        <v>30055</v>
      </c>
      <c r="F630" s="33">
        <v>30055</v>
      </c>
      <c r="G630" s="33">
        <v>0</v>
      </c>
      <c r="H630" s="33">
        <v>18334</v>
      </c>
      <c r="I630" s="33">
        <v>11721</v>
      </c>
      <c r="J630" s="20" t="s">
        <v>25</v>
      </c>
      <c r="K630" s="22" t="s">
        <v>966</v>
      </c>
      <c r="L630" s="33">
        <v>273</v>
      </c>
    </row>
    <row r="631" spans="1:12" ht="48">
      <c r="A631" s="20" t="s">
        <v>214</v>
      </c>
      <c r="B631" s="20" t="s">
        <v>961</v>
      </c>
      <c r="C631" s="20" t="s">
        <v>962</v>
      </c>
      <c r="D631" s="32" t="s">
        <v>963</v>
      </c>
      <c r="E631" s="33">
        <v>30055</v>
      </c>
      <c r="F631" s="33">
        <v>30055</v>
      </c>
      <c r="G631" s="33">
        <v>0</v>
      </c>
      <c r="H631" s="33">
        <v>18334</v>
      </c>
      <c r="I631" s="33">
        <v>11721</v>
      </c>
      <c r="J631" s="20" t="s">
        <v>53</v>
      </c>
      <c r="K631" s="22" t="s">
        <v>967</v>
      </c>
      <c r="L631" s="33">
        <v>2926</v>
      </c>
    </row>
    <row r="632" spans="1:12" ht="36">
      <c r="A632" s="20" t="s">
        <v>214</v>
      </c>
      <c r="B632" s="20" t="s">
        <v>961</v>
      </c>
      <c r="C632" s="20" t="s">
        <v>962</v>
      </c>
      <c r="D632" s="32" t="s">
        <v>963</v>
      </c>
      <c r="E632" s="33">
        <v>30055</v>
      </c>
      <c r="F632" s="33">
        <v>30055</v>
      </c>
      <c r="G632" s="33">
        <v>0</v>
      </c>
      <c r="H632" s="33">
        <v>18334</v>
      </c>
      <c r="I632" s="33">
        <v>11721</v>
      </c>
      <c r="J632" s="20" t="s">
        <v>54</v>
      </c>
      <c r="K632" s="22" t="s">
        <v>968</v>
      </c>
      <c r="L632" s="33">
        <v>586</v>
      </c>
    </row>
    <row r="633" spans="1:12" ht="84">
      <c r="A633" s="20" t="s">
        <v>214</v>
      </c>
      <c r="B633" s="20" t="s">
        <v>961</v>
      </c>
      <c r="C633" s="20" t="s">
        <v>962</v>
      </c>
      <c r="D633" s="32" t="s">
        <v>963</v>
      </c>
      <c r="E633" s="33">
        <v>30055</v>
      </c>
      <c r="F633" s="33">
        <v>30055</v>
      </c>
      <c r="G633" s="33">
        <v>0</v>
      </c>
      <c r="H633" s="33">
        <v>18334</v>
      </c>
      <c r="I633" s="33">
        <v>11721</v>
      </c>
      <c r="J633" s="20" t="s">
        <v>28</v>
      </c>
      <c r="K633" s="22" t="s">
        <v>969</v>
      </c>
      <c r="L633" s="33">
        <v>1771</v>
      </c>
    </row>
    <row r="634" spans="1:12" ht="36">
      <c r="A634" s="20" t="s">
        <v>214</v>
      </c>
      <c r="B634" s="20" t="s">
        <v>961</v>
      </c>
      <c r="C634" s="20" t="s">
        <v>962</v>
      </c>
      <c r="D634" s="32" t="s">
        <v>963</v>
      </c>
      <c r="E634" s="33">
        <v>30055</v>
      </c>
      <c r="F634" s="33">
        <v>30055</v>
      </c>
      <c r="G634" s="33">
        <v>0</v>
      </c>
      <c r="H634" s="33">
        <v>18334</v>
      </c>
      <c r="I634" s="33">
        <v>11721</v>
      </c>
      <c r="J634" s="20" t="s">
        <v>20</v>
      </c>
      <c r="K634" s="22" t="s">
        <v>970</v>
      </c>
      <c r="L634" s="33">
        <v>183</v>
      </c>
    </row>
    <row r="635" spans="1:12" ht="36">
      <c r="A635" s="20" t="s">
        <v>214</v>
      </c>
      <c r="B635" s="20" t="s">
        <v>961</v>
      </c>
      <c r="C635" s="20" t="s">
        <v>962</v>
      </c>
      <c r="D635" s="32" t="s">
        <v>963</v>
      </c>
      <c r="E635" s="33">
        <v>30055</v>
      </c>
      <c r="F635" s="33">
        <v>30055</v>
      </c>
      <c r="G635" s="33">
        <v>0</v>
      </c>
      <c r="H635" s="33">
        <v>18334</v>
      </c>
      <c r="I635" s="33">
        <v>11721</v>
      </c>
      <c r="J635" s="20" t="s">
        <v>34</v>
      </c>
      <c r="K635" s="22" t="s">
        <v>971</v>
      </c>
      <c r="L635" s="33">
        <v>975</v>
      </c>
    </row>
    <row r="636" spans="1:12" ht="48">
      <c r="A636" s="20" t="s">
        <v>214</v>
      </c>
      <c r="B636" s="20" t="s">
        <v>961</v>
      </c>
      <c r="C636" s="20" t="s">
        <v>962</v>
      </c>
      <c r="D636" s="32" t="s">
        <v>963</v>
      </c>
      <c r="E636" s="33">
        <v>30055</v>
      </c>
      <c r="F636" s="33">
        <v>30055</v>
      </c>
      <c r="G636" s="33">
        <v>0</v>
      </c>
      <c r="H636" s="33">
        <v>18334</v>
      </c>
      <c r="I636" s="33">
        <v>11721</v>
      </c>
      <c r="J636" s="20" t="s">
        <v>52</v>
      </c>
      <c r="K636" s="22" t="s">
        <v>972</v>
      </c>
      <c r="L636" s="33">
        <v>131</v>
      </c>
    </row>
    <row r="637" spans="1:12" ht="12.75">
      <c r="A637" s="20" t="s">
        <v>215</v>
      </c>
      <c r="B637" s="20" t="s">
        <v>973</v>
      </c>
      <c r="C637" s="20" t="s">
        <v>974</v>
      </c>
      <c r="D637" s="32" t="s">
        <v>975</v>
      </c>
      <c r="E637" s="33">
        <v>27476</v>
      </c>
      <c r="F637" s="33">
        <v>27476</v>
      </c>
      <c r="G637" s="33">
        <v>1373</v>
      </c>
      <c r="H637" s="33">
        <v>4725</v>
      </c>
      <c r="I637" s="33">
        <v>21378</v>
      </c>
      <c r="J637" s="20" t="s">
        <v>24</v>
      </c>
      <c r="K637" s="22" t="s">
        <v>976</v>
      </c>
      <c r="L637" s="33">
        <v>654</v>
      </c>
    </row>
    <row r="638" spans="1:12" ht="12.75">
      <c r="A638" s="20" t="s">
        <v>215</v>
      </c>
      <c r="B638" s="20" t="s">
        <v>973</v>
      </c>
      <c r="C638" s="20" t="s">
        <v>974</v>
      </c>
      <c r="D638" s="32" t="s">
        <v>975</v>
      </c>
      <c r="E638" s="33">
        <v>27476</v>
      </c>
      <c r="F638" s="33">
        <v>27476</v>
      </c>
      <c r="G638" s="33">
        <v>1373</v>
      </c>
      <c r="H638" s="33">
        <v>4725</v>
      </c>
      <c r="I638" s="33">
        <v>21378</v>
      </c>
      <c r="J638" s="20" t="s">
        <v>19</v>
      </c>
      <c r="K638" s="22" t="s">
        <v>977</v>
      </c>
      <c r="L638" s="33">
        <v>580</v>
      </c>
    </row>
    <row r="639" spans="1:12" ht="12.75">
      <c r="A639" s="20" t="s">
        <v>215</v>
      </c>
      <c r="B639" s="20" t="s">
        <v>973</v>
      </c>
      <c r="C639" s="20" t="s">
        <v>974</v>
      </c>
      <c r="D639" s="32" t="s">
        <v>975</v>
      </c>
      <c r="E639" s="33">
        <v>27476</v>
      </c>
      <c r="F639" s="33">
        <v>27476</v>
      </c>
      <c r="G639" s="33">
        <v>1373</v>
      </c>
      <c r="H639" s="33">
        <v>4725</v>
      </c>
      <c r="I639" s="33">
        <v>21378</v>
      </c>
      <c r="J639" s="20" t="s">
        <v>49</v>
      </c>
      <c r="K639" s="22" t="s">
        <v>978</v>
      </c>
      <c r="L639" s="33">
        <v>1366</v>
      </c>
    </row>
    <row r="640" spans="1:12" ht="12.75">
      <c r="A640" s="20" t="s">
        <v>215</v>
      </c>
      <c r="B640" s="20" t="s">
        <v>973</v>
      </c>
      <c r="C640" s="20" t="s">
        <v>974</v>
      </c>
      <c r="D640" s="32" t="s">
        <v>975</v>
      </c>
      <c r="E640" s="33">
        <v>27476</v>
      </c>
      <c r="F640" s="33">
        <v>27476</v>
      </c>
      <c r="G640" s="33">
        <v>1373</v>
      </c>
      <c r="H640" s="33">
        <v>4725</v>
      </c>
      <c r="I640" s="33">
        <v>21378</v>
      </c>
      <c r="J640" s="20" t="s">
        <v>60</v>
      </c>
      <c r="K640" s="22" t="s">
        <v>979</v>
      </c>
      <c r="L640" s="33">
        <v>130</v>
      </c>
    </row>
    <row r="641" spans="1:12" ht="12.75">
      <c r="A641" s="20" t="s">
        <v>215</v>
      </c>
      <c r="B641" s="20" t="s">
        <v>973</v>
      </c>
      <c r="C641" s="20" t="s">
        <v>974</v>
      </c>
      <c r="D641" s="32" t="s">
        <v>975</v>
      </c>
      <c r="E641" s="33">
        <v>27476</v>
      </c>
      <c r="F641" s="33">
        <v>27476</v>
      </c>
      <c r="G641" s="33">
        <v>1373</v>
      </c>
      <c r="H641" s="33">
        <v>4725</v>
      </c>
      <c r="I641" s="33">
        <v>21378</v>
      </c>
      <c r="J641" s="20" t="s">
        <v>23</v>
      </c>
      <c r="K641" s="22" t="s">
        <v>980</v>
      </c>
      <c r="L641" s="33">
        <v>500</v>
      </c>
    </row>
    <row r="642" spans="1:12" ht="12.75">
      <c r="A642" s="20" t="s">
        <v>215</v>
      </c>
      <c r="B642" s="20" t="s">
        <v>973</v>
      </c>
      <c r="C642" s="20" t="s">
        <v>974</v>
      </c>
      <c r="D642" s="32" t="s">
        <v>975</v>
      </c>
      <c r="E642" s="33">
        <v>27476</v>
      </c>
      <c r="F642" s="33">
        <v>27476</v>
      </c>
      <c r="G642" s="33">
        <v>1373</v>
      </c>
      <c r="H642" s="33">
        <v>4725</v>
      </c>
      <c r="I642" s="33">
        <v>21378</v>
      </c>
      <c r="J642" s="20" t="s">
        <v>20</v>
      </c>
      <c r="K642" s="22" t="s">
        <v>981</v>
      </c>
      <c r="L642" s="33">
        <v>9853</v>
      </c>
    </row>
    <row r="643" spans="1:12" ht="12.75">
      <c r="A643" s="20" t="s">
        <v>215</v>
      </c>
      <c r="B643" s="20" t="s">
        <v>973</v>
      </c>
      <c r="C643" s="20" t="s">
        <v>974</v>
      </c>
      <c r="D643" s="32" t="s">
        <v>975</v>
      </c>
      <c r="E643" s="33">
        <v>27476</v>
      </c>
      <c r="F643" s="33">
        <v>27476</v>
      </c>
      <c r="G643" s="33">
        <v>1373</v>
      </c>
      <c r="H643" s="33">
        <v>4725</v>
      </c>
      <c r="I643" s="33">
        <v>21378</v>
      </c>
      <c r="J643" s="20" t="s">
        <v>75</v>
      </c>
      <c r="K643" s="21" t="s">
        <v>1072</v>
      </c>
      <c r="L643" s="33">
        <v>2375</v>
      </c>
    </row>
    <row r="644" spans="1:12" ht="12.75">
      <c r="A644" s="20" t="s">
        <v>215</v>
      </c>
      <c r="B644" s="20" t="s">
        <v>973</v>
      </c>
      <c r="C644" s="20" t="s">
        <v>974</v>
      </c>
      <c r="D644" s="32" t="s">
        <v>975</v>
      </c>
      <c r="E644" s="33">
        <v>27476</v>
      </c>
      <c r="F644" s="33">
        <v>27476</v>
      </c>
      <c r="G644" s="33">
        <v>1373</v>
      </c>
      <c r="H644" s="33">
        <v>4725</v>
      </c>
      <c r="I644" s="33">
        <v>21378</v>
      </c>
      <c r="J644" s="20" t="s">
        <v>20</v>
      </c>
      <c r="K644" s="21" t="s">
        <v>1073</v>
      </c>
      <c r="L644" s="33">
        <v>5000</v>
      </c>
    </row>
    <row r="645" spans="1:12" ht="12.75">
      <c r="A645" s="20" t="s">
        <v>215</v>
      </c>
      <c r="B645" s="20" t="s">
        <v>973</v>
      </c>
      <c r="C645" s="20" t="s">
        <v>974</v>
      </c>
      <c r="D645" s="32" t="s">
        <v>975</v>
      </c>
      <c r="E645" s="33">
        <v>27476</v>
      </c>
      <c r="F645" s="33">
        <v>27476</v>
      </c>
      <c r="G645" s="33">
        <v>1373</v>
      </c>
      <c r="H645" s="33">
        <v>4725</v>
      </c>
      <c r="I645" s="33">
        <v>21378</v>
      </c>
      <c r="J645" s="20" t="s">
        <v>33</v>
      </c>
      <c r="K645" s="21" t="s">
        <v>1074</v>
      </c>
      <c r="L645" s="33">
        <v>450</v>
      </c>
    </row>
    <row r="646" spans="1:12" ht="12.75">
      <c r="A646" s="20" t="s">
        <v>215</v>
      </c>
      <c r="B646" s="20" t="s">
        <v>973</v>
      </c>
      <c r="C646" s="20" t="s">
        <v>974</v>
      </c>
      <c r="D646" s="32" t="s">
        <v>975</v>
      </c>
      <c r="E646" s="33">
        <v>27476</v>
      </c>
      <c r="F646" s="33">
        <v>27476</v>
      </c>
      <c r="G646" s="33">
        <v>1373</v>
      </c>
      <c r="H646" s="33">
        <v>4725</v>
      </c>
      <c r="I646" s="33">
        <v>21378</v>
      </c>
      <c r="J646" s="20" t="s">
        <v>49</v>
      </c>
      <c r="K646" s="21" t="s">
        <v>1075</v>
      </c>
      <c r="L646" s="33">
        <v>470</v>
      </c>
    </row>
    <row r="647" spans="1:12" ht="48">
      <c r="A647" s="20" t="s">
        <v>216</v>
      </c>
      <c r="B647" s="20" t="s">
        <v>982</v>
      </c>
      <c r="C647" s="20" t="s">
        <v>983</v>
      </c>
      <c r="D647" s="32" t="s">
        <v>984</v>
      </c>
      <c r="E647" s="33">
        <v>35454</v>
      </c>
      <c r="F647" s="33">
        <v>35454</v>
      </c>
      <c r="G647" s="33">
        <v>1772</v>
      </c>
      <c r="H647" s="33">
        <v>8682</v>
      </c>
      <c r="I647" s="33">
        <v>25000</v>
      </c>
      <c r="J647" s="20" t="s">
        <v>23</v>
      </c>
      <c r="K647" s="22" t="s">
        <v>985</v>
      </c>
      <c r="L647" s="33">
        <v>700</v>
      </c>
    </row>
    <row r="648" spans="1:12" ht="24">
      <c r="A648" s="20" t="s">
        <v>216</v>
      </c>
      <c r="B648" s="20" t="s">
        <v>982</v>
      </c>
      <c r="C648" s="20" t="s">
        <v>983</v>
      </c>
      <c r="D648" s="32" t="s">
        <v>984</v>
      </c>
      <c r="E648" s="33">
        <v>35454</v>
      </c>
      <c r="F648" s="33">
        <v>35454</v>
      </c>
      <c r="G648" s="33">
        <v>1772</v>
      </c>
      <c r="H648" s="33">
        <v>8682</v>
      </c>
      <c r="I648" s="33">
        <v>25000</v>
      </c>
      <c r="J648" s="20" t="s">
        <v>30</v>
      </c>
      <c r="K648" s="22" t="s">
        <v>986</v>
      </c>
      <c r="L648" s="33">
        <v>200</v>
      </c>
    </row>
    <row r="649" spans="1:12" ht="48">
      <c r="A649" s="20" t="s">
        <v>216</v>
      </c>
      <c r="B649" s="20" t="s">
        <v>982</v>
      </c>
      <c r="C649" s="20" t="s">
        <v>983</v>
      </c>
      <c r="D649" s="32" t="s">
        <v>984</v>
      </c>
      <c r="E649" s="33">
        <v>35454</v>
      </c>
      <c r="F649" s="33">
        <v>35454</v>
      </c>
      <c r="G649" s="33">
        <v>1772</v>
      </c>
      <c r="H649" s="33">
        <v>8682</v>
      </c>
      <c r="I649" s="33">
        <v>25000</v>
      </c>
      <c r="J649" s="20" t="s">
        <v>41</v>
      </c>
      <c r="K649" s="22" t="s">
        <v>987</v>
      </c>
      <c r="L649" s="33">
        <v>5000</v>
      </c>
    </row>
    <row r="650" spans="1:12" ht="24">
      <c r="A650" s="20" t="s">
        <v>216</v>
      </c>
      <c r="B650" s="20" t="s">
        <v>982</v>
      </c>
      <c r="C650" s="20" t="s">
        <v>983</v>
      </c>
      <c r="D650" s="32" t="s">
        <v>984</v>
      </c>
      <c r="E650" s="33">
        <v>35454</v>
      </c>
      <c r="F650" s="33">
        <v>35454</v>
      </c>
      <c r="G650" s="33">
        <v>1772</v>
      </c>
      <c r="H650" s="33">
        <v>8682</v>
      </c>
      <c r="I650" s="33">
        <v>25000</v>
      </c>
      <c r="J650" s="20" t="s">
        <v>24</v>
      </c>
      <c r="K650" s="22" t="s">
        <v>988</v>
      </c>
      <c r="L650" s="33">
        <v>4000</v>
      </c>
    </row>
    <row r="651" spans="1:12" ht="24">
      <c r="A651" s="20" t="s">
        <v>216</v>
      </c>
      <c r="B651" s="20" t="s">
        <v>982</v>
      </c>
      <c r="C651" s="20" t="s">
        <v>983</v>
      </c>
      <c r="D651" s="32" t="s">
        <v>984</v>
      </c>
      <c r="E651" s="33">
        <v>35454</v>
      </c>
      <c r="F651" s="33">
        <v>35454</v>
      </c>
      <c r="G651" s="33">
        <v>1772</v>
      </c>
      <c r="H651" s="33">
        <v>8682</v>
      </c>
      <c r="I651" s="33">
        <v>25000</v>
      </c>
      <c r="J651" s="20" t="s">
        <v>22</v>
      </c>
      <c r="K651" s="22" t="s">
        <v>989</v>
      </c>
      <c r="L651" s="33">
        <v>2600</v>
      </c>
    </row>
    <row r="652" spans="1:12" ht="60">
      <c r="A652" s="20" t="s">
        <v>216</v>
      </c>
      <c r="B652" s="20" t="s">
        <v>982</v>
      </c>
      <c r="C652" s="20" t="s">
        <v>983</v>
      </c>
      <c r="D652" s="32" t="s">
        <v>984</v>
      </c>
      <c r="E652" s="33">
        <v>35454</v>
      </c>
      <c r="F652" s="33">
        <v>35454</v>
      </c>
      <c r="G652" s="33">
        <v>1772</v>
      </c>
      <c r="H652" s="33">
        <v>8682</v>
      </c>
      <c r="I652" s="33">
        <v>25000</v>
      </c>
      <c r="J652" s="20" t="s">
        <v>21</v>
      </c>
      <c r="K652" s="22" t="s">
        <v>990</v>
      </c>
      <c r="L652" s="33">
        <v>7000</v>
      </c>
    </row>
    <row r="653" spans="1:12" ht="36">
      <c r="A653" s="20" t="s">
        <v>216</v>
      </c>
      <c r="B653" s="20" t="s">
        <v>982</v>
      </c>
      <c r="C653" s="20" t="s">
        <v>983</v>
      </c>
      <c r="D653" s="32" t="s">
        <v>984</v>
      </c>
      <c r="E653" s="33">
        <v>35454</v>
      </c>
      <c r="F653" s="33">
        <v>35454</v>
      </c>
      <c r="G653" s="33">
        <v>1772</v>
      </c>
      <c r="H653" s="33">
        <v>8682</v>
      </c>
      <c r="I653" s="33">
        <v>25000</v>
      </c>
      <c r="J653" s="20" t="s">
        <v>25</v>
      </c>
      <c r="K653" s="22" t="s">
        <v>991</v>
      </c>
      <c r="L653" s="33">
        <v>1000</v>
      </c>
    </row>
    <row r="654" spans="1:12" ht="24">
      <c r="A654" s="20" t="s">
        <v>216</v>
      </c>
      <c r="B654" s="20" t="s">
        <v>982</v>
      </c>
      <c r="C654" s="20" t="s">
        <v>983</v>
      </c>
      <c r="D654" s="32" t="s">
        <v>984</v>
      </c>
      <c r="E654" s="33">
        <v>35454</v>
      </c>
      <c r="F654" s="33">
        <v>35454</v>
      </c>
      <c r="G654" s="33">
        <v>1772</v>
      </c>
      <c r="H654" s="33">
        <v>8682</v>
      </c>
      <c r="I654" s="33">
        <v>25000</v>
      </c>
      <c r="J654" s="20" t="s">
        <v>40</v>
      </c>
      <c r="K654" s="22" t="s">
        <v>992</v>
      </c>
      <c r="L654" s="33">
        <v>500</v>
      </c>
    </row>
    <row r="655" spans="1:12" ht="48">
      <c r="A655" s="20" t="s">
        <v>216</v>
      </c>
      <c r="B655" s="20" t="s">
        <v>982</v>
      </c>
      <c r="C655" s="20" t="s">
        <v>983</v>
      </c>
      <c r="D655" s="32" t="s">
        <v>984</v>
      </c>
      <c r="E655" s="33">
        <v>35454</v>
      </c>
      <c r="F655" s="33">
        <v>35454</v>
      </c>
      <c r="G655" s="33">
        <v>1772</v>
      </c>
      <c r="H655" s="33">
        <v>8682</v>
      </c>
      <c r="I655" s="33">
        <v>25000</v>
      </c>
      <c r="J655" s="20" t="s">
        <v>38</v>
      </c>
      <c r="K655" s="22" t="s">
        <v>993</v>
      </c>
      <c r="L655" s="33">
        <v>1500</v>
      </c>
    </row>
    <row r="656" spans="1:12" ht="36">
      <c r="A656" s="20" t="s">
        <v>216</v>
      </c>
      <c r="B656" s="20" t="s">
        <v>982</v>
      </c>
      <c r="C656" s="20" t="s">
        <v>983</v>
      </c>
      <c r="D656" s="32" t="s">
        <v>984</v>
      </c>
      <c r="E656" s="33">
        <v>35454</v>
      </c>
      <c r="F656" s="33">
        <v>35454</v>
      </c>
      <c r="G656" s="33">
        <v>1772</v>
      </c>
      <c r="H656" s="33">
        <v>8682</v>
      </c>
      <c r="I656" s="33">
        <v>25000</v>
      </c>
      <c r="J656" s="20" t="s">
        <v>37</v>
      </c>
      <c r="K656" s="22" t="s">
        <v>994</v>
      </c>
      <c r="L656" s="33">
        <v>1000</v>
      </c>
    </row>
    <row r="657" spans="1:12" ht="48">
      <c r="A657" s="20" t="s">
        <v>216</v>
      </c>
      <c r="B657" s="20" t="s">
        <v>982</v>
      </c>
      <c r="C657" s="20" t="s">
        <v>983</v>
      </c>
      <c r="D657" s="32" t="s">
        <v>984</v>
      </c>
      <c r="E657" s="33">
        <v>35454</v>
      </c>
      <c r="F657" s="33">
        <v>35454</v>
      </c>
      <c r="G657" s="33">
        <v>1772</v>
      </c>
      <c r="H657" s="33">
        <v>8682</v>
      </c>
      <c r="I657" s="33">
        <v>25000</v>
      </c>
      <c r="J657" s="20" t="s">
        <v>33</v>
      </c>
      <c r="K657" s="22" t="s">
        <v>993</v>
      </c>
      <c r="L657" s="33">
        <v>1500</v>
      </c>
    </row>
    <row r="658" spans="1:12" ht="36">
      <c r="A658" s="20" t="s">
        <v>217</v>
      </c>
      <c r="B658" s="20" t="s">
        <v>995</v>
      </c>
      <c r="C658" s="20" t="s">
        <v>996</v>
      </c>
      <c r="D658" s="32" t="s">
        <v>997</v>
      </c>
      <c r="E658" s="33">
        <v>18802</v>
      </c>
      <c r="F658" s="33">
        <v>18802</v>
      </c>
      <c r="G658" s="33">
        <v>940</v>
      </c>
      <c r="H658" s="33">
        <v>5775</v>
      </c>
      <c r="I658" s="33">
        <v>12087</v>
      </c>
      <c r="J658" s="20" t="s">
        <v>23</v>
      </c>
      <c r="K658" s="22" t="s">
        <v>998</v>
      </c>
      <c r="L658" s="33">
        <v>248</v>
      </c>
    </row>
    <row r="659" spans="1:12" ht="24">
      <c r="A659" s="20" t="s">
        <v>217</v>
      </c>
      <c r="B659" s="20" t="s">
        <v>995</v>
      </c>
      <c r="C659" s="20" t="s">
        <v>996</v>
      </c>
      <c r="D659" s="32" t="s">
        <v>997</v>
      </c>
      <c r="E659" s="33">
        <v>18802</v>
      </c>
      <c r="F659" s="33">
        <v>18802</v>
      </c>
      <c r="G659" s="33">
        <v>940</v>
      </c>
      <c r="H659" s="33">
        <v>5775</v>
      </c>
      <c r="I659" s="33">
        <v>12087</v>
      </c>
      <c r="J659" s="20" t="s">
        <v>19</v>
      </c>
      <c r="K659" s="22" t="s">
        <v>999</v>
      </c>
      <c r="L659" s="33">
        <v>1400</v>
      </c>
    </row>
    <row r="660" spans="1:12" ht="24">
      <c r="A660" s="20" t="s">
        <v>217</v>
      </c>
      <c r="B660" s="20" t="s">
        <v>995</v>
      </c>
      <c r="C660" s="20" t="s">
        <v>996</v>
      </c>
      <c r="D660" s="32" t="s">
        <v>997</v>
      </c>
      <c r="E660" s="33">
        <v>18802</v>
      </c>
      <c r="F660" s="33">
        <v>18802</v>
      </c>
      <c r="G660" s="33">
        <v>940</v>
      </c>
      <c r="H660" s="33">
        <v>5775</v>
      </c>
      <c r="I660" s="33">
        <v>12087</v>
      </c>
      <c r="J660" s="20" t="s">
        <v>51</v>
      </c>
      <c r="K660" s="22" t="s">
        <v>1000</v>
      </c>
      <c r="L660" s="33">
        <v>560</v>
      </c>
    </row>
    <row r="661" spans="1:12" ht="48">
      <c r="A661" s="20" t="s">
        <v>217</v>
      </c>
      <c r="B661" s="20" t="s">
        <v>995</v>
      </c>
      <c r="C661" s="20" t="s">
        <v>996</v>
      </c>
      <c r="D661" s="32" t="s">
        <v>997</v>
      </c>
      <c r="E661" s="33">
        <v>18802</v>
      </c>
      <c r="F661" s="33">
        <v>18802</v>
      </c>
      <c r="G661" s="33">
        <v>940</v>
      </c>
      <c r="H661" s="33">
        <v>5775</v>
      </c>
      <c r="I661" s="33">
        <v>12087</v>
      </c>
      <c r="J661" s="20" t="s">
        <v>27</v>
      </c>
      <c r="K661" s="22" t="s">
        <v>1001</v>
      </c>
      <c r="L661" s="33">
        <v>1500</v>
      </c>
    </row>
    <row r="662" spans="1:12" ht="36">
      <c r="A662" s="20" t="s">
        <v>217</v>
      </c>
      <c r="B662" s="20" t="s">
        <v>995</v>
      </c>
      <c r="C662" s="20" t="s">
        <v>996</v>
      </c>
      <c r="D662" s="32" t="s">
        <v>997</v>
      </c>
      <c r="E662" s="33">
        <v>18802</v>
      </c>
      <c r="F662" s="33">
        <v>18802</v>
      </c>
      <c r="G662" s="33">
        <v>940</v>
      </c>
      <c r="H662" s="33">
        <v>5775</v>
      </c>
      <c r="I662" s="33">
        <v>12087</v>
      </c>
      <c r="J662" s="20" t="s">
        <v>18</v>
      </c>
      <c r="K662" s="22" t="s">
        <v>1002</v>
      </c>
      <c r="L662" s="33">
        <v>1775</v>
      </c>
    </row>
    <row r="663" spans="1:12" ht="36">
      <c r="A663" s="20" t="s">
        <v>217</v>
      </c>
      <c r="B663" s="20" t="s">
        <v>995</v>
      </c>
      <c r="C663" s="20" t="s">
        <v>996</v>
      </c>
      <c r="D663" s="32" t="s">
        <v>997</v>
      </c>
      <c r="E663" s="33">
        <v>18802</v>
      </c>
      <c r="F663" s="33">
        <v>18802</v>
      </c>
      <c r="G663" s="33">
        <v>940</v>
      </c>
      <c r="H663" s="33">
        <v>5775</v>
      </c>
      <c r="I663" s="33">
        <v>12087</v>
      </c>
      <c r="J663" s="20" t="s">
        <v>21</v>
      </c>
      <c r="K663" s="22" t="s">
        <v>1003</v>
      </c>
      <c r="L663" s="33">
        <v>2200</v>
      </c>
    </row>
    <row r="664" spans="1:12" ht="24">
      <c r="A664" s="20" t="s">
        <v>217</v>
      </c>
      <c r="B664" s="20" t="s">
        <v>995</v>
      </c>
      <c r="C664" s="20" t="s">
        <v>996</v>
      </c>
      <c r="D664" s="32" t="s">
        <v>997</v>
      </c>
      <c r="E664" s="33">
        <v>18802</v>
      </c>
      <c r="F664" s="33">
        <v>18802</v>
      </c>
      <c r="G664" s="33">
        <v>940</v>
      </c>
      <c r="H664" s="33">
        <v>5775</v>
      </c>
      <c r="I664" s="33">
        <v>12087</v>
      </c>
      <c r="J664" s="20" t="s">
        <v>20</v>
      </c>
      <c r="K664" s="22" t="s">
        <v>1004</v>
      </c>
      <c r="L664" s="33">
        <v>1700</v>
      </c>
    </row>
    <row r="665" spans="1:12" ht="24">
      <c r="A665" s="20" t="s">
        <v>217</v>
      </c>
      <c r="B665" s="20" t="s">
        <v>995</v>
      </c>
      <c r="C665" s="20" t="s">
        <v>996</v>
      </c>
      <c r="D665" s="32" t="s">
        <v>997</v>
      </c>
      <c r="E665" s="33">
        <v>18802</v>
      </c>
      <c r="F665" s="33">
        <v>18802</v>
      </c>
      <c r="G665" s="33">
        <v>940</v>
      </c>
      <c r="H665" s="33">
        <v>5775</v>
      </c>
      <c r="I665" s="33">
        <v>12087</v>
      </c>
      <c r="J665" s="20" t="s">
        <v>34</v>
      </c>
      <c r="K665" s="22" t="s">
        <v>1005</v>
      </c>
      <c r="L665" s="33">
        <v>2704</v>
      </c>
    </row>
    <row r="666" spans="1:12" ht="84">
      <c r="A666" s="20" t="s">
        <v>218</v>
      </c>
      <c r="B666" s="20" t="s">
        <v>1006</v>
      </c>
      <c r="C666" s="20" t="s">
        <v>1007</v>
      </c>
      <c r="D666" s="32" t="s">
        <v>1008</v>
      </c>
      <c r="E666" s="33">
        <v>76296</v>
      </c>
      <c r="F666" s="33">
        <v>76296</v>
      </c>
      <c r="G666" s="33">
        <v>3500</v>
      </c>
      <c r="H666" s="33">
        <v>3076</v>
      </c>
      <c r="I666" s="33">
        <v>69720</v>
      </c>
      <c r="J666" s="20" t="s">
        <v>23</v>
      </c>
      <c r="K666" s="22" t="s">
        <v>1009</v>
      </c>
      <c r="L666" s="33">
        <v>3700</v>
      </c>
    </row>
    <row r="667" spans="1:12" ht="60">
      <c r="A667" s="20" t="s">
        <v>218</v>
      </c>
      <c r="B667" s="20" t="s">
        <v>1006</v>
      </c>
      <c r="C667" s="20" t="s">
        <v>1007</v>
      </c>
      <c r="D667" s="32" t="s">
        <v>1008</v>
      </c>
      <c r="E667" s="33">
        <v>76296</v>
      </c>
      <c r="F667" s="33">
        <v>76296</v>
      </c>
      <c r="G667" s="33">
        <v>3500</v>
      </c>
      <c r="H667" s="33">
        <v>3076</v>
      </c>
      <c r="I667" s="33">
        <v>69720</v>
      </c>
      <c r="J667" s="20" t="s">
        <v>19</v>
      </c>
      <c r="K667" s="22" t="s">
        <v>1010</v>
      </c>
      <c r="L667" s="33">
        <v>1900</v>
      </c>
    </row>
    <row r="668" spans="1:12" ht="84">
      <c r="A668" s="20" t="s">
        <v>218</v>
      </c>
      <c r="B668" s="20" t="s">
        <v>1006</v>
      </c>
      <c r="C668" s="20" t="s">
        <v>1007</v>
      </c>
      <c r="D668" s="32" t="s">
        <v>1008</v>
      </c>
      <c r="E668" s="33">
        <v>76296</v>
      </c>
      <c r="F668" s="33">
        <v>76296</v>
      </c>
      <c r="G668" s="33">
        <v>3500</v>
      </c>
      <c r="H668" s="33">
        <v>3076</v>
      </c>
      <c r="I668" s="33">
        <v>69720</v>
      </c>
      <c r="J668" s="20" t="s">
        <v>47</v>
      </c>
      <c r="K668" s="22" t="s">
        <v>1011</v>
      </c>
      <c r="L668" s="33">
        <v>2788</v>
      </c>
    </row>
    <row r="669" spans="1:12" ht="48">
      <c r="A669" s="20" t="s">
        <v>218</v>
      </c>
      <c r="B669" s="20" t="s">
        <v>1006</v>
      </c>
      <c r="C669" s="20" t="s">
        <v>1007</v>
      </c>
      <c r="D669" s="32" t="s">
        <v>1008</v>
      </c>
      <c r="E669" s="33">
        <v>76296</v>
      </c>
      <c r="F669" s="33">
        <v>76296</v>
      </c>
      <c r="G669" s="33">
        <v>3500</v>
      </c>
      <c r="H669" s="33">
        <v>3076</v>
      </c>
      <c r="I669" s="33">
        <v>69720</v>
      </c>
      <c r="J669" s="20" t="s">
        <v>60</v>
      </c>
      <c r="K669" s="22" t="s">
        <v>1012</v>
      </c>
      <c r="L669" s="33">
        <v>520</v>
      </c>
    </row>
    <row r="670" spans="1:12" ht="48">
      <c r="A670" s="20" t="s">
        <v>218</v>
      </c>
      <c r="B670" s="20" t="s">
        <v>1006</v>
      </c>
      <c r="C670" s="20" t="s">
        <v>1007</v>
      </c>
      <c r="D670" s="32" t="s">
        <v>1008</v>
      </c>
      <c r="E670" s="33">
        <v>76296</v>
      </c>
      <c r="F670" s="33">
        <v>76296</v>
      </c>
      <c r="G670" s="33">
        <v>3500</v>
      </c>
      <c r="H670" s="33">
        <v>3076</v>
      </c>
      <c r="I670" s="33">
        <v>69720</v>
      </c>
      <c r="J670" s="20" t="s">
        <v>18</v>
      </c>
      <c r="K670" s="22" t="s">
        <v>1013</v>
      </c>
      <c r="L670" s="33">
        <v>3385</v>
      </c>
    </row>
    <row r="671" spans="1:12" ht="60">
      <c r="A671" s="20" t="s">
        <v>218</v>
      </c>
      <c r="B671" s="20" t="s">
        <v>1006</v>
      </c>
      <c r="C671" s="20" t="s">
        <v>1007</v>
      </c>
      <c r="D671" s="32" t="s">
        <v>1008</v>
      </c>
      <c r="E671" s="33">
        <v>76296</v>
      </c>
      <c r="F671" s="33">
        <v>76296</v>
      </c>
      <c r="G671" s="33">
        <v>3500</v>
      </c>
      <c r="H671" s="33">
        <v>3076</v>
      </c>
      <c r="I671" s="33">
        <v>69720</v>
      </c>
      <c r="J671" s="20" t="s">
        <v>43</v>
      </c>
      <c r="K671" s="22" t="s">
        <v>1014</v>
      </c>
      <c r="L671" s="33">
        <v>5280</v>
      </c>
    </row>
    <row r="672" spans="1:12" ht="108">
      <c r="A672" s="20" t="s">
        <v>218</v>
      </c>
      <c r="B672" s="20" t="s">
        <v>1006</v>
      </c>
      <c r="C672" s="20" t="s">
        <v>1007</v>
      </c>
      <c r="D672" s="32" t="s">
        <v>1008</v>
      </c>
      <c r="E672" s="33">
        <v>76296</v>
      </c>
      <c r="F672" s="33">
        <v>76296</v>
      </c>
      <c r="G672" s="33">
        <v>3500</v>
      </c>
      <c r="H672" s="33">
        <v>3076</v>
      </c>
      <c r="I672" s="33">
        <v>69720</v>
      </c>
      <c r="J672" s="20" t="s">
        <v>33</v>
      </c>
      <c r="K672" s="22" t="s">
        <v>1015</v>
      </c>
      <c r="L672" s="33">
        <v>22125</v>
      </c>
    </row>
    <row r="673" spans="1:12" ht="24">
      <c r="A673" s="20" t="s">
        <v>218</v>
      </c>
      <c r="B673" s="20" t="s">
        <v>1006</v>
      </c>
      <c r="C673" s="20" t="s">
        <v>1007</v>
      </c>
      <c r="D673" s="32" t="s">
        <v>1008</v>
      </c>
      <c r="E673" s="33">
        <v>76296</v>
      </c>
      <c r="F673" s="33">
        <v>76296</v>
      </c>
      <c r="G673" s="33">
        <v>3500</v>
      </c>
      <c r="H673" s="33">
        <v>3076</v>
      </c>
      <c r="I673" s="33">
        <v>69720</v>
      </c>
      <c r="J673" s="20" t="s">
        <v>75</v>
      </c>
      <c r="K673" s="22" t="s">
        <v>1016</v>
      </c>
      <c r="L673" s="33">
        <v>7050</v>
      </c>
    </row>
    <row r="674" spans="1:12" ht="108">
      <c r="A674" s="20" t="s">
        <v>218</v>
      </c>
      <c r="B674" s="20" t="s">
        <v>1006</v>
      </c>
      <c r="C674" s="20" t="s">
        <v>1007</v>
      </c>
      <c r="D674" s="32" t="s">
        <v>1008</v>
      </c>
      <c r="E674" s="33">
        <v>76296</v>
      </c>
      <c r="F674" s="33">
        <v>76296</v>
      </c>
      <c r="G674" s="33">
        <v>3500</v>
      </c>
      <c r="H674" s="33">
        <v>3076</v>
      </c>
      <c r="I674" s="33">
        <v>69720</v>
      </c>
      <c r="J674" s="20" t="s">
        <v>25</v>
      </c>
      <c r="K674" s="22" t="s">
        <v>1017</v>
      </c>
      <c r="L674" s="33">
        <v>3189</v>
      </c>
    </row>
    <row r="675" spans="1:12" ht="84">
      <c r="A675" s="20" t="s">
        <v>218</v>
      </c>
      <c r="B675" s="20" t="s">
        <v>1006</v>
      </c>
      <c r="C675" s="20" t="s">
        <v>1007</v>
      </c>
      <c r="D675" s="32" t="s">
        <v>1008</v>
      </c>
      <c r="E675" s="33">
        <v>76296</v>
      </c>
      <c r="F675" s="33">
        <v>76296</v>
      </c>
      <c r="G675" s="33">
        <v>3500</v>
      </c>
      <c r="H675" s="33">
        <v>3076</v>
      </c>
      <c r="I675" s="33">
        <v>69720</v>
      </c>
      <c r="J675" s="20" t="s">
        <v>20</v>
      </c>
      <c r="K675" s="22" t="s">
        <v>1018</v>
      </c>
      <c r="L675" s="33">
        <v>5570</v>
      </c>
    </row>
    <row r="676" spans="1:12" ht="36">
      <c r="A676" s="20" t="s">
        <v>218</v>
      </c>
      <c r="B676" s="20" t="s">
        <v>1006</v>
      </c>
      <c r="C676" s="20" t="s">
        <v>1007</v>
      </c>
      <c r="D676" s="32" t="s">
        <v>1008</v>
      </c>
      <c r="E676" s="33">
        <v>76296</v>
      </c>
      <c r="F676" s="33">
        <v>76296</v>
      </c>
      <c r="G676" s="33">
        <v>3500</v>
      </c>
      <c r="H676" s="33">
        <v>3076</v>
      </c>
      <c r="I676" s="33">
        <v>69720</v>
      </c>
      <c r="J676" s="20" t="s">
        <v>22</v>
      </c>
      <c r="K676" s="22" t="s">
        <v>1019</v>
      </c>
      <c r="L676" s="33">
        <v>1865</v>
      </c>
    </row>
    <row r="677" spans="1:12" ht="24">
      <c r="A677" s="20" t="s">
        <v>218</v>
      </c>
      <c r="B677" s="20" t="s">
        <v>1006</v>
      </c>
      <c r="C677" s="20" t="s">
        <v>1007</v>
      </c>
      <c r="D677" s="32" t="s">
        <v>1008</v>
      </c>
      <c r="E677" s="33">
        <v>76296</v>
      </c>
      <c r="F677" s="33">
        <v>76296</v>
      </c>
      <c r="G677" s="33">
        <v>3500</v>
      </c>
      <c r="H677" s="33">
        <v>3076</v>
      </c>
      <c r="I677" s="33">
        <v>69720</v>
      </c>
      <c r="J677" s="20" t="s">
        <v>21</v>
      </c>
      <c r="K677" s="22" t="s">
        <v>1020</v>
      </c>
      <c r="L677" s="33">
        <v>9798</v>
      </c>
    </row>
    <row r="678" spans="1:12" ht="72">
      <c r="A678" s="20" t="s">
        <v>218</v>
      </c>
      <c r="B678" s="20" t="s">
        <v>1006</v>
      </c>
      <c r="C678" s="20" t="s">
        <v>1007</v>
      </c>
      <c r="D678" s="32" t="s">
        <v>1008</v>
      </c>
      <c r="E678" s="33">
        <v>76296</v>
      </c>
      <c r="F678" s="33">
        <v>76296</v>
      </c>
      <c r="G678" s="33">
        <v>3500</v>
      </c>
      <c r="H678" s="33">
        <v>3076</v>
      </c>
      <c r="I678" s="33">
        <v>69720</v>
      </c>
      <c r="J678" s="20" t="s">
        <v>34</v>
      </c>
      <c r="K678" s="22" t="s">
        <v>1021</v>
      </c>
      <c r="L678" s="33">
        <v>2550</v>
      </c>
    </row>
    <row r="679" spans="1:12" ht="12.75">
      <c r="A679" s="20" t="s">
        <v>219</v>
      </c>
      <c r="B679" s="20" t="s">
        <v>1022</v>
      </c>
      <c r="C679" s="20" t="s">
        <v>1023</v>
      </c>
      <c r="D679" s="32" t="s">
        <v>1024</v>
      </c>
      <c r="E679" s="33">
        <v>38211</v>
      </c>
      <c r="F679" s="33">
        <v>38211</v>
      </c>
      <c r="G679" s="33">
        <v>1700</v>
      </c>
      <c r="H679" s="33">
        <v>2380</v>
      </c>
      <c r="I679" s="33">
        <v>34131</v>
      </c>
      <c r="J679" s="20" t="s">
        <v>22</v>
      </c>
      <c r="K679" s="22" t="s">
        <v>1025</v>
      </c>
      <c r="L679" s="33">
        <v>12180</v>
      </c>
    </row>
    <row r="680" spans="1:12" ht="12.75">
      <c r="A680" s="20" t="s">
        <v>219</v>
      </c>
      <c r="B680" s="20" t="s">
        <v>1022</v>
      </c>
      <c r="C680" s="20" t="s">
        <v>1023</v>
      </c>
      <c r="D680" s="32" t="s">
        <v>1024</v>
      </c>
      <c r="E680" s="33">
        <v>38211</v>
      </c>
      <c r="F680" s="33">
        <v>38211</v>
      </c>
      <c r="G680" s="33">
        <v>1700</v>
      </c>
      <c r="H680" s="33">
        <v>2380</v>
      </c>
      <c r="I680" s="33">
        <v>34131</v>
      </c>
      <c r="J680" s="20" t="s">
        <v>21</v>
      </c>
      <c r="K680" s="22" t="s">
        <v>1026</v>
      </c>
      <c r="L680" s="33">
        <v>979.65</v>
      </c>
    </row>
    <row r="681" spans="1:12" ht="12.75">
      <c r="A681" s="20" t="s">
        <v>219</v>
      </c>
      <c r="B681" s="20" t="s">
        <v>1022</v>
      </c>
      <c r="C681" s="20" t="s">
        <v>1023</v>
      </c>
      <c r="D681" s="32" t="s">
        <v>1024</v>
      </c>
      <c r="E681" s="33">
        <v>38211</v>
      </c>
      <c r="F681" s="33">
        <v>38211</v>
      </c>
      <c r="G681" s="33">
        <v>1700</v>
      </c>
      <c r="H681" s="33">
        <v>2380</v>
      </c>
      <c r="I681" s="33">
        <v>34131</v>
      </c>
      <c r="J681" s="20" t="s">
        <v>33</v>
      </c>
      <c r="K681" s="22" t="s">
        <v>1027</v>
      </c>
      <c r="L681" s="33">
        <v>20971.35</v>
      </c>
    </row>
    <row r="682" spans="1:12" ht="24">
      <c r="A682" s="20" t="s">
        <v>220</v>
      </c>
      <c r="B682" s="20" t="s">
        <v>1028</v>
      </c>
      <c r="C682" s="20" t="s">
        <v>1029</v>
      </c>
      <c r="D682" s="32" t="s">
        <v>1030</v>
      </c>
      <c r="E682" s="33">
        <v>97052</v>
      </c>
      <c r="F682" s="33">
        <v>97052</v>
      </c>
      <c r="G682" s="33">
        <v>0</v>
      </c>
      <c r="H682" s="33">
        <v>8902</v>
      </c>
      <c r="I682" s="33">
        <v>88150</v>
      </c>
      <c r="J682" s="20" t="s">
        <v>33</v>
      </c>
      <c r="K682" s="22" t="s">
        <v>1031</v>
      </c>
      <c r="L682" s="33">
        <v>50715</v>
      </c>
    </row>
    <row r="683" spans="1:12" ht="24">
      <c r="A683" s="20" t="s">
        <v>220</v>
      </c>
      <c r="B683" s="20" t="s">
        <v>1028</v>
      </c>
      <c r="C683" s="20" t="s">
        <v>1029</v>
      </c>
      <c r="D683" s="32" t="s">
        <v>1030</v>
      </c>
      <c r="E683" s="33">
        <v>97052</v>
      </c>
      <c r="F683" s="33">
        <v>97052</v>
      </c>
      <c r="G683" s="33">
        <v>0</v>
      </c>
      <c r="H683" s="33">
        <v>8902</v>
      </c>
      <c r="I683" s="33">
        <v>88150</v>
      </c>
      <c r="J683" s="20" t="s">
        <v>34</v>
      </c>
      <c r="K683" s="22" t="s">
        <v>1032</v>
      </c>
      <c r="L683" s="33">
        <v>13100</v>
      </c>
    </row>
    <row r="684" spans="1:12" ht="24">
      <c r="A684" s="20" t="s">
        <v>220</v>
      </c>
      <c r="B684" s="20" t="s">
        <v>1028</v>
      </c>
      <c r="C684" s="20" t="s">
        <v>1029</v>
      </c>
      <c r="D684" s="32" t="s">
        <v>1030</v>
      </c>
      <c r="E684" s="33">
        <v>97052</v>
      </c>
      <c r="F684" s="33">
        <v>97052</v>
      </c>
      <c r="G684" s="33">
        <v>0</v>
      </c>
      <c r="H684" s="33">
        <v>8902</v>
      </c>
      <c r="I684" s="33">
        <v>88150</v>
      </c>
      <c r="J684" s="20" t="s">
        <v>21</v>
      </c>
      <c r="K684" s="22" t="s">
        <v>1033</v>
      </c>
      <c r="L684" s="33">
        <v>5200</v>
      </c>
    </row>
    <row r="685" spans="1:12" ht="12.75">
      <c r="A685" s="20" t="s">
        <v>220</v>
      </c>
      <c r="B685" s="20" t="s">
        <v>1028</v>
      </c>
      <c r="C685" s="20" t="s">
        <v>1029</v>
      </c>
      <c r="D685" s="32" t="s">
        <v>1030</v>
      </c>
      <c r="E685" s="33">
        <v>97052</v>
      </c>
      <c r="F685" s="33">
        <v>97052</v>
      </c>
      <c r="G685" s="33">
        <v>0</v>
      </c>
      <c r="H685" s="33">
        <v>8902</v>
      </c>
      <c r="I685" s="33">
        <v>88150</v>
      </c>
      <c r="J685" s="20" t="s">
        <v>25</v>
      </c>
      <c r="K685" s="22" t="s">
        <v>1034</v>
      </c>
      <c r="L685" s="33">
        <v>2725</v>
      </c>
    </row>
    <row r="686" spans="1:12" ht="12.75">
      <c r="A686" s="20" t="s">
        <v>220</v>
      </c>
      <c r="B686" s="20" t="s">
        <v>1028</v>
      </c>
      <c r="C686" s="20" t="s">
        <v>1029</v>
      </c>
      <c r="D686" s="32" t="s">
        <v>1030</v>
      </c>
      <c r="E686" s="33">
        <v>97052</v>
      </c>
      <c r="F686" s="33">
        <v>97052</v>
      </c>
      <c r="G686" s="33">
        <v>0</v>
      </c>
      <c r="H686" s="33">
        <v>8902</v>
      </c>
      <c r="I686" s="33">
        <v>88150</v>
      </c>
      <c r="J686" s="20" t="s">
        <v>44</v>
      </c>
      <c r="K686" s="22" t="s">
        <v>1035</v>
      </c>
      <c r="L686" s="33">
        <v>16410</v>
      </c>
    </row>
    <row r="687" spans="1:12" ht="12.75">
      <c r="A687" s="20" t="s">
        <v>221</v>
      </c>
      <c r="B687" s="20" t="s">
        <v>1036</v>
      </c>
      <c r="C687" s="20" t="s">
        <v>1037</v>
      </c>
      <c r="D687" s="32" t="s">
        <v>1038</v>
      </c>
      <c r="E687" s="33">
        <v>45096</v>
      </c>
      <c r="F687" s="33">
        <v>40596</v>
      </c>
      <c r="G687" s="33">
        <v>0</v>
      </c>
      <c r="H687" s="33">
        <v>10160</v>
      </c>
      <c r="I687" s="33">
        <v>30436</v>
      </c>
      <c r="J687" s="20" t="s">
        <v>29</v>
      </c>
      <c r="K687" s="22" t="s">
        <v>1039</v>
      </c>
      <c r="L687" s="33">
        <v>3455</v>
      </c>
    </row>
    <row r="688" spans="1:12" ht="24">
      <c r="A688" s="20" t="s">
        <v>221</v>
      </c>
      <c r="B688" s="20" t="s">
        <v>1036</v>
      </c>
      <c r="C688" s="20" t="s">
        <v>1037</v>
      </c>
      <c r="D688" s="32" t="s">
        <v>1038</v>
      </c>
      <c r="E688" s="33">
        <v>45096</v>
      </c>
      <c r="F688" s="33">
        <v>40596</v>
      </c>
      <c r="G688" s="33">
        <v>0</v>
      </c>
      <c r="H688" s="33">
        <v>10160</v>
      </c>
      <c r="I688" s="33">
        <v>30436</v>
      </c>
      <c r="J688" s="20" t="s">
        <v>42</v>
      </c>
      <c r="K688" s="22" t="s">
        <v>1040</v>
      </c>
      <c r="L688" s="33">
        <v>8422</v>
      </c>
    </row>
    <row r="689" spans="1:12" ht="24">
      <c r="A689" s="20" t="s">
        <v>221</v>
      </c>
      <c r="B689" s="20" t="s">
        <v>1036</v>
      </c>
      <c r="C689" s="20" t="s">
        <v>1037</v>
      </c>
      <c r="D689" s="32" t="s">
        <v>1038</v>
      </c>
      <c r="E689" s="33">
        <v>45096</v>
      </c>
      <c r="F689" s="33">
        <v>40596</v>
      </c>
      <c r="G689" s="33">
        <v>0</v>
      </c>
      <c r="H689" s="33">
        <v>10160</v>
      </c>
      <c r="I689" s="33">
        <v>30436</v>
      </c>
      <c r="J689" s="20" t="s">
        <v>21</v>
      </c>
      <c r="K689" s="22" t="s">
        <v>1041</v>
      </c>
      <c r="L689" s="33">
        <v>4530</v>
      </c>
    </row>
    <row r="690" spans="1:12" ht="24">
      <c r="A690" s="20" t="s">
        <v>221</v>
      </c>
      <c r="B690" s="20" t="s">
        <v>1036</v>
      </c>
      <c r="C690" s="20" t="s">
        <v>1037</v>
      </c>
      <c r="D690" s="32" t="s">
        <v>1038</v>
      </c>
      <c r="E690" s="33">
        <v>45096</v>
      </c>
      <c r="F690" s="33">
        <v>40596</v>
      </c>
      <c r="G690" s="33">
        <v>0</v>
      </c>
      <c r="H690" s="33">
        <v>10160</v>
      </c>
      <c r="I690" s="33">
        <v>30436</v>
      </c>
      <c r="J690" s="20" t="s">
        <v>25</v>
      </c>
      <c r="K690" s="22" t="s">
        <v>1042</v>
      </c>
      <c r="L690" s="33">
        <v>2050</v>
      </c>
    </row>
    <row r="691" spans="1:12" ht="12.75">
      <c r="A691" s="20" t="s">
        <v>221</v>
      </c>
      <c r="B691" s="20" t="s">
        <v>1036</v>
      </c>
      <c r="C691" s="20" t="s">
        <v>1037</v>
      </c>
      <c r="D691" s="32" t="s">
        <v>1038</v>
      </c>
      <c r="E691" s="33">
        <v>45096</v>
      </c>
      <c r="F691" s="33">
        <v>40596</v>
      </c>
      <c r="G691" s="33">
        <v>0</v>
      </c>
      <c r="H691" s="33">
        <v>10160</v>
      </c>
      <c r="I691" s="33">
        <v>30436</v>
      </c>
      <c r="J691" s="20" t="s">
        <v>34</v>
      </c>
      <c r="K691" s="22" t="s">
        <v>1043</v>
      </c>
      <c r="L691" s="33">
        <v>975</v>
      </c>
    </row>
    <row r="692" spans="1:12" ht="12.75">
      <c r="A692" s="20" t="s">
        <v>221</v>
      </c>
      <c r="B692" s="20" t="s">
        <v>1036</v>
      </c>
      <c r="C692" s="20" t="s">
        <v>1037</v>
      </c>
      <c r="D692" s="32" t="s">
        <v>1038</v>
      </c>
      <c r="E692" s="33">
        <v>45096</v>
      </c>
      <c r="F692" s="33">
        <v>40596</v>
      </c>
      <c r="G692" s="33">
        <v>0</v>
      </c>
      <c r="H692" s="33">
        <v>10160</v>
      </c>
      <c r="I692" s="33">
        <v>30436</v>
      </c>
      <c r="J692" s="20" t="s">
        <v>20</v>
      </c>
      <c r="K692" s="22" t="s">
        <v>1044</v>
      </c>
      <c r="L692" s="33">
        <v>9547</v>
      </c>
    </row>
    <row r="693" spans="1:12" ht="12.75">
      <c r="A693" s="20" t="s">
        <v>221</v>
      </c>
      <c r="B693" s="20" t="s">
        <v>1036</v>
      </c>
      <c r="C693" s="20" t="s">
        <v>1037</v>
      </c>
      <c r="D693" s="32" t="s">
        <v>1038</v>
      </c>
      <c r="E693" s="33">
        <v>45096</v>
      </c>
      <c r="F693" s="33">
        <v>40596</v>
      </c>
      <c r="G693" s="33">
        <v>0</v>
      </c>
      <c r="H693" s="33">
        <v>10160</v>
      </c>
      <c r="I693" s="33">
        <v>30436</v>
      </c>
      <c r="J693" s="20" t="s">
        <v>27</v>
      </c>
      <c r="K693" s="22" t="s">
        <v>1045</v>
      </c>
      <c r="L693" s="33">
        <v>1457</v>
      </c>
    </row>
    <row r="694" spans="1:12" ht="24">
      <c r="A694" s="20" t="s">
        <v>222</v>
      </c>
      <c r="B694" s="20" t="s">
        <v>1046</v>
      </c>
      <c r="C694" s="20" t="s">
        <v>1047</v>
      </c>
      <c r="D694" s="32" t="s">
        <v>1048</v>
      </c>
      <c r="E694" s="33">
        <v>98976</v>
      </c>
      <c r="F694" s="33">
        <v>98976</v>
      </c>
      <c r="G694" s="33">
        <v>3721</v>
      </c>
      <c r="H694" s="33">
        <v>33326</v>
      </c>
      <c r="I694" s="33">
        <v>61929</v>
      </c>
      <c r="J694" s="20" t="s">
        <v>27</v>
      </c>
      <c r="K694" s="22" t="s">
        <v>1049</v>
      </c>
      <c r="L694" s="33">
        <v>3237</v>
      </c>
    </row>
    <row r="695" spans="1:12" ht="36">
      <c r="A695" s="20" t="s">
        <v>222</v>
      </c>
      <c r="B695" s="20" t="s">
        <v>1046</v>
      </c>
      <c r="C695" s="20" t="s">
        <v>1047</v>
      </c>
      <c r="D695" s="32" t="s">
        <v>1048</v>
      </c>
      <c r="E695" s="33">
        <v>98976</v>
      </c>
      <c r="F695" s="33">
        <v>98976</v>
      </c>
      <c r="G695" s="33">
        <v>3721</v>
      </c>
      <c r="H695" s="33">
        <v>33326</v>
      </c>
      <c r="I695" s="33">
        <v>61929</v>
      </c>
      <c r="J695" s="20" t="s">
        <v>60</v>
      </c>
      <c r="K695" s="22" t="s">
        <v>1050</v>
      </c>
      <c r="L695" s="33">
        <v>8900</v>
      </c>
    </row>
    <row r="696" spans="1:12" ht="12.75">
      <c r="A696" s="20" t="s">
        <v>222</v>
      </c>
      <c r="B696" s="20" t="s">
        <v>1046</v>
      </c>
      <c r="C696" s="20" t="s">
        <v>1047</v>
      </c>
      <c r="D696" s="32" t="s">
        <v>1048</v>
      </c>
      <c r="E696" s="33">
        <v>98976</v>
      </c>
      <c r="F696" s="33">
        <v>98976</v>
      </c>
      <c r="G696" s="33">
        <v>3721</v>
      </c>
      <c r="H696" s="33">
        <v>33326</v>
      </c>
      <c r="I696" s="33">
        <v>61929</v>
      </c>
      <c r="J696" s="20" t="s">
        <v>22</v>
      </c>
      <c r="K696" s="22" t="s">
        <v>1051</v>
      </c>
      <c r="L696" s="33">
        <v>18700</v>
      </c>
    </row>
    <row r="697" spans="1:12" ht="24">
      <c r="A697" s="20" t="s">
        <v>222</v>
      </c>
      <c r="B697" s="20" t="s">
        <v>1046</v>
      </c>
      <c r="C697" s="20" t="s">
        <v>1047</v>
      </c>
      <c r="D697" s="32" t="s">
        <v>1048</v>
      </c>
      <c r="E697" s="33">
        <v>98976</v>
      </c>
      <c r="F697" s="33">
        <v>98976</v>
      </c>
      <c r="G697" s="33">
        <v>3721</v>
      </c>
      <c r="H697" s="33">
        <v>33326</v>
      </c>
      <c r="I697" s="33">
        <v>61929</v>
      </c>
      <c r="J697" s="20" t="s">
        <v>21</v>
      </c>
      <c r="K697" s="22" t="s">
        <v>1052</v>
      </c>
      <c r="L697" s="33">
        <v>5223</v>
      </c>
    </row>
    <row r="698" spans="1:12" ht="24">
      <c r="A698" s="20" t="s">
        <v>222</v>
      </c>
      <c r="B698" s="20" t="s">
        <v>1046</v>
      </c>
      <c r="C698" s="20" t="s">
        <v>1047</v>
      </c>
      <c r="D698" s="32" t="s">
        <v>1048</v>
      </c>
      <c r="E698" s="33">
        <v>98976</v>
      </c>
      <c r="F698" s="33">
        <v>98976</v>
      </c>
      <c r="G698" s="33">
        <v>3721</v>
      </c>
      <c r="H698" s="33">
        <v>33326</v>
      </c>
      <c r="I698" s="33">
        <v>61929</v>
      </c>
      <c r="J698" s="20" t="s">
        <v>25</v>
      </c>
      <c r="K698" s="22" t="s">
        <v>1053</v>
      </c>
      <c r="L698" s="33">
        <v>1756</v>
      </c>
    </row>
    <row r="699" spans="1:12" ht="24">
      <c r="A699" s="20" t="s">
        <v>222</v>
      </c>
      <c r="B699" s="20" t="s">
        <v>1046</v>
      </c>
      <c r="C699" s="20" t="s">
        <v>1047</v>
      </c>
      <c r="D699" s="32" t="s">
        <v>1048</v>
      </c>
      <c r="E699" s="33">
        <v>98976</v>
      </c>
      <c r="F699" s="33">
        <v>98976</v>
      </c>
      <c r="G699" s="33">
        <v>3721</v>
      </c>
      <c r="H699" s="33">
        <v>33326</v>
      </c>
      <c r="I699" s="33">
        <v>61929</v>
      </c>
      <c r="J699" s="20" t="s">
        <v>33</v>
      </c>
      <c r="K699" s="22" t="s">
        <v>1054</v>
      </c>
      <c r="L699" s="33">
        <v>24113</v>
      </c>
    </row>
    <row r="700" spans="1:12" ht="60">
      <c r="A700" s="20" t="s">
        <v>223</v>
      </c>
      <c r="B700" s="20" t="s">
        <v>1055</v>
      </c>
      <c r="C700" s="20" t="s">
        <v>1056</v>
      </c>
      <c r="D700" s="32" t="s">
        <v>1057</v>
      </c>
      <c r="E700" s="33">
        <v>44700</v>
      </c>
      <c r="F700" s="33">
        <v>44700</v>
      </c>
      <c r="G700" s="33">
        <v>0</v>
      </c>
      <c r="H700" s="33">
        <v>852</v>
      </c>
      <c r="I700" s="33">
        <v>43848</v>
      </c>
      <c r="J700" s="20" t="s">
        <v>33</v>
      </c>
      <c r="K700" s="22" t="s">
        <v>1058</v>
      </c>
      <c r="L700" s="33">
        <v>31576</v>
      </c>
    </row>
    <row r="701" spans="1:12" ht="24">
      <c r="A701" s="20" t="s">
        <v>223</v>
      </c>
      <c r="B701" s="20" t="s">
        <v>1055</v>
      </c>
      <c r="C701" s="20" t="s">
        <v>1056</v>
      </c>
      <c r="D701" s="32" t="s">
        <v>1057</v>
      </c>
      <c r="E701" s="33">
        <v>44700</v>
      </c>
      <c r="F701" s="33">
        <v>44700</v>
      </c>
      <c r="G701" s="33">
        <v>0</v>
      </c>
      <c r="H701" s="33">
        <v>852</v>
      </c>
      <c r="I701" s="33">
        <v>43848</v>
      </c>
      <c r="J701" s="20" t="s">
        <v>21</v>
      </c>
      <c r="K701" s="22" t="s">
        <v>1059</v>
      </c>
      <c r="L701" s="33">
        <v>3400</v>
      </c>
    </row>
    <row r="702" spans="1:12" ht="24">
      <c r="A702" s="20" t="s">
        <v>223</v>
      </c>
      <c r="B702" s="20" t="s">
        <v>1055</v>
      </c>
      <c r="C702" s="20" t="s">
        <v>1056</v>
      </c>
      <c r="D702" s="32" t="s">
        <v>1057</v>
      </c>
      <c r="E702" s="33">
        <v>44700</v>
      </c>
      <c r="F702" s="33">
        <v>44700</v>
      </c>
      <c r="G702" s="33">
        <v>0</v>
      </c>
      <c r="H702" s="33">
        <v>852</v>
      </c>
      <c r="I702" s="33">
        <v>43848</v>
      </c>
      <c r="J702" s="20" t="s">
        <v>22</v>
      </c>
      <c r="K702" s="22" t="s">
        <v>1060</v>
      </c>
      <c r="L702" s="33">
        <v>1000</v>
      </c>
    </row>
    <row r="703" spans="1:12" ht="36">
      <c r="A703" s="20" t="s">
        <v>223</v>
      </c>
      <c r="B703" s="20" t="s">
        <v>1055</v>
      </c>
      <c r="C703" s="20" t="s">
        <v>1056</v>
      </c>
      <c r="D703" s="32" t="s">
        <v>1057</v>
      </c>
      <c r="E703" s="33">
        <v>44700</v>
      </c>
      <c r="F703" s="33">
        <v>44700</v>
      </c>
      <c r="G703" s="33">
        <v>0</v>
      </c>
      <c r="H703" s="33">
        <v>852</v>
      </c>
      <c r="I703" s="33">
        <v>43848</v>
      </c>
      <c r="J703" s="20" t="s">
        <v>40</v>
      </c>
      <c r="K703" s="22" t="s">
        <v>1061</v>
      </c>
      <c r="L703" s="33">
        <v>7872</v>
      </c>
    </row>
    <row r="704" spans="1:12" ht="12.75">
      <c r="A704" s="20"/>
      <c r="B704" s="20"/>
      <c r="C704" s="20"/>
      <c r="D704" s="20"/>
      <c r="E704" s="21"/>
      <c r="F704" s="21"/>
      <c r="G704" s="21"/>
      <c r="H704" s="21"/>
      <c r="I704" s="21"/>
      <c r="J704" s="20"/>
      <c r="K704" s="22"/>
      <c r="L704" s="21"/>
    </row>
    <row r="705" spans="1:11" ht="12.75">
      <c r="A705" s="20"/>
      <c r="B705" s="20"/>
      <c r="C705" s="20"/>
      <c r="D705" s="20"/>
      <c r="E705" s="21"/>
      <c r="F705" s="21"/>
      <c r="G705" s="21"/>
      <c r="H705" s="21"/>
      <c r="I705" s="21"/>
      <c r="J705" s="20"/>
      <c r="K705" s="21"/>
    </row>
    <row r="706" spans="1:11" ht="12.75">
      <c r="A706" s="20"/>
      <c r="B706" s="20"/>
      <c r="C706" s="20"/>
      <c r="D706" s="20"/>
      <c r="E706" s="21"/>
      <c r="F706" s="21"/>
      <c r="G706" s="21"/>
      <c r="H706" s="21"/>
      <c r="I706" s="21"/>
      <c r="J706" s="20"/>
      <c r="K706" s="21"/>
    </row>
    <row r="707" spans="1:11" ht="12.75">
      <c r="A707" s="20"/>
      <c r="B707" s="20"/>
      <c r="C707" s="20"/>
      <c r="D707" s="20"/>
      <c r="E707" s="21"/>
      <c r="F707" s="21"/>
      <c r="G707" s="21"/>
      <c r="H707" s="21"/>
      <c r="I707" s="21"/>
      <c r="J707" s="20"/>
      <c r="K707" s="21"/>
    </row>
    <row r="708" spans="1:11" ht="12.75">
      <c r="A708" s="20"/>
      <c r="B708" s="20"/>
      <c r="C708" s="20"/>
      <c r="D708" s="20"/>
      <c r="E708" s="21"/>
      <c r="F708" s="21"/>
      <c r="G708" s="21"/>
      <c r="H708" s="21"/>
      <c r="I708" s="21"/>
      <c r="J708" s="20"/>
      <c r="K708" s="21"/>
    </row>
    <row r="709" spans="1:11" ht="12.75">
      <c r="A709" s="20"/>
      <c r="B709" s="20"/>
      <c r="C709" s="20"/>
      <c r="D709" s="20"/>
      <c r="E709" s="21"/>
      <c r="F709" s="21"/>
      <c r="G709" s="21"/>
      <c r="H709" s="21"/>
      <c r="I709" s="21"/>
      <c r="J709" s="20"/>
      <c r="K709" s="21"/>
    </row>
    <row r="710" spans="1:11" ht="12.75">
      <c r="A710" s="20"/>
      <c r="B710" s="20"/>
      <c r="C710" s="20"/>
      <c r="D710" s="20"/>
      <c r="E710" s="21"/>
      <c r="F710" s="21"/>
      <c r="G710" s="21"/>
      <c r="H710" s="21"/>
      <c r="I710" s="21"/>
      <c r="J710" s="20"/>
      <c r="K710" s="21"/>
    </row>
    <row r="711" spans="1:11" ht="12.75">
      <c r="A711" s="20"/>
      <c r="B711" s="20"/>
      <c r="C711" s="20"/>
      <c r="D711" s="20"/>
      <c r="E711" s="21"/>
      <c r="F711" s="21"/>
      <c r="G711" s="21"/>
      <c r="H711" s="21"/>
      <c r="I711" s="21"/>
      <c r="J711" s="20"/>
      <c r="K711" s="21"/>
    </row>
    <row r="712" spans="1:12" ht="12.75">
      <c r="A712" s="20"/>
      <c r="B712" s="20"/>
      <c r="C712" s="20"/>
      <c r="D712" s="20"/>
      <c r="E712" s="21"/>
      <c r="F712" s="21"/>
      <c r="G712" s="21"/>
      <c r="H712" s="21"/>
      <c r="I712" s="21"/>
      <c r="J712" s="20"/>
      <c r="K712" s="22"/>
      <c r="L712" s="21"/>
    </row>
    <row r="713" spans="1:12" ht="12.75">
      <c r="A713" s="20"/>
      <c r="B713" s="20"/>
      <c r="C713" s="20"/>
      <c r="D713" s="20"/>
      <c r="E713" s="21"/>
      <c r="F713" s="21"/>
      <c r="G713" s="21"/>
      <c r="H713" s="21"/>
      <c r="I713" s="21"/>
      <c r="J713" s="20"/>
      <c r="K713" s="22"/>
      <c r="L713" s="21"/>
    </row>
    <row r="714" spans="1:12" ht="12.75">
      <c r="A714" s="20"/>
      <c r="B714" s="20"/>
      <c r="C714" s="20"/>
      <c r="D714" s="20"/>
      <c r="E714" s="21"/>
      <c r="F714" s="21"/>
      <c r="G714" s="21"/>
      <c r="H714" s="21"/>
      <c r="I714" s="21"/>
      <c r="J714" s="20"/>
      <c r="K714" s="22"/>
      <c r="L714" s="21"/>
    </row>
    <row r="715" spans="1:12" ht="12.75">
      <c r="A715" s="20"/>
      <c r="B715" s="20"/>
      <c r="C715" s="20"/>
      <c r="D715" s="20"/>
      <c r="E715" s="21"/>
      <c r="F715" s="21"/>
      <c r="G715" s="21"/>
      <c r="H715" s="21"/>
      <c r="I715" s="21"/>
      <c r="J715" s="20"/>
      <c r="K715" s="22"/>
      <c r="L715" s="21"/>
    </row>
    <row r="716" spans="1:12" ht="12.75">
      <c r="A716" s="20"/>
      <c r="B716" s="20"/>
      <c r="C716" s="20"/>
      <c r="D716" s="20"/>
      <c r="E716" s="21"/>
      <c r="F716" s="21"/>
      <c r="G716" s="21"/>
      <c r="H716" s="21"/>
      <c r="I716" s="21"/>
      <c r="J716" s="20"/>
      <c r="K716" s="22"/>
      <c r="L716" s="21"/>
    </row>
    <row r="717" spans="1:12" ht="12.75">
      <c r="A717" s="20"/>
      <c r="B717" s="20"/>
      <c r="C717" s="20"/>
      <c r="D717" s="20"/>
      <c r="E717" s="21"/>
      <c r="F717" s="21"/>
      <c r="G717" s="21"/>
      <c r="H717" s="21"/>
      <c r="I717" s="21"/>
      <c r="J717" s="20"/>
      <c r="K717" s="22"/>
      <c r="L717" s="21"/>
    </row>
    <row r="718" spans="1:12" ht="12.75">
      <c r="A718" s="20"/>
      <c r="B718" s="20"/>
      <c r="C718" s="20"/>
      <c r="D718" s="20"/>
      <c r="E718" s="21"/>
      <c r="F718" s="21"/>
      <c r="G718" s="21"/>
      <c r="H718" s="21"/>
      <c r="I718" s="21"/>
      <c r="J718" s="20"/>
      <c r="K718" s="22"/>
      <c r="L718" s="21"/>
    </row>
    <row r="719" spans="1:12" ht="12.75">
      <c r="A719" s="20"/>
      <c r="B719" s="20"/>
      <c r="C719" s="20"/>
      <c r="D719" s="20"/>
      <c r="E719" s="21"/>
      <c r="F719" s="21"/>
      <c r="G719" s="21"/>
      <c r="H719" s="21"/>
      <c r="I719" s="21"/>
      <c r="J719" s="20"/>
      <c r="K719" s="22"/>
      <c r="L719" s="21"/>
    </row>
    <row r="720" spans="1:12" ht="12.75">
      <c r="A720" s="20"/>
      <c r="B720" s="20"/>
      <c r="C720" s="20"/>
      <c r="D720" s="20"/>
      <c r="E720" s="21"/>
      <c r="F720" s="21"/>
      <c r="G720" s="21"/>
      <c r="H720" s="21"/>
      <c r="I720" s="21"/>
      <c r="J720" s="20"/>
      <c r="K720" s="22"/>
      <c r="L720" s="21"/>
    </row>
    <row r="721" spans="1:12" ht="12.75">
      <c r="A721" s="20"/>
      <c r="B721" s="20"/>
      <c r="C721" s="20"/>
      <c r="D721" s="20"/>
      <c r="E721" s="21"/>
      <c r="F721" s="21"/>
      <c r="G721" s="21"/>
      <c r="H721" s="21"/>
      <c r="I721" s="21"/>
      <c r="J721" s="20"/>
      <c r="K721" s="22"/>
      <c r="L721" s="21"/>
    </row>
    <row r="722" spans="1:12" ht="12.75">
      <c r="A722" s="20"/>
      <c r="B722" s="20"/>
      <c r="C722" s="20"/>
      <c r="D722" s="20"/>
      <c r="E722" s="21"/>
      <c r="F722" s="21"/>
      <c r="G722" s="21"/>
      <c r="H722" s="21"/>
      <c r="I722" s="21"/>
      <c r="J722" s="20"/>
      <c r="K722" s="22"/>
      <c r="L722" s="21"/>
    </row>
    <row r="723" spans="1:12" ht="12.75">
      <c r="A723" s="20"/>
      <c r="B723" s="20"/>
      <c r="C723" s="20"/>
      <c r="D723" s="20"/>
      <c r="E723" s="21"/>
      <c r="F723" s="21"/>
      <c r="G723" s="21"/>
      <c r="H723" s="21"/>
      <c r="I723" s="21"/>
      <c r="J723" s="20"/>
      <c r="K723" s="22"/>
      <c r="L723" s="21"/>
    </row>
    <row r="724" spans="1:12" ht="12.75">
      <c r="A724" s="20"/>
      <c r="B724" s="20"/>
      <c r="C724" s="20"/>
      <c r="D724" s="20"/>
      <c r="E724" s="21"/>
      <c r="F724" s="21"/>
      <c r="G724" s="21"/>
      <c r="H724" s="21"/>
      <c r="I724" s="21"/>
      <c r="J724" s="20"/>
      <c r="K724" s="22"/>
      <c r="L724" s="21"/>
    </row>
    <row r="725" spans="1:12" ht="12.75">
      <c r="A725" s="20"/>
      <c r="B725" s="20"/>
      <c r="C725" s="20"/>
      <c r="D725" s="20"/>
      <c r="E725" s="21"/>
      <c r="F725" s="21"/>
      <c r="G725" s="21"/>
      <c r="H725" s="21"/>
      <c r="I725" s="21"/>
      <c r="J725" s="20"/>
      <c r="K725" s="22"/>
      <c r="L725" s="21"/>
    </row>
    <row r="726" spans="1:12" ht="12.75">
      <c r="A726" s="20"/>
      <c r="B726" s="20"/>
      <c r="C726" s="20"/>
      <c r="D726" s="20"/>
      <c r="E726" s="21"/>
      <c r="F726" s="21"/>
      <c r="G726" s="21"/>
      <c r="H726" s="21"/>
      <c r="I726" s="21"/>
      <c r="J726" s="20"/>
      <c r="K726" s="22"/>
      <c r="L726" s="21"/>
    </row>
    <row r="727" spans="1:12" ht="12.75">
      <c r="A727" s="20"/>
      <c r="B727" s="20"/>
      <c r="C727" s="20"/>
      <c r="D727" s="20"/>
      <c r="E727" s="21"/>
      <c r="F727" s="21"/>
      <c r="G727" s="21"/>
      <c r="H727" s="21"/>
      <c r="I727" s="21"/>
      <c r="J727" s="20"/>
      <c r="K727" s="22"/>
      <c r="L727" s="21"/>
    </row>
    <row r="728" spans="1:12" ht="12.75">
      <c r="A728" s="20"/>
      <c r="B728" s="20"/>
      <c r="C728" s="20"/>
      <c r="D728" s="20"/>
      <c r="E728" s="21"/>
      <c r="F728" s="21"/>
      <c r="G728" s="21"/>
      <c r="H728" s="21"/>
      <c r="I728" s="21"/>
      <c r="J728" s="20"/>
      <c r="K728" s="22"/>
      <c r="L728" s="21"/>
    </row>
    <row r="729" spans="1:12" ht="12.75">
      <c r="A729" s="20"/>
      <c r="B729" s="20"/>
      <c r="C729" s="20"/>
      <c r="D729" s="20"/>
      <c r="E729" s="21"/>
      <c r="F729" s="21"/>
      <c r="G729" s="21"/>
      <c r="H729" s="21"/>
      <c r="I729" s="21"/>
      <c r="J729" s="20"/>
      <c r="K729" s="22"/>
      <c r="L729" s="21"/>
    </row>
    <row r="730" spans="1:12" ht="12.75">
      <c r="A730" s="20"/>
      <c r="B730" s="20"/>
      <c r="C730" s="20"/>
      <c r="D730" s="20"/>
      <c r="E730" s="21"/>
      <c r="F730" s="21"/>
      <c r="G730" s="21"/>
      <c r="H730" s="21"/>
      <c r="I730" s="21"/>
      <c r="J730" s="20"/>
      <c r="K730" s="22"/>
      <c r="L730" s="21"/>
    </row>
    <row r="731" spans="1:12" ht="12.75">
      <c r="A731" s="20"/>
      <c r="B731" s="20"/>
      <c r="C731" s="20"/>
      <c r="D731" s="20"/>
      <c r="E731" s="21"/>
      <c r="F731" s="21"/>
      <c r="G731" s="21"/>
      <c r="H731" s="21"/>
      <c r="I731" s="21"/>
      <c r="J731" s="20"/>
      <c r="K731" s="22"/>
      <c r="L731" s="21"/>
    </row>
    <row r="732" spans="1:12" ht="12.75">
      <c r="A732" s="20"/>
      <c r="B732" s="20"/>
      <c r="C732" s="20"/>
      <c r="D732" s="20"/>
      <c r="E732" s="21"/>
      <c r="F732" s="21"/>
      <c r="G732" s="21"/>
      <c r="H732" s="21"/>
      <c r="I732" s="21"/>
      <c r="J732" s="20"/>
      <c r="K732" s="22"/>
      <c r="L732" s="21"/>
    </row>
    <row r="733" spans="1:12" ht="12.75">
      <c r="A733" s="20"/>
      <c r="B733" s="20"/>
      <c r="C733" s="20"/>
      <c r="D733" s="20"/>
      <c r="E733" s="21"/>
      <c r="F733" s="21"/>
      <c r="G733" s="21"/>
      <c r="H733" s="21"/>
      <c r="I733" s="21"/>
      <c r="J733" s="20"/>
      <c r="K733" s="22"/>
      <c r="L733" s="21"/>
    </row>
    <row r="734" spans="1:12" ht="12.75">
      <c r="A734" s="20"/>
      <c r="B734" s="20"/>
      <c r="C734" s="20"/>
      <c r="D734" s="20"/>
      <c r="E734" s="21"/>
      <c r="F734" s="21"/>
      <c r="G734" s="21"/>
      <c r="H734" s="21"/>
      <c r="I734" s="21"/>
      <c r="J734" s="20"/>
      <c r="K734" s="22"/>
      <c r="L734" s="21"/>
    </row>
    <row r="735" spans="1:12" ht="12.75">
      <c r="A735" s="20"/>
      <c r="B735" s="20"/>
      <c r="C735" s="20"/>
      <c r="D735" s="20"/>
      <c r="E735" s="21"/>
      <c r="F735" s="21"/>
      <c r="G735" s="21"/>
      <c r="H735" s="21"/>
      <c r="I735" s="21"/>
      <c r="J735" s="20"/>
      <c r="K735" s="22"/>
      <c r="L735" s="21"/>
    </row>
    <row r="736" spans="1:12" ht="12.75">
      <c r="A736" s="20"/>
      <c r="B736" s="20"/>
      <c r="C736" s="20"/>
      <c r="D736" s="20"/>
      <c r="E736" s="21"/>
      <c r="F736" s="21"/>
      <c r="G736" s="21"/>
      <c r="H736" s="21"/>
      <c r="I736" s="21"/>
      <c r="J736" s="20"/>
      <c r="K736" s="22"/>
      <c r="L736" s="21"/>
    </row>
    <row r="65488" ht="12.75">
      <c r="A65488" t="s">
        <v>36</v>
      </c>
    </row>
  </sheetData>
  <sheetProtection/>
  <autoFilter ref="A1:L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71"/>
  <sheetViews>
    <sheetView zoomScalePageLayoutView="0" workbookViewId="0" topLeftCell="A1">
      <selection activeCell="A2" sqref="A2"/>
    </sheetView>
  </sheetViews>
  <sheetFormatPr defaultColWidth="9.140625" defaultRowHeight="12.75"/>
  <cols>
    <col min="1" max="1" width="43.7109375" style="0" bestFit="1" customWidth="1"/>
    <col min="2" max="2" width="92.28125" style="0" bestFit="1" customWidth="1"/>
  </cols>
  <sheetData>
    <row r="1" spans="1:2" ht="12.75">
      <c r="A1" t="s">
        <v>13</v>
      </c>
      <c r="B1" t="s">
        <v>12</v>
      </c>
    </row>
    <row r="2" spans="1:2" ht="12.75">
      <c r="A2" t="s">
        <v>154</v>
      </c>
      <c r="B2" t="s">
        <v>84</v>
      </c>
    </row>
    <row r="3" spans="1:2" ht="12.75">
      <c r="A3" t="s">
        <v>155</v>
      </c>
      <c r="B3" t="s">
        <v>85</v>
      </c>
    </row>
    <row r="4" spans="1:2" ht="12.75">
      <c r="A4" t="s">
        <v>156</v>
      </c>
      <c r="B4" t="s">
        <v>86</v>
      </c>
    </row>
    <row r="5" spans="1:2" ht="12.75">
      <c r="A5" t="s">
        <v>157</v>
      </c>
      <c r="B5" t="s">
        <v>87</v>
      </c>
    </row>
    <row r="6" spans="1:2" ht="12.75">
      <c r="A6" t="s">
        <v>158</v>
      </c>
      <c r="B6" t="s">
        <v>88</v>
      </c>
    </row>
    <row r="7" spans="1:2" ht="12.75">
      <c r="A7" t="s">
        <v>159</v>
      </c>
      <c r="B7" t="s">
        <v>89</v>
      </c>
    </row>
    <row r="8" spans="1:2" ht="12.75">
      <c r="A8" t="s">
        <v>160</v>
      </c>
      <c r="B8" t="s">
        <v>90</v>
      </c>
    </row>
    <row r="9" spans="1:2" ht="12.75">
      <c r="A9" t="s">
        <v>161</v>
      </c>
      <c r="B9" t="s">
        <v>91</v>
      </c>
    </row>
    <row r="10" spans="1:2" ht="12.75">
      <c r="A10" t="s">
        <v>162</v>
      </c>
      <c r="B10" t="s">
        <v>92</v>
      </c>
    </row>
    <row r="11" spans="1:2" ht="12.75">
      <c r="A11" t="s">
        <v>163</v>
      </c>
      <c r="B11" t="s">
        <v>93</v>
      </c>
    </row>
    <row r="12" spans="1:2" ht="12.75">
      <c r="A12" t="s">
        <v>164</v>
      </c>
      <c r="B12" t="s">
        <v>94</v>
      </c>
    </row>
    <row r="13" spans="1:2" ht="12.75">
      <c r="A13" t="s">
        <v>165</v>
      </c>
      <c r="B13" t="s">
        <v>95</v>
      </c>
    </row>
    <row r="14" spans="1:2" ht="12.75">
      <c r="A14" t="s">
        <v>166</v>
      </c>
      <c r="B14" t="s">
        <v>96</v>
      </c>
    </row>
    <row r="15" spans="1:2" ht="12.75">
      <c r="A15" t="s">
        <v>167</v>
      </c>
      <c r="B15" t="s">
        <v>97</v>
      </c>
    </row>
    <row r="16" spans="1:2" ht="12.75">
      <c r="A16" t="s">
        <v>168</v>
      </c>
      <c r="B16" t="s">
        <v>98</v>
      </c>
    </row>
    <row r="17" spans="1:2" ht="12.75">
      <c r="A17" t="s">
        <v>169</v>
      </c>
      <c r="B17" t="s">
        <v>99</v>
      </c>
    </row>
    <row r="18" spans="1:2" ht="12.75">
      <c r="A18" t="s">
        <v>170</v>
      </c>
      <c r="B18" t="s">
        <v>100</v>
      </c>
    </row>
    <row r="19" spans="1:2" ht="12.75">
      <c r="A19" t="s">
        <v>171</v>
      </c>
      <c r="B19" t="s">
        <v>101</v>
      </c>
    </row>
    <row r="20" spans="1:2" ht="12.75">
      <c r="A20" t="s">
        <v>172</v>
      </c>
      <c r="B20" t="s">
        <v>102</v>
      </c>
    </row>
    <row r="21" spans="1:2" ht="12.75">
      <c r="A21" t="s">
        <v>173</v>
      </c>
      <c r="B21" t="s">
        <v>103</v>
      </c>
    </row>
    <row r="22" spans="1:2" ht="12.75">
      <c r="A22" t="s">
        <v>174</v>
      </c>
      <c r="B22" t="s">
        <v>104</v>
      </c>
    </row>
    <row r="23" spans="1:2" ht="12.75">
      <c r="A23" t="s">
        <v>175</v>
      </c>
      <c r="B23" t="s">
        <v>105</v>
      </c>
    </row>
    <row r="24" spans="1:2" ht="12.75">
      <c r="A24" t="s">
        <v>176</v>
      </c>
      <c r="B24" t="s">
        <v>106</v>
      </c>
    </row>
    <row r="25" spans="1:2" ht="12.75">
      <c r="A25" t="s">
        <v>177</v>
      </c>
      <c r="B25" t="s">
        <v>107</v>
      </c>
    </row>
    <row r="26" spans="1:2" ht="12.75">
      <c r="A26" t="s">
        <v>178</v>
      </c>
      <c r="B26" t="s">
        <v>108</v>
      </c>
    </row>
    <row r="27" spans="1:2" ht="12.75">
      <c r="A27" t="s">
        <v>179</v>
      </c>
      <c r="B27" t="s">
        <v>109</v>
      </c>
    </row>
    <row r="28" spans="1:2" ht="12.75">
      <c r="A28" t="s">
        <v>180</v>
      </c>
      <c r="B28" t="s">
        <v>110</v>
      </c>
    </row>
    <row r="29" spans="1:2" ht="12.75">
      <c r="A29" t="s">
        <v>181</v>
      </c>
      <c r="B29" t="s">
        <v>111</v>
      </c>
    </row>
    <row r="30" spans="1:2" ht="12.75">
      <c r="A30" t="s">
        <v>182</v>
      </c>
      <c r="B30" t="s">
        <v>112</v>
      </c>
    </row>
    <row r="31" spans="1:2" ht="12.75">
      <c r="A31" t="s">
        <v>183</v>
      </c>
      <c r="B31" t="s">
        <v>113</v>
      </c>
    </row>
    <row r="32" spans="1:2" ht="12.75">
      <c r="A32" t="s">
        <v>184</v>
      </c>
      <c r="B32" t="s">
        <v>114</v>
      </c>
    </row>
    <row r="33" spans="1:2" ht="12.75">
      <c r="A33" t="s">
        <v>185</v>
      </c>
      <c r="B33" t="s">
        <v>115</v>
      </c>
    </row>
    <row r="34" spans="1:2" ht="12.75">
      <c r="A34" t="s">
        <v>186</v>
      </c>
      <c r="B34" t="s">
        <v>116</v>
      </c>
    </row>
    <row r="35" spans="1:2" ht="12.75">
      <c r="A35" t="s">
        <v>187</v>
      </c>
      <c r="B35" t="s">
        <v>117</v>
      </c>
    </row>
    <row r="36" spans="1:2" ht="12.75">
      <c r="A36" t="s">
        <v>188</v>
      </c>
      <c r="B36" t="s">
        <v>118</v>
      </c>
    </row>
    <row r="37" spans="1:2" ht="12.75">
      <c r="A37" t="s">
        <v>189</v>
      </c>
      <c r="B37" t="s">
        <v>119</v>
      </c>
    </row>
    <row r="38" spans="1:2" ht="12.75">
      <c r="A38" t="s">
        <v>190</v>
      </c>
      <c r="B38" t="s">
        <v>120</v>
      </c>
    </row>
    <row r="39" spans="1:2" ht="12.75">
      <c r="A39" t="s">
        <v>191</v>
      </c>
      <c r="B39" t="s">
        <v>121</v>
      </c>
    </row>
    <row r="40" spans="1:2" ht="12.75">
      <c r="A40" t="s">
        <v>192</v>
      </c>
      <c r="B40" t="s">
        <v>122</v>
      </c>
    </row>
    <row r="41" spans="1:2" ht="12.75">
      <c r="A41" t="s">
        <v>193</v>
      </c>
      <c r="B41" t="s">
        <v>123</v>
      </c>
    </row>
    <row r="42" spans="1:2" ht="12.75">
      <c r="A42" t="s">
        <v>194</v>
      </c>
      <c r="B42" t="s">
        <v>124</v>
      </c>
    </row>
    <row r="43" spans="1:2" ht="12.75">
      <c r="A43" t="s">
        <v>195</v>
      </c>
      <c r="B43" t="s">
        <v>125</v>
      </c>
    </row>
    <row r="44" spans="1:2" ht="12.75">
      <c r="A44" t="s">
        <v>196</v>
      </c>
      <c r="B44" t="s">
        <v>126</v>
      </c>
    </row>
    <row r="45" spans="1:2" ht="12.75">
      <c r="A45" t="s">
        <v>197</v>
      </c>
      <c r="B45" t="s">
        <v>127</v>
      </c>
    </row>
    <row r="46" spans="1:2" ht="12.75">
      <c r="A46" t="s">
        <v>198</v>
      </c>
      <c r="B46" t="s">
        <v>128</v>
      </c>
    </row>
    <row r="47" spans="1:2" ht="12.75">
      <c r="A47" t="s">
        <v>199</v>
      </c>
      <c r="B47" t="s">
        <v>129</v>
      </c>
    </row>
    <row r="48" spans="1:2" ht="12.75">
      <c r="A48" t="s">
        <v>200</v>
      </c>
      <c r="B48" t="s">
        <v>130</v>
      </c>
    </row>
    <row r="49" spans="1:2" ht="12.75">
      <c r="A49" t="s">
        <v>201</v>
      </c>
      <c r="B49" t="s">
        <v>131</v>
      </c>
    </row>
    <row r="50" spans="1:2" ht="12.75">
      <c r="A50" t="s">
        <v>202</v>
      </c>
      <c r="B50" t="s">
        <v>132</v>
      </c>
    </row>
    <row r="51" spans="1:2" ht="12.75">
      <c r="A51" t="s">
        <v>203</v>
      </c>
      <c r="B51" t="s">
        <v>133</v>
      </c>
    </row>
    <row r="52" spans="1:2" ht="12.75">
      <c r="A52" t="s">
        <v>204</v>
      </c>
      <c r="B52" t="s">
        <v>134</v>
      </c>
    </row>
    <row r="53" spans="1:2" ht="12.75">
      <c r="A53" t="s">
        <v>205</v>
      </c>
      <c r="B53" t="s">
        <v>135</v>
      </c>
    </row>
    <row r="54" spans="1:2" ht="12.75">
      <c r="A54" t="s">
        <v>206</v>
      </c>
      <c r="B54" t="s">
        <v>136</v>
      </c>
    </row>
    <row r="55" spans="1:2" ht="12.75">
      <c r="A55" t="s">
        <v>207</v>
      </c>
      <c r="B55" t="s">
        <v>137</v>
      </c>
    </row>
    <row r="56" spans="1:2" ht="12.75">
      <c r="A56" t="s">
        <v>208</v>
      </c>
      <c r="B56" t="s">
        <v>138</v>
      </c>
    </row>
    <row r="57" spans="1:2" ht="12.75">
      <c r="A57" t="s">
        <v>209</v>
      </c>
      <c r="B57" t="s">
        <v>139</v>
      </c>
    </row>
    <row r="58" spans="1:2" ht="12.75">
      <c r="A58" t="s">
        <v>210</v>
      </c>
      <c r="B58" t="s">
        <v>140</v>
      </c>
    </row>
    <row r="59" spans="1:2" ht="12.75">
      <c r="A59" t="s">
        <v>211</v>
      </c>
      <c r="B59" t="s">
        <v>141</v>
      </c>
    </row>
    <row r="60" spans="1:2" ht="12.75">
      <c r="A60" t="s">
        <v>212</v>
      </c>
      <c r="B60" t="s">
        <v>142</v>
      </c>
    </row>
    <row r="61" spans="1:2" ht="12.75">
      <c r="A61" t="s">
        <v>213</v>
      </c>
      <c r="B61" t="s">
        <v>143</v>
      </c>
    </row>
    <row r="62" spans="1:2" ht="12.75">
      <c r="A62" t="s">
        <v>214</v>
      </c>
      <c r="B62" t="s">
        <v>144</v>
      </c>
    </row>
    <row r="63" spans="1:2" ht="12.75">
      <c r="A63" t="s">
        <v>215</v>
      </c>
      <c r="B63" t="s">
        <v>145</v>
      </c>
    </row>
    <row r="64" spans="1:2" ht="12.75">
      <c r="A64" t="s">
        <v>216</v>
      </c>
      <c r="B64" t="s">
        <v>146</v>
      </c>
    </row>
    <row r="65" spans="1:2" ht="12.75">
      <c r="A65" t="s">
        <v>217</v>
      </c>
      <c r="B65" t="s">
        <v>147</v>
      </c>
    </row>
    <row r="66" spans="1:2" ht="12.75">
      <c r="A66" t="s">
        <v>218</v>
      </c>
      <c r="B66" t="s">
        <v>148</v>
      </c>
    </row>
    <row r="67" spans="1:2" ht="12.75">
      <c r="A67" t="s">
        <v>219</v>
      </c>
      <c r="B67" t="s">
        <v>149</v>
      </c>
    </row>
    <row r="68" spans="1:2" ht="12.75">
      <c r="A68" t="s">
        <v>220</v>
      </c>
      <c r="B68" t="s">
        <v>150</v>
      </c>
    </row>
    <row r="69" spans="1:2" ht="12.75">
      <c r="A69" t="s">
        <v>221</v>
      </c>
      <c r="B69" t="s">
        <v>151</v>
      </c>
    </row>
    <row r="70" spans="1:2" ht="12.75">
      <c r="A70" t="s">
        <v>222</v>
      </c>
      <c r="B70" t="s">
        <v>152</v>
      </c>
    </row>
    <row r="71" spans="1:2" ht="12.75">
      <c r="A71" t="s">
        <v>223</v>
      </c>
      <c r="B71" t="s">
        <v>153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77"/>
  <sheetViews>
    <sheetView zoomScalePageLayoutView="0" workbookViewId="0" topLeftCell="A1">
      <selection activeCell="B77" sqref="B77"/>
    </sheetView>
  </sheetViews>
  <sheetFormatPr defaultColWidth="9.140625" defaultRowHeight="12.75"/>
  <cols>
    <col min="1" max="1" width="25.421875" style="0" bestFit="1" customWidth="1"/>
    <col min="2" max="2" width="12.00390625" style="0" bestFit="1" customWidth="1"/>
    <col min="3" max="3" width="13.28125" style="0" bestFit="1" customWidth="1"/>
    <col min="4" max="4" width="10.00390625" style="0" bestFit="1" customWidth="1"/>
  </cols>
  <sheetData>
    <row r="1" spans="1:2" ht="12.75">
      <c r="A1" s="40" t="s">
        <v>1097</v>
      </c>
      <c r="B1" s="41" t="s">
        <v>1098</v>
      </c>
    </row>
    <row r="3" spans="1:2" ht="12.75">
      <c r="A3" s="25" t="s">
        <v>1099</v>
      </c>
      <c r="B3" s="28"/>
    </row>
    <row r="4" spans="1:2" ht="12.75">
      <c r="A4" s="25" t="s">
        <v>1</v>
      </c>
      <c r="B4" s="28" t="s">
        <v>1062</v>
      </c>
    </row>
    <row r="5" spans="1:2" ht="12.75">
      <c r="A5" s="24" t="s">
        <v>225</v>
      </c>
      <c r="B5" s="29">
        <v>18174.93</v>
      </c>
    </row>
    <row r="6" spans="1:2" ht="12.75">
      <c r="A6" s="26" t="s">
        <v>235</v>
      </c>
      <c r="B6" s="30">
        <v>26084</v>
      </c>
    </row>
    <row r="7" spans="1:2" ht="12.75">
      <c r="A7" s="26" t="s">
        <v>243</v>
      </c>
      <c r="B7" s="30">
        <v>112848</v>
      </c>
    </row>
    <row r="8" spans="1:2" ht="12.75">
      <c r="A8" s="26" t="s">
        <v>258</v>
      </c>
      <c r="B8" s="30">
        <v>31913.839999999997</v>
      </c>
    </row>
    <row r="9" spans="1:2" ht="12.75">
      <c r="A9" s="26" t="s">
        <v>263</v>
      </c>
      <c r="B9" s="30">
        <v>19457.93</v>
      </c>
    </row>
    <row r="10" spans="1:2" ht="12.75">
      <c r="A10" s="26" t="s">
        <v>267</v>
      </c>
      <c r="B10" s="30">
        <v>26236</v>
      </c>
    </row>
    <row r="11" spans="1:2" ht="12.75">
      <c r="A11" s="26" t="s">
        <v>273</v>
      </c>
      <c r="B11" s="30">
        <v>97153</v>
      </c>
    </row>
    <row r="12" spans="1:2" ht="12.75">
      <c r="A12" s="26" t="s">
        <v>283</v>
      </c>
      <c r="B12" s="30">
        <v>41442.22</v>
      </c>
    </row>
    <row r="13" spans="1:2" ht="12.75">
      <c r="A13" s="26" t="s">
        <v>296</v>
      </c>
      <c r="B13" s="30">
        <v>68192</v>
      </c>
    </row>
    <row r="14" spans="1:2" ht="12.75">
      <c r="A14" s="26" t="s">
        <v>310</v>
      </c>
      <c r="B14" s="30">
        <v>88447</v>
      </c>
    </row>
    <row r="15" spans="1:2" ht="12.75">
      <c r="A15" s="26" t="s">
        <v>324</v>
      </c>
      <c r="B15" s="30">
        <v>383799.9</v>
      </c>
    </row>
    <row r="16" spans="1:2" ht="12.75">
      <c r="A16" s="26" t="s">
        <v>345</v>
      </c>
      <c r="B16" s="30">
        <v>196520.75</v>
      </c>
    </row>
    <row r="17" spans="1:2" ht="12.75">
      <c r="A17" s="26" t="s">
        <v>384</v>
      </c>
      <c r="B17" s="30">
        <v>144884</v>
      </c>
    </row>
    <row r="18" spans="1:2" ht="12.75">
      <c r="A18" s="26" t="s">
        <v>407</v>
      </c>
      <c r="B18" s="30">
        <v>143304.19</v>
      </c>
    </row>
    <row r="19" spans="1:2" ht="12.75">
      <c r="A19" s="26" t="s">
        <v>424</v>
      </c>
      <c r="B19" s="30">
        <v>427599.05</v>
      </c>
    </row>
    <row r="20" spans="1:2" ht="12.75">
      <c r="A20" s="26" t="s">
        <v>444</v>
      </c>
      <c r="B20" s="30">
        <v>163761</v>
      </c>
    </row>
    <row r="21" spans="1:2" ht="12.75">
      <c r="A21" s="26" t="s">
        <v>460</v>
      </c>
      <c r="B21" s="30">
        <v>166637</v>
      </c>
    </row>
    <row r="22" spans="1:2" ht="12.75">
      <c r="A22" s="26" t="s">
        <v>481</v>
      </c>
      <c r="B22" s="30">
        <v>130638.99999999997</v>
      </c>
    </row>
    <row r="23" spans="1:2" ht="12.75">
      <c r="A23" s="26" t="s">
        <v>505</v>
      </c>
      <c r="B23" s="30">
        <v>254027</v>
      </c>
    </row>
    <row r="24" spans="1:2" ht="12.75">
      <c r="A24" s="26" t="s">
        <v>533</v>
      </c>
      <c r="B24" s="30">
        <v>197253.47000000003</v>
      </c>
    </row>
    <row r="25" spans="1:2" ht="12.75">
      <c r="A25" s="26" t="s">
        <v>547</v>
      </c>
      <c r="B25" s="30">
        <v>68165</v>
      </c>
    </row>
    <row r="26" spans="1:2" ht="12.75">
      <c r="A26" s="26" t="s">
        <v>554</v>
      </c>
      <c r="B26" s="30">
        <v>39843</v>
      </c>
    </row>
    <row r="27" spans="1:2" ht="12.75">
      <c r="A27" s="26" t="s">
        <v>565</v>
      </c>
      <c r="B27" s="30">
        <v>106401.56</v>
      </c>
    </row>
    <row r="28" spans="1:2" ht="12.75">
      <c r="A28" s="26" t="s">
        <v>588</v>
      </c>
      <c r="B28" s="30">
        <v>28723.61</v>
      </c>
    </row>
    <row r="29" spans="1:2" ht="12.75">
      <c r="A29" s="26" t="s">
        <v>595</v>
      </c>
      <c r="B29" s="30">
        <v>36454</v>
      </c>
    </row>
    <row r="30" spans="1:2" ht="12.75">
      <c r="A30" s="26" t="s">
        <v>605</v>
      </c>
      <c r="B30" s="30">
        <v>64582</v>
      </c>
    </row>
    <row r="31" spans="1:2" ht="12.75">
      <c r="A31" s="26" t="s">
        <v>615</v>
      </c>
      <c r="B31" s="30">
        <v>213221.63</v>
      </c>
    </row>
    <row r="32" spans="1:2" ht="12.75">
      <c r="A32" s="26" t="s">
        <v>618</v>
      </c>
      <c r="B32" s="30">
        <v>19931</v>
      </c>
    </row>
    <row r="33" spans="1:2" ht="12.75">
      <c r="A33" s="26" t="s">
        <v>621</v>
      </c>
      <c r="B33" s="30">
        <v>18559.02</v>
      </c>
    </row>
    <row r="34" spans="1:2" ht="12.75">
      <c r="A34" s="26" t="s">
        <v>635</v>
      </c>
      <c r="B34" s="30">
        <v>27323.5</v>
      </c>
    </row>
    <row r="35" spans="1:2" ht="12.75">
      <c r="A35" s="26" t="s">
        <v>643</v>
      </c>
      <c r="B35" s="30">
        <v>107260</v>
      </c>
    </row>
    <row r="36" spans="1:2" ht="12.75">
      <c r="A36" s="26" t="s">
        <v>654</v>
      </c>
      <c r="B36" s="30">
        <v>36842</v>
      </c>
    </row>
    <row r="37" spans="1:2" ht="12.75">
      <c r="A37" s="26" t="s">
        <v>667</v>
      </c>
      <c r="B37" s="30">
        <v>46384</v>
      </c>
    </row>
    <row r="38" spans="1:2" ht="12.75">
      <c r="A38" s="26" t="s">
        <v>678</v>
      </c>
      <c r="B38" s="30">
        <v>222379</v>
      </c>
    </row>
    <row r="39" spans="1:2" ht="12.75">
      <c r="A39" s="26" t="s">
        <v>1063</v>
      </c>
      <c r="B39" s="30">
        <v>63799</v>
      </c>
    </row>
    <row r="40" spans="1:2" ht="12.75">
      <c r="A40" s="26" t="s">
        <v>691</v>
      </c>
      <c r="B40" s="30">
        <v>64303.64</v>
      </c>
    </row>
    <row r="41" spans="1:2" ht="12.75">
      <c r="A41" s="26" t="s">
        <v>705</v>
      </c>
      <c r="B41" s="30">
        <v>35691.31</v>
      </c>
    </row>
    <row r="42" spans="1:2" ht="12.75">
      <c r="A42" s="26" t="s">
        <v>717</v>
      </c>
      <c r="B42" s="30">
        <v>260588.64</v>
      </c>
    </row>
    <row r="43" spans="1:2" ht="12.75">
      <c r="A43" s="26" t="s">
        <v>733</v>
      </c>
      <c r="B43" s="30">
        <v>47640</v>
      </c>
    </row>
    <row r="44" spans="1:2" ht="12.75">
      <c r="A44" s="26" t="s">
        <v>742</v>
      </c>
      <c r="B44" s="30">
        <v>24370.21</v>
      </c>
    </row>
    <row r="45" spans="1:2" ht="12.75">
      <c r="A45" s="26" t="s">
        <v>749</v>
      </c>
      <c r="B45" s="30">
        <v>14607</v>
      </c>
    </row>
    <row r="46" spans="1:2" ht="12.75">
      <c r="A46" s="26" t="s">
        <v>755</v>
      </c>
      <c r="B46" s="30">
        <v>22953</v>
      </c>
    </row>
    <row r="47" spans="1:2" ht="12.75">
      <c r="A47" s="26" t="s">
        <v>765</v>
      </c>
      <c r="B47" s="30">
        <v>30175.430000000004</v>
      </c>
    </row>
    <row r="48" spans="1:2" ht="12.75">
      <c r="A48" s="26" t="s">
        <v>778</v>
      </c>
      <c r="B48" s="30">
        <v>25767</v>
      </c>
    </row>
    <row r="49" spans="1:2" ht="12.75">
      <c r="A49" s="26" t="s">
        <v>783</v>
      </c>
      <c r="B49" s="30">
        <v>1708697.3019122256</v>
      </c>
    </row>
    <row r="50" spans="1:2" ht="12.75">
      <c r="A50" s="26" t="s">
        <v>804</v>
      </c>
      <c r="B50" s="30">
        <v>16570</v>
      </c>
    </row>
    <row r="51" spans="1:2" ht="12.75">
      <c r="A51" s="26" t="s">
        <v>813</v>
      </c>
      <c r="B51" s="30">
        <v>22116</v>
      </c>
    </row>
    <row r="52" spans="1:2" ht="12.75">
      <c r="A52" s="26" t="s">
        <v>821</v>
      </c>
      <c r="B52" s="30">
        <v>27492</v>
      </c>
    </row>
    <row r="53" spans="1:2" ht="12.75">
      <c r="A53" s="26" t="s">
        <v>822</v>
      </c>
      <c r="B53" s="30">
        <v>19206</v>
      </c>
    </row>
    <row r="54" spans="1:2" ht="12.75">
      <c r="A54" s="26" t="s">
        <v>826</v>
      </c>
      <c r="B54" s="30">
        <v>89461.22</v>
      </c>
    </row>
    <row r="55" spans="1:2" ht="12.75">
      <c r="A55" s="26" t="s">
        <v>839</v>
      </c>
      <c r="B55" s="30">
        <v>64545</v>
      </c>
    </row>
    <row r="56" spans="1:2" ht="12.75">
      <c r="A56" s="26" t="s">
        <v>847</v>
      </c>
      <c r="B56" s="30">
        <v>52708</v>
      </c>
    </row>
    <row r="57" spans="1:2" ht="12.75">
      <c r="A57" s="26" t="s">
        <v>857</v>
      </c>
      <c r="B57" s="30">
        <v>20544.129999999997</v>
      </c>
    </row>
    <row r="58" spans="1:2" ht="12.75">
      <c r="A58" s="26" t="s">
        <v>867</v>
      </c>
      <c r="B58" s="30">
        <v>192787.62</v>
      </c>
    </row>
    <row r="59" spans="1:2" ht="12.75">
      <c r="A59" s="26" t="s">
        <v>879</v>
      </c>
      <c r="B59" s="30">
        <v>22005</v>
      </c>
    </row>
    <row r="60" spans="1:2" ht="12.75">
      <c r="A60" s="26" t="s">
        <v>886</v>
      </c>
      <c r="B60" s="30">
        <v>14861.71</v>
      </c>
    </row>
    <row r="61" spans="1:2" ht="12.75">
      <c r="A61" s="26" t="s">
        <v>893</v>
      </c>
      <c r="B61" s="30">
        <v>92507</v>
      </c>
    </row>
    <row r="62" spans="1:2" ht="12.75">
      <c r="A62" s="26" t="s">
        <v>906</v>
      </c>
      <c r="B62" s="30">
        <v>94521</v>
      </c>
    </row>
    <row r="63" spans="1:2" ht="12.75">
      <c r="A63" s="26" t="s">
        <v>916</v>
      </c>
      <c r="B63" s="30">
        <v>26659</v>
      </c>
    </row>
    <row r="64" spans="1:2" ht="12.75">
      <c r="A64" s="26" t="s">
        <v>928</v>
      </c>
      <c r="B64" s="30">
        <v>55016</v>
      </c>
    </row>
    <row r="65" spans="1:2" ht="12.75">
      <c r="A65" s="26" t="s">
        <v>939</v>
      </c>
      <c r="B65" s="30">
        <v>56660.8</v>
      </c>
    </row>
    <row r="66" spans="1:2" ht="12.75">
      <c r="A66" s="26" t="s">
        <v>956</v>
      </c>
      <c r="B66" s="30">
        <v>49035</v>
      </c>
    </row>
    <row r="67" spans="1:2" ht="12.75">
      <c r="A67" s="26" t="s">
        <v>961</v>
      </c>
      <c r="B67" s="30">
        <v>30055</v>
      </c>
    </row>
    <row r="68" spans="1:2" ht="12.75">
      <c r="A68" s="26" t="s">
        <v>973</v>
      </c>
      <c r="B68" s="30">
        <v>27476</v>
      </c>
    </row>
    <row r="69" spans="1:2" ht="12.75">
      <c r="A69" s="26" t="s">
        <v>982</v>
      </c>
      <c r="B69" s="30">
        <v>35454</v>
      </c>
    </row>
    <row r="70" spans="1:2" ht="12.75">
      <c r="A70" s="26" t="s">
        <v>995</v>
      </c>
      <c r="B70" s="30">
        <v>18802</v>
      </c>
    </row>
    <row r="71" spans="1:2" ht="12.75">
      <c r="A71" s="26" t="s">
        <v>1006</v>
      </c>
      <c r="B71" s="30">
        <v>76296</v>
      </c>
    </row>
    <row r="72" spans="1:2" ht="12.75">
      <c r="A72" s="26" t="s">
        <v>1022</v>
      </c>
      <c r="B72" s="30">
        <v>38211</v>
      </c>
    </row>
    <row r="73" spans="1:2" ht="12.75">
      <c r="A73" s="26" t="s">
        <v>1028</v>
      </c>
      <c r="B73" s="30">
        <v>97052</v>
      </c>
    </row>
    <row r="74" spans="1:2" ht="12.75">
      <c r="A74" s="26" t="s">
        <v>1036</v>
      </c>
      <c r="B74" s="30">
        <v>40596</v>
      </c>
    </row>
    <row r="75" spans="1:2" ht="12.75">
      <c r="A75" s="26" t="s">
        <v>1046</v>
      </c>
      <c r="B75" s="30">
        <v>98976</v>
      </c>
    </row>
    <row r="76" spans="1:2" ht="12.75">
      <c r="A76" s="26" t="s">
        <v>1055</v>
      </c>
      <c r="B76" s="30">
        <v>44700</v>
      </c>
    </row>
    <row r="77" spans="1:2" ht="12.75">
      <c r="A77" s="27" t="s">
        <v>16</v>
      </c>
      <c r="B77" s="31">
        <v>7497349.611912224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Public Instruction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 Vedder</dc:creator>
  <cp:keywords/>
  <dc:description/>
  <cp:lastModifiedBy>Denise L. Byrd</cp:lastModifiedBy>
  <dcterms:created xsi:type="dcterms:W3CDTF">2016-02-15T15:29:41Z</dcterms:created>
  <dcterms:modified xsi:type="dcterms:W3CDTF">2016-05-19T19:34:18Z</dcterms:modified>
  <cp:category/>
  <cp:version/>
  <cp:contentType/>
  <cp:contentStatus/>
</cp:coreProperties>
</file>