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020" windowHeight="11640"/>
  </bookViews>
  <sheets>
    <sheet name="Charts Math" sheetId="3" r:id="rId1"/>
    <sheet name="Charts Rdg" sheetId="2" r:id="rId2"/>
    <sheet name="Data" sheetId="1" state="hidden" r:id="rId3"/>
  </sheets>
  <definedNames>
    <definedName name="_xlnm._FilterDatabase" localSheetId="0" hidden="1">'Charts Math'!$A$1:$K$126</definedName>
    <definedName name="_xlnm._FilterDatabase" localSheetId="1" hidden="1">'Charts Rdg'!$A$1:$M$126</definedName>
    <definedName name="_xlnm._FilterDatabase" localSheetId="2" hidden="1">Data!$A$1:$O$1</definedName>
  </definedNames>
  <calcPr calcId="125725"/>
</workbook>
</file>

<file path=xl/calcChain.xml><?xml version="1.0" encoding="utf-8"?>
<calcChain xmlns="http://schemas.openxmlformats.org/spreadsheetml/2006/main">
  <c r="I24" i="2"/>
  <c r="I20" i="3"/>
  <c r="I50" i="2"/>
  <c r="I52" i="3"/>
  <c r="M5" i="1"/>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4"/>
  <c r="M3"/>
  <c r="M2"/>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2"/>
</calcChain>
</file>

<file path=xl/sharedStrings.xml><?xml version="1.0" encoding="utf-8"?>
<sst xmlns="http://schemas.openxmlformats.org/spreadsheetml/2006/main" count="701" uniqueCount="181">
  <si>
    <t>MPCP</t>
  </si>
  <si>
    <t>Catholic East Elementary</t>
  </si>
  <si>
    <t>Word of Life Lutheran School</t>
  </si>
  <si>
    <t>Concordia Lutheran School</t>
  </si>
  <si>
    <t>Divine Savior Holy Angels Hi</t>
  </si>
  <si>
    <t>Dominican High</t>
  </si>
  <si>
    <t>NA</t>
  </si>
  <si>
    <t>Emmaus Lutheran Grade School</t>
  </si>
  <si>
    <t>Family Montessori School</t>
  </si>
  <si>
    <t>First Immanuel Lutheran Sch</t>
  </si>
  <si>
    <t>Garden Homes Lutheran School</t>
  </si>
  <si>
    <t>Heritage Christian Schools</t>
  </si>
  <si>
    <t>Hillel Academy</t>
  </si>
  <si>
    <t>Clara Mohammed School</t>
  </si>
  <si>
    <t>Parklawn Christian Ldrshp Acad</t>
  </si>
  <si>
    <t>Tamarack Waldorf School</t>
  </si>
  <si>
    <t>Ceria M Travis Academy</t>
  </si>
  <si>
    <t>Notre Dame Middle School</t>
  </si>
  <si>
    <t>Hickman Academy Prep Sch</t>
  </si>
  <si>
    <t>Early View Acad of Excellence</t>
  </si>
  <si>
    <t>Concordia University School</t>
  </si>
  <si>
    <t>Sherman Park Lutheran Sch</t>
  </si>
  <si>
    <t>Texas Bufkin Christian Acad</t>
  </si>
  <si>
    <t>Holy Redeemer Christian Acad</t>
  </si>
  <si>
    <t>Saint Rafael the Archangel</t>
  </si>
  <si>
    <t>Prince of Peace School</t>
  </si>
  <si>
    <t>Eastbrook Academy</t>
  </si>
  <si>
    <t>Kindergarten Plus</t>
  </si>
  <si>
    <t>Victory Christian Academy</t>
  </si>
  <si>
    <t>Atlas Preparatory Academy</t>
  </si>
  <si>
    <t>Dr Brenda Noach Choice School</t>
  </si>
  <si>
    <t>Atonement Lutheran School</t>
  </si>
  <si>
    <t>Saint Philips Lutheran School</t>
  </si>
  <si>
    <t>Believers in Christ Acad</t>
  </si>
  <si>
    <t>Blessed Sacrament Grade Sch</t>
  </si>
  <si>
    <t>Christ-St Peter Lutheran Sch</t>
  </si>
  <si>
    <t>Christ Memorial Lutheran Sch</t>
  </si>
  <si>
    <t>Hope Christian School:  Prima</t>
  </si>
  <si>
    <t>Daughters of the Father Christ</t>
  </si>
  <si>
    <t>Jared C Bruce Academy</t>
  </si>
  <si>
    <t>New Testament Christian Acad</t>
  </si>
  <si>
    <t>Greater Holy Temple Chr Acad</t>
  </si>
  <si>
    <t>Risen Savior Evan Luth Sch</t>
  </si>
  <si>
    <t>Malaika Early Learning Center</t>
  </si>
  <si>
    <t>Carter's Christian Academy</t>
  </si>
  <si>
    <t>Christian Faith Acad Hi Lrng</t>
  </si>
  <si>
    <t>Hope Christian High School</t>
  </si>
  <si>
    <t>Alston's Preparatory Academy</t>
  </si>
  <si>
    <t>AppleCrest Prep Ldrshp Acad</t>
  </si>
  <si>
    <t>Hope Christian School:  Fortis</t>
  </si>
  <si>
    <t>Travis Technology High School</t>
  </si>
  <si>
    <t>Washington-DuBois ChrstnLdrshp</t>
  </si>
  <si>
    <t>Young Minds Prep Sch</t>
  </si>
  <si>
    <t>Cross Trainers Academy</t>
  </si>
  <si>
    <t>Destiny High School</t>
  </si>
  <si>
    <t>Blessed Savior Catholic Sch</t>
  </si>
  <si>
    <t>Inst of Technology &amp; Academics</t>
  </si>
  <si>
    <t>Right Step Inc</t>
  </si>
  <si>
    <t>Calvary's Chrstn Acad Sch Arts</t>
  </si>
  <si>
    <t>Immanuel Lutheran School</t>
  </si>
  <si>
    <t>LifeSkills Academy</t>
  </si>
  <si>
    <t>Northwest Catholic</t>
  </si>
  <si>
    <t>Messmer Hi/Messmer Prep</t>
  </si>
  <si>
    <t>Saint Rose and Saint Leo</t>
  </si>
  <si>
    <t>Learning Bridges Kingdom Acad</t>
  </si>
  <si>
    <t>Mount Pleasant Renaissance Sch</t>
  </si>
  <si>
    <t>Wells Street Academy</t>
  </si>
  <si>
    <t>TransCenter for Youth/ElPuente</t>
  </si>
  <si>
    <t>Academy of Excellence</t>
  </si>
  <si>
    <t>Hope Christian School:  Semper</t>
  </si>
  <si>
    <t>Wisconsin College Preparatory</t>
  </si>
  <si>
    <t>Lutheran Special School</t>
  </si>
  <si>
    <t>Marquette University High</t>
  </si>
  <si>
    <t>Milwaukee Lutheran High</t>
  </si>
  <si>
    <t>Milw Seventh Day Adventist Sch</t>
  </si>
  <si>
    <t>Mother of Good Counsel Gr Sch</t>
  </si>
  <si>
    <t>Mount Calvary Lutheran Gr Sch</t>
  </si>
  <si>
    <t>Mount Lebanon Lutheran School</t>
  </si>
  <si>
    <t>Mount Olive Lutheran Grade Sch</t>
  </si>
  <si>
    <t>Northwest Lutheran Grade Sch</t>
  </si>
  <si>
    <t>Our Lady Queen of Peace Gr Sch</t>
  </si>
  <si>
    <t>Pius XI High School</t>
  </si>
  <si>
    <t>Lutheran High School</t>
  </si>
  <si>
    <t>John Paul II Academy</t>
  </si>
  <si>
    <t>Saint Martin of Tours Sch</t>
  </si>
  <si>
    <t>Saint Adalbert Grade School</t>
  </si>
  <si>
    <t>Holy Wisdom Academy</t>
  </si>
  <si>
    <t>Saint Anthony School</t>
  </si>
  <si>
    <t>Saint Vincent Pallotti School</t>
  </si>
  <si>
    <t>Saint Catherine Grade School</t>
  </si>
  <si>
    <t>Saint Catherines High</t>
  </si>
  <si>
    <t>Saint Charles Borromeo School</t>
  </si>
  <si>
    <t>Saint Coletta Day Sch of Milw</t>
  </si>
  <si>
    <t>Our Lady of Grace Academy</t>
  </si>
  <si>
    <t>Saint Gregory the Great Gr Sch</t>
  </si>
  <si>
    <t>Saint Joan Antida High School</t>
  </si>
  <si>
    <t>Saint John Kanty Grade School</t>
  </si>
  <si>
    <t>Saint Johns Evang Lutheran Sch</t>
  </si>
  <si>
    <t>Saint Johns Lutheran School</t>
  </si>
  <si>
    <t>Saint Josaphat Parish School</t>
  </si>
  <si>
    <t>Saint Joseph Grade School</t>
  </si>
  <si>
    <t>Saint Lucas Evang Lutheran Sch</t>
  </si>
  <si>
    <t>Saint Marcus Lutheran School</t>
  </si>
  <si>
    <t>Saint Margaret Mary Grade Sch</t>
  </si>
  <si>
    <t>Saint Martini Lutheran Gr Sch</t>
  </si>
  <si>
    <t>Saint Peter Immanuel Luth Sch</t>
  </si>
  <si>
    <t>Saint Roman Grade School</t>
  </si>
  <si>
    <t>Saint Sebastian Grade School</t>
  </si>
  <si>
    <t>Divine Mercy School</t>
  </si>
  <si>
    <t>Saint Thomas Aquinas Academy</t>
  </si>
  <si>
    <t>Salam School</t>
  </si>
  <si>
    <t>Salem Lutheran School</t>
  </si>
  <si>
    <t>Sharon Junior Academy</t>
  </si>
  <si>
    <t>Shoreland Lutheran High</t>
  </si>
  <si>
    <t>Siloah Lutheran School</t>
  </si>
  <si>
    <t>Saint Joseph Academy</t>
  </si>
  <si>
    <t>Starr Academy</t>
  </si>
  <si>
    <t>Saint Thomas More High</t>
  </si>
  <si>
    <t>Torah Academy of Milwaukee</t>
  </si>
  <si>
    <t>Trinity Lutheran Grade School</t>
  </si>
  <si>
    <t>Trinity Lutheran Sch Missouri</t>
  </si>
  <si>
    <t>Wisconsin Academy</t>
  </si>
  <si>
    <t>Wisconsin Lutheran High</t>
  </si>
  <si>
    <t>Wisconsin Lutheran School</t>
  </si>
  <si>
    <t>Yeshiva Elementary School</t>
  </si>
  <si>
    <t>Milwaukee Public</t>
  </si>
  <si>
    <t>School Name</t>
  </si>
  <si>
    <t>Total Enrolled</t>
  </si>
  <si>
    <t>Total Voucher Students</t>
  </si>
  <si>
    <t>Total FTE Voucher Students</t>
  </si>
  <si>
    <t>Percent FTE Voucher</t>
  </si>
  <si>
    <t>Total Students in Tested Grades</t>
  </si>
  <si>
    <t>Total Parent Opt Outs</t>
  </si>
  <si>
    <t>Percent Opt Out</t>
  </si>
  <si>
    <t>Math Proficiency Rate</t>
  </si>
  <si>
    <t>Reading Proficiency Rate</t>
  </si>
  <si>
    <t>Math Proficiency Rate Excluding Opt Outs</t>
  </si>
  <si>
    <t>Reading Proficiency Rate Excluding Opt Outs</t>
  </si>
  <si>
    <t>Above MPS Math</t>
  </si>
  <si>
    <t>Above MPS Reading</t>
  </si>
  <si>
    <t>Yeshiva Elementary School*</t>
  </si>
  <si>
    <t>Notre Dame Middle School*</t>
  </si>
  <si>
    <t>Saint Marcus Lutheran School*</t>
  </si>
  <si>
    <t>Saint Charles Borromeo School*</t>
  </si>
  <si>
    <t>Saint Sebastian Grade School*</t>
  </si>
  <si>
    <t>Saint Rafael the Archangel*</t>
  </si>
  <si>
    <t>New Testament Christian Acad*</t>
  </si>
  <si>
    <t>Milwaukee Public*</t>
  </si>
  <si>
    <t>Wisconsin Lutheran High*</t>
  </si>
  <si>
    <t>Milwaukee Lutheran High*</t>
  </si>
  <si>
    <t>Christian Faith Acad Hi Lrng*</t>
  </si>
  <si>
    <t>Tamarack Waldorf School*</t>
  </si>
  <si>
    <t>Blessed Savior Catholic Sch*</t>
  </si>
  <si>
    <t>Christ Memorial Lutheran Sch*</t>
  </si>
  <si>
    <t>Texas Bufkin Christian Acad*</t>
  </si>
  <si>
    <t>Pius XI High School*</t>
  </si>
  <si>
    <t>Carter's Christian Academy*</t>
  </si>
  <si>
    <t>Hickman Academy Prep Sch*</t>
  </si>
  <si>
    <t>Clara Mohammed School*</t>
  </si>
  <si>
    <t>Hillel Academy*</t>
  </si>
  <si>
    <t>Lutheran Special School*</t>
  </si>
  <si>
    <t>Saint Coletta Day Sch of Milw*</t>
  </si>
  <si>
    <t>Saint Thomas More High*</t>
  </si>
  <si>
    <t>* School contains parent opt-outs. Students who were opted out are included in the school's proficiency rate calculations, and are treated as being at the minimal performance level, which is consistent with how they are treated in the Wisconsin Accountability Index for public schools.</t>
  </si>
  <si>
    <t>School Number</t>
  </si>
  <si>
    <t>Grade</t>
  </si>
  <si>
    <t># Enrolled</t>
  </si>
  <si>
    <t># Parent Opt-Out</t>
  </si>
  <si>
    <t>% opt out</t>
  </si>
  <si>
    <t>Saint Thomas More High School</t>
  </si>
  <si>
    <t>School Total</t>
  </si>
  <si>
    <t>Saint Coletta Day School of Milwaukee</t>
  </si>
  <si>
    <t>The AppleCrest Preparatory Leadership Academy</t>
  </si>
  <si>
    <t>Lutheran Special School &amp; Education Services</t>
  </si>
  <si>
    <t>Wisconsin Lutheran High School 8720</t>
  </si>
  <si>
    <t>388 opt outs across the state total in Public Schools</t>
  </si>
  <si>
    <t>290 opt outs for MPCP</t>
  </si>
  <si>
    <r>
      <t>5 opt outs for MPS (1 in 5</t>
    </r>
    <r>
      <rPr>
        <vertAlign val="superscript"/>
        <sz val="11"/>
        <color theme="1"/>
        <rFont val="Calibri"/>
        <family val="2"/>
        <scheme val="minor"/>
      </rPr>
      <t>th</t>
    </r>
    <r>
      <rPr>
        <sz val="11"/>
        <color theme="1"/>
        <rFont val="Calibri"/>
        <family val="2"/>
        <scheme val="minor"/>
      </rPr>
      <t xml:space="preserve"> grade, 1 in 6</t>
    </r>
    <r>
      <rPr>
        <vertAlign val="superscript"/>
        <sz val="11"/>
        <color theme="1"/>
        <rFont val="Calibri"/>
        <family val="2"/>
        <scheme val="minor"/>
      </rPr>
      <t>th</t>
    </r>
    <r>
      <rPr>
        <sz val="11"/>
        <color theme="1"/>
        <rFont val="Calibri"/>
        <family val="2"/>
        <scheme val="minor"/>
      </rPr>
      <t xml:space="preserve"> grade and 3 in 10</t>
    </r>
    <r>
      <rPr>
        <vertAlign val="superscript"/>
        <sz val="11"/>
        <color theme="1"/>
        <rFont val="Calibri"/>
        <family val="2"/>
        <scheme val="minor"/>
      </rPr>
      <t>th</t>
    </r>
    <r>
      <rPr>
        <sz val="11"/>
        <color theme="1"/>
        <rFont val="Calibri"/>
        <family val="2"/>
        <scheme val="minor"/>
      </rPr>
      <t xml:space="preserve"> grade)</t>
    </r>
  </si>
  <si>
    <t>Summary of MPCP Parent Opt-Outs</t>
  </si>
  <si>
    <t>State of Wisconsin</t>
  </si>
  <si>
    <t>-</t>
  </si>
</sst>
</file>

<file path=xl/styles.xml><?xml version="1.0" encoding="utf-8"?>
<styleSheet xmlns="http://schemas.openxmlformats.org/spreadsheetml/2006/main">
  <numFmts count="2">
    <numFmt numFmtId="43" formatCode="_(* #,##0.00_);_(* \(#,##0.00\);_(* &quot;-&quot;??_);_(@_)"/>
    <numFmt numFmtId="164" formatCode="0.0%"/>
  </numFmts>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16" fillId="0" borderId="0" xfId="0" applyFont="1" applyAlignment="1">
      <alignment horizontal="center" vertical="center"/>
    </xf>
    <xf numFmtId="0" fontId="0" fillId="0" borderId="0" xfId="0" applyAlignment="1">
      <alignment horizontal="center" vertical="center"/>
    </xf>
    <xf numFmtId="164" fontId="16" fillId="0" borderId="0" xfId="0" applyNumberFormat="1" applyFont="1" applyAlignment="1">
      <alignment horizontal="center" vertical="center"/>
    </xf>
    <xf numFmtId="164" fontId="0" fillId="0" borderId="0" xfId="0" applyNumberFormat="1" applyAlignment="1">
      <alignment horizontal="center" vertical="center"/>
    </xf>
    <xf numFmtId="0" fontId="16" fillId="33" borderId="0" xfId="0" applyFont="1" applyFill="1" applyAlignment="1">
      <alignment horizontal="center" vertical="center"/>
    </xf>
    <xf numFmtId="164" fontId="16" fillId="33" borderId="0" xfId="0" applyNumberFormat="1" applyFont="1" applyFill="1" applyAlignment="1">
      <alignment horizontal="center" vertical="center"/>
    </xf>
    <xf numFmtId="3" fontId="16" fillId="0" borderId="0" xfId="0" applyNumberFormat="1" applyFont="1" applyAlignment="1">
      <alignment horizontal="center" vertical="center"/>
    </xf>
    <xf numFmtId="3" fontId="0" fillId="0" borderId="0" xfId="0" applyNumberFormat="1" applyAlignment="1">
      <alignment horizontal="center" vertical="center"/>
    </xf>
    <xf numFmtId="3" fontId="16" fillId="33" borderId="0" xfId="0" applyNumberFormat="1" applyFont="1" applyFill="1" applyAlignment="1">
      <alignment horizontal="center" vertical="center"/>
    </xf>
    <xf numFmtId="0" fontId="18" fillId="0" borderId="0" xfId="0" applyFont="1" applyAlignment="1">
      <alignment horizontal="center" wrapText="1"/>
    </xf>
    <xf numFmtId="0" fontId="0" fillId="0" borderId="0" xfId="0" applyFont="1"/>
    <xf numFmtId="1" fontId="1" fillId="0" borderId="0" xfId="42" applyNumberFormat="1" applyFont="1" applyAlignment="1">
      <alignment horizontal="center"/>
    </xf>
    <xf numFmtId="9" fontId="0" fillId="0" borderId="0" xfId="43" applyFont="1" applyAlignment="1">
      <alignment horizontal="center"/>
    </xf>
    <xf numFmtId="0" fontId="16" fillId="0" borderId="0" xfId="0" applyFont="1" applyAlignment="1">
      <alignment wrapText="1"/>
    </xf>
    <xf numFmtId="0" fontId="16" fillId="0" borderId="0" xfId="0" applyFont="1" applyAlignment="1">
      <alignment horizontal="center" wrapText="1"/>
    </xf>
    <xf numFmtId="1" fontId="0" fillId="0" borderId="0" xfId="42" applyNumberFormat="1" applyFont="1" applyAlignment="1">
      <alignment horizontal="right"/>
    </xf>
    <xf numFmtId="0" fontId="0" fillId="0" borderId="0" xfId="0" applyNumberFormat="1" applyFont="1" applyAlignment="1">
      <alignment horizontal="center"/>
    </xf>
    <xf numFmtId="0" fontId="16" fillId="34" borderId="0" xfId="0" applyFont="1" applyFill="1" applyAlignment="1">
      <alignment horizontal="left" vertical="center"/>
    </xf>
    <xf numFmtId="0" fontId="0" fillId="0" borderId="0" xfId="0" applyAlignment="1">
      <alignment horizontal="left" vertical="top" wrapText="1"/>
    </xf>
    <xf numFmtId="3" fontId="0" fillId="0" borderId="0" xfId="0" applyNumberFormat="1" applyAlignment="1">
      <alignment horizontal="left" vertical="top" wrapText="1"/>
    </xf>
    <xf numFmtId="164" fontId="0" fillId="0" borderId="0" xfId="0" applyNumberFormat="1" applyAlignment="1">
      <alignment horizontal="left" vertical="top" wrapText="1"/>
    </xf>
    <xf numFmtId="3" fontId="0" fillId="34" borderId="0" xfId="0" applyNumberFormat="1" applyFill="1" applyAlignment="1">
      <alignment horizontal="center" vertical="center"/>
    </xf>
    <xf numFmtId="0" fontId="0" fillId="34" borderId="0" xfId="0" applyFill="1"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8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K145"/>
  <sheetViews>
    <sheetView tabSelected="1" zoomScale="85" zoomScaleNormal="85" workbookViewId="0"/>
  </sheetViews>
  <sheetFormatPr defaultRowHeight="15"/>
  <cols>
    <col min="1" max="1" width="45.7109375" style="2" customWidth="1"/>
    <col min="2" max="2" width="10.85546875" style="2" hidden="1" customWidth="1"/>
    <col min="3" max="3" width="17.7109375" style="8" bestFit="1" customWidth="1"/>
    <col min="4" max="4" width="26.42578125" style="8" bestFit="1" customWidth="1"/>
    <col min="5" max="5" width="30" style="8" bestFit="1" customWidth="1"/>
    <col min="6" max="6" width="23.85546875" style="4" bestFit="1" customWidth="1"/>
    <col min="7" max="7" width="37.7109375" style="8" customWidth="1"/>
    <col min="8" max="8" width="24.7109375" style="8" bestFit="1" customWidth="1"/>
    <col min="9" max="9" width="19.85546875" style="4" bestFit="1" customWidth="1"/>
    <col min="10" max="10" width="25.140625" style="4" bestFit="1" customWidth="1"/>
    <col min="11" max="11" width="43" style="4" hidden="1" customWidth="1"/>
    <col min="12" max="16384" width="9.140625" style="2"/>
  </cols>
  <sheetData>
    <row r="1" spans="1:11">
      <c r="A1" s="1" t="s">
        <v>126</v>
      </c>
      <c r="B1" s="1" t="s">
        <v>0</v>
      </c>
      <c r="C1" s="7" t="s">
        <v>127</v>
      </c>
      <c r="D1" s="7" t="s">
        <v>128</v>
      </c>
      <c r="E1" s="7" t="s">
        <v>129</v>
      </c>
      <c r="F1" s="3" t="s">
        <v>130</v>
      </c>
      <c r="G1" s="7" t="s">
        <v>131</v>
      </c>
      <c r="H1" s="7" t="s">
        <v>132</v>
      </c>
      <c r="I1" s="3" t="s">
        <v>133</v>
      </c>
      <c r="J1" s="3" t="s">
        <v>134</v>
      </c>
      <c r="K1" s="3" t="s">
        <v>136</v>
      </c>
    </row>
    <row r="2" spans="1:11" hidden="1">
      <c r="A2" s="2" t="s">
        <v>5</v>
      </c>
      <c r="B2" s="2">
        <v>1</v>
      </c>
      <c r="C2" s="2">
        <v>271</v>
      </c>
      <c r="D2" s="2">
        <v>20</v>
      </c>
      <c r="E2" s="2">
        <v>20</v>
      </c>
      <c r="F2" s="4">
        <v>7.3999999999999996E-2</v>
      </c>
      <c r="G2" s="2">
        <v>5</v>
      </c>
      <c r="H2" s="2">
        <v>0</v>
      </c>
      <c r="I2" s="4">
        <v>0</v>
      </c>
      <c r="J2" s="4" t="s">
        <v>6</v>
      </c>
      <c r="K2" s="4" t="s">
        <v>6</v>
      </c>
    </row>
    <row r="3" spans="1:11" hidden="1">
      <c r="A3" s="2" t="s">
        <v>8</v>
      </c>
      <c r="B3" s="2">
        <v>1</v>
      </c>
      <c r="C3" s="2">
        <v>29</v>
      </c>
      <c r="D3" s="2">
        <v>29</v>
      </c>
      <c r="E3" s="2">
        <v>25.5</v>
      </c>
      <c r="F3" s="4">
        <v>0.879</v>
      </c>
      <c r="G3" s="2">
        <v>5</v>
      </c>
      <c r="H3" s="2">
        <v>0</v>
      </c>
      <c r="I3" s="4">
        <v>0</v>
      </c>
      <c r="J3" s="4" t="s">
        <v>6</v>
      </c>
      <c r="K3" s="4" t="s">
        <v>6</v>
      </c>
    </row>
    <row r="4" spans="1:11" hidden="1">
      <c r="A4" s="2" t="s">
        <v>9</v>
      </c>
      <c r="B4" s="2">
        <v>1</v>
      </c>
      <c r="C4" s="2">
        <v>334</v>
      </c>
      <c r="D4" s="2">
        <v>6</v>
      </c>
      <c r="E4" s="2">
        <v>6</v>
      </c>
      <c r="F4" s="4">
        <v>1.7999999999999999E-2</v>
      </c>
      <c r="G4" s="2">
        <v>3</v>
      </c>
      <c r="H4" s="2">
        <v>0</v>
      </c>
      <c r="I4" s="4">
        <v>0</v>
      </c>
      <c r="J4" s="4" t="s">
        <v>6</v>
      </c>
      <c r="K4" s="4" t="s">
        <v>6</v>
      </c>
    </row>
    <row r="5" spans="1:11" hidden="1">
      <c r="A5" s="2" t="s">
        <v>27</v>
      </c>
      <c r="B5" s="2">
        <v>1</v>
      </c>
      <c r="C5" s="2">
        <v>96</v>
      </c>
      <c r="D5" s="2">
        <v>94</v>
      </c>
      <c r="E5" s="2">
        <v>76</v>
      </c>
      <c r="F5" s="4">
        <v>0.79200000000000004</v>
      </c>
      <c r="G5" s="2" t="s">
        <v>6</v>
      </c>
      <c r="H5" s="2" t="s">
        <v>6</v>
      </c>
      <c r="I5" s="4" t="s">
        <v>6</v>
      </c>
      <c r="J5" s="4" t="s">
        <v>6</v>
      </c>
      <c r="K5" s="4" t="s">
        <v>6</v>
      </c>
    </row>
    <row r="6" spans="1:11" hidden="1">
      <c r="A6" s="2" t="s">
        <v>43</v>
      </c>
      <c r="B6" s="2">
        <v>1</v>
      </c>
      <c r="C6" s="2">
        <v>55</v>
      </c>
      <c r="D6" s="2">
        <v>55</v>
      </c>
      <c r="E6" s="2">
        <v>43</v>
      </c>
      <c r="F6" s="4">
        <v>0.78200000000000003</v>
      </c>
      <c r="G6" s="2" t="s">
        <v>6</v>
      </c>
      <c r="H6" s="2" t="s">
        <v>6</v>
      </c>
      <c r="I6" s="4" t="s">
        <v>6</v>
      </c>
      <c r="J6" s="4" t="s">
        <v>6</v>
      </c>
      <c r="K6" s="4" t="s">
        <v>6</v>
      </c>
    </row>
    <row r="7" spans="1:11" hidden="1">
      <c r="A7" s="2" t="s">
        <v>48</v>
      </c>
      <c r="B7" s="2">
        <v>1</v>
      </c>
      <c r="C7" s="2">
        <v>10</v>
      </c>
      <c r="D7" s="2">
        <v>10</v>
      </c>
      <c r="E7" s="2">
        <v>9</v>
      </c>
      <c r="F7" s="4">
        <v>0.9</v>
      </c>
      <c r="G7" s="2">
        <v>3</v>
      </c>
      <c r="H7" s="2">
        <v>3</v>
      </c>
      <c r="I7" s="4">
        <v>1</v>
      </c>
      <c r="J7" s="4" t="s">
        <v>6</v>
      </c>
      <c r="K7" s="4" t="s">
        <v>6</v>
      </c>
    </row>
    <row r="8" spans="1:11" hidden="1">
      <c r="A8" s="2" t="s">
        <v>66</v>
      </c>
      <c r="B8" s="2">
        <v>1</v>
      </c>
      <c r="C8" s="2">
        <v>4</v>
      </c>
      <c r="D8" s="2">
        <v>5</v>
      </c>
      <c r="E8" s="2">
        <v>4.2</v>
      </c>
      <c r="F8" s="4">
        <v>1.05</v>
      </c>
      <c r="G8" s="2" t="s">
        <v>6</v>
      </c>
      <c r="H8" s="2" t="s">
        <v>6</v>
      </c>
      <c r="I8" s="4" t="s">
        <v>6</v>
      </c>
      <c r="J8" s="4" t="s">
        <v>6</v>
      </c>
      <c r="K8" s="4" t="s">
        <v>6</v>
      </c>
    </row>
    <row r="9" spans="1:11" hidden="1">
      <c r="A9" s="2" t="s">
        <v>82</v>
      </c>
      <c r="B9" s="2">
        <v>0</v>
      </c>
      <c r="C9" s="2">
        <v>223</v>
      </c>
      <c r="D9" s="2">
        <v>41</v>
      </c>
      <c r="E9" s="2">
        <v>41</v>
      </c>
      <c r="F9" s="4">
        <v>0.184</v>
      </c>
      <c r="G9" s="2">
        <v>4</v>
      </c>
      <c r="H9" s="2">
        <v>0</v>
      </c>
      <c r="I9" s="4">
        <v>0</v>
      </c>
      <c r="J9" s="4" t="s">
        <v>6</v>
      </c>
      <c r="K9" s="4" t="s">
        <v>6</v>
      </c>
    </row>
    <row r="10" spans="1:11" hidden="1">
      <c r="A10" s="2" t="s">
        <v>84</v>
      </c>
      <c r="B10" s="2">
        <v>1</v>
      </c>
      <c r="C10" s="2">
        <v>100</v>
      </c>
      <c r="D10" s="2">
        <v>8</v>
      </c>
      <c r="E10" s="2">
        <v>6.5</v>
      </c>
      <c r="F10" s="4">
        <v>6.5000000000000002E-2</v>
      </c>
      <c r="G10" s="2">
        <v>4</v>
      </c>
      <c r="H10" s="2">
        <v>0</v>
      </c>
      <c r="I10" s="4">
        <v>0</v>
      </c>
      <c r="J10" s="4" t="s">
        <v>6</v>
      </c>
      <c r="K10" s="4" t="s">
        <v>6</v>
      </c>
    </row>
    <row r="11" spans="1:11" hidden="1">
      <c r="A11" s="2" t="s">
        <v>98</v>
      </c>
      <c r="B11" s="2">
        <v>1</v>
      </c>
      <c r="C11" s="2">
        <v>163</v>
      </c>
      <c r="D11" s="2">
        <v>69</v>
      </c>
      <c r="E11" s="2">
        <v>63</v>
      </c>
      <c r="F11" s="4">
        <v>0.38700000000000001</v>
      </c>
      <c r="G11" s="2">
        <v>2</v>
      </c>
      <c r="H11" s="2">
        <v>0</v>
      </c>
      <c r="I11" s="4">
        <v>0</v>
      </c>
      <c r="J11" s="4" t="s">
        <v>6</v>
      </c>
      <c r="K11" s="4" t="s">
        <v>6</v>
      </c>
    </row>
    <row r="12" spans="1:11" hidden="1">
      <c r="A12" s="2" t="s">
        <v>108</v>
      </c>
      <c r="B12" s="2">
        <v>1</v>
      </c>
      <c r="C12" s="2">
        <v>143</v>
      </c>
      <c r="D12" s="2">
        <v>2</v>
      </c>
      <c r="E12" s="2">
        <v>1.5</v>
      </c>
      <c r="F12" s="4">
        <v>0.01</v>
      </c>
      <c r="G12" s="2" t="s">
        <v>6</v>
      </c>
      <c r="H12" s="2" t="s">
        <v>6</v>
      </c>
      <c r="I12" s="4" t="s">
        <v>6</v>
      </c>
      <c r="J12" s="4" t="s">
        <v>6</v>
      </c>
      <c r="K12" s="4" t="s">
        <v>6</v>
      </c>
    </row>
    <row r="13" spans="1:11" hidden="1">
      <c r="A13" s="2" t="s">
        <v>115</v>
      </c>
      <c r="B13" s="2">
        <v>1</v>
      </c>
      <c r="C13" s="2">
        <v>197</v>
      </c>
      <c r="D13" s="2">
        <v>196</v>
      </c>
      <c r="E13" s="2">
        <v>169.2</v>
      </c>
      <c r="F13" s="4">
        <v>0.85899999999999999</v>
      </c>
      <c r="G13" s="2" t="s">
        <v>6</v>
      </c>
      <c r="H13" s="2" t="s">
        <v>6</v>
      </c>
      <c r="I13" s="4" t="s">
        <v>6</v>
      </c>
      <c r="J13" s="4" t="s">
        <v>6</v>
      </c>
      <c r="K13" s="4" t="s">
        <v>6</v>
      </c>
    </row>
    <row r="14" spans="1:11" hidden="1">
      <c r="A14" s="2" t="s">
        <v>116</v>
      </c>
      <c r="B14" s="2">
        <v>1</v>
      </c>
      <c r="C14" s="2">
        <v>31</v>
      </c>
      <c r="D14" s="2">
        <v>0</v>
      </c>
      <c r="E14" s="2">
        <v>0</v>
      </c>
      <c r="F14" s="4">
        <v>0</v>
      </c>
      <c r="G14" s="2" t="s">
        <v>6</v>
      </c>
      <c r="H14" s="2" t="s">
        <v>6</v>
      </c>
      <c r="I14" s="4" t="s">
        <v>6</v>
      </c>
      <c r="J14" s="4" t="s">
        <v>6</v>
      </c>
      <c r="K14" s="4" t="s">
        <v>6</v>
      </c>
    </row>
    <row r="15" spans="1:11" hidden="1">
      <c r="A15" s="2" t="s">
        <v>121</v>
      </c>
      <c r="B15" s="2">
        <v>1</v>
      </c>
      <c r="C15" s="2">
        <v>135</v>
      </c>
      <c r="D15" s="2">
        <v>30</v>
      </c>
      <c r="E15" s="2">
        <v>30</v>
      </c>
      <c r="F15" s="4">
        <v>0.222</v>
      </c>
      <c r="G15" s="2">
        <v>4</v>
      </c>
      <c r="H15" s="2">
        <v>0</v>
      </c>
      <c r="I15" s="4">
        <v>0</v>
      </c>
      <c r="J15" s="4" t="s">
        <v>6</v>
      </c>
      <c r="K15" s="4" t="s">
        <v>6</v>
      </c>
    </row>
    <row r="16" spans="1:11">
      <c r="A16" s="2" t="s">
        <v>72</v>
      </c>
      <c r="B16" s="2">
        <v>1</v>
      </c>
      <c r="C16" s="8">
        <v>1056</v>
      </c>
      <c r="D16" s="8">
        <v>49</v>
      </c>
      <c r="E16" s="8">
        <v>49</v>
      </c>
      <c r="F16" s="4">
        <v>4.5999999999999999E-2</v>
      </c>
      <c r="G16" s="8">
        <v>13</v>
      </c>
      <c r="H16" s="8">
        <v>0</v>
      </c>
      <c r="I16" s="4">
        <v>0</v>
      </c>
      <c r="J16" s="4">
        <v>0.92307692307692302</v>
      </c>
      <c r="K16" s="4">
        <v>0.92307692307692302</v>
      </c>
    </row>
    <row r="17" spans="1:11" hidden="1">
      <c r="A17" s="2" t="s">
        <v>90</v>
      </c>
      <c r="B17" s="2">
        <v>0</v>
      </c>
      <c r="C17" s="8">
        <v>398</v>
      </c>
      <c r="D17" s="8">
        <v>20</v>
      </c>
      <c r="E17" s="8">
        <v>20</v>
      </c>
      <c r="F17" s="4">
        <v>0.05</v>
      </c>
      <c r="G17" s="8">
        <v>6</v>
      </c>
      <c r="H17" s="8">
        <v>0</v>
      </c>
      <c r="I17" s="4">
        <v>0</v>
      </c>
      <c r="J17" s="4">
        <v>0.5</v>
      </c>
      <c r="K17" s="4">
        <v>0.5</v>
      </c>
    </row>
    <row r="18" spans="1:11" hidden="1">
      <c r="A18" s="2" t="s">
        <v>97</v>
      </c>
      <c r="B18" s="2">
        <v>0</v>
      </c>
      <c r="C18" s="8">
        <v>134</v>
      </c>
      <c r="D18" s="8">
        <v>18</v>
      </c>
      <c r="E18" s="8">
        <v>14.5</v>
      </c>
      <c r="F18" s="4">
        <v>0.108</v>
      </c>
      <c r="G18" s="8">
        <v>36</v>
      </c>
      <c r="H18" s="8">
        <v>0</v>
      </c>
      <c r="I18" s="4">
        <v>0</v>
      </c>
      <c r="J18" s="4">
        <v>0.5</v>
      </c>
      <c r="K18" s="4">
        <v>0.5</v>
      </c>
    </row>
    <row r="19" spans="1:11">
      <c r="A19" s="2" t="s">
        <v>118</v>
      </c>
      <c r="B19" s="2">
        <v>1</v>
      </c>
      <c r="C19" s="8">
        <v>57</v>
      </c>
      <c r="D19" s="8">
        <v>41</v>
      </c>
      <c r="E19" s="8">
        <v>41</v>
      </c>
      <c r="F19" s="4">
        <v>0.71899999999999997</v>
      </c>
      <c r="G19" s="8">
        <v>12</v>
      </c>
      <c r="H19" s="8">
        <v>0</v>
      </c>
      <c r="I19" s="4">
        <v>0</v>
      </c>
      <c r="J19" s="4">
        <v>0.5</v>
      </c>
      <c r="K19" s="4">
        <v>0.5</v>
      </c>
    </row>
    <row r="20" spans="1:11">
      <c r="A20" s="5" t="s">
        <v>179</v>
      </c>
      <c r="B20" s="1" t="s">
        <v>6</v>
      </c>
      <c r="C20" s="9">
        <v>871551</v>
      </c>
      <c r="D20" s="9" t="s">
        <v>180</v>
      </c>
      <c r="E20" s="9" t="s">
        <v>180</v>
      </c>
      <c r="F20" s="6" t="s">
        <v>180</v>
      </c>
      <c r="G20" s="9">
        <v>431990</v>
      </c>
      <c r="H20" s="9">
        <v>388</v>
      </c>
      <c r="I20" s="6">
        <f>H20/G20</f>
        <v>8.9816893909581237E-4</v>
      </c>
      <c r="J20" s="6">
        <v>0.48099999999999998</v>
      </c>
    </row>
    <row r="21" spans="1:11">
      <c r="A21" s="2" t="s">
        <v>140</v>
      </c>
      <c r="B21" s="2">
        <v>1</v>
      </c>
      <c r="C21" s="8">
        <v>199</v>
      </c>
      <c r="D21" s="8">
        <v>174</v>
      </c>
      <c r="E21" s="8">
        <v>168</v>
      </c>
      <c r="F21" s="4">
        <v>0.84399999999999997</v>
      </c>
      <c r="G21" s="8">
        <v>102</v>
      </c>
      <c r="H21" s="8">
        <v>1</v>
      </c>
      <c r="I21" s="4">
        <v>0.01</v>
      </c>
      <c r="J21" s="4">
        <v>0.47058823529411797</v>
      </c>
      <c r="K21" s="4">
        <v>0.475247524752475</v>
      </c>
    </row>
    <row r="22" spans="1:11" hidden="1">
      <c r="A22" s="2" t="s">
        <v>65</v>
      </c>
      <c r="B22" s="2">
        <v>0</v>
      </c>
      <c r="C22" s="8">
        <v>128</v>
      </c>
      <c r="D22" s="8">
        <v>89</v>
      </c>
      <c r="E22" s="8">
        <v>80.599999999999994</v>
      </c>
      <c r="F22" s="4">
        <v>0.63</v>
      </c>
      <c r="G22" s="8">
        <v>16</v>
      </c>
      <c r="H22" s="8">
        <v>0</v>
      </c>
      <c r="I22" s="4">
        <v>0</v>
      </c>
      <c r="J22" s="4">
        <v>0.4375</v>
      </c>
      <c r="K22" s="4">
        <v>0.4375</v>
      </c>
    </row>
    <row r="23" spans="1:11">
      <c r="A23" s="2" t="s">
        <v>119</v>
      </c>
      <c r="B23" s="2">
        <v>1</v>
      </c>
      <c r="C23" s="8">
        <v>146</v>
      </c>
      <c r="D23" s="8">
        <v>14</v>
      </c>
      <c r="E23" s="8">
        <v>14</v>
      </c>
      <c r="F23" s="4">
        <v>9.6000000000000002E-2</v>
      </c>
      <c r="G23" s="8">
        <v>9</v>
      </c>
      <c r="H23" s="8">
        <v>0</v>
      </c>
      <c r="I23" s="4">
        <v>0</v>
      </c>
      <c r="J23" s="4">
        <v>0.44444444444444398</v>
      </c>
      <c r="K23" s="4">
        <v>0.44444444444444398</v>
      </c>
    </row>
    <row r="24" spans="1:11">
      <c r="A24" s="2" t="s">
        <v>26</v>
      </c>
      <c r="B24" s="2">
        <v>1</v>
      </c>
      <c r="C24" s="8">
        <v>393</v>
      </c>
      <c r="D24" s="8">
        <v>171</v>
      </c>
      <c r="E24" s="8">
        <v>165.8</v>
      </c>
      <c r="F24" s="4">
        <v>0.42199999999999999</v>
      </c>
      <c r="G24" s="8">
        <v>75</v>
      </c>
      <c r="H24" s="8">
        <v>0</v>
      </c>
      <c r="I24" s="4">
        <v>0</v>
      </c>
      <c r="J24" s="4">
        <v>0.38666666666666699</v>
      </c>
      <c r="K24" s="4">
        <v>0.38666666666666699</v>
      </c>
    </row>
    <row r="25" spans="1:11">
      <c r="A25" s="2" t="s">
        <v>141</v>
      </c>
      <c r="B25" s="2">
        <v>1</v>
      </c>
      <c r="C25" s="8">
        <v>202</v>
      </c>
      <c r="D25" s="8">
        <v>197</v>
      </c>
      <c r="E25" s="8">
        <v>197</v>
      </c>
      <c r="F25" s="4">
        <v>0.97499999999999998</v>
      </c>
      <c r="G25" s="8">
        <v>140</v>
      </c>
      <c r="H25" s="8">
        <v>1</v>
      </c>
      <c r="I25" s="4">
        <v>7.0000000000000001E-3</v>
      </c>
      <c r="J25" s="4">
        <v>0.38571428571428601</v>
      </c>
      <c r="K25" s="4">
        <v>0.388489208633094</v>
      </c>
    </row>
    <row r="26" spans="1:11" hidden="1">
      <c r="A26" s="2" t="s">
        <v>113</v>
      </c>
      <c r="B26" s="2">
        <v>0</v>
      </c>
      <c r="C26" s="8">
        <v>300</v>
      </c>
      <c r="D26" s="8">
        <v>41</v>
      </c>
      <c r="E26" s="8">
        <v>41</v>
      </c>
      <c r="F26" s="4">
        <v>0.13700000000000001</v>
      </c>
      <c r="G26" s="8">
        <v>25</v>
      </c>
      <c r="H26" s="8">
        <v>0</v>
      </c>
      <c r="I26" s="4">
        <v>0</v>
      </c>
      <c r="J26" s="4">
        <v>0.36</v>
      </c>
      <c r="K26" s="4">
        <v>0.36</v>
      </c>
    </row>
    <row r="27" spans="1:11" hidden="1">
      <c r="A27" s="2" t="s">
        <v>83</v>
      </c>
      <c r="B27" s="2">
        <v>0</v>
      </c>
      <c r="C27" s="8">
        <v>193</v>
      </c>
      <c r="D27" s="8">
        <v>57</v>
      </c>
      <c r="E27" s="8">
        <v>57</v>
      </c>
      <c r="F27" s="4">
        <v>0.29499999999999998</v>
      </c>
      <c r="G27" s="8">
        <v>31</v>
      </c>
      <c r="H27" s="8">
        <v>0</v>
      </c>
      <c r="I27" s="4">
        <v>0</v>
      </c>
      <c r="J27" s="4">
        <v>0.35483870967741898</v>
      </c>
      <c r="K27" s="4">
        <v>0.35483870967741898</v>
      </c>
    </row>
    <row r="28" spans="1:11">
      <c r="A28" s="2" t="s">
        <v>142</v>
      </c>
      <c r="B28" s="2">
        <v>1</v>
      </c>
      <c r="C28" s="8">
        <v>639</v>
      </c>
      <c r="D28" s="8">
        <v>596</v>
      </c>
      <c r="E28" s="8">
        <v>574</v>
      </c>
      <c r="F28" s="4">
        <v>0.89800000000000002</v>
      </c>
      <c r="G28" s="8">
        <v>308</v>
      </c>
      <c r="H28" s="8">
        <v>1</v>
      </c>
      <c r="I28" s="4">
        <v>3.0000000000000001E-3</v>
      </c>
      <c r="J28" s="4">
        <v>0.37337662337662297</v>
      </c>
      <c r="K28" s="4">
        <v>0.374592833876221</v>
      </c>
    </row>
    <row r="29" spans="1:11">
      <c r="A29" s="2" t="s">
        <v>111</v>
      </c>
      <c r="B29" s="2">
        <v>1</v>
      </c>
      <c r="C29" s="8">
        <v>113</v>
      </c>
      <c r="D29" s="8">
        <v>74</v>
      </c>
      <c r="E29" s="8">
        <v>68</v>
      </c>
      <c r="F29" s="4">
        <v>0.60199999999999998</v>
      </c>
      <c r="G29" s="8">
        <v>31</v>
      </c>
      <c r="H29" s="8">
        <v>0</v>
      </c>
      <c r="I29" s="4">
        <v>0</v>
      </c>
      <c r="J29" s="4">
        <v>0.35483870967741898</v>
      </c>
      <c r="K29" s="4">
        <v>0.35483870967741898</v>
      </c>
    </row>
    <row r="30" spans="1:11">
      <c r="A30" s="2" t="s">
        <v>4</v>
      </c>
      <c r="B30" s="2">
        <v>1</v>
      </c>
      <c r="C30" s="8">
        <v>665</v>
      </c>
      <c r="D30" s="8">
        <v>56</v>
      </c>
      <c r="E30" s="8">
        <v>56</v>
      </c>
      <c r="F30" s="4">
        <v>8.4000000000000005E-2</v>
      </c>
      <c r="G30" s="8">
        <v>19</v>
      </c>
      <c r="H30" s="8">
        <v>0</v>
      </c>
      <c r="I30" s="4">
        <v>0</v>
      </c>
      <c r="J30" s="4">
        <v>0.31578947368421101</v>
      </c>
      <c r="K30" s="4">
        <v>0.31578947368421101</v>
      </c>
    </row>
    <row r="31" spans="1:11">
      <c r="A31" s="2" t="s">
        <v>58</v>
      </c>
      <c r="B31" s="2">
        <v>1</v>
      </c>
      <c r="C31" s="8">
        <v>50</v>
      </c>
      <c r="D31" s="8">
        <v>50</v>
      </c>
      <c r="E31" s="8">
        <v>48.8</v>
      </c>
      <c r="F31" s="4">
        <v>0.97599999999999998</v>
      </c>
      <c r="G31" s="8">
        <v>19</v>
      </c>
      <c r="H31" s="8">
        <v>0</v>
      </c>
      <c r="I31" s="4">
        <v>0</v>
      </c>
      <c r="J31" s="4">
        <v>0.31578947368421101</v>
      </c>
      <c r="K31" s="4">
        <v>0.31578947368421101</v>
      </c>
    </row>
    <row r="32" spans="1:11">
      <c r="A32" s="2" t="s">
        <v>21</v>
      </c>
      <c r="B32" s="2">
        <v>1</v>
      </c>
      <c r="C32" s="8">
        <v>248</v>
      </c>
      <c r="D32" s="8">
        <v>244</v>
      </c>
      <c r="E32" s="8">
        <v>228.8</v>
      </c>
      <c r="F32" s="4">
        <v>0.92300000000000004</v>
      </c>
      <c r="G32" s="8">
        <v>108</v>
      </c>
      <c r="H32" s="8">
        <v>0</v>
      </c>
      <c r="I32" s="4">
        <v>0</v>
      </c>
      <c r="J32" s="4">
        <v>0.31481481481481499</v>
      </c>
      <c r="K32" s="4">
        <v>0.31481481481481499</v>
      </c>
    </row>
    <row r="33" spans="1:11">
      <c r="A33" s="2" t="s">
        <v>11</v>
      </c>
      <c r="B33" s="2">
        <v>1</v>
      </c>
      <c r="C33" s="8">
        <v>475</v>
      </c>
      <c r="D33" s="8">
        <v>117</v>
      </c>
      <c r="E33" s="8">
        <v>117</v>
      </c>
      <c r="F33" s="4">
        <v>0.246</v>
      </c>
      <c r="G33" s="8">
        <v>65</v>
      </c>
      <c r="H33" s="8">
        <v>0</v>
      </c>
      <c r="I33" s="4">
        <v>0</v>
      </c>
      <c r="J33" s="4">
        <v>0.30769230769230799</v>
      </c>
      <c r="K33" s="4">
        <v>0.30769230769230799</v>
      </c>
    </row>
    <row r="34" spans="1:11">
      <c r="A34" s="2" t="s">
        <v>109</v>
      </c>
      <c r="B34" s="2">
        <v>1</v>
      </c>
      <c r="C34" s="8">
        <v>223</v>
      </c>
      <c r="D34" s="8">
        <v>125</v>
      </c>
      <c r="E34" s="8">
        <v>120</v>
      </c>
      <c r="F34" s="4">
        <v>0.53800000000000003</v>
      </c>
      <c r="G34" s="8">
        <v>75</v>
      </c>
      <c r="H34" s="8">
        <v>0</v>
      </c>
      <c r="I34" s="4">
        <v>0</v>
      </c>
      <c r="J34" s="4">
        <v>0.30666666666666698</v>
      </c>
      <c r="K34" s="4">
        <v>0.30666666666666698</v>
      </c>
    </row>
    <row r="35" spans="1:11">
      <c r="A35" s="2" t="s">
        <v>143</v>
      </c>
      <c r="B35" s="2">
        <v>1</v>
      </c>
      <c r="C35" s="8">
        <v>221</v>
      </c>
      <c r="D35" s="8">
        <v>90</v>
      </c>
      <c r="E35" s="8">
        <v>83</v>
      </c>
      <c r="F35" s="4">
        <v>0.376</v>
      </c>
      <c r="G35" s="8">
        <v>48</v>
      </c>
      <c r="H35" s="8">
        <v>5</v>
      </c>
      <c r="I35" s="4">
        <v>0.104</v>
      </c>
      <c r="J35" s="4">
        <v>0.29166666666666702</v>
      </c>
      <c r="K35" s="4">
        <v>0.32558139534883701</v>
      </c>
    </row>
    <row r="36" spans="1:11">
      <c r="A36" s="2" t="s">
        <v>144</v>
      </c>
      <c r="B36" s="2">
        <v>1</v>
      </c>
      <c r="C36" s="8">
        <v>359</v>
      </c>
      <c r="D36" s="8">
        <v>190</v>
      </c>
      <c r="E36" s="8">
        <v>184.5</v>
      </c>
      <c r="F36" s="4">
        <v>0.51400000000000001</v>
      </c>
      <c r="G36" s="8">
        <v>124</v>
      </c>
      <c r="H36" s="8">
        <v>3</v>
      </c>
      <c r="I36" s="4">
        <v>2.4E-2</v>
      </c>
      <c r="J36" s="4">
        <v>0.29032258064516098</v>
      </c>
      <c r="K36" s="4">
        <v>0.29752066115702502</v>
      </c>
    </row>
    <row r="37" spans="1:11">
      <c r="A37" s="2" t="s">
        <v>31</v>
      </c>
      <c r="B37" s="2">
        <v>1</v>
      </c>
      <c r="C37" s="8">
        <v>267</v>
      </c>
      <c r="D37" s="8">
        <v>234</v>
      </c>
      <c r="E37" s="8">
        <v>223.2</v>
      </c>
      <c r="F37" s="4">
        <v>0.83599999999999997</v>
      </c>
      <c r="G37" s="8">
        <v>127</v>
      </c>
      <c r="H37" s="8">
        <v>0</v>
      </c>
      <c r="I37" s="4">
        <v>0</v>
      </c>
      <c r="J37" s="4">
        <v>0.25984251968503902</v>
      </c>
      <c r="K37" s="4">
        <v>0.25984251968503902</v>
      </c>
    </row>
    <row r="38" spans="1:11">
      <c r="A38" s="2" t="s">
        <v>145</v>
      </c>
      <c r="B38" s="2">
        <v>1</v>
      </c>
      <c r="C38" s="8">
        <v>408</v>
      </c>
      <c r="D38" s="8">
        <v>400</v>
      </c>
      <c r="E38" s="8">
        <v>384.8</v>
      </c>
      <c r="F38" s="4">
        <v>0.94299999999999995</v>
      </c>
      <c r="G38" s="8">
        <v>223</v>
      </c>
      <c r="H38" s="8">
        <v>3</v>
      </c>
      <c r="I38" s="4">
        <v>1.2999999999999999E-2</v>
      </c>
      <c r="J38" s="4">
        <v>0.246636771300448</v>
      </c>
      <c r="K38" s="4">
        <v>0.25</v>
      </c>
    </row>
    <row r="39" spans="1:11">
      <c r="A39" s="2" t="s">
        <v>79</v>
      </c>
      <c r="B39" s="2">
        <v>1</v>
      </c>
      <c r="C39" s="8">
        <v>237</v>
      </c>
      <c r="D39" s="8">
        <v>232</v>
      </c>
      <c r="E39" s="8">
        <v>222.8</v>
      </c>
      <c r="F39" s="4">
        <v>0.94</v>
      </c>
      <c r="G39" s="8">
        <v>138</v>
      </c>
      <c r="H39" s="8">
        <v>0</v>
      </c>
      <c r="I39" s="4">
        <v>0</v>
      </c>
      <c r="J39" s="4">
        <v>0.24637681159420299</v>
      </c>
      <c r="K39" s="4">
        <v>0.24637681159420299</v>
      </c>
    </row>
    <row r="40" spans="1:11">
      <c r="A40" s="2" t="s">
        <v>59</v>
      </c>
      <c r="B40" s="2">
        <v>1</v>
      </c>
      <c r="C40" s="8">
        <v>220</v>
      </c>
      <c r="D40" s="8">
        <v>78</v>
      </c>
      <c r="E40" s="8">
        <v>69</v>
      </c>
      <c r="F40" s="4">
        <v>0.314</v>
      </c>
      <c r="G40" s="8">
        <v>33</v>
      </c>
      <c r="H40" s="8">
        <v>0</v>
      </c>
      <c r="I40" s="4">
        <v>0</v>
      </c>
      <c r="J40" s="4">
        <v>0.24242424242424199</v>
      </c>
      <c r="K40" s="4">
        <v>0.24242424242424199</v>
      </c>
    </row>
    <row r="41" spans="1:11">
      <c r="A41" s="2" t="s">
        <v>146</v>
      </c>
      <c r="B41" s="2">
        <v>1</v>
      </c>
      <c r="C41" s="8">
        <v>163</v>
      </c>
      <c r="D41" s="8">
        <v>114</v>
      </c>
      <c r="E41" s="8">
        <v>106</v>
      </c>
      <c r="F41" s="4">
        <v>0.65</v>
      </c>
      <c r="G41" s="8">
        <v>58</v>
      </c>
      <c r="H41" s="8">
        <v>5</v>
      </c>
      <c r="I41" s="4">
        <v>8.5999999999999993E-2</v>
      </c>
      <c r="J41" s="4">
        <v>0.24137931034482801</v>
      </c>
      <c r="K41" s="4">
        <v>0.26415094339622602</v>
      </c>
    </row>
    <row r="42" spans="1:11">
      <c r="A42" s="2" t="s">
        <v>10</v>
      </c>
      <c r="B42" s="2">
        <v>1</v>
      </c>
      <c r="C42" s="8">
        <v>253</v>
      </c>
      <c r="D42" s="8">
        <v>233</v>
      </c>
      <c r="E42" s="8">
        <v>225</v>
      </c>
      <c r="F42" s="4">
        <v>0.88900000000000001</v>
      </c>
      <c r="G42" s="8">
        <v>139</v>
      </c>
      <c r="H42" s="8">
        <v>0</v>
      </c>
      <c r="I42" s="4">
        <v>0</v>
      </c>
      <c r="J42" s="4">
        <v>0.23741007194244601</v>
      </c>
      <c r="K42" s="4">
        <v>0.23741007194244601</v>
      </c>
    </row>
    <row r="43" spans="1:11">
      <c r="A43" s="2" t="s">
        <v>88</v>
      </c>
      <c r="B43" s="2">
        <v>1</v>
      </c>
      <c r="C43" s="8">
        <v>203</v>
      </c>
      <c r="D43" s="8">
        <v>169</v>
      </c>
      <c r="E43" s="8">
        <v>161.4</v>
      </c>
      <c r="F43" s="4">
        <v>0.79500000000000004</v>
      </c>
      <c r="G43" s="8">
        <v>102</v>
      </c>
      <c r="H43" s="8">
        <v>0</v>
      </c>
      <c r="I43" s="4">
        <v>0</v>
      </c>
      <c r="J43" s="4">
        <v>0.23529411764705899</v>
      </c>
      <c r="K43" s="4">
        <v>0.23529411764705899</v>
      </c>
    </row>
    <row r="44" spans="1:11">
      <c r="A44" s="2" t="s">
        <v>78</v>
      </c>
      <c r="B44" s="2">
        <v>1</v>
      </c>
      <c r="C44" s="8">
        <v>149</v>
      </c>
      <c r="D44" s="8">
        <v>97</v>
      </c>
      <c r="E44" s="8">
        <v>93</v>
      </c>
      <c r="F44" s="4">
        <v>0.624</v>
      </c>
      <c r="G44" s="8">
        <v>61</v>
      </c>
      <c r="H44" s="8">
        <v>0</v>
      </c>
      <c r="I44" s="4">
        <v>0</v>
      </c>
      <c r="J44" s="4">
        <v>0.22950819672131101</v>
      </c>
      <c r="K44" s="4">
        <v>0.22950819672131101</v>
      </c>
    </row>
    <row r="45" spans="1:11">
      <c r="A45" s="2" t="s">
        <v>1</v>
      </c>
      <c r="B45" s="2">
        <v>1</v>
      </c>
      <c r="C45" s="8">
        <v>255</v>
      </c>
      <c r="D45" s="8">
        <v>177</v>
      </c>
      <c r="E45" s="8">
        <v>168.6</v>
      </c>
      <c r="F45" s="4">
        <v>0.66100000000000003</v>
      </c>
      <c r="G45" s="8">
        <v>105</v>
      </c>
      <c r="H45" s="8">
        <v>0</v>
      </c>
      <c r="I45" s="4">
        <v>0</v>
      </c>
      <c r="J45" s="4">
        <v>0.22857142857142901</v>
      </c>
      <c r="K45" s="4">
        <v>0.22857142857142901</v>
      </c>
    </row>
    <row r="46" spans="1:11">
      <c r="A46" s="2" t="s">
        <v>104</v>
      </c>
      <c r="B46" s="2">
        <v>1</v>
      </c>
      <c r="C46" s="8">
        <v>277</v>
      </c>
      <c r="D46" s="8">
        <v>273</v>
      </c>
      <c r="E46" s="8">
        <v>259.39999999999998</v>
      </c>
      <c r="F46" s="4">
        <v>0.93600000000000005</v>
      </c>
      <c r="G46" s="8">
        <v>150</v>
      </c>
      <c r="H46" s="8">
        <v>0</v>
      </c>
      <c r="I46" s="4">
        <v>0</v>
      </c>
      <c r="J46" s="4">
        <v>0.22666666666666699</v>
      </c>
      <c r="K46" s="4">
        <v>0.22666666666666699</v>
      </c>
    </row>
    <row r="47" spans="1:11" hidden="1">
      <c r="A47" s="2" t="s">
        <v>123</v>
      </c>
      <c r="B47" s="2">
        <v>0</v>
      </c>
      <c r="C47" s="8">
        <v>172</v>
      </c>
      <c r="D47" s="8">
        <v>67</v>
      </c>
      <c r="E47" s="8">
        <v>63</v>
      </c>
      <c r="F47" s="4">
        <v>0.36599999999999999</v>
      </c>
      <c r="G47" s="8">
        <v>18</v>
      </c>
      <c r="H47" s="8">
        <v>0</v>
      </c>
      <c r="I47" s="4">
        <v>0</v>
      </c>
      <c r="J47" s="4">
        <v>0.22222222222222199</v>
      </c>
      <c r="K47" s="4">
        <v>0.22222222222222199</v>
      </c>
    </row>
    <row r="48" spans="1:11">
      <c r="A48" s="2" t="s">
        <v>110</v>
      </c>
      <c r="B48" s="2">
        <v>1</v>
      </c>
      <c r="C48" s="8">
        <v>764</v>
      </c>
      <c r="D48" s="8">
        <v>633</v>
      </c>
      <c r="E48" s="8">
        <v>613.5</v>
      </c>
      <c r="F48" s="4">
        <v>0.80300000000000005</v>
      </c>
      <c r="G48" s="8">
        <v>319</v>
      </c>
      <c r="H48" s="8">
        <v>0</v>
      </c>
      <c r="I48" s="4">
        <v>0</v>
      </c>
      <c r="J48" s="4">
        <v>0.225705329153605</v>
      </c>
      <c r="K48" s="4">
        <v>0.225705329153605</v>
      </c>
    </row>
    <row r="49" spans="1:11">
      <c r="A49" s="2" t="s">
        <v>114</v>
      </c>
      <c r="B49" s="2">
        <v>1</v>
      </c>
      <c r="C49" s="8">
        <v>215</v>
      </c>
      <c r="D49" s="8">
        <v>211</v>
      </c>
      <c r="E49" s="8">
        <v>201.4</v>
      </c>
      <c r="F49" s="4">
        <v>0.93700000000000006</v>
      </c>
      <c r="G49" s="8">
        <v>132</v>
      </c>
      <c r="H49" s="8">
        <v>0</v>
      </c>
      <c r="I49" s="4">
        <v>0</v>
      </c>
      <c r="J49" s="4">
        <v>0.204545454545455</v>
      </c>
      <c r="K49" s="4">
        <v>0.204545454545455</v>
      </c>
    </row>
    <row r="50" spans="1:11">
      <c r="A50" s="2" t="s">
        <v>101</v>
      </c>
      <c r="B50" s="2">
        <v>1</v>
      </c>
      <c r="C50" s="8">
        <v>191</v>
      </c>
      <c r="D50" s="8">
        <v>113</v>
      </c>
      <c r="E50" s="8">
        <v>105</v>
      </c>
      <c r="F50" s="4">
        <v>0.55000000000000004</v>
      </c>
      <c r="G50" s="8">
        <v>56</v>
      </c>
      <c r="H50" s="8">
        <v>0</v>
      </c>
      <c r="I50" s="4">
        <v>0</v>
      </c>
      <c r="J50" s="4">
        <v>0.19642857142857101</v>
      </c>
      <c r="K50" s="4">
        <v>0.19642857142857101</v>
      </c>
    </row>
    <row r="51" spans="1:11">
      <c r="A51" s="2" t="s">
        <v>99</v>
      </c>
      <c r="B51" s="2">
        <v>1</v>
      </c>
      <c r="C51" s="8">
        <v>258</v>
      </c>
      <c r="D51" s="8">
        <v>248</v>
      </c>
      <c r="E51" s="8">
        <v>239.2</v>
      </c>
      <c r="F51" s="4">
        <v>0.92700000000000005</v>
      </c>
      <c r="G51" s="8">
        <v>148</v>
      </c>
      <c r="H51" s="8">
        <v>0</v>
      </c>
      <c r="I51" s="4">
        <v>0</v>
      </c>
      <c r="J51" s="4">
        <v>0.195945945945946</v>
      </c>
      <c r="K51" s="4">
        <v>0.195945945945946</v>
      </c>
    </row>
    <row r="52" spans="1:11">
      <c r="A52" s="5" t="s">
        <v>147</v>
      </c>
      <c r="B52" s="5" t="s">
        <v>6</v>
      </c>
      <c r="C52" s="9">
        <v>78359</v>
      </c>
      <c r="D52" s="9" t="s">
        <v>6</v>
      </c>
      <c r="E52" s="9" t="s">
        <v>6</v>
      </c>
      <c r="F52" s="6" t="s">
        <v>6</v>
      </c>
      <c r="G52" s="9">
        <v>36328</v>
      </c>
      <c r="H52" s="9">
        <v>5</v>
      </c>
      <c r="I52" s="6">
        <f>H52/G52</f>
        <v>1.3763488218454086E-4</v>
      </c>
      <c r="J52" s="6">
        <v>0.19378991411583399</v>
      </c>
      <c r="K52" s="4">
        <v>0.19381659003936899</v>
      </c>
    </row>
    <row r="53" spans="1:11">
      <c r="A53" s="2" t="s">
        <v>87</v>
      </c>
      <c r="B53" s="2">
        <v>1</v>
      </c>
      <c r="C53" s="8">
        <v>1651</v>
      </c>
      <c r="D53" s="8">
        <v>1640</v>
      </c>
      <c r="E53" s="8">
        <v>1589.2</v>
      </c>
      <c r="F53" s="4">
        <v>0.96299999999999997</v>
      </c>
      <c r="G53" s="8">
        <v>860</v>
      </c>
      <c r="H53" s="8">
        <v>0</v>
      </c>
      <c r="I53" s="4">
        <v>0</v>
      </c>
      <c r="J53" s="4">
        <v>0.18953488372093</v>
      </c>
      <c r="K53" s="4">
        <v>0.18953488372093</v>
      </c>
    </row>
    <row r="54" spans="1:11">
      <c r="A54" s="2" t="s">
        <v>148</v>
      </c>
      <c r="B54" s="2">
        <v>1</v>
      </c>
      <c r="C54" s="8">
        <v>758</v>
      </c>
      <c r="D54" s="8">
        <v>350</v>
      </c>
      <c r="E54" s="8">
        <v>350</v>
      </c>
      <c r="F54" s="4">
        <v>0.46200000000000002</v>
      </c>
      <c r="G54" s="8">
        <v>111</v>
      </c>
      <c r="H54" s="8">
        <v>15</v>
      </c>
      <c r="I54" s="4">
        <v>0.13500000000000001</v>
      </c>
      <c r="J54" s="4">
        <v>0.18918918918918901</v>
      </c>
      <c r="K54" s="4">
        <v>0.21875</v>
      </c>
    </row>
    <row r="55" spans="1:11">
      <c r="A55" s="2" t="s">
        <v>37</v>
      </c>
      <c r="B55" s="2">
        <v>1</v>
      </c>
      <c r="C55" s="8">
        <v>536</v>
      </c>
      <c r="D55" s="8">
        <v>536</v>
      </c>
      <c r="E55" s="8">
        <v>513</v>
      </c>
      <c r="F55" s="4">
        <v>0.95699999999999996</v>
      </c>
      <c r="G55" s="8">
        <v>329</v>
      </c>
      <c r="H55" s="8">
        <v>0</v>
      </c>
      <c r="I55" s="4">
        <v>0</v>
      </c>
      <c r="J55" s="4">
        <v>0.185410334346505</v>
      </c>
      <c r="K55" s="4">
        <v>0.185410334346505</v>
      </c>
    </row>
    <row r="56" spans="1:11">
      <c r="A56" s="2" t="s">
        <v>94</v>
      </c>
      <c r="B56" s="2">
        <v>1</v>
      </c>
      <c r="C56" s="8">
        <v>303</v>
      </c>
      <c r="D56" s="8">
        <v>177</v>
      </c>
      <c r="E56" s="8">
        <v>164.5</v>
      </c>
      <c r="F56" s="4">
        <v>0.54300000000000004</v>
      </c>
      <c r="G56" s="8">
        <v>81</v>
      </c>
      <c r="H56" s="8">
        <v>0</v>
      </c>
      <c r="I56" s="4">
        <v>0</v>
      </c>
      <c r="J56" s="4">
        <v>0.18518518518518501</v>
      </c>
      <c r="K56" s="4">
        <v>0.18518518518518501</v>
      </c>
    </row>
    <row r="57" spans="1:11">
      <c r="A57" s="2" t="s">
        <v>42</v>
      </c>
      <c r="B57" s="2">
        <v>1</v>
      </c>
      <c r="C57" s="8">
        <v>235</v>
      </c>
      <c r="D57" s="8">
        <v>228</v>
      </c>
      <c r="E57" s="8">
        <v>218</v>
      </c>
      <c r="F57" s="4">
        <v>0.92800000000000005</v>
      </c>
      <c r="G57" s="8">
        <v>129</v>
      </c>
      <c r="H57" s="8">
        <v>0</v>
      </c>
      <c r="I57" s="4">
        <v>0</v>
      </c>
      <c r="J57" s="4">
        <v>0.170542635658915</v>
      </c>
      <c r="K57" s="4">
        <v>0.170542635658915</v>
      </c>
    </row>
    <row r="58" spans="1:11" hidden="1">
      <c r="A58" s="2" t="s">
        <v>3</v>
      </c>
      <c r="B58" s="2">
        <v>0</v>
      </c>
      <c r="C58" s="8">
        <v>114</v>
      </c>
      <c r="D58" s="8">
        <v>33</v>
      </c>
      <c r="E58" s="8">
        <v>33</v>
      </c>
      <c r="F58" s="4">
        <v>0.28899999999999998</v>
      </c>
      <c r="G58" s="8">
        <v>23</v>
      </c>
      <c r="H58" s="8">
        <v>0</v>
      </c>
      <c r="I58" s="4">
        <v>0</v>
      </c>
      <c r="J58" s="4">
        <v>0.13043478260869601</v>
      </c>
      <c r="K58" s="4">
        <v>0.13043478260869601</v>
      </c>
    </row>
    <row r="59" spans="1:11">
      <c r="A59" s="2" t="s">
        <v>85</v>
      </c>
      <c r="B59" s="2">
        <v>1</v>
      </c>
      <c r="C59" s="8">
        <v>482</v>
      </c>
      <c r="D59" s="8">
        <v>477</v>
      </c>
      <c r="E59" s="8">
        <v>459.4</v>
      </c>
      <c r="F59" s="4">
        <v>0.95299999999999996</v>
      </c>
      <c r="G59" s="8">
        <v>287</v>
      </c>
      <c r="H59" s="8">
        <v>0</v>
      </c>
      <c r="I59" s="4">
        <v>0</v>
      </c>
      <c r="J59" s="4">
        <v>0.14285714285714299</v>
      </c>
      <c r="K59" s="4">
        <v>0.14285714285714299</v>
      </c>
    </row>
    <row r="60" spans="1:11" hidden="1">
      <c r="A60" s="2" t="s">
        <v>120</v>
      </c>
      <c r="B60" s="2">
        <v>0</v>
      </c>
      <c r="C60" s="8">
        <v>210</v>
      </c>
      <c r="D60" s="8">
        <v>54</v>
      </c>
      <c r="E60" s="8">
        <v>49</v>
      </c>
      <c r="F60" s="4">
        <v>0.23300000000000001</v>
      </c>
      <c r="G60" s="8">
        <v>8</v>
      </c>
      <c r="H60" s="8">
        <v>0</v>
      </c>
      <c r="I60" s="4">
        <v>0</v>
      </c>
      <c r="J60" s="4">
        <v>0.125</v>
      </c>
      <c r="K60" s="4">
        <v>0.125</v>
      </c>
    </row>
    <row r="61" spans="1:11">
      <c r="A61" s="2" t="s">
        <v>103</v>
      </c>
      <c r="B61" s="2">
        <v>1</v>
      </c>
      <c r="C61" s="8">
        <v>237</v>
      </c>
      <c r="D61" s="8">
        <v>220</v>
      </c>
      <c r="E61" s="8">
        <v>209</v>
      </c>
      <c r="F61" s="4">
        <v>0.88200000000000001</v>
      </c>
      <c r="G61" s="8">
        <v>119</v>
      </c>
      <c r="H61" s="8">
        <v>0</v>
      </c>
      <c r="I61" s="4">
        <v>0</v>
      </c>
      <c r="J61" s="4">
        <v>0.126050420168067</v>
      </c>
      <c r="K61" s="4">
        <v>0.126050420168067</v>
      </c>
    </row>
    <row r="62" spans="1:11">
      <c r="A62" s="2" t="s">
        <v>49</v>
      </c>
      <c r="B62" s="2">
        <v>1</v>
      </c>
      <c r="C62" s="8">
        <v>306</v>
      </c>
      <c r="D62" s="8">
        <v>306</v>
      </c>
      <c r="E62" s="8">
        <v>294.5</v>
      </c>
      <c r="F62" s="4">
        <v>0.96199999999999997</v>
      </c>
      <c r="G62" s="8">
        <v>178</v>
      </c>
      <c r="H62" s="8">
        <v>0</v>
      </c>
      <c r="I62" s="4">
        <v>0</v>
      </c>
      <c r="J62" s="4">
        <v>0.123595505617978</v>
      </c>
      <c r="K62" s="4">
        <v>0.123595505617978</v>
      </c>
    </row>
    <row r="63" spans="1:11">
      <c r="A63" s="2" t="s">
        <v>149</v>
      </c>
      <c r="B63" s="2">
        <v>1</v>
      </c>
      <c r="C63" s="8">
        <v>638</v>
      </c>
      <c r="D63" s="8">
        <v>438</v>
      </c>
      <c r="E63" s="8">
        <v>438</v>
      </c>
      <c r="F63" s="4">
        <v>0.68700000000000006</v>
      </c>
      <c r="G63" s="8">
        <v>119</v>
      </c>
      <c r="H63" s="8">
        <v>7</v>
      </c>
      <c r="I63" s="4">
        <v>5.8999999999999997E-2</v>
      </c>
      <c r="J63" s="4">
        <v>0.11764705882352899</v>
      </c>
      <c r="K63" s="4">
        <v>0.125</v>
      </c>
    </row>
    <row r="64" spans="1:11">
      <c r="A64" s="2" t="s">
        <v>33</v>
      </c>
      <c r="B64" s="2">
        <v>1</v>
      </c>
      <c r="C64" s="8">
        <v>254</v>
      </c>
      <c r="D64" s="8">
        <v>245</v>
      </c>
      <c r="E64" s="8">
        <v>233.8</v>
      </c>
      <c r="F64" s="4">
        <v>0.92</v>
      </c>
      <c r="G64" s="8">
        <v>95</v>
      </c>
      <c r="H64" s="8">
        <v>0</v>
      </c>
      <c r="I64" s="4">
        <v>0</v>
      </c>
      <c r="J64" s="4">
        <v>0.115789473684211</v>
      </c>
      <c r="K64" s="4">
        <v>0.115789473684211</v>
      </c>
    </row>
    <row r="65" spans="1:11">
      <c r="A65" s="2" t="s">
        <v>96</v>
      </c>
      <c r="B65" s="2">
        <v>1</v>
      </c>
      <c r="C65" s="8">
        <v>218</v>
      </c>
      <c r="D65" s="8">
        <v>217</v>
      </c>
      <c r="E65" s="8">
        <v>208.6</v>
      </c>
      <c r="F65" s="4">
        <v>0.95699999999999996</v>
      </c>
      <c r="G65" s="8">
        <v>133</v>
      </c>
      <c r="H65" s="8">
        <v>0</v>
      </c>
      <c r="I65" s="4">
        <v>0</v>
      </c>
      <c r="J65" s="4">
        <v>0.112781954887218</v>
      </c>
      <c r="K65" s="4">
        <v>0.112781954887218</v>
      </c>
    </row>
    <row r="66" spans="1:11">
      <c r="A66" s="2" t="s">
        <v>106</v>
      </c>
      <c r="B66" s="2">
        <v>1</v>
      </c>
      <c r="C66" s="8">
        <v>267</v>
      </c>
      <c r="D66" s="8">
        <v>175</v>
      </c>
      <c r="E66" s="8">
        <v>163</v>
      </c>
      <c r="F66" s="4">
        <v>0.61</v>
      </c>
      <c r="G66" s="8">
        <v>98</v>
      </c>
      <c r="H66" s="8">
        <v>0</v>
      </c>
      <c r="I66" s="4">
        <v>0</v>
      </c>
      <c r="J66" s="4">
        <v>0.11224489795918401</v>
      </c>
      <c r="K66" s="4">
        <v>0.11224489795918401</v>
      </c>
    </row>
    <row r="67" spans="1:11">
      <c r="A67" s="2" t="s">
        <v>53</v>
      </c>
      <c r="B67" s="2">
        <v>1</v>
      </c>
      <c r="C67" s="8">
        <v>152</v>
      </c>
      <c r="D67" s="8">
        <v>150</v>
      </c>
      <c r="E67" s="8">
        <v>142.80000000000001</v>
      </c>
      <c r="F67" s="4">
        <v>0.93899999999999995</v>
      </c>
      <c r="G67" s="8">
        <v>76</v>
      </c>
      <c r="H67" s="8">
        <v>0</v>
      </c>
      <c r="I67" s="4">
        <v>0</v>
      </c>
      <c r="J67" s="4">
        <v>0.105263157894737</v>
      </c>
      <c r="K67" s="4">
        <v>0.105263157894737</v>
      </c>
    </row>
    <row r="68" spans="1:11">
      <c r="A68" s="2" t="s">
        <v>75</v>
      </c>
      <c r="B68" s="2">
        <v>1</v>
      </c>
      <c r="C68" s="8">
        <v>247</v>
      </c>
      <c r="D68" s="8">
        <v>205</v>
      </c>
      <c r="E68" s="8">
        <v>192.5</v>
      </c>
      <c r="F68" s="4">
        <v>0.77900000000000003</v>
      </c>
      <c r="G68" s="8">
        <v>116</v>
      </c>
      <c r="H68" s="8">
        <v>0</v>
      </c>
      <c r="I68" s="4">
        <v>0</v>
      </c>
      <c r="J68" s="4">
        <v>0.10344827586206901</v>
      </c>
      <c r="K68" s="4">
        <v>0.10344827586206901</v>
      </c>
    </row>
    <row r="69" spans="1:11">
      <c r="A69" s="2" t="s">
        <v>150</v>
      </c>
      <c r="B69" s="2">
        <v>1</v>
      </c>
      <c r="C69" s="8">
        <v>128</v>
      </c>
      <c r="D69" s="8">
        <v>134</v>
      </c>
      <c r="E69" s="8">
        <v>132</v>
      </c>
      <c r="F69" s="4">
        <v>1.0309999999999999</v>
      </c>
      <c r="G69" s="8">
        <v>70</v>
      </c>
      <c r="H69" s="8">
        <v>3</v>
      </c>
      <c r="I69" s="4">
        <v>4.2999999999999997E-2</v>
      </c>
      <c r="J69" s="4">
        <v>0.1</v>
      </c>
      <c r="K69" s="4">
        <v>0.104477611940299</v>
      </c>
    </row>
    <row r="70" spans="1:11" hidden="1">
      <c r="A70" s="2" t="s">
        <v>93</v>
      </c>
      <c r="B70" s="2">
        <v>0</v>
      </c>
      <c r="C70" s="8">
        <v>133</v>
      </c>
      <c r="D70" s="8">
        <v>66</v>
      </c>
      <c r="E70" s="8">
        <v>66</v>
      </c>
      <c r="F70" s="4">
        <v>0.496</v>
      </c>
      <c r="G70" s="8">
        <v>32</v>
      </c>
      <c r="H70" s="8">
        <v>0</v>
      </c>
      <c r="I70" s="4">
        <v>0</v>
      </c>
      <c r="J70" s="4">
        <v>9.375E-2</v>
      </c>
      <c r="K70" s="4">
        <v>9.375E-2</v>
      </c>
    </row>
    <row r="71" spans="1:11">
      <c r="A71" s="2" t="s">
        <v>80</v>
      </c>
      <c r="B71" s="2">
        <v>1</v>
      </c>
      <c r="C71" s="8">
        <v>188</v>
      </c>
      <c r="D71" s="8">
        <v>173</v>
      </c>
      <c r="E71" s="8">
        <v>164</v>
      </c>
      <c r="F71" s="4">
        <v>0.872</v>
      </c>
      <c r="G71" s="8">
        <v>104</v>
      </c>
      <c r="H71" s="8">
        <v>0</v>
      </c>
      <c r="I71" s="4">
        <v>0</v>
      </c>
      <c r="J71" s="4">
        <v>9.6153846153846201E-2</v>
      </c>
      <c r="K71" s="4">
        <v>9.6153846153846201E-2</v>
      </c>
    </row>
    <row r="72" spans="1:11">
      <c r="A72" s="2" t="s">
        <v>105</v>
      </c>
      <c r="B72" s="2">
        <v>1</v>
      </c>
      <c r="C72" s="8">
        <v>189</v>
      </c>
      <c r="D72" s="8">
        <v>180</v>
      </c>
      <c r="E72" s="8">
        <v>171</v>
      </c>
      <c r="F72" s="4">
        <v>0.90500000000000003</v>
      </c>
      <c r="G72" s="8">
        <v>107</v>
      </c>
      <c r="H72" s="8">
        <v>0</v>
      </c>
      <c r="I72" s="4">
        <v>0</v>
      </c>
      <c r="J72" s="4">
        <v>9.34579439252336E-2</v>
      </c>
      <c r="K72" s="4">
        <v>9.34579439252336E-2</v>
      </c>
    </row>
    <row r="73" spans="1:11">
      <c r="A73" s="2" t="s">
        <v>20</v>
      </c>
      <c r="B73" s="2">
        <v>1</v>
      </c>
      <c r="C73" s="8">
        <v>303</v>
      </c>
      <c r="D73" s="8">
        <v>302</v>
      </c>
      <c r="E73" s="8">
        <v>284</v>
      </c>
      <c r="F73" s="4">
        <v>0.93700000000000006</v>
      </c>
      <c r="G73" s="8">
        <v>151</v>
      </c>
      <c r="H73" s="8">
        <v>0</v>
      </c>
      <c r="I73" s="4">
        <v>0</v>
      </c>
      <c r="J73" s="4">
        <v>9.27152317880795E-2</v>
      </c>
      <c r="K73" s="4">
        <v>9.27152317880795E-2</v>
      </c>
    </row>
    <row r="74" spans="1:11">
      <c r="A74" s="2" t="s">
        <v>28</v>
      </c>
      <c r="B74" s="2">
        <v>1</v>
      </c>
      <c r="C74" s="8">
        <v>106</v>
      </c>
      <c r="D74" s="8">
        <v>104</v>
      </c>
      <c r="E74" s="8">
        <v>99.2</v>
      </c>
      <c r="F74" s="4">
        <v>0.93600000000000005</v>
      </c>
      <c r="G74" s="8">
        <v>66</v>
      </c>
      <c r="H74" s="8">
        <v>0</v>
      </c>
      <c r="I74" s="4">
        <v>0</v>
      </c>
      <c r="J74" s="4">
        <v>9.0909090909090898E-2</v>
      </c>
      <c r="K74" s="4">
        <v>9.0909090909090898E-2</v>
      </c>
    </row>
    <row r="75" spans="1:11">
      <c r="A75" s="2" t="s">
        <v>77</v>
      </c>
      <c r="B75" s="2">
        <v>1</v>
      </c>
      <c r="C75" s="8">
        <v>211</v>
      </c>
      <c r="D75" s="8">
        <v>207</v>
      </c>
      <c r="E75" s="8">
        <v>195.5</v>
      </c>
      <c r="F75" s="4">
        <v>0.92700000000000005</v>
      </c>
      <c r="G75" s="8">
        <v>111</v>
      </c>
      <c r="H75" s="8">
        <v>0</v>
      </c>
      <c r="I75" s="4">
        <v>0</v>
      </c>
      <c r="J75" s="4">
        <v>9.00900900900901E-2</v>
      </c>
      <c r="K75" s="4">
        <v>9.00900900900901E-2</v>
      </c>
    </row>
    <row r="76" spans="1:11">
      <c r="A76" s="2" t="s">
        <v>2</v>
      </c>
      <c r="B76" s="2">
        <v>1</v>
      </c>
      <c r="C76" s="8">
        <v>87</v>
      </c>
      <c r="D76" s="8">
        <v>76</v>
      </c>
      <c r="E76" s="8">
        <v>72.8</v>
      </c>
      <c r="F76" s="4">
        <v>0.83699999999999997</v>
      </c>
      <c r="G76" s="8">
        <v>45</v>
      </c>
      <c r="H76" s="8">
        <v>0</v>
      </c>
      <c r="I76" s="4">
        <v>0</v>
      </c>
      <c r="J76" s="4">
        <v>8.8888888888888906E-2</v>
      </c>
      <c r="K76" s="4">
        <v>8.8888888888888906E-2</v>
      </c>
    </row>
    <row r="77" spans="1:11">
      <c r="A77" s="2" t="s">
        <v>74</v>
      </c>
      <c r="B77" s="2">
        <v>1</v>
      </c>
      <c r="C77" s="8">
        <v>140</v>
      </c>
      <c r="D77" s="8">
        <v>130</v>
      </c>
      <c r="E77" s="8">
        <v>130</v>
      </c>
      <c r="F77" s="4">
        <v>0.92900000000000005</v>
      </c>
      <c r="G77" s="8">
        <v>80</v>
      </c>
      <c r="H77" s="8">
        <v>0</v>
      </c>
      <c r="I77" s="4">
        <v>0</v>
      </c>
      <c r="J77" s="4">
        <v>8.7499999999999994E-2</v>
      </c>
      <c r="K77" s="4">
        <v>8.7499999999999994E-2</v>
      </c>
    </row>
    <row r="78" spans="1:11">
      <c r="A78" s="2" t="s">
        <v>76</v>
      </c>
      <c r="B78" s="2">
        <v>1</v>
      </c>
      <c r="C78" s="8">
        <v>182</v>
      </c>
      <c r="D78" s="8">
        <v>177</v>
      </c>
      <c r="E78" s="8">
        <v>171</v>
      </c>
      <c r="F78" s="4">
        <v>0.94</v>
      </c>
      <c r="G78" s="8">
        <v>110</v>
      </c>
      <c r="H78" s="8">
        <v>0</v>
      </c>
      <c r="I78" s="4">
        <v>0</v>
      </c>
      <c r="J78" s="4">
        <v>8.1818181818181804E-2</v>
      </c>
      <c r="K78" s="4">
        <v>8.1818181818181804E-2</v>
      </c>
    </row>
    <row r="79" spans="1:11">
      <c r="A79" s="2" t="s">
        <v>151</v>
      </c>
      <c r="B79" s="2">
        <v>1</v>
      </c>
      <c r="C79" s="8">
        <v>245</v>
      </c>
      <c r="D79" s="8">
        <v>182</v>
      </c>
      <c r="E79" s="8">
        <v>173.6</v>
      </c>
      <c r="F79" s="4">
        <v>0.70899999999999996</v>
      </c>
      <c r="G79" s="8">
        <v>98</v>
      </c>
      <c r="H79" s="8">
        <v>52</v>
      </c>
      <c r="I79" s="4">
        <v>0.53100000000000003</v>
      </c>
      <c r="J79" s="4">
        <v>8.1632653061224497E-2</v>
      </c>
      <c r="K79" s="4">
        <v>0.173913043478261</v>
      </c>
    </row>
    <row r="80" spans="1:11">
      <c r="A80" s="2" t="s">
        <v>86</v>
      </c>
      <c r="B80" s="2">
        <v>1</v>
      </c>
      <c r="C80" s="8">
        <v>316</v>
      </c>
      <c r="D80" s="8">
        <v>305</v>
      </c>
      <c r="E80" s="8">
        <v>292.60000000000002</v>
      </c>
      <c r="F80" s="4">
        <v>0.92600000000000005</v>
      </c>
      <c r="G80" s="8">
        <v>161</v>
      </c>
      <c r="H80" s="8">
        <v>0</v>
      </c>
      <c r="I80" s="4">
        <v>0</v>
      </c>
      <c r="J80" s="4">
        <v>8.0745341614906804E-2</v>
      </c>
      <c r="K80" s="4">
        <v>8.0745341614906804E-2</v>
      </c>
    </row>
    <row r="81" spans="1:11">
      <c r="A81" s="2" t="s">
        <v>112</v>
      </c>
      <c r="B81" s="2">
        <v>1</v>
      </c>
      <c r="C81" s="8">
        <v>40</v>
      </c>
      <c r="D81" s="8">
        <v>40</v>
      </c>
      <c r="E81" s="8">
        <v>38</v>
      </c>
      <c r="F81" s="4">
        <v>0.95</v>
      </c>
      <c r="G81" s="8">
        <v>25</v>
      </c>
      <c r="H81" s="8">
        <v>0</v>
      </c>
      <c r="I81" s="4">
        <v>0</v>
      </c>
      <c r="J81" s="4">
        <v>0.08</v>
      </c>
      <c r="K81" s="4">
        <v>0.08</v>
      </c>
    </row>
    <row r="82" spans="1:11">
      <c r="A82" s="2" t="s">
        <v>68</v>
      </c>
      <c r="B82" s="2">
        <v>1</v>
      </c>
      <c r="C82" s="8">
        <v>132</v>
      </c>
      <c r="D82" s="8">
        <v>131</v>
      </c>
      <c r="E82" s="8">
        <v>123</v>
      </c>
      <c r="F82" s="4">
        <v>0.93200000000000005</v>
      </c>
      <c r="G82" s="8">
        <v>65</v>
      </c>
      <c r="H82" s="8">
        <v>0</v>
      </c>
      <c r="I82" s="4">
        <v>0</v>
      </c>
      <c r="J82" s="4">
        <v>7.69230769230769E-2</v>
      </c>
      <c r="K82" s="4">
        <v>7.69230769230769E-2</v>
      </c>
    </row>
    <row r="83" spans="1:11">
      <c r="A83" s="2" t="s">
        <v>61</v>
      </c>
      <c r="B83" s="2">
        <v>1</v>
      </c>
      <c r="C83" s="8">
        <v>267</v>
      </c>
      <c r="D83" s="8">
        <v>240</v>
      </c>
      <c r="E83" s="8">
        <v>230.5</v>
      </c>
      <c r="F83" s="4">
        <v>0.86299999999999999</v>
      </c>
      <c r="G83" s="8">
        <v>136</v>
      </c>
      <c r="H83" s="8">
        <v>0</v>
      </c>
      <c r="I83" s="4">
        <v>0</v>
      </c>
      <c r="J83" s="4">
        <v>7.3529411764705899E-2</v>
      </c>
      <c r="K83" s="4">
        <v>7.3529411764705899E-2</v>
      </c>
    </row>
    <row r="84" spans="1:11">
      <c r="A84" s="2" t="s">
        <v>35</v>
      </c>
      <c r="B84" s="2">
        <v>1</v>
      </c>
      <c r="C84" s="8">
        <v>215</v>
      </c>
      <c r="D84" s="8">
        <v>209</v>
      </c>
      <c r="E84" s="8">
        <v>197</v>
      </c>
      <c r="F84" s="4">
        <v>0.91600000000000004</v>
      </c>
      <c r="G84" s="8">
        <v>124</v>
      </c>
      <c r="H84" s="8">
        <v>0</v>
      </c>
      <c r="I84" s="4">
        <v>0</v>
      </c>
      <c r="J84" s="4">
        <v>7.25806451612903E-2</v>
      </c>
      <c r="K84" s="4">
        <v>7.25806451612903E-2</v>
      </c>
    </row>
    <row r="85" spans="1:11">
      <c r="A85" s="2" t="s">
        <v>29</v>
      </c>
      <c r="B85" s="2">
        <v>1</v>
      </c>
      <c r="C85" s="8">
        <v>979</v>
      </c>
      <c r="D85" s="8">
        <v>979</v>
      </c>
      <c r="E85" s="8">
        <v>954.2</v>
      </c>
      <c r="F85" s="4">
        <v>0.97499999999999998</v>
      </c>
      <c r="G85" s="8">
        <v>442</v>
      </c>
      <c r="H85" s="8">
        <v>0</v>
      </c>
      <c r="I85" s="4">
        <v>0</v>
      </c>
      <c r="J85" s="4">
        <v>7.0135746606334801E-2</v>
      </c>
      <c r="K85" s="4">
        <v>7.0135746606334801E-2</v>
      </c>
    </row>
    <row r="86" spans="1:11">
      <c r="A86" s="2" t="s">
        <v>70</v>
      </c>
      <c r="B86" s="2">
        <v>1</v>
      </c>
      <c r="C86" s="8">
        <v>187</v>
      </c>
      <c r="D86" s="8">
        <v>186</v>
      </c>
      <c r="E86" s="8">
        <v>186</v>
      </c>
      <c r="F86" s="4">
        <v>0.995</v>
      </c>
      <c r="G86" s="8">
        <v>44</v>
      </c>
      <c r="H86" s="8">
        <v>0</v>
      </c>
      <c r="I86" s="4">
        <v>0</v>
      </c>
      <c r="J86" s="4">
        <v>6.8181818181818205E-2</v>
      </c>
      <c r="K86" s="4">
        <v>6.8181818181818205E-2</v>
      </c>
    </row>
    <row r="87" spans="1:11">
      <c r="A87" s="2" t="s">
        <v>62</v>
      </c>
      <c r="B87" s="2">
        <v>1</v>
      </c>
      <c r="C87" s="8">
        <v>1165</v>
      </c>
      <c r="D87" s="8">
        <v>1106</v>
      </c>
      <c r="E87" s="8">
        <v>1088</v>
      </c>
      <c r="F87" s="4">
        <v>0.93400000000000005</v>
      </c>
      <c r="G87" s="8">
        <v>441</v>
      </c>
      <c r="H87" s="8">
        <v>0</v>
      </c>
      <c r="I87" s="4">
        <v>0</v>
      </c>
      <c r="J87" s="4">
        <v>6.8027210884353706E-2</v>
      </c>
      <c r="K87" s="4">
        <v>6.8027210884353706E-2</v>
      </c>
    </row>
    <row r="88" spans="1:11">
      <c r="A88" s="2" t="s">
        <v>63</v>
      </c>
      <c r="B88" s="2">
        <v>1</v>
      </c>
      <c r="C88" s="8">
        <v>468</v>
      </c>
      <c r="D88" s="8">
        <v>456</v>
      </c>
      <c r="E88" s="8">
        <v>434</v>
      </c>
      <c r="F88" s="4">
        <v>0.92700000000000005</v>
      </c>
      <c r="G88" s="8">
        <v>250</v>
      </c>
      <c r="H88" s="8">
        <v>0</v>
      </c>
      <c r="I88" s="4">
        <v>0</v>
      </c>
      <c r="J88" s="4">
        <v>6.4000000000000001E-2</v>
      </c>
      <c r="K88" s="4">
        <v>6.4000000000000001E-2</v>
      </c>
    </row>
    <row r="89" spans="1:11">
      <c r="A89" s="2" t="s">
        <v>95</v>
      </c>
      <c r="B89" s="2">
        <v>1</v>
      </c>
      <c r="C89" s="8">
        <v>252</v>
      </c>
      <c r="D89" s="8">
        <v>244</v>
      </c>
      <c r="E89" s="8">
        <v>244</v>
      </c>
      <c r="F89" s="4">
        <v>0.96799999999999997</v>
      </c>
      <c r="G89" s="8">
        <v>65</v>
      </c>
      <c r="H89" s="8">
        <v>0</v>
      </c>
      <c r="I89" s="4">
        <v>0</v>
      </c>
      <c r="J89" s="4">
        <v>6.15384615384615E-2</v>
      </c>
      <c r="K89" s="4">
        <v>6.15384615384615E-2</v>
      </c>
    </row>
    <row r="90" spans="1:11">
      <c r="A90" s="2" t="s">
        <v>152</v>
      </c>
      <c r="B90" s="2">
        <v>1</v>
      </c>
      <c r="C90" s="8">
        <v>773</v>
      </c>
      <c r="D90" s="8">
        <v>748</v>
      </c>
      <c r="E90" s="8">
        <v>712</v>
      </c>
      <c r="F90" s="4">
        <v>0.92100000000000004</v>
      </c>
      <c r="G90" s="8">
        <v>429</v>
      </c>
      <c r="H90" s="8">
        <v>1</v>
      </c>
      <c r="I90" s="4">
        <v>2E-3</v>
      </c>
      <c r="J90" s="4">
        <v>5.82750582750583E-2</v>
      </c>
      <c r="K90" s="4">
        <v>5.8411214953271E-2</v>
      </c>
    </row>
    <row r="91" spans="1:11">
      <c r="A91" s="2" t="s">
        <v>34</v>
      </c>
      <c r="B91" s="2">
        <v>1</v>
      </c>
      <c r="C91" s="8">
        <v>169</v>
      </c>
      <c r="D91" s="8">
        <v>156</v>
      </c>
      <c r="E91" s="8">
        <v>146</v>
      </c>
      <c r="F91" s="4">
        <v>0.86399999999999999</v>
      </c>
      <c r="G91" s="8">
        <v>88</v>
      </c>
      <c r="H91" s="8">
        <v>0</v>
      </c>
      <c r="I91" s="4">
        <v>0</v>
      </c>
      <c r="J91" s="4">
        <v>5.6818181818181802E-2</v>
      </c>
      <c r="K91" s="4">
        <v>5.6818181818181802E-2</v>
      </c>
    </row>
    <row r="92" spans="1:11">
      <c r="A92" s="2" t="s">
        <v>25</v>
      </c>
      <c r="B92" s="2">
        <v>1</v>
      </c>
      <c r="C92" s="8">
        <v>513</v>
      </c>
      <c r="D92" s="8">
        <v>512</v>
      </c>
      <c r="E92" s="8">
        <v>494</v>
      </c>
      <c r="F92" s="4">
        <v>0.96299999999999997</v>
      </c>
      <c r="G92" s="8">
        <v>287</v>
      </c>
      <c r="H92" s="8">
        <v>0</v>
      </c>
      <c r="I92" s="4">
        <v>0</v>
      </c>
      <c r="J92" s="4">
        <v>5.5749128919860599E-2</v>
      </c>
      <c r="K92" s="4">
        <v>5.5749128919860599E-2</v>
      </c>
    </row>
    <row r="93" spans="1:11">
      <c r="A93" s="2" t="s">
        <v>153</v>
      </c>
      <c r="B93" s="2">
        <v>1</v>
      </c>
      <c r="C93" s="8">
        <v>78</v>
      </c>
      <c r="D93" s="8">
        <v>78</v>
      </c>
      <c r="E93" s="8">
        <v>71.5</v>
      </c>
      <c r="F93" s="4">
        <v>0.91700000000000004</v>
      </c>
      <c r="G93" s="8">
        <v>38</v>
      </c>
      <c r="H93" s="8">
        <v>3</v>
      </c>
      <c r="I93" s="4">
        <v>7.9000000000000001E-2</v>
      </c>
      <c r="J93" s="4">
        <v>5.2631578947368397E-2</v>
      </c>
      <c r="K93" s="4">
        <v>5.7142857142857099E-2</v>
      </c>
    </row>
    <row r="94" spans="1:11">
      <c r="A94" s="2" t="s">
        <v>39</v>
      </c>
      <c r="B94" s="2">
        <v>1</v>
      </c>
      <c r="C94" s="8">
        <v>208</v>
      </c>
      <c r="D94" s="8">
        <v>208</v>
      </c>
      <c r="E94" s="8">
        <v>203.2</v>
      </c>
      <c r="F94" s="4">
        <v>0.97699999999999998</v>
      </c>
      <c r="G94" s="8">
        <v>137</v>
      </c>
      <c r="H94" s="8">
        <v>0</v>
      </c>
      <c r="I94" s="4">
        <v>0</v>
      </c>
      <c r="J94" s="4">
        <v>5.1094890510948898E-2</v>
      </c>
      <c r="K94" s="4">
        <v>5.1094890510948898E-2</v>
      </c>
    </row>
    <row r="95" spans="1:11">
      <c r="A95" s="2" t="s">
        <v>154</v>
      </c>
      <c r="B95" s="2">
        <v>1</v>
      </c>
      <c r="C95" s="8">
        <v>91</v>
      </c>
      <c r="D95" s="8">
        <v>91</v>
      </c>
      <c r="E95" s="8">
        <v>87</v>
      </c>
      <c r="F95" s="4">
        <v>0.95599999999999996</v>
      </c>
      <c r="G95" s="8">
        <v>42</v>
      </c>
      <c r="H95" s="8">
        <v>3</v>
      </c>
      <c r="I95" s="4">
        <v>7.0999999999999994E-2</v>
      </c>
      <c r="J95" s="4">
        <v>4.7619047619047603E-2</v>
      </c>
      <c r="K95" s="4">
        <v>5.1282051282051301E-2</v>
      </c>
    </row>
    <row r="96" spans="1:11">
      <c r="A96" s="2" t="s">
        <v>32</v>
      </c>
      <c r="B96" s="2">
        <v>1</v>
      </c>
      <c r="C96" s="8">
        <v>118</v>
      </c>
      <c r="D96" s="8">
        <v>118</v>
      </c>
      <c r="E96" s="8">
        <v>112.5</v>
      </c>
      <c r="F96" s="4">
        <v>0.95299999999999996</v>
      </c>
      <c r="G96" s="8">
        <v>75</v>
      </c>
      <c r="H96" s="8">
        <v>0</v>
      </c>
      <c r="I96" s="4">
        <v>0</v>
      </c>
      <c r="J96" s="4">
        <v>0.04</v>
      </c>
      <c r="K96" s="4">
        <v>0.04</v>
      </c>
    </row>
    <row r="97" spans="1:11">
      <c r="A97" s="2" t="s">
        <v>19</v>
      </c>
      <c r="B97" s="2">
        <v>1</v>
      </c>
      <c r="C97" s="8">
        <v>409</v>
      </c>
      <c r="D97" s="8">
        <v>402</v>
      </c>
      <c r="E97" s="8">
        <v>393.6</v>
      </c>
      <c r="F97" s="4">
        <v>0.96199999999999997</v>
      </c>
      <c r="G97" s="8">
        <v>227</v>
      </c>
      <c r="H97" s="8">
        <v>0</v>
      </c>
      <c r="I97" s="4">
        <v>0</v>
      </c>
      <c r="J97" s="4">
        <v>3.9647577092511002E-2</v>
      </c>
      <c r="K97" s="4">
        <v>3.9647577092511002E-2</v>
      </c>
    </row>
    <row r="98" spans="1:11">
      <c r="A98" s="2" t="s">
        <v>56</v>
      </c>
      <c r="B98" s="2">
        <v>1</v>
      </c>
      <c r="C98" s="8">
        <v>227</v>
      </c>
      <c r="D98" s="8">
        <v>227</v>
      </c>
      <c r="E98" s="8">
        <v>221.4</v>
      </c>
      <c r="F98" s="4">
        <v>0.97499999999999998</v>
      </c>
      <c r="G98" s="8">
        <v>141</v>
      </c>
      <c r="H98" s="8">
        <v>0</v>
      </c>
      <c r="I98" s="4">
        <v>0</v>
      </c>
      <c r="J98" s="4">
        <v>3.54609929078014E-2</v>
      </c>
      <c r="K98" s="4">
        <v>3.54609929078014E-2</v>
      </c>
    </row>
    <row r="99" spans="1:11">
      <c r="A99" s="2" t="s">
        <v>69</v>
      </c>
      <c r="B99" s="2">
        <v>1</v>
      </c>
      <c r="C99" s="8">
        <v>171</v>
      </c>
      <c r="D99" s="8">
        <v>171</v>
      </c>
      <c r="E99" s="8">
        <v>152</v>
      </c>
      <c r="F99" s="4">
        <v>0.88900000000000001</v>
      </c>
      <c r="G99" s="8">
        <v>45</v>
      </c>
      <c r="H99" s="8">
        <v>0</v>
      </c>
      <c r="I99" s="4">
        <v>0</v>
      </c>
      <c r="J99" s="4">
        <v>2.2222222222222199E-2</v>
      </c>
      <c r="K99" s="4">
        <v>2.2222222222222199E-2</v>
      </c>
    </row>
    <row r="100" spans="1:11">
      <c r="A100" s="2" t="s">
        <v>89</v>
      </c>
      <c r="B100" s="2">
        <v>1</v>
      </c>
      <c r="C100" s="8">
        <v>205</v>
      </c>
      <c r="D100" s="8">
        <v>180</v>
      </c>
      <c r="E100" s="8">
        <v>169.2</v>
      </c>
      <c r="F100" s="4">
        <v>0.82499999999999996</v>
      </c>
      <c r="G100" s="8">
        <v>91</v>
      </c>
      <c r="H100" s="8">
        <v>0</v>
      </c>
      <c r="I100" s="4">
        <v>0</v>
      </c>
      <c r="J100" s="4">
        <v>2.1978021978022001E-2</v>
      </c>
      <c r="K100" s="4">
        <v>2.1978021978022001E-2</v>
      </c>
    </row>
    <row r="101" spans="1:11">
      <c r="A101" s="2" t="s">
        <v>38</v>
      </c>
      <c r="B101" s="2">
        <v>1</v>
      </c>
      <c r="C101" s="8">
        <v>149</v>
      </c>
      <c r="D101" s="8">
        <v>150</v>
      </c>
      <c r="E101" s="8">
        <v>145.19999999999999</v>
      </c>
      <c r="F101" s="4">
        <v>0.97399999999999998</v>
      </c>
      <c r="G101" s="8">
        <v>92</v>
      </c>
      <c r="H101" s="8">
        <v>0</v>
      </c>
      <c r="I101" s="4">
        <v>0</v>
      </c>
      <c r="J101" s="4">
        <v>2.1739130434782601E-2</v>
      </c>
      <c r="K101" s="4">
        <v>2.1739130434782601E-2</v>
      </c>
    </row>
    <row r="102" spans="1:11">
      <c r="A102" s="2" t="s">
        <v>7</v>
      </c>
      <c r="B102" s="2">
        <v>1</v>
      </c>
      <c r="C102" s="8">
        <v>203</v>
      </c>
      <c r="D102" s="8">
        <v>203</v>
      </c>
      <c r="E102" s="8">
        <v>194.6</v>
      </c>
      <c r="F102" s="4">
        <v>0.95899999999999996</v>
      </c>
      <c r="G102" s="8">
        <v>102</v>
      </c>
      <c r="H102" s="8">
        <v>0</v>
      </c>
      <c r="I102" s="4">
        <v>0</v>
      </c>
      <c r="J102" s="4">
        <v>1.9607843137254902E-2</v>
      </c>
      <c r="K102" s="4">
        <v>1.9607843137254902E-2</v>
      </c>
    </row>
    <row r="103" spans="1:11">
      <c r="A103" s="2" t="s">
        <v>46</v>
      </c>
      <c r="B103" s="2">
        <v>1</v>
      </c>
      <c r="C103" s="8">
        <v>222</v>
      </c>
      <c r="D103" s="8">
        <v>220</v>
      </c>
      <c r="E103" s="8">
        <v>220</v>
      </c>
      <c r="F103" s="4">
        <v>0.99099999999999999</v>
      </c>
      <c r="G103" s="8">
        <v>51</v>
      </c>
      <c r="H103" s="8">
        <v>0</v>
      </c>
      <c r="I103" s="4">
        <v>0</v>
      </c>
      <c r="J103" s="4">
        <v>1.9607843137254902E-2</v>
      </c>
      <c r="K103" s="4">
        <v>1.9607843137254902E-2</v>
      </c>
    </row>
    <row r="104" spans="1:11">
      <c r="A104" s="2" t="s">
        <v>41</v>
      </c>
      <c r="B104" s="2">
        <v>1</v>
      </c>
      <c r="C104" s="8">
        <v>713</v>
      </c>
      <c r="D104" s="8">
        <v>719</v>
      </c>
      <c r="E104" s="8">
        <v>688.6</v>
      </c>
      <c r="F104" s="4">
        <v>0.96599999999999997</v>
      </c>
      <c r="G104" s="8">
        <v>419</v>
      </c>
      <c r="H104" s="8">
        <v>0</v>
      </c>
      <c r="I104" s="4">
        <v>0</v>
      </c>
      <c r="J104" s="4">
        <v>1.9093078758949899E-2</v>
      </c>
      <c r="K104" s="4">
        <v>1.9093078758949899E-2</v>
      </c>
    </row>
    <row r="105" spans="1:11">
      <c r="A105" s="2" t="s">
        <v>14</v>
      </c>
      <c r="B105" s="2">
        <v>1</v>
      </c>
      <c r="C105" s="8">
        <v>185</v>
      </c>
      <c r="D105" s="8">
        <v>175</v>
      </c>
      <c r="E105" s="8">
        <v>165</v>
      </c>
      <c r="F105" s="4">
        <v>0.89200000000000002</v>
      </c>
      <c r="G105" s="8">
        <v>110</v>
      </c>
      <c r="H105" s="8">
        <v>0</v>
      </c>
      <c r="I105" s="4">
        <v>0</v>
      </c>
      <c r="J105" s="4">
        <v>1.8181818181818198E-2</v>
      </c>
      <c r="K105" s="4">
        <v>1.8181818181818198E-2</v>
      </c>
    </row>
    <row r="106" spans="1:11">
      <c r="A106" s="2" t="s">
        <v>155</v>
      </c>
      <c r="B106" s="2">
        <v>1</v>
      </c>
      <c r="C106" s="8">
        <v>873</v>
      </c>
      <c r="D106" s="8">
        <v>326</v>
      </c>
      <c r="E106" s="8">
        <v>326</v>
      </c>
      <c r="F106" s="4">
        <v>0.373</v>
      </c>
      <c r="G106" s="8">
        <v>112</v>
      </c>
      <c r="H106" s="8">
        <v>99</v>
      </c>
      <c r="I106" s="4">
        <v>0.88400000000000001</v>
      </c>
      <c r="J106" s="4">
        <v>1.7857142857142901E-2</v>
      </c>
      <c r="K106" s="4">
        <v>0.15384615384615399</v>
      </c>
    </row>
    <row r="107" spans="1:11">
      <c r="A107" s="2" t="s">
        <v>23</v>
      </c>
      <c r="B107" s="2">
        <v>1</v>
      </c>
      <c r="C107" s="8">
        <v>403</v>
      </c>
      <c r="D107" s="8">
        <v>389</v>
      </c>
      <c r="E107" s="8">
        <v>381.8</v>
      </c>
      <c r="F107" s="4">
        <v>0.94699999999999995</v>
      </c>
      <c r="G107" s="8">
        <v>200</v>
      </c>
      <c r="H107" s="8">
        <v>0</v>
      </c>
      <c r="I107" s="4">
        <v>0</v>
      </c>
      <c r="J107" s="4">
        <v>1.4999999999999999E-2</v>
      </c>
      <c r="K107" s="4">
        <v>1.4999999999999999E-2</v>
      </c>
    </row>
    <row r="108" spans="1:11">
      <c r="A108" s="2" t="s">
        <v>54</v>
      </c>
      <c r="B108" s="2">
        <v>1</v>
      </c>
      <c r="C108" s="8">
        <v>298</v>
      </c>
      <c r="D108" s="8">
        <v>298</v>
      </c>
      <c r="E108" s="8">
        <v>298</v>
      </c>
      <c r="F108" s="4">
        <v>1</v>
      </c>
      <c r="G108" s="8">
        <v>73</v>
      </c>
      <c r="H108" s="8">
        <v>0</v>
      </c>
      <c r="I108" s="4">
        <v>0</v>
      </c>
      <c r="J108" s="4">
        <v>1.3698630136986301E-2</v>
      </c>
      <c r="K108" s="4">
        <v>1.3698630136986301E-2</v>
      </c>
    </row>
    <row r="109" spans="1:11">
      <c r="A109" s="2" t="s">
        <v>156</v>
      </c>
      <c r="B109" s="2">
        <v>1</v>
      </c>
      <c r="C109" s="8">
        <v>161</v>
      </c>
      <c r="D109" s="8">
        <v>160</v>
      </c>
      <c r="E109" s="8">
        <v>152.5</v>
      </c>
      <c r="F109" s="4">
        <v>0.94699999999999995</v>
      </c>
      <c r="G109" s="8">
        <v>85</v>
      </c>
      <c r="H109" s="8">
        <v>3</v>
      </c>
      <c r="I109" s="4">
        <v>3.5000000000000003E-2</v>
      </c>
      <c r="J109" s="4">
        <v>1.1764705882352899E-2</v>
      </c>
      <c r="K109" s="4">
        <v>1.21951219512195E-2</v>
      </c>
    </row>
    <row r="110" spans="1:11">
      <c r="A110" s="2" t="s">
        <v>157</v>
      </c>
      <c r="B110" s="2">
        <v>1</v>
      </c>
      <c r="C110" s="8">
        <v>317</v>
      </c>
      <c r="D110" s="8">
        <v>317</v>
      </c>
      <c r="E110" s="8">
        <v>305.5</v>
      </c>
      <c r="F110" s="4">
        <v>0.96399999999999997</v>
      </c>
      <c r="G110" s="8">
        <v>193</v>
      </c>
      <c r="H110" s="8">
        <v>1</v>
      </c>
      <c r="I110" s="4">
        <v>5.0000000000000001E-3</v>
      </c>
      <c r="J110" s="4">
        <v>1.03626943005181E-2</v>
      </c>
      <c r="K110" s="4">
        <v>1.0416666666666701E-2</v>
      </c>
    </row>
    <row r="111" spans="1:11">
      <c r="A111" s="2" t="s">
        <v>158</v>
      </c>
      <c r="B111" s="2">
        <v>1</v>
      </c>
      <c r="C111" s="8">
        <v>209</v>
      </c>
      <c r="D111" s="8">
        <v>209</v>
      </c>
      <c r="E111" s="8">
        <v>200.5</v>
      </c>
      <c r="F111" s="4">
        <v>0.95899999999999996</v>
      </c>
      <c r="G111" s="8">
        <v>113</v>
      </c>
      <c r="H111" s="8">
        <v>6</v>
      </c>
      <c r="I111" s="4">
        <v>5.2999999999999999E-2</v>
      </c>
      <c r="J111" s="4">
        <v>8.8495575221238902E-3</v>
      </c>
      <c r="K111" s="4">
        <v>9.3457943925233603E-3</v>
      </c>
    </row>
    <row r="112" spans="1:11">
      <c r="A112" s="2" t="s">
        <v>52</v>
      </c>
      <c r="B112" s="2">
        <v>1</v>
      </c>
      <c r="C112" s="8">
        <v>294</v>
      </c>
      <c r="D112" s="8">
        <v>244</v>
      </c>
      <c r="E112" s="8">
        <v>234.5</v>
      </c>
      <c r="F112" s="4">
        <v>0.79800000000000004</v>
      </c>
      <c r="G112" s="8">
        <v>151</v>
      </c>
      <c r="H112" s="8">
        <v>0</v>
      </c>
      <c r="I112" s="4">
        <v>0</v>
      </c>
      <c r="J112" s="4">
        <v>6.6225165562913899E-3</v>
      </c>
      <c r="K112" s="4">
        <v>6.6225165562913899E-3</v>
      </c>
    </row>
    <row r="113" spans="1:11">
      <c r="A113" s="2" t="s">
        <v>16</v>
      </c>
      <c r="B113" s="2">
        <v>1</v>
      </c>
      <c r="C113" s="8">
        <v>490</v>
      </c>
      <c r="D113" s="8">
        <v>486</v>
      </c>
      <c r="E113" s="8">
        <v>477.6</v>
      </c>
      <c r="F113" s="4">
        <v>0.97499999999999998</v>
      </c>
      <c r="G113" s="8">
        <v>184</v>
      </c>
      <c r="H113" s="8">
        <v>0</v>
      </c>
      <c r="I113" s="4">
        <v>0</v>
      </c>
      <c r="J113" s="4">
        <v>5.4347826086956503E-3</v>
      </c>
      <c r="K113" s="4">
        <v>5.4347826086956503E-3</v>
      </c>
    </row>
    <row r="114" spans="1:11">
      <c r="A114" s="2" t="s">
        <v>159</v>
      </c>
      <c r="B114" s="2">
        <v>1</v>
      </c>
      <c r="C114" s="8">
        <v>84</v>
      </c>
      <c r="D114" s="8">
        <v>25</v>
      </c>
      <c r="E114" s="8">
        <v>25</v>
      </c>
      <c r="F114" s="4">
        <v>0.29799999999999999</v>
      </c>
      <c r="G114" s="8">
        <v>13</v>
      </c>
      <c r="H114" s="8">
        <v>13</v>
      </c>
      <c r="I114" s="4">
        <v>1</v>
      </c>
      <c r="J114" s="4">
        <v>0</v>
      </c>
      <c r="K114" s="4" t="s">
        <v>6</v>
      </c>
    </row>
    <row r="115" spans="1:11">
      <c r="A115" s="2" t="s">
        <v>30</v>
      </c>
      <c r="B115" s="2">
        <v>1</v>
      </c>
      <c r="C115" s="8">
        <v>131</v>
      </c>
      <c r="D115" s="8">
        <v>127</v>
      </c>
      <c r="E115" s="8">
        <v>123.5</v>
      </c>
      <c r="F115" s="4">
        <v>0.94299999999999995</v>
      </c>
      <c r="G115" s="8">
        <v>55</v>
      </c>
      <c r="H115" s="8">
        <v>0</v>
      </c>
      <c r="I115" s="4">
        <v>0</v>
      </c>
      <c r="J115" s="4">
        <v>0</v>
      </c>
      <c r="K115" s="4">
        <v>0</v>
      </c>
    </row>
    <row r="116" spans="1:11">
      <c r="A116" s="2" t="s">
        <v>47</v>
      </c>
      <c r="B116" s="2">
        <v>1</v>
      </c>
      <c r="C116" s="8">
        <v>128</v>
      </c>
      <c r="D116" s="8">
        <v>120</v>
      </c>
      <c r="E116" s="8">
        <v>111.2</v>
      </c>
      <c r="F116" s="4">
        <v>0.86899999999999999</v>
      </c>
      <c r="G116" s="8">
        <v>41</v>
      </c>
      <c r="H116" s="8">
        <v>0</v>
      </c>
      <c r="I116" s="4">
        <v>0</v>
      </c>
      <c r="J116" s="4">
        <v>0</v>
      </c>
      <c r="K116" s="4">
        <v>0</v>
      </c>
    </row>
    <row r="117" spans="1:11">
      <c r="A117" s="2" t="s">
        <v>50</v>
      </c>
      <c r="B117" s="2">
        <v>1</v>
      </c>
      <c r="C117" s="8">
        <v>212</v>
      </c>
      <c r="D117" s="8">
        <v>213</v>
      </c>
      <c r="E117" s="8">
        <v>213</v>
      </c>
      <c r="F117" s="4">
        <v>1.0049999999999999</v>
      </c>
      <c r="G117" s="8">
        <v>42</v>
      </c>
      <c r="H117" s="8">
        <v>0</v>
      </c>
      <c r="I117" s="4">
        <v>0</v>
      </c>
      <c r="J117" s="4">
        <v>0</v>
      </c>
      <c r="K117" s="4">
        <v>0</v>
      </c>
    </row>
    <row r="118" spans="1:11">
      <c r="A118" s="2" t="s">
        <v>51</v>
      </c>
      <c r="B118" s="2">
        <v>1</v>
      </c>
      <c r="C118" s="8">
        <v>169</v>
      </c>
      <c r="D118" s="8">
        <v>167</v>
      </c>
      <c r="E118" s="8">
        <v>159.4</v>
      </c>
      <c r="F118" s="4">
        <v>0.94299999999999995</v>
      </c>
      <c r="G118" s="8">
        <v>82</v>
      </c>
      <c r="H118" s="8">
        <v>0</v>
      </c>
      <c r="I118" s="4">
        <v>0</v>
      </c>
      <c r="J118" s="4">
        <v>0</v>
      </c>
      <c r="K118" s="4">
        <v>0</v>
      </c>
    </row>
    <row r="119" spans="1:11">
      <c r="A119" s="2" t="s">
        <v>57</v>
      </c>
      <c r="B119" s="2">
        <v>1</v>
      </c>
      <c r="C119" s="8">
        <v>251</v>
      </c>
      <c r="D119" s="8">
        <v>251</v>
      </c>
      <c r="E119" s="8">
        <v>251</v>
      </c>
      <c r="F119" s="4">
        <v>1</v>
      </c>
      <c r="G119" s="8">
        <v>128</v>
      </c>
      <c r="H119" s="8">
        <v>0</v>
      </c>
      <c r="I119" s="4">
        <v>0</v>
      </c>
      <c r="J119" s="4">
        <v>0</v>
      </c>
      <c r="K119" s="4">
        <v>0</v>
      </c>
    </row>
    <row r="120" spans="1:11">
      <c r="A120" s="2" t="s">
        <v>60</v>
      </c>
      <c r="B120" s="2">
        <v>1</v>
      </c>
      <c r="C120" s="8">
        <v>105</v>
      </c>
      <c r="D120" s="8">
        <v>105</v>
      </c>
      <c r="E120" s="8">
        <v>101.4</v>
      </c>
      <c r="F120" s="4">
        <v>0.96599999999999997</v>
      </c>
      <c r="G120" s="8">
        <v>56</v>
      </c>
      <c r="H120" s="8">
        <v>0</v>
      </c>
      <c r="I120" s="4">
        <v>0</v>
      </c>
      <c r="J120" s="4">
        <v>0</v>
      </c>
      <c r="K120" s="4">
        <v>0</v>
      </c>
    </row>
    <row r="121" spans="1:11">
      <c r="A121" s="2" t="s">
        <v>64</v>
      </c>
      <c r="B121" s="2">
        <v>1</v>
      </c>
      <c r="C121" s="8">
        <v>54</v>
      </c>
      <c r="D121" s="8">
        <v>54</v>
      </c>
      <c r="E121" s="8">
        <v>49.5</v>
      </c>
      <c r="F121" s="4">
        <v>0.91700000000000004</v>
      </c>
      <c r="G121" s="8">
        <v>21</v>
      </c>
      <c r="H121" s="8">
        <v>0</v>
      </c>
      <c r="I121" s="4">
        <v>0</v>
      </c>
      <c r="J121" s="4">
        <v>0</v>
      </c>
      <c r="K121" s="4">
        <v>0</v>
      </c>
    </row>
    <row r="122" spans="1:11">
      <c r="A122" s="2" t="s">
        <v>67</v>
      </c>
      <c r="B122" s="2">
        <v>1</v>
      </c>
      <c r="C122" s="8">
        <v>104</v>
      </c>
      <c r="D122" s="8">
        <v>104</v>
      </c>
      <c r="E122" s="8">
        <v>104</v>
      </c>
      <c r="F122" s="4">
        <v>1</v>
      </c>
      <c r="G122" s="8">
        <v>26</v>
      </c>
      <c r="H122" s="8">
        <v>0</v>
      </c>
      <c r="I122" s="4">
        <v>0</v>
      </c>
      <c r="J122" s="4">
        <v>0</v>
      </c>
      <c r="K122" s="4">
        <v>0</v>
      </c>
    </row>
    <row r="123" spans="1:11">
      <c r="A123" s="2" t="s">
        <v>160</v>
      </c>
      <c r="B123" s="2">
        <v>1</v>
      </c>
      <c r="C123" s="8">
        <v>48</v>
      </c>
      <c r="D123" s="8">
        <v>35</v>
      </c>
      <c r="E123" s="8">
        <v>35</v>
      </c>
      <c r="F123" s="4">
        <v>0.72899999999999998</v>
      </c>
      <c r="G123" s="8">
        <v>31</v>
      </c>
      <c r="H123" s="8">
        <v>27</v>
      </c>
      <c r="I123" s="4">
        <v>0.871</v>
      </c>
      <c r="J123" s="4">
        <v>0</v>
      </c>
      <c r="K123" s="4" t="s">
        <v>6</v>
      </c>
    </row>
    <row r="124" spans="1:11" hidden="1">
      <c r="A124" s="2" t="s">
        <v>100</v>
      </c>
      <c r="B124" s="2">
        <v>0</v>
      </c>
      <c r="C124" s="8">
        <v>167</v>
      </c>
      <c r="D124" s="8">
        <v>34</v>
      </c>
      <c r="E124" s="8">
        <v>34</v>
      </c>
      <c r="F124" s="4">
        <v>0.20399999999999999</v>
      </c>
      <c r="G124" s="8">
        <v>9</v>
      </c>
      <c r="H124" s="8">
        <v>0</v>
      </c>
      <c r="I124" s="4">
        <v>0</v>
      </c>
      <c r="J124" s="4">
        <v>0</v>
      </c>
      <c r="K124" s="4">
        <v>0</v>
      </c>
    </row>
    <row r="125" spans="1:11">
      <c r="A125" s="2" t="s">
        <v>161</v>
      </c>
      <c r="B125" s="2">
        <v>1</v>
      </c>
      <c r="C125" s="8">
        <v>23</v>
      </c>
      <c r="D125" s="8">
        <v>19</v>
      </c>
      <c r="E125" s="8">
        <v>19</v>
      </c>
      <c r="F125" s="4">
        <v>0.82599999999999996</v>
      </c>
      <c r="G125" s="8">
        <v>14</v>
      </c>
      <c r="H125" s="8">
        <v>14</v>
      </c>
      <c r="I125" s="4">
        <v>1</v>
      </c>
      <c r="J125" s="4">
        <v>0</v>
      </c>
      <c r="K125" s="4" t="s">
        <v>6</v>
      </c>
    </row>
    <row r="126" spans="1:11">
      <c r="A126" s="2" t="s">
        <v>162</v>
      </c>
      <c r="B126" s="2">
        <v>1</v>
      </c>
      <c r="C126" s="8">
        <v>432</v>
      </c>
      <c r="D126" s="8">
        <v>85</v>
      </c>
      <c r="E126" s="8">
        <v>85</v>
      </c>
      <c r="F126" s="4">
        <v>0.19700000000000001</v>
      </c>
      <c r="G126" s="8">
        <v>21</v>
      </c>
      <c r="H126" s="8">
        <v>1</v>
      </c>
      <c r="I126" s="4">
        <v>4.8000000000000001E-2</v>
      </c>
      <c r="J126" s="4">
        <v>0</v>
      </c>
      <c r="K126" s="4">
        <v>0</v>
      </c>
    </row>
    <row r="128" spans="1:11">
      <c r="A128" s="19" t="s">
        <v>163</v>
      </c>
      <c r="B128" s="19"/>
      <c r="C128" s="20"/>
      <c r="D128" s="20"/>
      <c r="E128" s="20"/>
      <c r="F128" s="21"/>
      <c r="G128" s="20"/>
    </row>
    <row r="129" spans="1:7" ht="21" customHeight="1">
      <c r="A129" s="19"/>
      <c r="B129" s="19"/>
      <c r="C129" s="20"/>
      <c r="D129" s="20"/>
      <c r="E129" s="20"/>
      <c r="F129" s="21"/>
      <c r="G129" s="20"/>
    </row>
    <row r="131" spans="1:7">
      <c r="A131" s="18" t="s">
        <v>178</v>
      </c>
      <c r="C131" s="22"/>
      <c r="D131" s="23"/>
      <c r="E131" s="23"/>
      <c r="F131" s="23"/>
    </row>
    <row r="132" spans="1:7" ht="21.75" customHeight="1">
      <c r="A132" s="14" t="s">
        <v>126</v>
      </c>
      <c r="B132" s="10" t="s">
        <v>164</v>
      </c>
      <c r="C132" s="15" t="s">
        <v>165</v>
      </c>
      <c r="D132" s="15" t="s">
        <v>166</v>
      </c>
      <c r="E132" s="15" t="s">
        <v>167</v>
      </c>
      <c r="F132" s="15" t="s">
        <v>168</v>
      </c>
    </row>
    <row r="133" spans="1:7">
      <c r="A133" s="11" t="s">
        <v>169</v>
      </c>
      <c r="B133" s="12">
        <v>8371</v>
      </c>
      <c r="C133" s="16" t="s">
        <v>170</v>
      </c>
      <c r="D133" s="17">
        <v>21</v>
      </c>
      <c r="E133" s="17">
        <v>21</v>
      </c>
      <c r="F133" s="13">
        <v>1</v>
      </c>
    </row>
    <row r="134" spans="1:7">
      <c r="A134" s="11" t="s">
        <v>171</v>
      </c>
      <c r="B134" s="12">
        <v>3580</v>
      </c>
      <c r="C134" s="16" t="s">
        <v>170</v>
      </c>
      <c r="D134" s="17">
        <v>14</v>
      </c>
      <c r="E134" s="17">
        <v>14</v>
      </c>
      <c r="F134" s="13">
        <v>1</v>
      </c>
    </row>
    <row r="135" spans="1:7">
      <c r="A135" s="11" t="s">
        <v>12</v>
      </c>
      <c r="B135" s="12">
        <v>856</v>
      </c>
      <c r="C135" s="16" t="s">
        <v>170</v>
      </c>
      <c r="D135" s="17">
        <v>13</v>
      </c>
      <c r="E135" s="17">
        <v>13</v>
      </c>
      <c r="F135" s="13">
        <v>1</v>
      </c>
    </row>
    <row r="136" spans="1:7">
      <c r="A136" s="11" t="s">
        <v>172</v>
      </c>
      <c r="B136" s="12">
        <v>1422</v>
      </c>
      <c r="C136" s="16" t="s">
        <v>170</v>
      </c>
      <c r="D136" s="17">
        <v>3</v>
      </c>
      <c r="E136" s="17">
        <v>3</v>
      </c>
      <c r="F136" s="13">
        <v>1</v>
      </c>
    </row>
    <row r="137" spans="1:7">
      <c r="A137" s="11" t="s">
        <v>81</v>
      </c>
      <c r="B137" s="12">
        <v>2300</v>
      </c>
      <c r="C137" s="16" t="s">
        <v>170</v>
      </c>
      <c r="D137" s="17">
        <v>112</v>
      </c>
      <c r="E137" s="17">
        <v>99</v>
      </c>
      <c r="F137" s="13">
        <v>0.8839285714285714</v>
      </c>
    </row>
    <row r="138" spans="1:7">
      <c r="A138" s="11" t="s">
        <v>173</v>
      </c>
      <c r="B138" s="12">
        <v>1685</v>
      </c>
      <c r="C138" s="16" t="s">
        <v>170</v>
      </c>
      <c r="D138" s="17">
        <v>31</v>
      </c>
      <c r="E138" s="17">
        <v>27</v>
      </c>
      <c r="F138" s="13">
        <v>0.87096774193548387</v>
      </c>
    </row>
    <row r="139" spans="1:7">
      <c r="A139" s="11" t="s">
        <v>15</v>
      </c>
      <c r="B139" s="12">
        <v>1048</v>
      </c>
      <c r="C139" s="16" t="s">
        <v>170</v>
      </c>
      <c r="D139" s="17">
        <v>98</v>
      </c>
      <c r="E139" s="17">
        <v>52</v>
      </c>
      <c r="F139" s="13">
        <v>0.53061224489795922</v>
      </c>
    </row>
    <row r="140" spans="1:7">
      <c r="A140" s="11" t="s">
        <v>174</v>
      </c>
      <c r="B140" s="12">
        <v>8720</v>
      </c>
      <c r="C140" s="16" t="s">
        <v>170</v>
      </c>
      <c r="D140" s="17">
        <v>111</v>
      </c>
      <c r="E140" s="17">
        <v>15</v>
      </c>
      <c r="F140" s="13">
        <v>0.13513513513513514</v>
      </c>
    </row>
    <row r="141" spans="1:7">
      <c r="A141" s="11" t="s">
        <v>91</v>
      </c>
      <c r="B141" s="12">
        <v>3455</v>
      </c>
      <c r="C141" s="16" t="s">
        <v>170</v>
      </c>
      <c r="D141" s="17">
        <v>48</v>
      </c>
      <c r="E141" s="17">
        <v>5</v>
      </c>
      <c r="F141" s="13">
        <v>0.10416666666666667</v>
      </c>
    </row>
    <row r="142" spans="1:7">
      <c r="A142" s="11"/>
      <c r="B142"/>
      <c r="C142" s="11"/>
      <c r="D142" s="11"/>
      <c r="E142" s="11"/>
      <c r="F142" s="11"/>
    </row>
    <row r="143" spans="1:7">
      <c r="A143" s="11" t="s">
        <v>175</v>
      </c>
      <c r="B143"/>
      <c r="C143" s="11"/>
      <c r="D143" s="11"/>
      <c r="E143" s="11"/>
      <c r="F143" s="11"/>
    </row>
    <row r="144" spans="1:7">
      <c r="A144" s="11" t="s">
        <v>176</v>
      </c>
      <c r="B144"/>
      <c r="C144" s="11"/>
      <c r="D144" s="11"/>
      <c r="E144" s="11"/>
      <c r="F144" s="11"/>
    </row>
    <row r="145" spans="1:6" ht="17.25">
      <c r="A145" s="11" t="s">
        <v>177</v>
      </c>
      <c r="B145"/>
      <c r="C145" s="11"/>
      <c r="D145" s="11"/>
      <c r="E145" s="11"/>
      <c r="F145" s="11"/>
    </row>
  </sheetData>
  <autoFilter ref="A1:K126">
    <filterColumn colId="1">
      <filters blank="1">
        <filter val="1"/>
        <filter val="NA"/>
      </filters>
    </filterColumn>
    <filterColumn colId="9">
      <filters>
        <filter val="0.0%"/>
        <filter val="0.5%"/>
        <filter val="0.7%"/>
        <filter val="0.9%"/>
        <filter val="1.0%"/>
        <filter val="1.2%"/>
        <filter val="1.4%"/>
        <filter val="1.5%"/>
        <filter val="1.8%"/>
        <filter val="1.9%"/>
        <filter val="10.0%"/>
        <filter val="10.3%"/>
        <filter val="10.5%"/>
        <filter val="11.2%"/>
        <filter val="11.3%"/>
        <filter val="11.6%"/>
        <filter val="11.8%"/>
        <filter val="12.4%"/>
        <filter val="12.6%"/>
        <filter val="14.3%"/>
        <filter val="17.1%"/>
        <filter val="18.5%"/>
        <filter val="18.9%"/>
        <filter val="19.0%"/>
        <filter val="19.4%"/>
        <filter val="19.6%"/>
        <filter val="2.0%"/>
        <filter val="2.2%"/>
        <filter val="20.5%"/>
        <filter val="22.6%"/>
        <filter val="22.7%"/>
        <filter val="22.9%"/>
        <filter val="23.0%"/>
        <filter val="23.5%"/>
        <filter val="23.7%"/>
        <filter val="24.1%"/>
        <filter val="24.2%"/>
        <filter val="24.6%"/>
        <filter val="24.7%"/>
        <filter val="26.0%"/>
        <filter val="29.0%"/>
        <filter val="29.2%"/>
        <filter val="3.5%"/>
        <filter val="30.7%"/>
        <filter val="30.8%"/>
        <filter val="31.5%"/>
        <filter val="31.6%"/>
        <filter val="35.5%"/>
        <filter val="37.3%"/>
        <filter val="38.6%"/>
        <filter val="38.7%"/>
        <filter val="4.0%"/>
        <filter val="4.8%"/>
        <filter val="44.4%"/>
        <filter val="47.1%"/>
        <filter val="48.1%"/>
        <filter val="5.1%"/>
        <filter val="5.3%"/>
        <filter val="5.6%"/>
        <filter val="5.7%"/>
        <filter val="5.8%"/>
        <filter val="50.0%"/>
        <filter val="6.2%"/>
        <filter val="6.4%"/>
        <filter val="6.8%"/>
        <filter val="7.0%"/>
        <filter val="7.3%"/>
        <filter val="7.4%"/>
        <filter val="7.7%"/>
        <filter val="8.0%"/>
        <filter val="8.1%"/>
        <filter val="8.2%"/>
        <filter val="8.8%"/>
        <filter val="8.9%"/>
        <filter val="9.0%"/>
        <filter val="9.1%"/>
        <filter val="9.3%"/>
        <filter val="9.6%"/>
        <filter val="92.3%"/>
      </filters>
    </filterColumn>
    <sortState ref="A16:K126">
      <sortCondition descending="1" ref="J1:J126"/>
    </sortState>
  </autoFilter>
  <mergeCells count="2">
    <mergeCell ref="A128:G129"/>
    <mergeCell ref="C131:F1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filterMode="1"/>
  <dimension ref="A1:M145"/>
  <sheetViews>
    <sheetView topLeftCell="A16" zoomScale="85" zoomScaleNormal="85" workbookViewId="0"/>
  </sheetViews>
  <sheetFormatPr defaultRowHeight="15"/>
  <cols>
    <col min="1" max="1" width="46" style="2" customWidth="1"/>
    <col min="2" max="2" width="10.85546875" style="2" hidden="1" customWidth="1"/>
    <col min="3" max="3" width="17.7109375" style="8" bestFit="1" customWidth="1"/>
    <col min="4" max="4" width="26.42578125" style="8" bestFit="1" customWidth="1"/>
    <col min="5" max="5" width="30" style="8" bestFit="1" customWidth="1"/>
    <col min="6" max="6" width="23.85546875" style="4" bestFit="1" customWidth="1"/>
    <col min="7" max="7" width="37.42578125" style="8" customWidth="1"/>
    <col min="8" max="8" width="24.7109375" style="2" bestFit="1" customWidth="1"/>
    <col min="9" max="9" width="19.85546875" style="4" bestFit="1" customWidth="1"/>
    <col min="10" max="10" width="25.140625" style="4" hidden="1" customWidth="1"/>
    <col min="11" max="11" width="27.7109375" style="4" bestFit="1" customWidth="1"/>
    <col min="12" max="12" width="43" style="4" hidden="1" customWidth="1"/>
    <col min="13" max="13" width="45.5703125" style="4" hidden="1" customWidth="1"/>
    <col min="14" max="16384" width="9.140625" style="2"/>
  </cols>
  <sheetData>
    <row r="1" spans="1:13">
      <c r="A1" s="1" t="s">
        <v>126</v>
      </c>
      <c r="B1" s="1" t="s">
        <v>0</v>
      </c>
      <c r="C1" s="7" t="s">
        <v>127</v>
      </c>
      <c r="D1" s="7" t="s">
        <v>128</v>
      </c>
      <c r="E1" s="7" t="s">
        <v>129</v>
      </c>
      <c r="F1" s="3" t="s">
        <v>130</v>
      </c>
      <c r="G1" s="7" t="s">
        <v>131</v>
      </c>
      <c r="H1" s="1" t="s">
        <v>132</v>
      </c>
      <c r="I1" s="3" t="s">
        <v>133</v>
      </c>
      <c r="J1" s="3" t="s">
        <v>134</v>
      </c>
      <c r="K1" s="3" t="s">
        <v>135</v>
      </c>
      <c r="L1" s="3" t="s">
        <v>136</v>
      </c>
      <c r="M1" s="3" t="s">
        <v>137</v>
      </c>
    </row>
    <row r="2" spans="1:13" hidden="1">
      <c r="A2" s="2" t="s">
        <v>5</v>
      </c>
      <c r="B2" s="2">
        <v>1</v>
      </c>
      <c r="C2" s="2">
        <v>271</v>
      </c>
      <c r="D2" s="2">
        <v>20</v>
      </c>
      <c r="E2" s="2">
        <v>20</v>
      </c>
      <c r="F2" s="4">
        <v>7.3999999999999996E-2</v>
      </c>
      <c r="G2" s="2">
        <v>5</v>
      </c>
      <c r="H2" s="2">
        <v>0</v>
      </c>
      <c r="I2" s="4">
        <v>0</v>
      </c>
      <c r="J2" s="4" t="s">
        <v>6</v>
      </c>
      <c r="K2" s="4" t="s">
        <v>6</v>
      </c>
      <c r="L2" s="4" t="s">
        <v>6</v>
      </c>
      <c r="M2" s="4" t="s">
        <v>6</v>
      </c>
    </row>
    <row r="3" spans="1:13" hidden="1">
      <c r="A3" s="2" t="s">
        <v>8</v>
      </c>
      <c r="B3" s="2">
        <v>1</v>
      </c>
      <c r="C3" s="2">
        <v>29</v>
      </c>
      <c r="D3" s="2">
        <v>29</v>
      </c>
      <c r="E3" s="2">
        <v>25.5</v>
      </c>
      <c r="F3" s="4">
        <v>0.879</v>
      </c>
      <c r="G3" s="2">
        <v>5</v>
      </c>
      <c r="H3" s="2">
        <v>0</v>
      </c>
      <c r="I3" s="4">
        <v>0</v>
      </c>
      <c r="J3" s="4" t="s">
        <v>6</v>
      </c>
      <c r="K3" s="4" t="s">
        <v>6</v>
      </c>
      <c r="L3" s="4" t="s">
        <v>6</v>
      </c>
      <c r="M3" s="4" t="s">
        <v>6</v>
      </c>
    </row>
    <row r="4" spans="1:13" hidden="1">
      <c r="A4" s="2" t="s">
        <v>9</v>
      </c>
      <c r="B4" s="2">
        <v>1</v>
      </c>
      <c r="C4" s="2">
        <v>334</v>
      </c>
      <c r="D4" s="2">
        <v>6</v>
      </c>
      <c r="E4" s="2">
        <v>6</v>
      </c>
      <c r="F4" s="4">
        <v>1.7999999999999999E-2</v>
      </c>
      <c r="G4" s="2">
        <v>3</v>
      </c>
      <c r="H4" s="2">
        <v>0</v>
      </c>
      <c r="I4" s="4">
        <v>0</v>
      </c>
      <c r="J4" s="4" t="s">
        <v>6</v>
      </c>
      <c r="K4" s="4" t="s">
        <v>6</v>
      </c>
      <c r="L4" s="4" t="s">
        <v>6</v>
      </c>
      <c r="M4" s="4" t="s">
        <v>6</v>
      </c>
    </row>
    <row r="5" spans="1:13" hidden="1">
      <c r="A5" s="2" t="s">
        <v>27</v>
      </c>
      <c r="B5" s="2">
        <v>1</v>
      </c>
      <c r="C5" s="2">
        <v>96</v>
      </c>
      <c r="D5" s="2">
        <v>94</v>
      </c>
      <c r="E5" s="2">
        <v>76</v>
      </c>
      <c r="F5" s="4">
        <v>0.79200000000000004</v>
      </c>
      <c r="G5" s="2" t="s">
        <v>6</v>
      </c>
      <c r="H5" s="2" t="s">
        <v>6</v>
      </c>
      <c r="I5" s="4" t="s">
        <v>6</v>
      </c>
      <c r="J5" s="4" t="s">
        <v>6</v>
      </c>
      <c r="K5" s="4" t="s">
        <v>6</v>
      </c>
      <c r="L5" s="4" t="s">
        <v>6</v>
      </c>
      <c r="M5" s="4" t="s">
        <v>6</v>
      </c>
    </row>
    <row r="6" spans="1:13" hidden="1">
      <c r="A6" s="2" t="s">
        <v>43</v>
      </c>
      <c r="B6" s="2">
        <v>1</v>
      </c>
      <c r="C6" s="2">
        <v>55</v>
      </c>
      <c r="D6" s="2">
        <v>55</v>
      </c>
      <c r="E6" s="2">
        <v>43</v>
      </c>
      <c r="F6" s="4">
        <v>0.78200000000000003</v>
      </c>
      <c r="G6" s="2" t="s">
        <v>6</v>
      </c>
      <c r="H6" s="2" t="s">
        <v>6</v>
      </c>
      <c r="I6" s="4" t="s">
        <v>6</v>
      </c>
      <c r="J6" s="4" t="s">
        <v>6</v>
      </c>
      <c r="K6" s="4" t="s">
        <v>6</v>
      </c>
      <c r="L6" s="4" t="s">
        <v>6</v>
      </c>
      <c r="M6" s="4" t="s">
        <v>6</v>
      </c>
    </row>
    <row r="7" spans="1:13" hidden="1">
      <c r="A7" s="2" t="s">
        <v>48</v>
      </c>
      <c r="B7" s="2">
        <v>1</v>
      </c>
      <c r="C7" s="2">
        <v>10</v>
      </c>
      <c r="D7" s="2">
        <v>10</v>
      </c>
      <c r="E7" s="2">
        <v>9</v>
      </c>
      <c r="F7" s="4">
        <v>0.9</v>
      </c>
      <c r="G7" s="2">
        <v>3</v>
      </c>
      <c r="H7" s="2">
        <v>3</v>
      </c>
      <c r="I7" s="4">
        <v>1</v>
      </c>
      <c r="J7" s="4" t="s">
        <v>6</v>
      </c>
      <c r="K7" s="4" t="s">
        <v>6</v>
      </c>
      <c r="L7" s="4" t="s">
        <v>6</v>
      </c>
      <c r="M7" s="4" t="s">
        <v>6</v>
      </c>
    </row>
    <row r="8" spans="1:13" hidden="1">
      <c r="A8" s="2" t="s">
        <v>66</v>
      </c>
      <c r="B8" s="2">
        <v>1</v>
      </c>
      <c r="C8" s="2">
        <v>4</v>
      </c>
      <c r="D8" s="2">
        <v>5</v>
      </c>
      <c r="E8" s="2">
        <v>4.2</v>
      </c>
      <c r="F8" s="4">
        <v>1.05</v>
      </c>
      <c r="G8" s="2" t="s">
        <v>6</v>
      </c>
      <c r="H8" s="2" t="s">
        <v>6</v>
      </c>
      <c r="I8" s="4" t="s">
        <v>6</v>
      </c>
      <c r="J8" s="4" t="s">
        <v>6</v>
      </c>
      <c r="K8" s="4" t="s">
        <v>6</v>
      </c>
      <c r="L8" s="4" t="s">
        <v>6</v>
      </c>
      <c r="M8" s="4" t="s">
        <v>6</v>
      </c>
    </row>
    <row r="9" spans="1:13" hidden="1">
      <c r="A9" s="2" t="s">
        <v>82</v>
      </c>
      <c r="B9" s="2">
        <v>0</v>
      </c>
      <c r="C9" s="2">
        <v>223</v>
      </c>
      <c r="D9" s="2">
        <v>41</v>
      </c>
      <c r="E9" s="2">
        <v>41</v>
      </c>
      <c r="F9" s="4">
        <v>0.184</v>
      </c>
      <c r="G9" s="2">
        <v>4</v>
      </c>
      <c r="H9" s="2">
        <v>0</v>
      </c>
      <c r="I9" s="4">
        <v>0</v>
      </c>
      <c r="J9" s="4" t="s">
        <v>6</v>
      </c>
      <c r="K9" s="4" t="s">
        <v>6</v>
      </c>
      <c r="L9" s="4" t="s">
        <v>6</v>
      </c>
      <c r="M9" s="4" t="s">
        <v>6</v>
      </c>
    </row>
    <row r="10" spans="1:13" hidden="1">
      <c r="A10" s="2" t="s">
        <v>84</v>
      </c>
      <c r="B10" s="2">
        <v>1</v>
      </c>
      <c r="C10" s="2">
        <v>100</v>
      </c>
      <c r="D10" s="2">
        <v>8</v>
      </c>
      <c r="E10" s="2">
        <v>6.5</v>
      </c>
      <c r="F10" s="4">
        <v>6.5000000000000002E-2</v>
      </c>
      <c r="G10" s="2">
        <v>4</v>
      </c>
      <c r="H10" s="2">
        <v>0</v>
      </c>
      <c r="I10" s="4">
        <v>0</v>
      </c>
      <c r="J10" s="4" t="s">
        <v>6</v>
      </c>
      <c r="K10" s="4" t="s">
        <v>6</v>
      </c>
      <c r="L10" s="4" t="s">
        <v>6</v>
      </c>
      <c r="M10" s="4" t="s">
        <v>6</v>
      </c>
    </row>
    <row r="11" spans="1:13" hidden="1">
      <c r="A11" s="2" t="s">
        <v>98</v>
      </c>
      <c r="B11" s="2">
        <v>1</v>
      </c>
      <c r="C11" s="2">
        <v>163</v>
      </c>
      <c r="D11" s="2">
        <v>69</v>
      </c>
      <c r="E11" s="2">
        <v>63</v>
      </c>
      <c r="F11" s="4">
        <v>0.38700000000000001</v>
      </c>
      <c r="G11" s="2">
        <v>2</v>
      </c>
      <c r="H11" s="2">
        <v>0</v>
      </c>
      <c r="I11" s="4">
        <v>0</v>
      </c>
      <c r="J11" s="4" t="s">
        <v>6</v>
      </c>
      <c r="K11" s="4" t="s">
        <v>6</v>
      </c>
      <c r="L11" s="4" t="s">
        <v>6</v>
      </c>
      <c r="M11" s="4" t="s">
        <v>6</v>
      </c>
    </row>
    <row r="12" spans="1:13" hidden="1">
      <c r="A12" s="2" t="s">
        <v>108</v>
      </c>
      <c r="B12" s="2">
        <v>1</v>
      </c>
      <c r="C12" s="2">
        <v>143</v>
      </c>
      <c r="D12" s="2">
        <v>2</v>
      </c>
      <c r="E12" s="2">
        <v>1.5</v>
      </c>
      <c r="F12" s="4">
        <v>0.01</v>
      </c>
      <c r="G12" s="2" t="s">
        <v>6</v>
      </c>
      <c r="H12" s="2" t="s">
        <v>6</v>
      </c>
      <c r="I12" s="4" t="s">
        <v>6</v>
      </c>
      <c r="J12" s="4" t="s">
        <v>6</v>
      </c>
      <c r="K12" s="4" t="s">
        <v>6</v>
      </c>
      <c r="L12" s="4" t="s">
        <v>6</v>
      </c>
      <c r="M12" s="4" t="s">
        <v>6</v>
      </c>
    </row>
    <row r="13" spans="1:13" hidden="1">
      <c r="A13" s="2" t="s">
        <v>115</v>
      </c>
      <c r="B13" s="2">
        <v>1</v>
      </c>
      <c r="C13" s="2">
        <v>197</v>
      </c>
      <c r="D13" s="2">
        <v>196</v>
      </c>
      <c r="E13" s="2">
        <v>169.2</v>
      </c>
      <c r="F13" s="4">
        <v>0.85899999999999999</v>
      </c>
      <c r="G13" s="2" t="s">
        <v>6</v>
      </c>
      <c r="H13" s="2" t="s">
        <v>6</v>
      </c>
      <c r="I13" s="4" t="s">
        <v>6</v>
      </c>
      <c r="J13" s="4" t="s">
        <v>6</v>
      </c>
      <c r="K13" s="4" t="s">
        <v>6</v>
      </c>
      <c r="L13" s="4" t="s">
        <v>6</v>
      </c>
      <c r="M13" s="4" t="s">
        <v>6</v>
      </c>
    </row>
    <row r="14" spans="1:13" hidden="1">
      <c r="A14" s="2" t="s">
        <v>116</v>
      </c>
      <c r="B14" s="2">
        <v>1</v>
      </c>
      <c r="C14" s="2">
        <v>31</v>
      </c>
      <c r="D14" s="2">
        <v>0</v>
      </c>
      <c r="E14" s="2">
        <v>0</v>
      </c>
      <c r="F14" s="4">
        <v>0</v>
      </c>
      <c r="G14" s="2" t="s">
        <v>6</v>
      </c>
      <c r="H14" s="2" t="s">
        <v>6</v>
      </c>
      <c r="I14" s="4" t="s">
        <v>6</v>
      </c>
      <c r="J14" s="4" t="s">
        <v>6</v>
      </c>
      <c r="K14" s="4" t="s">
        <v>6</v>
      </c>
      <c r="L14" s="4" t="s">
        <v>6</v>
      </c>
      <c r="M14" s="4" t="s">
        <v>6</v>
      </c>
    </row>
    <row r="15" spans="1:13" hidden="1">
      <c r="A15" s="2" t="s">
        <v>121</v>
      </c>
      <c r="B15" s="2">
        <v>1</v>
      </c>
      <c r="C15" s="2">
        <v>135</v>
      </c>
      <c r="D15" s="2">
        <v>30</v>
      </c>
      <c r="E15" s="2">
        <v>30</v>
      </c>
      <c r="F15" s="4">
        <v>0.222</v>
      </c>
      <c r="G15" s="2">
        <v>4</v>
      </c>
      <c r="H15" s="2">
        <v>0</v>
      </c>
      <c r="I15" s="4">
        <v>0</v>
      </c>
      <c r="J15" s="4" t="s">
        <v>6</v>
      </c>
      <c r="K15" s="4" t="s">
        <v>6</v>
      </c>
      <c r="L15" s="4" t="s">
        <v>6</v>
      </c>
      <c r="M15" s="4" t="s">
        <v>6</v>
      </c>
    </row>
    <row r="16" spans="1:13">
      <c r="A16" s="2" t="s">
        <v>72</v>
      </c>
      <c r="B16" s="2">
        <v>1</v>
      </c>
      <c r="C16" s="8">
        <v>1056</v>
      </c>
      <c r="D16" s="8">
        <v>49</v>
      </c>
      <c r="E16" s="8">
        <v>49</v>
      </c>
      <c r="F16" s="4">
        <v>4.5999999999999999E-2</v>
      </c>
      <c r="G16" s="8">
        <v>13</v>
      </c>
      <c r="H16" s="2">
        <v>0</v>
      </c>
      <c r="I16" s="4">
        <v>0</v>
      </c>
      <c r="J16" s="4">
        <v>0.92307692307692302</v>
      </c>
      <c r="K16" s="4">
        <v>0.76923076923076905</v>
      </c>
      <c r="L16" s="4">
        <v>0.92307692307692302</v>
      </c>
      <c r="M16" s="4">
        <v>0.76923076923076905</v>
      </c>
    </row>
    <row r="17" spans="1:13">
      <c r="A17" s="2" t="s">
        <v>4</v>
      </c>
      <c r="B17" s="2">
        <v>1</v>
      </c>
      <c r="C17" s="8">
        <v>665</v>
      </c>
      <c r="D17" s="8">
        <v>56</v>
      </c>
      <c r="E17" s="8">
        <v>56</v>
      </c>
      <c r="F17" s="4">
        <v>8.4000000000000005E-2</v>
      </c>
      <c r="G17" s="8">
        <v>19</v>
      </c>
      <c r="H17" s="2">
        <v>0</v>
      </c>
      <c r="I17" s="4">
        <v>0</v>
      </c>
      <c r="J17" s="4">
        <v>0.31578947368421101</v>
      </c>
      <c r="K17" s="4">
        <v>0.52631578947368396</v>
      </c>
      <c r="L17" s="4">
        <v>0.31578947368421101</v>
      </c>
      <c r="M17" s="4">
        <v>0.52631578947368396</v>
      </c>
    </row>
    <row r="18" spans="1:13">
      <c r="A18" s="2" t="s">
        <v>118</v>
      </c>
      <c r="B18" s="2">
        <v>1</v>
      </c>
      <c r="C18" s="8">
        <v>57</v>
      </c>
      <c r="D18" s="8">
        <v>41</v>
      </c>
      <c r="E18" s="8">
        <v>41</v>
      </c>
      <c r="F18" s="4">
        <v>0.71899999999999997</v>
      </c>
      <c r="G18" s="8">
        <v>12</v>
      </c>
      <c r="H18" s="2">
        <v>0</v>
      </c>
      <c r="I18" s="4">
        <v>0</v>
      </c>
      <c r="J18" s="4">
        <v>0.5</v>
      </c>
      <c r="K18" s="4">
        <v>0.5</v>
      </c>
      <c r="L18" s="4">
        <v>0.5</v>
      </c>
      <c r="M18" s="4">
        <v>0.5</v>
      </c>
    </row>
    <row r="19" spans="1:13">
      <c r="A19" s="2" t="s">
        <v>140</v>
      </c>
      <c r="B19" s="2">
        <v>1</v>
      </c>
      <c r="C19" s="8">
        <v>199</v>
      </c>
      <c r="D19" s="8">
        <v>174</v>
      </c>
      <c r="E19" s="8">
        <v>168</v>
      </c>
      <c r="F19" s="4">
        <v>0.84399999999999997</v>
      </c>
      <c r="G19" s="8">
        <v>102</v>
      </c>
      <c r="H19" s="2">
        <v>1</v>
      </c>
      <c r="I19" s="4">
        <v>0.01</v>
      </c>
      <c r="J19" s="4">
        <v>0.47058823529411797</v>
      </c>
      <c r="K19" s="4">
        <v>0.46078431372549</v>
      </c>
      <c r="L19" s="4">
        <v>0.475247524752475</v>
      </c>
      <c r="M19" s="4">
        <v>0.46534653465346498</v>
      </c>
    </row>
    <row r="20" spans="1:13" hidden="1">
      <c r="A20" s="2" t="s">
        <v>113</v>
      </c>
      <c r="B20" s="2">
        <v>0</v>
      </c>
      <c r="C20" s="2">
        <v>300</v>
      </c>
      <c r="D20" s="2">
        <v>41</v>
      </c>
      <c r="E20" s="2">
        <v>41</v>
      </c>
      <c r="F20" s="4">
        <v>0.13700000000000001</v>
      </c>
      <c r="G20" s="2">
        <v>25</v>
      </c>
      <c r="H20" s="2">
        <v>0</v>
      </c>
      <c r="I20" s="4">
        <v>0</v>
      </c>
      <c r="J20" s="4">
        <v>0.36</v>
      </c>
      <c r="K20" s="4">
        <v>0.4</v>
      </c>
      <c r="L20" s="4">
        <v>0.36</v>
      </c>
      <c r="M20" s="4">
        <v>0.4</v>
      </c>
    </row>
    <row r="21" spans="1:13">
      <c r="A21" s="2" t="s">
        <v>144</v>
      </c>
      <c r="B21" s="2">
        <v>1</v>
      </c>
      <c r="C21" s="8">
        <v>359</v>
      </c>
      <c r="D21" s="8">
        <v>190</v>
      </c>
      <c r="E21" s="8">
        <v>184.5</v>
      </c>
      <c r="F21" s="4">
        <v>0.51400000000000001</v>
      </c>
      <c r="G21" s="8">
        <v>124</v>
      </c>
      <c r="H21" s="2">
        <v>3</v>
      </c>
      <c r="I21" s="4">
        <v>2.4E-2</v>
      </c>
      <c r="J21" s="4">
        <v>0.29032258064516098</v>
      </c>
      <c r="K21" s="4">
        <v>0.39516129032258102</v>
      </c>
      <c r="L21" s="4">
        <v>0.29752066115702502</v>
      </c>
      <c r="M21" s="4">
        <v>0.40495867768595001</v>
      </c>
    </row>
    <row r="22" spans="1:13">
      <c r="A22" s="2" t="s">
        <v>26</v>
      </c>
      <c r="B22" s="2">
        <v>1</v>
      </c>
      <c r="C22" s="8">
        <v>393</v>
      </c>
      <c r="D22" s="8">
        <v>171</v>
      </c>
      <c r="E22" s="8">
        <v>165.8</v>
      </c>
      <c r="F22" s="4">
        <v>0.42199999999999999</v>
      </c>
      <c r="G22" s="8">
        <v>75</v>
      </c>
      <c r="H22" s="2">
        <v>0</v>
      </c>
      <c r="I22" s="4">
        <v>0</v>
      </c>
      <c r="J22" s="4">
        <v>0.38666666666666699</v>
      </c>
      <c r="K22" s="4">
        <v>0.38666666666666699</v>
      </c>
      <c r="L22" s="4">
        <v>0.38666666666666699</v>
      </c>
      <c r="M22" s="4">
        <v>0.38666666666666699</v>
      </c>
    </row>
    <row r="23" spans="1:13" hidden="1">
      <c r="A23" s="2" t="s">
        <v>97</v>
      </c>
      <c r="B23" s="2">
        <v>0</v>
      </c>
      <c r="C23" s="2">
        <v>134</v>
      </c>
      <c r="D23" s="2">
        <v>18</v>
      </c>
      <c r="E23" s="2">
        <v>14.5</v>
      </c>
      <c r="F23" s="4">
        <v>0.108</v>
      </c>
      <c r="G23" s="2">
        <v>36</v>
      </c>
      <c r="H23" s="2">
        <v>0</v>
      </c>
      <c r="I23" s="4">
        <v>0</v>
      </c>
      <c r="J23" s="4">
        <v>0.5</v>
      </c>
      <c r="K23" s="4">
        <v>0.36111111111111099</v>
      </c>
      <c r="L23" s="4">
        <v>0.5</v>
      </c>
      <c r="M23" s="4">
        <v>0.36111111111111099</v>
      </c>
    </row>
    <row r="24" spans="1:13">
      <c r="A24" s="5" t="s">
        <v>179</v>
      </c>
      <c r="B24" s="1" t="s">
        <v>6</v>
      </c>
      <c r="C24" s="9">
        <v>871551</v>
      </c>
      <c r="D24" s="9" t="s">
        <v>180</v>
      </c>
      <c r="E24" s="9" t="s">
        <v>180</v>
      </c>
      <c r="F24" s="6" t="s">
        <v>180</v>
      </c>
      <c r="G24" s="9">
        <v>431990</v>
      </c>
      <c r="H24" s="9">
        <v>388</v>
      </c>
      <c r="I24" s="6">
        <f>H24/G24</f>
        <v>8.9816893909581237E-4</v>
      </c>
      <c r="J24" s="4">
        <v>0.48099999999999998</v>
      </c>
      <c r="K24" s="6">
        <v>0.36199999999999999</v>
      </c>
    </row>
    <row r="25" spans="1:13" hidden="1">
      <c r="A25" s="2" t="s">
        <v>90</v>
      </c>
      <c r="B25" s="2">
        <v>0</v>
      </c>
      <c r="C25" s="2">
        <v>398</v>
      </c>
      <c r="D25" s="2">
        <v>20</v>
      </c>
      <c r="E25" s="2">
        <v>20</v>
      </c>
      <c r="F25" s="4">
        <v>0.05</v>
      </c>
      <c r="G25" s="2">
        <v>6</v>
      </c>
      <c r="H25" s="2">
        <v>0</v>
      </c>
      <c r="I25" s="4">
        <v>0</v>
      </c>
      <c r="J25" s="4">
        <v>0.5</v>
      </c>
      <c r="K25" s="4">
        <v>0.33333333333333298</v>
      </c>
      <c r="L25" s="4">
        <v>0.5</v>
      </c>
      <c r="M25" s="4">
        <v>0.33333333333333298</v>
      </c>
    </row>
    <row r="26" spans="1:13">
      <c r="A26" s="2" t="s">
        <v>59</v>
      </c>
      <c r="B26" s="2">
        <v>1</v>
      </c>
      <c r="C26" s="8">
        <v>220</v>
      </c>
      <c r="D26" s="8">
        <v>78</v>
      </c>
      <c r="E26" s="8">
        <v>69</v>
      </c>
      <c r="F26" s="4">
        <v>0.314</v>
      </c>
      <c r="G26" s="8">
        <v>33</v>
      </c>
      <c r="H26" s="2">
        <v>0</v>
      </c>
      <c r="I26" s="4">
        <v>0</v>
      </c>
      <c r="J26" s="4">
        <v>0.24242424242424199</v>
      </c>
      <c r="K26" s="4">
        <v>0.33333333333333298</v>
      </c>
      <c r="L26" s="4">
        <v>0.24242424242424199</v>
      </c>
      <c r="M26" s="4">
        <v>0.33333333333333298</v>
      </c>
    </row>
    <row r="27" spans="1:13">
      <c r="A27" s="2" t="s">
        <v>109</v>
      </c>
      <c r="B27" s="2">
        <v>1</v>
      </c>
      <c r="C27" s="8">
        <v>223</v>
      </c>
      <c r="D27" s="8">
        <v>125</v>
      </c>
      <c r="E27" s="8">
        <v>120</v>
      </c>
      <c r="F27" s="4">
        <v>0.53800000000000003</v>
      </c>
      <c r="G27" s="8">
        <v>75</v>
      </c>
      <c r="H27" s="2">
        <v>0</v>
      </c>
      <c r="I27" s="4">
        <v>0</v>
      </c>
      <c r="J27" s="4">
        <v>0.30666666666666698</v>
      </c>
      <c r="K27" s="4">
        <v>0.33333333333333298</v>
      </c>
      <c r="L27" s="4">
        <v>0.30666666666666698</v>
      </c>
      <c r="M27" s="4">
        <v>0.33333333333333298</v>
      </c>
    </row>
    <row r="28" spans="1:13">
      <c r="A28" s="2" t="s">
        <v>111</v>
      </c>
      <c r="B28" s="2">
        <v>1</v>
      </c>
      <c r="C28" s="8">
        <v>113</v>
      </c>
      <c r="D28" s="8">
        <v>74</v>
      </c>
      <c r="E28" s="8">
        <v>68</v>
      </c>
      <c r="F28" s="4">
        <v>0.60199999999999998</v>
      </c>
      <c r="G28" s="8">
        <v>31</v>
      </c>
      <c r="H28" s="2">
        <v>0</v>
      </c>
      <c r="I28" s="4">
        <v>0</v>
      </c>
      <c r="J28" s="4">
        <v>0.35483870967741898</v>
      </c>
      <c r="K28" s="4">
        <v>0.32258064516128998</v>
      </c>
      <c r="L28" s="4">
        <v>0.35483870967741898</v>
      </c>
      <c r="M28" s="4">
        <v>0.32258064516128998</v>
      </c>
    </row>
    <row r="29" spans="1:13">
      <c r="A29" s="2" t="s">
        <v>1</v>
      </c>
      <c r="B29" s="2">
        <v>1</v>
      </c>
      <c r="C29" s="8">
        <v>255</v>
      </c>
      <c r="D29" s="8">
        <v>177</v>
      </c>
      <c r="E29" s="8">
        <v>168.6</v>
      </c>
      <c r="F29" s="4">
        <v>0.66100000000000003</v>
      </c>
      <c r="G29" s="8">
        <v>105</v>
      </c>
      <c r="H29" s="2">
        <v>0</v>
      </c>
      <c r="I29" s="4">
        <v>0</v>
      </c>
      <c r="J29" s="4">
        <v>0.22857142857142901</v>
      </c>
      <c r="K29" s="4">
        <v>0.28571428571428598</v>
      </c>
      <c r="L29" s="4">
        <v>0.22857142857142901</v>
      </c>
      <c r="M29" s="4">
        <v>0.28571428571428598</v>
      </c>
    </row>
    <row r="30" spans="1:13">
      <c r="A30" s="2" t="s">
        <v>101</v>
      </c>
      <c r="B30" s="2">
        <v>1</v>
      </c>
      <c r="C30" s="8">
        <v>191</v>
      </c>
      <c r="D30" s="8">
        <v>113</v>
      </c>
      <c r="E30" s="8">
        <v>105</v>
      </c>
      <c r="F30" s="4">
        <v>0.55000000000000004</v>
      </c>
      <c r="G30" s="8">
        <v>56</v>
      </c>
      <c r="H30" s="2">
        <v>0</v>
      </c>
      <c r="I30" s="4">
        <v>0</v>
      </c>
      <c r="J30" s="4">
        <v>0.19642857142857101</v>
      </c>
      <c r="K30" s="4">
        <v>0.28571428571428598</v>
      </c>
      <c r="L30" s="4">
        <v>0.19642857142857101</v>
      </c>
      <c r="M30" s="4">
        <v>0.28571428571428598</v>
      </c>
    </row>
    <row r="31" spans="1:13">
      <c r="A31" s="2" t="s">
        <v>88</v>
      </c>
      <c r="B31" s="2">
        <v>1</v>
      </c>
      <c r="C31" s="8">
        <v>203</v>
      </c>
      <c r="D31" s="8">
        <v>169</v>
      </c>
      <c r="E31" s="8">
        <v>161.4</v>
      </c>
      <c r="F31" s="4">
        <v>0.79500000000000004</v>
      </c>
      <c r="G31" s="8">
        <v>102</v>
      </c>
      <c r="H31" s="2">
        <v>0</v>
      </c>
      <c r="I31" s="4">
        <v>0</v>
      </c>
      <c r="J31" s="4">
        <v>0.23529411764705899</v>
      </c>
      <c r="K31" s="4">
        <v>0.25490196078431399</v>
      </c>
      <c r="L31" s="4">
        <v>0.23529411764705899</v>
      </c>
      <c r="M31" s="4">
        <v>0.25490196078431399</v>
      </c>
    </row>
    <row r="32" spans="1:13">
      <c r="A32" s="2" t="s">
        <v>141</v>
      </c>
      <c r="B32" s="2">
        <v>1</v>
      </c>
      <c r="C32" s="8">
        <v>202</v>
      </c>
      <c r="D32" s="8">
        <v>197</v>
      </c>
      <c r="E32" s="8">
        <v>197</v>
      </c>
      <c r="F32" s="4">
        <v>0.97499999999999998</v>
      </c>
      <c r="G32" s="8">
        <v>140</v>
      </c>
      <c r="H32" s="2">
        <v>1</v>
      </c>
      <c r="I32" s="4">
        <v>7.0000000000000001E-3</v>
      </c>
      <c r="J32" s="4">
        <v>0.38571428571428601</v>
      </c>
      <c r="K32" s="4">
        <v>0.23571428571428599</v>
      </c>
      <c r="L32" s="4">
        <v>0.388489208633094</v>
      </c>
      <c r="M32" s="4">
        <v>0.23741007194244601</v>
      </c>
    </row>
    <row r="33" spans="1:13">
      <c r="A33" s="2" t="s">
        <v>151</v>
      </c>
      <c r="B33" s="2">
        <v>1</v>
      </c>
      <c r="C33" s="8">
        <v>245</v>
      </c>
      <c r="D33" s="8">
        <v>182</v>
      </c>
      <c r="E33" s="8">
        <v>173.6</v>
      </c>
      <c r="F33" s="4">
        <v>0.70899999999999996</v>
      </c>
      <c r="G33" s="8">
        <v>98</v>
      </c>
      <c r="H33" s="2">
        <v>52</v>
      </c>
      <c r="I33" s="4">
        <v>0.53100000000000003</v>
      </c>
      <c r="J33" s="4">
        <v>8.1632653061224497E-2</v>
      </c>
      <c r="K33" s="4">
        <v>0.23469387755102</v>
      </c>
      <c r="L33" s="4">
        <v>0.173913043478261</v>
      </c>
      <c r="M33" s="4">
        <v>0.5</v>
      </c>
    </row>
    <row r="34" spans="1:13">
      <c r="A34" s="2" t="s">
        <v>11</v>
      </c>
      <c r="B34" s="2">
        <v>1</v>
      </c>
      <c r="C34" s="8">
        <v>475</v>
      </c>
      <c r="D34" s="8">
        <v>117</v>
      </c>
      <c r="E34" s="8">
        <v>117</v>
      </c>
      <c r="F34" s="4">
        <v>0.246</v>
      </c>
      <c r="G34" s="8">
        <v>65</v>
      </c>
      <c r="H34" s="2">
        <v>0</v>
      </c>
      <c r="I34" s="4">
        <v>0</v>
      </c>
      <c r="J34" s="4">
        <v>0.30769230769230799</v>
      </c>
      <c r="K34" s="4">
        <v>0.230769230769231</v>
      </c>
      <c r="L34" s="4">
        <v>0.30769230769230799</v>
      </c>
      <c r="M34" s="4">
        <v>0.230769230769231</v>
      </c>
    </row>
    <row r="35" spans="1:13" hidden="1">
      <c r="A35" s="2" t="s">
        <v>83</v>
      </c>
      <c r="B35" s="2">
        <v>0</v>
      </c>
      <c r="C35" s="2">
        <v>193</v>
      </c>
      <c r="D35" s="2">
        <v>57</v>
      </c>
      <c r="E35" s="2">
        <v>57</v>
      </c>
      <c r="F35" s="4">
        <v>0.29499999999999998</v>
      </c>
      <c r="G35" s="2">
        <v>31</v>
      </c>
      <c r="H35" s="2">
        <v>0</v>
      </c>
      <c r="I35" s="4">
        <v>0</v>
      </c>
      <c r="J35" s="4">
        <v>0.35483870967741898</v>
      </c>
      <c r="K35" s="4">
        <v>0.225806451612903</v>
      </c>
      <c r="L35" s="4">
        <v>0.35483870967741898</v>
      </c>
      <c r="M35" s="4">
        <v>0.225806451612903</v>
      </c>
    </row>
    <row r="36" spans="1:13">
      <c r="A36" s="2" t="s">
        <v>78</v>
      </c>
      <c r="B36" s="2">
        <v>1</v>
      </c>
      <c r="C36" s="8">
        <v>149</v>
      </c>
      <c r="D36" s="8">
        <v>97</v>
      </c>
      <c r="E36" s="8">
        <v>93</v>
      </c>
      <c r="F36" s="4">
        <v>0.624</v>
      </c>
      <c r="G36" s="8">
        <v>61</v>
      </c>
      <c r="H36" s="2">
        <v>0</v>
      </c>
      <c r="I36" s="4">
        <v>0</v>
      </c>
      <c r="J36" s="4">
        <v>0.22950819672131101</v>
      </c>
      <c r="K36" s="4">
        <v>0.22950819672131101</v>
      </c>
      <c r="L36" s="4">
        <v>0.22950819672131101</v>
      </c>
      <c r="M36" s="4">
        <v>0.22950819672131101</v>
      </c>
    </row>
    <row r="37" spans="1:13">
      <c r="A37" s="2" t="s">
        <v>110</v>
      </c>
      <c r="B37" s="2">
        <v>1</v>
      </c>
      <c r="C37" s="8">
        <v>764</v>
      </c>
      <c r="D37" s="8">
        <v>633</v>
      </c>
      <c r="E37" s="8">
        <v>613.5</v>
      </c>
      <c r="F37" s="4">
        <v>0.80300000000000005</v>
      </c>
      <c r="G37" s="8">
        <v>319</v>
      </c>
      <c r="H37" s="2">
        <v>0</v>
      </c>
      <c r="I37" s="4">
        <v>0</v>
      </c>
      <c r="J37" s="4">
        <v>0.225705329153605</v>
      </c>
      <c r="K37" s="4">
        <v>0.225705329153605</v>
      </c>
      <c r="L37" s="4">
        <v>0.225705329153605</v>
      </c>
      <c r="M37" s="4">
        <v>0.225705329153605</v>
      </c>
    </row>
    <row r="38" spans="1:13">
      <c r="A38" s="2" t="s">
        <v>148</v>
      </c>
      <c r="B38" s="2">
        <v>1</v>
      </c>
      <c r="C38" s="8">
        <v>758</v>
      </c>
      <c r="D38" s="8">
        <v>350</v>
      </c>
      <c r="E38" s="8">
        <v>350</v>
      </c>
      <c r="F38" s="4">
        <v>0.46200000000000002</v>
      </c>
      <c r="G38" s="8">
        <v>111</v>
      </c>
      <c r="H38" s="2">
        <v>15</v>
      </c>
      <c r="I38" s="4">
        <v>0.13500000000000001</v>
      </c>
      <c r="J38" s="4">
        <v>0.18918918918918901</v>
      </c>
      <c r="K38" s="4">
        <v>0.22522522522522501</v>
      </c>
      <c r="L38" s="4">
        <v>0.21875</v>
      </c>
      <c r="M38" s="4">
        <v>0.26041666666666702</v>
      </c>
    </row>
    <row r="39" spans="1:13" hidden="1">
      <c r="A39" s="2" t="s">
        <v>3</v>
      </c>
      <c r="B39" s="2">
        <v>0</v>
      </c>
      <c r="C39" s="2">
        <v>114</v>
      </c>
      <c r="D39" s="2">
        <v>33</v>
      </c>
      <c r="E39" s="2">
        <v>33</v>
      </c>
      <c r="F39" s="4">
        <v>0.28899999999999998</v>
      </c>
      <c r="G39" s="2">
        <v>23</v>
      </c>
      <c r="H39" s="2">
        <v>0</v>
      </c>
      <c r="I39" s="4">
        <v>0</v>
      </c>
      <c r="J39" s="4">
        <v>0.13043478260869601</v>
      </c>
      <c r="K39" s="4">
        <v>0.217391304347826</v>
      </c>
      <c r="L39" s="4">
        <v>0.13043478260869601</v>
      </c>
      <c r="M39" s="4">
        <v>0.217391304347826</v>
      </c>
    </row>
    <row r="40" spans="1:13">
      <c r="A40" s="2" t="s">
        <v>119</v>
      </c>
      <c r="B40" s="2">
        <v>1</v>
      </c>
      <c r="C40" s="8">
        <v>146</v>
      </c>
      <c r="D40" s="8">
        <v>14</v>
      </c>
      <c r="E40" s="8">
        <v>14</v>
      </c>
      <c r="F40" s="4">
        <v>9.6000000000000002E-2</v>
      </c>
      <c r="G40" s="8">
        <v>9</v>
      </c>
      <c r="H40" s="2">
        <v>0</v>
      </c>
      <c r="I40" s="4">
        <v>0</v>
      </c>
      <c r="J40" s="4">
        <v>0.44444444444444398</v>
      </c>
      <c r="K40" s="4">
        <v>0.22222222222222199</v>
      </c>
      <c r="L40" s="4">
        <v>0.44444444444444398</v>
      </c>
      <c r="M40" s="4">
        <v>0.22222222222222199</v>
      </c>
    </row>
    <row r="41" spans="1:13">
      <c r="A41" s="2" t="s">
        <v>142</v>
      </c>
      <c r="B41" s="2">
        <v>1</v>
      </c>
      <c r="C41" s="8">
        <v>639</v>
      </c>
      <c r="D41" s="8">
        <v>596</v>
      </c>
      <c r="E41" s="8">
        <v>574</v>
      </c>
      <c r="F41" s="4">
        <v>0.89800000000000002</v>
      </c>
      <c r="G41" s="8">
        <v>308</v>
      </c>
      <c r="H41" s="2">
        <v>1</v>
      </c>
      <c r="I41" s="4">
        <v>3.0000000000000001E-3</v>
      </c>
      <c r="J41" s="4">
        <v>0.37337662337662297</v>
      </c>
      <c r="K41" s="4">
        <v>0.207792207792208</v>
      </c>
      <c r="L41" s="4">
        <v>0.374592833876221</v>
      </c>
      <c r="M41" s="4">
        <v>0.20846905537459301</v>
      </c>
    </row>
    <row r="42" spans="1:13">
      <c r="A42" s="2" t="s">
        <v>146</v>
      </c>
      <c r="B42" s="2">
        <v>1</v>
      </c>
      <c r="C42" s="8">
        <v>163</v>
      </c>
      <c r="D42" s="8">
        <v>114</v>
      </c>
      <c r="E42" s="8">
        <v>106</v>
      </c>
      <c r="F42" s="4">
        <v>0.65</v>
      </c>
      <c r="G42" s="8">
        <v>58</v>
      </c>
      <c r="H42" s="2">
        <v>5</v>
      </c>
      <c r="I42" s="4">
        <v>8.5999999999999993E-2</v>
      </c>
      <c r="J42" s="4">
        <v>0.24137931034482801</v>
      </c>
      <c r="K42" s="4">
        <v>0.20689655172413801</v>
      </c>
      <c r="L42" s="4">
        <v>0.26415094339622602</v>
      </c>
      <c r="M42" s="4">
        <v>0.22641509433962301</v>
      </c>
    </row>
    <row r="43" spans="1:13">
      <c r="A43" s="2" t="s">
        <v>31</v>
      </c>
      <c r="B43" s="2">
        <v>1</v>
      </c>
      <c r="C43" s="8">
        <v>267</v>
      </c>
      <c r="D43" s="8">
        <v>234</v>
      </c>
      <c r="E43" s="8">
        <v>223.2</v>
      </c>
      <c r="F43" s="4">
        <v>0.83599999999999997</v>
      </c>
      <c r="G43" s="8">
        <v>127</v>
      </c>
      <c r="H43" s="2">
        <v>0</v>
      </c>
      <c r="I43" s="4">
        <v>0</v>
      </c>
      <c r="J43" s="4">
        <v>0.25984251968503902</v>
      </c>
      <c r="K43" s="4">
        <v>0.181102362204724</v>
      </c>
      <c r="L43" s="4">
        <v>0.25984251968503902</v>
      </c>
      <c r="M43" s="4">
        <v>0.181102362204724</v>
      </c>
    </row>
    <row r="44" spans="1:13">
      <c r="A44" s="2" t="s">
        <v>143</v>
      </c>
      <c r="B44" s="2">
        <v>1</v>
      </c>
      <c r="C44" s="8">
        <v>221</v>
      </c>
      <c r="D44" s="8">
        <v>90</v>
      </c>
      <c r="E44" s="8">
        <v>83</v>
      </c>
      <c r="F44" s="4">
        <v>0.376</v>
      </c>
      <c r="G44" s="8">
        <v>48</v>
      </c>
      <c r="H44" s="2">
        <v>5</v>
      </c>
      <c r="I44" s="4">
        <v>0.104</v>
      </c>
      <c r="J44" s="4">
        <v>0.29166666666666702</v>
      </c>
      <c r="K44" s="4">
        <v>0.16666666666666699</v>
      </c>
      <c r="L44" s="4">
        <v>0.32558139534883701</v>
      </c>
      <c r="M44" s="4">
        <v>0.186046511627907</v>
      </c>
    </row>
    <row r="45" spans="1:13">
      <c r="A45" s="2" t="s">
        <v>75</v>
      </c>
      <c r="B45" s="2">
        <v>1</v>
      </c>
      <c r="C45" s="8">
        <v>247</v>
      </c>
      <c r="D45" s="8">
        <v>205</v>
      </c>
      <c r="E45" s="8">
        <v>192.5</v>
      </c>
      <c r="F45" s="4">
        <v>0.77900000000000003</v>
      </c>
      <c r="G45" s="8">
        <v>116</v>
      </c>
      <c r="H45" s="2">
        <v>0</v>
      </c>
      <c r="I45" s="4">
        <v>0</v>
      </c>
      <c r="J45" s="4">
        <v>0.10344827586206901</v>
      </c>
      <c r="K45" s="4">
        <v>0.163793103448276</v>
      </c>
      <c r="L45" s="4">
        <v>0.10344827586206901</v>
      </c>
      <c r="M45" s="4">
        <v>0.163793103448276</v>
      </c>
    </row>
    <row r="46" spans="1:13">
      <c r="A46" s="2" t="s">
        <v>58</v>
      </c>
      <c r="B46" s="2">
        <v>1</v>
      </c>
      <c r="C46" s="8">
        <v>50</v>
      </c>
      <c r="D46" s="8">
        <v>50</v>
      </c>
      <c r="E46" s="8">
        <v>48.8</v>
      </c>
      <c r="F46" s="4">
        <v>0.97599999999999998</v>
      </c>
      <c r="G46" s="8">
        <v>19</v>
      </c>
      <c r="H46" s="2">
        <v>0</v>
      </c>
      <c r="I46" s="4">
        <v>0</v>
      </c>
      <c r="J46" s="4">
        <v>0.31578947368421101</v>
      </c>
      <c r="K46" s="4">
        <v>0.157894736842105</v>
      </c>
      <c r="L46" s="4">
        <v>0.31578947368421101</v>
      </c>
      <c r="M46" s="4">
        <v>0.157894736842105</v>
      </c>
    </row>
    <row r="47" spans="1:13">
      <c r="A47" s="2" t="s">
        <v>28</v>
      </c>
      <c r="B47" s="2">
        <v>1</v>
      </c>
      <c r="C47" s="8">
        <v>106</v>
      </c>
      <c r="D47" s="8">
        <v>104</v>
      </c>
      <c r="E47" s="8">
        <v>99.2</v>
      </c>
      <c r="F47" s="4">
        <v>0.93600000000000005</v>
      </c>
      <c r="G47" s="8">
        <v>66</v>
      </c>
      <c r="H47" s="2">
        <v>0</v>
      </c>
      <c r="I47" s="4">
        <v>0</v>
      </c>
      <c r="J47" s="4">
        <v>9.0909090909090898E-2</v>
      </c>
      <c r="K47" s="4">
        <v>0.15151515151515199</v>
      </c>
      <c r="L47" s="4">
        <v>9.0909090909090898E-2</v>
      </c>
      <c r="M47" s="4">
        <v>0.15151515151515199</v>
      </c>
    </row>
    <row r="48" spans="1:13">
      <c r="A48" s="2" t="s">
        <v>103</v>
      </c>
      <c r="B48" s="2">
        <v>1</v>
      </c>
      <c r="C48" s="8">
        <v>237</v>
      </c>
      <c r="D48" s="8">
        <v>220</v>
      </c>
      <c r="E48" s="8">
        <v>209</v>
      </c>
      <c r="F48" s="4">
        <v>0.88200000000000001</v>
      </c>
      <c r="G48" s="8">
        <v>119</v>
      </c>
      <c r="H48" s="2">
        <v>0</v>
      </c>
      <c r="I48" s="4">
        <v>0</v>
      </c>
      <c r="J48" s="4">
        <v>0.126050420168067</v>
      </c>
      <c r="K48" s="4">
        <v>0.151260504201681</v>
      </c>
      <c r="L48" s="4">
        <v>0.126050420168067</v>
      </c>
      <c r="M48" s="4">
        <v>0.151260504201681</v>
      </c>
    </row>
    <row r="49" spans="1:13">
      <c r="A49" s="2" t="s">
        <v>149</v>
      </c>
      <c r="B49" s="2">
        <v>1</v>
      </c>
      <c r="C49" s="8">
        <v>638</v>
      </c>
      <c r="D49" s="8">
        <v>438</v>
      </c>
      <c r="E49" s="8">
        <v>438</v>
      </c>
      <c r="F49" s="4">
        <v>0.68700000000000006</v>
      </c>
      <c r="G49" s="8">
        <v>119</v>
      </c>
      <c r="H49" s="2">
        <v>7</v>
      </c>
      <c r="I49" s="4">
        <v>5.8999999999999997E-2</v>
      </c>
      <c r="J49" s="4">
        <v>0.11764705882352899</v>
      </c>
      <c r="K49" s="4">
        <v>0.14285714285714299</v>
      </c>
      <c r="L49" s="4">
        <v>0.125</v>
      </c>
      <c r="M49" s="4">
        <v>0.151785714285714</v>
      </c>
    </row>
    <row r="50" spans="1:13">
      <c r="A50" s="5" t="s">
        <v>147</v>
      </c>
      <c r="B50" s="5" t="s">
        <v>6</v>
      </c>
      <c r="C50" s="9">
        <v>78359</v>
      </c>
      <c r="D50" s="9" t="s">
        <v>6</v>
      </c>
      <c r="E50" s="9" t="s">
        <v>6</v>
      </c>
      <c r="F50" s="6" t="s">
        <v>6</v>
      </c>
      <c r="G50" s="9">
        <v>36328</v>
      </c>
      <c r="H50" s="5">
        <v>5</v>
      </c>
      <c r="I50" s="6">
        <f>H50/G50</f>
        <v>1.3763488218454086E-4</v>
      </c>
      <c r="J50" s="4">
        <v>0.19378991411583399</v>
      </c>
      <c r="K50" s="6">
        <v>0.141708874697203</v>
      </c>
      <c r="L50" s="4">
        <v>0.19381659003936899</v>
      </c>
      <c r="M50" s="4">
        <v>0.14172838146628899</v>
      </c>
    </row>
    <row r="51" spans="1:13">
      <c r="A51" s="2" t="s">
        <v>79</v>
      </c>
      <c r="B51" s="2">
        <v>1</v>
      </c>
      <c r="C51" s="8">
        <v>237</v>
      </c>
      <c r="D51" s="8">
        <v>232</v>
      </c>
      <c r="E51" s="8">
        <v>222.8</v>
      </c>
      <c r="F51" s="4">
        <v>0.94</v>
      </c>
      <c r="G51" s="8">
        <v>138</v>
      </c>
      <c r="H51" s="2">
        <v>0</v>
      </c>
      <c r="I51" s="4">
        <v>0</v>
      </c>
      <c r="J51" s="4">
        <v>0.24637681159420299</v>
      </c>
      <c r="K51" s="4">
        <v>0.13768115942028999</v>
      </c>
      <c r="L51" s="4">
        <v>0.24637681159420299</v>
      </c>
      <c r="M51" s="4">
        <v>0.13768115942028999</v>
      </c>
    </row>
    <row r="52" spans="1:13">
      <c r="A52" s="2" t="s">
        <v>114</v>
      </c>
      <c r="B52" s="2">
        <v>1</v>
      </c>
      <c r="C52" s="8">
        <v>215</v>
      </c>
      <c r="D52" s="8">
        <v>211</v>
      </c>
      <c r="E52" s="8">
        <v>201.4</v>
      </c>
      <c r="F52" s="4">
        <v>0.93700000000000006</v>
      </c>
      <c r="G52" s="8">
        <v>132</v>
      </c>
      <c r="H52" s="2">
        <v>0</v>
      </c>
      <c r="I52" s="4">
        <v>0</v>
      </c>
      <c r="J52" s="4">
        <v>0.204545454545455</v>
      </c>
      <c r="K52" s="4">
        <v>0.13636363636363599</v>
      </c>
      <c r="L52" s="4">
        <v>0.204545454545455</v>
      </c>
      <c r="M52" s="4">
        <v>0.13636363636363599</v>
      </c>
    </row>
    <row r="53" spans="1:13">
      <c r="A53" s="2" t="s">
        <v>94</v>
      </c>
      <c r="B53" s="2">
        <v>1</v>
      </c>
      <c r="C53" s="8">
        <v>303</v>
      </c>
      <c r="D53" s="8">
        <v>177</v>
      </c>
      <c r="E53" s="8">
        <v>164.5</v>
      </c>
      <c r="F53" s="4">
        <v>0.54300000000000004</v>
      </c>
      <c r="G53" s="8">
        <v>81</v>
      </c>
      <c r="H53" s="2">
        <v>0</v>
      </c>
      <c r="I53" s="4">
        <v>0</v>
      </c>
      <c r="J53" s="4">
        <v>0.18518518518518501</v>
      </c>
      <c r="K53" s="4">
        <v>0.13580246913580199</v>
      </c>
      <c r="L53" s="4">
        <v>0.18518518518518501</v>
      </c>
      <c r="M53" s="4">
        <v>0.13580246913580199</v>
      </c>
    </row>
    <row r="54" spans="1:13">
      <c r="A54" s="2" t="s">
        <v>80</v>
      </c>
      <c r="B54" s="2">
        <v>1</v>
      </c>
      <c r="C54" s="8">
        <v>188</v>
      </c>
      <c r="D54" s="8">
        <v>173</v>
      </c>
      <c r="E54" s="8">
        <v>164</v>
      </c>
      <c r="F54" s="4">
        <v>0.872</v>
      </c>
      <c r="G54" s="8">
        <v>104</v>
      </c>
      <c r="H54" s="2">
        <v>0</v>
      </c>
      <c r="I54" s="4">
        <v>0</v>
      </c>
      <c r="J54" s="4">
        <v>9.6153846153846201E-2</v>
      </c>
      <c r="K54" s="4">
        <v>0.134615384615385</v>
      </c>
      <c r="L54" s="4">
        <v>9.6153846153846201E-2</v>
      </c>
      <c r="M54" s="4">
        <v>0.134615384615385</v>
      </c>
    </row>
    <row r="55" spans="1:13" hidden="1">
      <c r="A55" s="2" t="s">
        <v>65</v>
      </c>
      <c r="B55" s="2">
        <v>0</v>
      </c>
      <c r="C55" s="2">
        <v>128</v>
      </c>
      <c r="D55" s="2">
        <v>89</v>
      </c>
      <c r="E55" s="2">
        <v>80.599999999999994</v>
      </c>
      <c r="F55" s="4">
        <v>0.63</v>
      </c>
      <c r="G55" s="2">
        <v>16</v>
      </c>
      <c r="H55" s="2">
        <v>0</v>
      </c>
      <c r="I55" s="4">
        <v>0</v>
      </c>
      <c r="J55" s="4">
        <v>0.4375</v>
      </c>
      <c r="K55" s="4">
        <v>0.125</v>
      </c>
      <c r="L55" s="4">
        <v>0.4375</v>
      </c>
      <c r="M55" s="4">
        <v>0.125</v>
      </c>
    </row>
    <row r="56" spans="1:13">
      <c r="A56" s="2" t="s">
        <v>86</v>
      </c>
      <c r="B56" s="2">
        <v>1</v>
      </c>
      <c r="C56" s="8">
        <v>316</v>
      </c>
      <c r="D56" s="8">
        <v>305</v>
      </c>
      <c r="E56" s="8">
        <v>292.60000000000002</v>
      </c>
      <c r="F56" s="4">
        <v>0.92600000000000005</v>
      </c>
      <c r="G56" s="8">
        <v>161</v>
      </c>
      <c r="H56" s="2">
        <v>0</v>
      </c>
      <c r="I56" s="4">
        <v>0</v>
      </c>
      <c r="J56" s="4">
        <v>8.0745341614906804E-2</v>
      </c>
      <c r="K56" s="4">
        <v>0.13043478260869601</v>
      </c>
      <c r="L56" s="4">
        <v>8.0745341614906804E-2</v>
      </c>
      <c r="M56" s="4">
        <v>0.13043478260869601</v>
      </c>
    </row>
    <row r="57" spans="1:13">
      <c r="A57" s="2" t="s">
        <v>105</v>
      </c>
      <c r="B57" s="2">
        <v>1</v>
      </c>
      <c r="C57" s="8">
        <v>189</v>
      </c>
      <c r="D57" s="8">
        <v>180</v>
      </c>
      <c r="E57" s="8">
        <v>171</v>
      </c>
      <c r="F57" s="4">
        <v>0.90500000000000003</v>
      </c>
      <c r="G57" s="8">
        <v>107</v>
      </c>
      <c r="H57" s="2">
        <v>0</v>
      </c>
      <c r="I57" s="4">
        <v>0</v>
      </c>
      <c r="J57" s="4">
        <v>9.34579439252336E-2</v>
      </c>
      <c r="K57" s="4">
        <v>0.121495327102804</v>
      </c>
      <c r="L57" s="4">
        <v>9.34579439252336E-2</v>
      </c>
      <c r="M57" s="4">
        <v>0.121495327102804</v>
      </c>
    </row>
    <row r="58" spans="1:13">
      <c r="A58" s="2" t="s">
        <v>104</v>
      </c>
      <c r="B58" s="2">
        <v>1</v>
      </c>
      <c r="C58" s="8">
        <v>277</v>
      </c>
      <c r="D58" s="8">
        <v>273</v>
      </c>
      <c r="E58" s="8">
        <v>259.39999999999998</v>
      </c>
      <c r="F58" s="4">
        <v>0.93600000000000005</v>
      </c>
      <c r="G58" s="8">
        <v>150</v>
      </c>
      <c r="H58" s="2">
        <v>0</v>
      </c>
      <c r="I58" s="4">
        <v>0</v>
      </c>
      <c r="J58" s="4">
        <v>0.22666666666666699</v>
      </c>
      <c r="K58" s="4">
        <v>0.12</v>
      </c>
      <c r="L58" s="4">
        <v>0.22666666666666699</v>
      </c>
      <c r="M58" s="4">
        <v>0.12</v>
      </c>
    </row>
    <row r="59" spans="1:13">
      <c r="A59" s="2" t="s">
        <v>42</v>
      </c>
      <c r="B59" s="2">
        <v>1</v>
      </c>
      <c r="C59" s="8">
        <v>235</v>
      </c>
      <c r="D59" s="8">
        <v>228</v>
      </c>
      <c r="E59" s="8">
        <v>218</v>
      </c>
      <c r="F59" s="4">
        <v>0.92800000000000005</v>
      </c>
      <c r="G59" s="8">
        <v>129</v>
      </c>
      <c r="H59" s="2">
        <v>0</v>
      </c>
      <c r="I59" s="4">
        <v>0</v>
      </c>
      <c r="J59" s="4">
        <v>0.170542635658915</v>
      </c>
      <c r="K59" s="4">
        <v>0.116279069767442</v>
      </c>
      <c r="L59" s="4">
        <v>0.170542635658915</v>
      </c>
      <c r="M59" s="4">
        <v>0.116279069767442</v>
      </c>
    </row>
    <row r="60" spans="1:13">
      <c r="A60" s="2" t="s">
        <v>10</v>
      </c>
      <c r="B60" s="2">
        <v>1</v>
      </c>
      <c r="C60" s="8">
        <v>253</v>
      </c>
      <c r="D60" s="8">
        <v>233</v>
      </c>
      <c r="E60" s="8">
        <v>225</v>
      </c>
      <c r="F60" s="4">
        <v>0.88900000000000001</v>
      </c>
      <c r="G60" s="8">
        <v>139</v>
      </c>
      <c r="H60" s="2">
        <v>0</v>
      </c>
      <c r="I60" s="4">
        <v>0</v>
      </c>
      <c r="J60" s="4">
        <v>0.23741007194244601</v>
      </c>
      <c r="K60" s="4">
        <v>0.115107913669065</v>
      </c>
      <c r="L60" s="4">
        <v>0.23741007194244601</v>
      </c>
      <c r="M60" s="4">
        <v>0.115107913669065</v>
      </c>
    </row>
    <row r="61" spans="1:13">
      <c r="A61" s="2" t="s">
        <v>99</v>
      </c>
      <c r="B61" s="2">
        <v>1</v>
      </c>
      <c r="C61" s="8">
        <v>258</v>
      </c>
      <c r="D61" s="8">
        <v>248</v>
      </c>
      <c r="E61" s="8">
        <v>239.2</v>
      </c>
      <c r="F61" s="4">
        <v>0.92700000000000005</v>
      </c>
      <c r="G61" s="8">
        <v>148</v>
      </c>
      <c r="H61" s="2">
        <v>0</v>
      </c>
      <c r="I61" s="4">
        <v>0</v>
      </c>
      <c r="J61" s="4">
        <v>0.195945945945946</v>
      </c>
      <c r="K61" s="4">
        <v>0.114864864864865</v>
      </c>
      <c r="L61" s="4">
        <v>0.195945945945946</v>
      </c>
      <c r="M61" s="4">
        <v>0.114864864864865</v>
      </c>
    </row>
    <row r="62" spans="1:13">
      <c r="A62" s="2" t="s">
        <v>87</v>
      </c>
      <c r="B62" s="2">
        <v>1</v>
      </c>
      <c r="C62" s="8">
        <v>1651</v>
      </c>
      <c r="D62" s="8">
        <v>1640</v>
      </c>
      <c r="E62" s="8">
        <v>1589.2</v>
      </c>
      <c r="F62" s="4">
        <v>0.96299999999999997</v>
      </c>
      <c r="G62" s="8">
        <v>860</v>
      </c>
      <c r="H62" s="2">
        <v>0</v>
      </c>
      <c r="I62" s="4">
        <v>0</v>
      </c>
      <c r="J62" s="4">
        <v>0.18953488372093</v>
      </c>
      <c r="K62" s="4">
        <v>0.113953488372093</v>
      </c>
      <c r="L62" s="4">
        <v>0.18953488372093</v>
      </c>
      <c r="M62" s="4">
        <v>0.113953488372093</v>
      </c>
    </row>
    <row r="63" spans="1:13">
      <c r="A63" s="2" t="s">
        <v>62</v>
      </c>
      <c r="B63" s="2">
        <v>1</v>
      </c>
      <c r="C63" s="8">
        <v>1165</v>
      </c>
      <c r="D63" s="8">
        <v>1106</v>
      </c>
      <c r="E63" s="8">
        <v>1088</v>
      </c>
      <c r="F63" s="4">
        <v>0.93400000000000005</v>
      </c>
      <c r="G63" s="8">
        <v>441</v>
      </c>
      <c r="H63" s="2">
        <v>0</v>
      </c>
      <c r="I63" s="4">
        <v>0</v>
      </c>
      <c r="J63" s="4">
        <v>6.8027210884353706E-2</v>
      </c>
      <c r="K63" s="4">
        <v>0.11337868480725601</v>
      </c>
      <c r="L63" s="4">
        <v>6.8027210884353706E-2</v>
      </c>
      <c r="M63" s="4">
        <v>0.11337868480725601</v>
      </c>
    </row>
    <row r="64" spans="1:13" hidden="1">
      <c r="A64" s="2" t="s">
        <v>100</v>
      </c>
      <c r="B64" s="2">
        <v>0</v>
      </c>
      <c r="C64" s="2">
        <v>167</v>
      </c>
      <c r="D64" s="2">
        <v>34</v>
      </c>
      <c r="E64" s="2">
        <v>34</v>
      </c>
      <c r="F64" s="4">
        <v>0.20399999999999999</v>
      </c>
      <c r="G64" s="2">
        <v>9</v>
      </c>
      <c r="H64" s="2">
        <v>0</v>
      </c>
      <c r="I64" s="4">
        <v>0</v>
      </c>
      <c r="J64" s="4">
        <v>0</v>
      </c>
      <c r="K64" s="4">
        <v>0.11111111111111099</v>
      </c>
      <c r="L64" s="4">
        <v>0</v>
      </c>
      <c r="M64" s="4">
        <v>0.11111111111111099</v>
      </c>
    </row>
    <row r="65" spans="1:13">
      <c r="A65" s="2" t="s">
        <v>2</v>
      </c>
      <c r="B65" s="2">
        <v>1</v>
      </c>
      <c r="C65" s="8">
        <v>87</v>
      </c>
      <c r="D65" s="8">
        <v>76</v>
      </c>
      <c r="E65" s="8">
        <v>72.8</v>
      </c>
      <c r="F65" s="4">
        <v>0.83699999999999997</v>
      </c>
      <c r="G65" s="8">
        <v>45</v>
      </c>
      <c r="H65" s="2">
        <v>0</v>
      </c>
      <c r="I65" s="4">
        <v>0</v>
      </c>
      <c r="J65" s="4">
        <v>8.8888888888888906E-2</v>
      </c>
      <c r="K65" s="4">
        <v>0.11111111111111099</v>
      </c>
      <c r="L65" s="4">
        <v>8.8888888888888906E-2</v>
      </c>
      <c r="M65" s="4">
        <v>0.11111111111111099</v>
      </c>
    </row>
    <row r="66" spans="1:13">
      <c r="A66" s="2" t="s">
        <v>145</v>
      </c>
      <c r="B66" s="2">
        <v>1</v>
      </c>
      <c r="C66" s="8">
        <v>408</v>
      </c>
      <c r="D66" s="8">
        <v>400</v>
      </c>
      <c r="E66" s="8">
        <v>384.8</v>
      </c>
      <c r="F66" s="4">
        <v>0.94299999999999995</v>
      </c>
      <c r="G66" s="8">
        <v>223</v>
      </c>
      <c r="H66" s="2">
        <v>3</v>
      </c>
      <c r="I66" s="4">
        <v>1.2999999999999999E-2</v>
      </c>
      <c r="J66" s="4">
        <v>0.246636771300448</v>
      </c>
      <c r="K66" s="4">
        <v>0.103139013452915</v>
      </c>
      <c r="L66" s="4">
        <v>0.25</v>
      </c>
      <c r="M66" s="4">
        <v>0.104545454545455</v>
      </c>
    </row>
    <row r="67" spans="1:13" hidden="1">
      <c r="A67" s="2" t="s">
        <v>93</v>
      </c>
      <c r="B67" s="2">
        <v>0</v>
      </c>
      <c r="C67" s="2">
        <v>133</v>
      </c>
      <c r="D67" s="2">
        <v>66</v>
      </c>
      <c r="E67" s="2">
        <v>66</v>
      </c>
      <c r="F67" s="4">
        <v>0.496</v>
      </c>
      <c r="G67" s="2">
        <v>32</v>
      </c>
      <c r="H67" s="2">
        <v>0</v>
      </c>
      <c r="I67" s="4">
        <v>0</v>
      </c>
      <c r="J67" s="4">
        <v>9.375E-2</v>
      </c>
      <c r="K67" s="4">
        <v>9.375E-2</v>
      </c>
      <c r="L67" s="4">
        <v>9.375E-2</v>
      </c>
      <c r="M67" s="4">
        <v>9.375E-2</v>
      </c>
    </row>
    <row r="68" spans="1:13">
      <c r="A68" s="2" t="s">
        <v>85</v>
      </c>
      <c r="B68" s="2">
        <v>1</v>
      </c>
      <c r="C68" s="8">
        <v>482</v>
      </c>
      <c r="D68" s="8">
        <v>477</v>
      </c>
      <c r="E68" s="8">
        <v>459.4</v>
      </c>
      <c r="F68" s="4">
        <v>0.95299999999999996</v>
      </c>
      <c r="G68" s="8">
        <v>287</v>
      </c>
      <c r="H68" s="2">
        <v>0</v>
      </c>
      <c r="I68" s="4">
        <v>0</v>
      </c>
      <c r="J68" s="4">
        <v>0.14285714285714299</v>
      </c>
      <c r="K68" s="4">
        <v>0.101045296167247</v>
      </c>
      <c r="L68" s="4">
        <v>0.14285714285714299</v>
      </c>
      <c r="M68" s="4">
        <v>0.101045296167247</v>
      </c>
    </row>
    <row r="69" spans="1:13">
      <c r="A69" s="2" t="s">
        <v>34</v>
      </c>
      <c r="B69" s="2">
        <v>1</v>
      </c>
      <c r="C69" s="8">
        <v>169</v>
      </c>
      <c r="D69" s="8">
        <v>156</v>
      </c>
      <c r="E69" s="8">
        <v>146</v>
      </c>
      <c r="F69" s="4">
        <v>0.86399999999999999</v>
      </c>
      <c r="G69" s="8">
        <v>88</v>
      </c>
      <c r="H69" s="2">
        <v>0</v>
      </c>
      <c r="I69" s="4">
        <v>0</v>
      </c>
      <c r="J69" s="4">
        <v>5.6818181818181802E-2</v>
      </c>
      <c r="K69" s="4">
        <v>9.0909090909090898E-2</v>
      </c>
      <c r="L69" s="4">
        <v>5.6818181818181802E-2</v>
      </c>
      <c r="M69" s="4">
        <v>9.0909090909090898E-2</v>
      </c>
    </row>
    <row r="70" spans="1:13">
      <c r="A70" s="2" t="s">
        <v>70</v>
      </c>
      <c r="B70" s="2">
        <v>1</v>
      </c>
      <c r="C70" s="8">
        <v>187</v>
      </c>
      <c r="D70" s="8">
        <v>186</v>
      </c>
      <c r="E70" s="8">
        <v>186</v>
      </c>
      <c r="F70" s="4">
        <v>0.995</v>
      </c>
      <c r="G70" s="8">
        <v>44</v>
      </c>
      <c r="H70" s="2">
        <v>0</v>
      </c>
      <c r="I70" s="4">
        <v>0</v>
      </c>
      <c r="J70" s="4">
        <v>6.8181818181818205E-2</v>
      </c>
      <c r="K70" s="4">
        <v>9.0909090909090898E-2</v>
      </c>
      <c r="L70" s="4">
        <v>6.8181818181818205E-2</v>
      </c>
      <c r="M70" s="4">
        <v>9.0909090909090898E-2</v>
      </c>
    </row>
    <row r="71" spans="1:13">
      <c r="A71" s="2" t="s">
        <v>96</v>
      </c>
      <c r="B71" s="2">
        <v>1</v>
      </c>
      <c r="C71" s="8">
        <v>218</v>
      </c>
      <c r="D71" s="8">
        <v>217</v>
      </c>
      <c r="E71" s="8">
        <v>208.6</v>
      </c>
      <c r="F71" s="4">
        <v>0.95699999999999996</v>
      </c>
      <c r="G71" s="8">
        <v>133</v>
      </c>
      <c r="H71" s="2">
        <v>0</v>
      </c>
      <c r="I71" s="4">
        <v>0</v>
      </c>
      <c r="J71" s="4">
        <v>0.112781954887218</v>
      </c>
      <c r="K71" s="4">
        <v>9.0225563909774403E-2</v>
      </c>
      <c r="L71" s="4">
        <v>0.112781954887218</v>
      </c>
      <c r="M71" s="4">
        <v>9.0225563909774403E-2</v>
      </c>
    </row>
    <row r="72" spans="1:13">
      <c r="A72" s="2" t="s">
        <v>74</v>
      </c>
      <c r="B72" s="2">
        <v>1</v>
      </c>
      <c r="C72" s="8">
        <v>140</v>
      </c>
      <c r="D72" s="8">
        <v>130</v>
      </c>
      <c r="E72" s="8">
        <v>130</v>
      </c>
      <c r="F72" s="4">
        <v>0.92900000000000005</v>
      </c>
      <c r="G72" s="8">
        <v>80</v>
      </c>
      <c r="H72" s="2">
        <v>0</v>
      </c>
      <c r="I72" s="4">
        <v>0</v>
      </c>
      <c r="J72" s="4">
        <v>8.7499999999999994E-2</v>
      </c>
      <c r="K72" s="4">
        <v>8.7499999999999994E-2</v>
      </c>
      <c r="L72" s="4">
        <v>8.7499999999999994E-2</v>
      </c>
      <c r="M72" s="4">
        <v>8.7499999999999994E-2</v>
      </c>
    </row>
    <row r="73" spans="1:13">
      <c r="A73" s="2" t="s">
        <v>37</v>
      </c>
      <c r="B73" s="2">
        <v>1</v>
      </c>
      <c r="C73" s="8">
        <v>536</v>
      </c>
      <c r="D73" s="8">
        <v>536</v>
      </c>
      <c r="E73" s="8">
        <v>513</v>
      </c>
      <c r="F73" s="4">
        <v>0.95699999999999996</v>
      </c>
      <c r="G73" s="8">
        <v>329</v>
      </c>
      <c r="H73" s="2">
        <v>0</v>
      </c>
      <c r="I73" s="4">
        <v>0</v>
      </c>
      <c r="J73" s="4">
        <v>0.185410334346505</v>
      </c>
      <c r="K73" s="4">
        <v>8.5106382978723402E-2</v>
      </c>
      <c r="L73" s="4">
        <v>0.185410334346505</v>
      </c>
      <c r="M73" s="4">
        <v>8.5106382978723402E-2</v>
      </c>
    </row>
    <row r="74" spans="1:13">
      <c r="A74" s="2" t="s">
        <v>33</v>
      </c>
      <c r="B74" s="2">
        <v>1</v>
      </c>
      <c r="C74" s="8">
        <v>254</v>
      </c>
      <c r="D74" s="8">
        <v>245</v>
      </c>
      <c r="E74" s="8">
        <v>233.8</v>
      </c>
      <c r="F74" s="4">
        <v>0.92</v>
      </c>
      <c r="G74" s="8">
        <v>95</v>
      </c>
      <c r="H74" s="2">
        <v>0</v>
      </c>
      <c r="I74" s="4">
        <v>0</v>
      </c>
      <c r="J74" s="4">
        <v>0.115789473684211</v>
      </c>
      <c r="K74" s="4">
        <v>8.42105263157895E-2</v>
      </c>
      <c r="L74" s="4">
        <v>0.115789473684211</v>
      </c>
      <c r="M74" s="4">
        <v>8.42105263157895E-2</v>
      </c>
    </row>
    <row r="75" spans="1:13">
      <c r="A75" s="2" t="s">
        <v>21</v>
      </c>
      <c r="B75" s="2">
        <v>1</v>
      </c>
      <c r="C75" s="8">
        <v>248</v>
      </c>
      <c r="D75" s="8">
        <v>244</v>
      </c>
      <c r="E75" s="8">
        <v>228.8</v>
      </c>
      <c r="F75" s="4">
        <v>0.92300000000000004</v>
      </c>
      <c r="G75" s="8">
        <v>108</v>
      </c>
      <c r="H75" s="2">
        <v>0</v>
      </c>
      <c r="I75" s="4">
        <v>0</v>
      </c>
      <c r="J75" s="4">
        <v>0.31481481481481499</v>
      </c>
      <c r="K75" s="4">
        <v>8.3333333333333301E-2</v>
      </c>
      <c r="L75" s="4">
        <v>0.31481481481481499</v>
      </c>
      <c r="M75" s="4">
        <v>8.3333333333333301E-2</v>
      </c>
    </row>
    <row r="76" spans="1:13">
      <c r="A76" s="2" t="s">
        <v>106</v>
      </c>
      <c r="B76" s="2">
        <v>1</v>
      </c>
      <c r="C76" s="8">
        <v>267</v>
      </c>
      <c r="D76" s="8">
        <v>175</v>
      </c>
      <c r="E76" s="8">
        <v>163</v>
      </c>
      <c r="F76" s="4">
        <v>0.61</v>
      </c>
      <c r="G76" s="8">
        <v>98</v>
      </c>
      <c r="H76" s="2">
        <v>0</v>
      </c>
      <c r="I76" s="4">
        <v>0</v>
      </c>
      <c r="J76" s="4">
        <v>0.11224489795918401</v>
      </c>
      <c r="K76" s="4">
        <v>8.1632653061224497E-2</v>
      </c>
      <c r="L76" s="4">
        <v>0.11224489795918401</v>
      </c>
      <c r="M76" s="4">
        <v>8.1632653061224497E-2</v>
      </c>
    </row>
    <row r="77" spans="1:13">
      <c r="A77" s="2" t="s">
        <v>61</v>
      </c>
      <c r="B77" s="2">
        <v>1</v>
      </c>
      <c r="C77" s="8">
        <v>267</v>
      </c>
      <c r="D77" s="8">
        <v>240</v>
      </c>
      <c r="E77" s="8">
        <v>230.5</v>
      </c>
      <c r="F77" s="4">
        <v>0.86299999999999999</v>
      </c>
      <c r="G77" s="8">
        <v>136</v>
      </c>
      <c r="H77" s="2">
        <v>0</v>
      </c>
      <c r="I77" s="4">
        <v>0</v>
      </c>
      <c r="J77" s="4">
        <v>7.3529411764705899E-2</v>
      </c>
      <c r="K77" s="4">
        <v>8.0882352941176502E-2</v>
      </c>
      <c r="L77" s="4">
        <v>7.3529411764705899E-2</v>
      </c>
      <c r="M77" s="4">
        <v>8.0882352941176502E-2</v>
      </c>
    </row>
    <row r="78" spans="1:13">
      <c r="A78" s="2" t="s">
        <v>152</v>
      </c>
      <c r="B78" s="2">
        <v>1</v>
      </c>
      <c r="C78" s="8">
        <v>773</v>
      </c>
      <c r="D78" s="8">
        <v>748</v>
      </c>
      <c r="E78" s="8">
        <v>712</v>
      </c>
      <c r="F78" s="4">
        <v>0.92100000000000004</v>
      </c>
      <c r="G78" s="8">
        <v>429</v>
      </c>
      <c r="H78" s="2">
        <v>1</v>
      </c>
      <c r="I78" s="4">
        <v>2E-3</v>
      </c>
      <c r="J78" s="4">
        <v>5.82750582750583E-2</v>
      </c>
      <c r="K78" s="4">
        <v>7.69230769230769E-2</v>
      </c>
      <c r="L78" s="4">
        <v>5.8411214953271E-2</v>
      </c>
      <c r="M78" s="4">
        <v>7.7102803738317793E-2</v>
      </c>
    </row>
    <row r="79" spans="1:13">
      <c r="A79" s="2" t="s">
        <v>95</v>
      </c>
      <c r="B79" s="2">
        <v>1</v>
      </c>
      <c r="C79" s="8">
        <v>252</v>
      </c>
      <c r="D79" s="8">
        <v>244</v>
      </c>
      <c r="E79" s="8">
        <v>244</v>
      </c>
      <c r="F79" s="4">
        <v>0.96799999999999997</v>
      </c>
      <c r="G79" s="8">
        <v>65</v>
      </c>
      <c r="H79" s="2">
        <v>0</v>
      </c>
      <c r="I79" s="4">
        <v>0</v>
      </c>
      <c r="J79" s="4">
        <v>6.15384615384615E-2</v>
      </c>
      <c r="K79" s="4">
        <v>7.69230769230769E-2</v>
      </c>
      <c r="L79" s="4">
        <v>6.15384615384615E-2</v>
      </c>
      <c r="M79" s="4">
        <v>7.69230769230769E-2</v>
      </c>
    </row>
    <row r="80" spans="1:13">
      <c r="A80" s="2" t="s">
        <v>25</v>
      </c>
      <c r="B80" s="2">
        <v>1</v>
      </c>
      <c r="C80" s="8">
        <v>513</v>
      </c>
      <c r="D80" s="8">
        <v>512</v>
      </c>
      <c r="E80" s="8">
        <v>494</v>
      </c>
      <c r="F80" s="4">
        <v>0.96299999999999997</v>
      </c>
      <c r="G80" s="8">
        <v>287</v>
      </c>
      <c r="H80" s="2">
        <v>0</v>
      </c>
      <c r="I80" s="4">
        <v>0</v>
      </c>
      <c r="J80" s="4">
        <v>5.5749128919860599E-2</v>
      </c>
      <c r="K80" s="4">
        <v>7.6655052264808399E-2</v>
      </c>
      <c r="L80" s="4">
        <v>5.5749128919860599E-2</v>
      </c>
      <c r="M80" s="4">
        <v>7.6655052264808399E-2</v>
      </c>
    </row>
    <row r="81" spans="1:13">
      <c r="A81" s="2" t="s">
        <v>63</v>
      </c>
      <c r="B81" s="2">
        <v>1</v>
      </c>
      <c r="C81" s="8">
        <v>468</v>
      </c>
      <c r="D81" s="8">
        <v>456</v>
      </c>
      <c r="E81" s="8">
        <v>434</v>
      </c>
      <c r="F81" s="4">
        <v>0.92700000000000005</v>
      </c>
      <c r="G81" s="8">
        <v>250</v>
      </c>
      <c r="H81" s="2">
        <v>0</v>
      </c>
      <c r="I81" s="4">
        <v>0</v>
      </c>
      <c r="J81" s="4">
        <v>6.4000000000000001E-2</v>
      </c>
      <c r="K81" s="4">
        <v>7.5999999999999998E-2</v>
      </c>
      <c r="L81" s="4">
        <v>6.4000000000000001E-2</v>
      </c>
      <c r="M81" s="4">
        <v>7.5999999999999998E-2</v>
      </c>
    </row>
    <row r="82" spans="1:13">
      <c r="A82" s="2" t="s">
        <v>20</v>
      </c>
      <c r="B82" s="2">
        <v>1</v>
      </c>
      <c r="C82" s="8">
        <v>303</v>
      </c>
      <c r="D82" s="8">
        <v>302</v>
      </c>
      <c r="E82" s="8">
        <v>284</v>
      </c>
      <c r="F82" s="4">
        <v>0.93700000000000006</v>
      </c>
      <c r="G82" s="8">
        <v>151</v>
      </c>
      <c r="H82" s="2">
        <v>0</v>
      </c>
      <c r="I82" s="4">
        <v>0</v>
      </c>
      <c r="J82" s="4">
        <v>9.27152317880795E-2</v>
      </c>
      <c r="K82" s="4">
        <v>7.2847682119205295E-2</v>
      </c>
      <c r="L82" s="4">
        <v>9.27152317880795E-2</v>
      </c>
      <c r="M82" s="4">
        <v>7.2847682119205295E-2</v>
      </c>
    </row>
    <row r="83" spans="1:13">
      <c r="A83" s="2" t="s">
        <v>76</v>
      </c>
      <c r="B83" s="2">
        <v>1</v>
      </c>
      <c r="C83" s="8">
        <v>182</v>
      </c>
      <c r="D83" s="8">
        <v>177</v>
      </c>
      <c r="E83" s="8">
        <v>171</v>
      </c>
      <c r="F83" s="4">
        <v>0.94</v>
      </c>
      <c r="G83" s="8">
        <v>110</v>
      </c>
      <c r="H83" s="2">
        <v>0</v>
      </c>
      <c r="I83" s="4">
        <v>0</v>
      </c>
      <c r="J83" s="4">
        <v>8.1818181818181804E-2</v>
      </c>
      <c r="K83" s="4">
        <v>7.2727272727272696E-2</v>
      </c>
      <c r="L83" s="4">
        <v>8.1818181818181804E-2</v>
      </c>
      <c r="M83" s="4">
        <v>7.2727272727272696E-2</v>
      </c>
    </row>
    <row r="84" spans="1:13">
      <c r="A84" s="2" t="s">
        <v>29</v>
      </c>
      <c r="B84" s="2">
        <v>1</v>
      </c>
      <c r="C84" s="8">
        <v>979</v>
      </c>
      <c r="D84" s="8">
        <v>979</v>
      </c>
      <c r="E84" s="8">
        <v>954.2</v>
      </c>
      <c r="F84" s="4">
        <v>0.97499999999999998</v>
      </c>
      <c r="G84" s="8">
        <v>442</v>
      </c>
      <c r="H84" s="2">
        <v>0</v>
      </c>
      <c r="I84" s="4">
        <v>0</v>
      </c>
      <c r="J84" s="4">
        <v>7.0135746606334801E-2</v>
      </c>
      <c r="K84" s="4">
        <v>7.0135746606334801E-2</v>
      </c>
      <c r="L84" s="4">
        <v>7.0135746606334801E-2</v>
      </c>
      <c r="M84" s="4">
        <v>7.0135746606334801E-2</v>
      </c>
    </row>
    <row r="85" spans="1:13">
      <c r="A85" s="2" t="s">
        <v>69</v>
      </c>
      <c r="B85" s="2">
        <v>1</v>
      </c>
      <c r="C85" s="8">
        <v>171</v>
      </c>
      <c r="D85" s="8">
        <v>171</v>
      </c>
      <c r="E85" s="8">
        <v>152</v>
      </c>
      <c r="F85" s="4">
        <v>0.88900000000000001</v>
      </c>
      <c r="G85" s="8">
        <v>45</v>
      </c>
      <c r="H85" s="2">
        <v>0</v>
      </c>
      <c r="I85" s="4">
        <v>0</v>
      </c>
      <c r="J85" s="4">
        <v>2.2222222222222199E-2</v>
      </c>
      <c r="K85" s="4">
        <v>6.6666666666666693E-2</v>
      </c>
      <c r="L85" s="4">
        <v>2.2222222222222199E-2</v>
      </c>
      <c r="M85" s="4">
        <v>6.6666666666666693E-2</v>
      </c>
    </row>
    <row r="86" spans="1:13">
      <c r="A86" s="2" t="s">
        <v>49</v>
      </c>
      <c r="B86" s="2">
        <v>1</v>
      </c>
      <c r="C86" s="8">
        <v>306</v>
      </c>
      <c r="D86" s="8">
        <v>306</v>
      </c>
      <c r="E86" s="8">
        <v>294.5</v>
      </c>
      <c r="F86" s="4">
        <v>0.96199999999999997</v>
      </c>
      <c r="G86" s="8">
        <v>178</v>
      </c>
      <c r="H86" s="2">
        <v>0</v>
      </c>
      <c r="I86" s="4">
        <v>0</v>
      </c>
      <c r="J86" s="4">
        <v>0.123595505617978</v>
      </c>
      <c r="K86" s="4">
        <v>6.1797752808988797E-2</v>
      </c>
      <c r="L86" s="4">
        <v>0.123595505617978</v>
      </c>
      <c r="M86" s="4">
        <v>6.1797752808988797E-2</v>
      </c>
    </row>
    <row r="87" spans="1:13" hidden="1">
      <c r="A87" s="2" t="s">
        <v>123</v>
      </c>
      <c r="B87" s="2">
        <v>0</v>
      </c>
      <c r="C87" s="2">
        <v>172</v>
      </c>
      <c r="D87" s="2">
        <v>67</v>
      </c>
      <c r="E87" s="2">
        <v>63</v>
      </c>
      <c r="F87" s="4">
        <v>0.36599999999999999</v>
      </c>
      <c r="G87" s="2">
        <v>18</v>
      </c>
      <c r="H87" s="2">
        <v>0</v>
      </c>
      <c r="I87" s="4">
        <v>0</v>
      </c>
      <c r="J87" s="4">
        <v>0.22222222222222199</v>
      </c>
      <c r="K87" s="4">
        <v>5.5555555555555601E-2</v>
      </c>
      <c r="L87" s="4">
        <v>0.22222222222222199</v>
      </c>
      <c r="M87" s="4">
        <v>5.5555555555555601E-2</v>
      </c>
    </row>
    <row r="88" spans="1:13">
      <c r="A88" s="2" t="s">
        <v>19</v>
      </c>
      <c r="B88" s="2">
        <v>1</v>
      </c>
      <c r="C88" s="8">
        <v>409</v>
      </c>
      <c r="D88" s="8">
        <v>402</v>
      </c>
      <c r="E88" s="8">
        <v>393.6</v>
      </c>
      <c r="F88" s="4">
        <v>0.96199999999999997</v>
      </c>
      <c r="G88" s="8">
        <v>227</v>
      </c>
      <c r="H88" s="2">
        <v>0</v>
      </c>
      <c r="I88" s="4">
        <v>0</v>
      </c>
      <c r="J88" s="4">
        <v>3.9647577092511002E-2</v>
      </c>
      <c r="K88" s="4">
        <v>5.7268722466960402E-2</v>
      </c>
      <c r="L88" s="4">
        <v>3.9647577092511002E-2</v>
      </c>
      <c r="M88" s="4">
        <v>5.7268722466960402E-2</v>
      </c>
    </row>
    <row r="89" spans="1:13">
      <c r="A89" s="2" t="s">
        <v>77</v>
      </c>
      <c r="B89" s="2">
        <v>1</v>
      </c>
      <c r="C89" s="8">
        <v>211</v>
      </c>
      <c r="D89" s="8">
        <v>207</v>
      </c>
      <c r="E89" s="8">
        <v>195.5</v>
      </c>
      <c r="F89" s="4">
        <v>0.92700000000000005</v>
      </c>
      <c r="G89" s="8">
        <v>111</v>
      </c>
      <c r="H89" s="2">
        <v>0</v>
      </c>
      <c r="I89" s="4">
        <v>0</v>
      </c>
      <c r="J89" s="4">
        <v>9.00900900900901E-2</v>
      </c>
      <c r="K89" s="4">
        <v>5.4054054054054099E-2</v>
      </c>
      <c r="L89" s="4">
        <v>9.00900900900901E-2</v>
      </c>
      <c r="M89" s="4">
        <v>5.4054054054054099E-2</v>
      </c>
    </row>
    <row r="90" spans="1:13">
      <c r="A90" s="2" t="s">
        <v>153</v>
      </c>
      <c r="B90" s="2">
        <v>1</v>
      </c>
      <c r="C90" s="8">
        <v>78</v>
      </c>
      <c r="D90" s="8">
        <v>78</v>
      </c>
      <c r="E90" s="8">
        <v>71.5</v>
      </c>
      <c r="F90" s="4">
        <v>0.91700000000000004</v>
      </c>
      <c r="G90" s="8">
        <v>38</v>
      </c>
      <c r="H90" s="2">
        <v>3</v>
      </c>
      <c r="I90" s="4">
        <v>7.9000000000000001E-2</v>
      </c>
      <c r="J90" s="4">
        <v>5.2631578947368397E-2</v>
      </c>
      <c r="K90" s="4">
        <v>5.2631578947368397E-2</v>
      </c>
      <c r="L90" s="4">
        <v>5.7142857142857099E-2</v>
      </c>
      <c r="M90" s="4">
        <v>5.7142857142857099E-2</v>
      </c>
    </row>
    <row r="91" spans="1:13">
      <c r="A91" s="2" t="s">
        <v>47</v>
      </c>
      <c r="B91" s="2">
        <v>1</v>
      </c>
      <c r="C91" s="8">
        <v>128</v>
      </c>
      <c r="D91" s="8">
        <v>120</v>
      </c>
      <c r="E91" s="8">
        <v>111.2</v>
      </c>
      <c r="F91" s="4">
        <v>0.86899999999999999</v>
      </c>
      <c r="G91" s="8">
        <v>41</v>
      </c>
      <c r="H91" s="2">
        <v>0</v>
      </c>
      <c r="I91" s="4">
        <v>0</v>
      </c>
      <c r="J91" s="4">
        <v>0</v>
      </c>
      <c r="K91" s="4">
        <v>4.8780487804878099E-2</v>
      </c>
      <c r="L91" s="4">
        <v>0</v>
      </c>
      <c r="M91" s="4">
        <v>4.8780487804878099E-2</v>
      </c>
    </row>
    <row r="92" spans="1:13">
      <c r="A92" s="2" t="s">
        <v>154</v>
      </c>
      <c r="B92" s="2">
        <v>1</v>
      </c>
      <c r="C92" s="8">
        <v>91</v>
      </c>
      <c r="D92" s="8">
        <v>91</v>
      </c>
      <c r="E92" s="8">
        <v>87</v>
      </c>
      <c r="F92" s="4">
        <v>0.95599999999999996</v>
      </c>
      <c r="G92" s="8">
        <v>42</v>
      </c>
      <c r="H92" s="2">
        <v>3</v>
      </c>
      <c r="I92" s="4">
        <v>7.0999999999999994E-2</v>
      </c>
      <c r="J92" s="4">
        <v>4.7619047619047603E-2</v>
      </c>
      <c r="K92" s="4">
        <v>4.7619047619047603E-2</v>
      </c>
      <c r="L92" s="4">
        <v>5.1282051282051301E-2</v>
      </c>
      <c r="M92" s="4">
        <v>5.1282051282051301E-2</v>
      </c>
    </row>
    <row r="93" spans="1:13">
      <c r="A93" s="2" t="s">
        <v>39</v>
      </c>
      <c r="B93" s="2">
        <v>1</v>
      </c>
      <c r="C93" s="8">
        <v>208</v>
      </c>
      <c r="D93" s="8">
        <v>208</v>
      </c>
      <c r="E93" s="8">
        <v>203.2</v>
      </c>
      <c r="F93" s="4">
        <v>0.97699999999999998</v>
      </c>
      <c r="G93" s="8">
        <v>137</v>
      </c>
      <c r="H93" s="2">
        <v>0</v>
      </c>
      <c r="I93" s="4">
        <v>0</v>
      </c>
      <c r="J93" s="4">
        <v>5.1094890510948898E-2</v>
      </c>
      <c r="K93" s="4">
        <v>4.3795620437956199E-2</v>
      </c>
      <c r="L93" s="4">
        <v>5.1094890510948898E-2</v>
      </c>
      <c r="M93" s="4">
        <v>4.3795620437956199E-2</v>
      </c>
    </row>
    <row r="94" spans="1:13">
      <c r="A94" s="2" t="s">
        <v>56</v>
      </c>
      <c r="B94" s="2">
        <v>1</v>
      </c>
      <c r="C94" s="8">
        <v>227</v>
      </c>
      <c r="D94" s="8">
        <v>227</v>
      </c>
      <c r="E94" s="8">
        <v>221.4</v>
      </c>
      <c r="F94" s="4">
        <v>0.97499999999999998</v>
      </c>
      <c r="G94" s="8">
        <v>141</v>
      </c>
      <c r="H94" s="2">
        <v>0</v>
      </c>
      <c r="I94" s="4">
        <v>0</v>
      </c>
      <c r="J94" s="4">
        <v>3.54609929078014E-2</v>
      </c>
      <c r="K94" s="4">
        <v>4.2553191489361701E-2</v>
      </c>
      <c r="L94" s="4">
        <v>3.54609929078014E-2</v>
      </c>
      <c r="M94" s="4">
        <v>4.2553191489361701E-2</v>
      </c>
    </row>
    <row r="95" spans="1:13">
      <c r="A95" s="2" t="s">
        <v>35</v>
      </c>
      <c r="B95" s="2">
        <v>1</v>
      </c>
      <c r="C95" s="8">
        <v>215</v>
      </c>
      <c r="D95" s="8">
        <v>209</v>
      </c>
      <c r="E95" s="8">
        <v>197</v>
      </c>
      <c r="F95" s="4">
        <v>0.91600000000000004</v>
      </c>
      <c r="G95" s="8">
        <v>124</v>
      </c>
      <c r="H95" s="2">
        <v>0</v>
      </c>
      <c r="I95" s="4">
        <v>0</v>
      </c>
      <c r="J95" s="4">
        <v>7.25806451612903E-2</v>
      </c>
      <c r="K95" s="4">
        <v>4.0322580645161303E-2</v>
      </c>
      <c r="L95" s="4">
        <v>7.25806451612903E-2</v>
      </c>
      <c r="M95" s="4">
        <v>4.0322580645161303E-2</v>
      </c>
    </row>
    <row r="96" spans="1:13">
      <c r="A96" s="2" t="s">
        <v>112</v>
      </c>
      <c r="B96" s="2">
        <v>1</v>
      </c>
      <c r="C96" s="8">
        <v>40</v>
      </c>
      <c r="D96" s="8">
        <v>40</v>
      </c>
      <c r="E96" s="8">
        <v>38</v>
      </c>
      <c r="F96" s="4">
        <v>0.95</v>
      </c>
      <c r="G96" s="8">
        <v>25</v>
      </c>
      <c r="H96" s="2">
        <v>0</v>
      </c>
      <c r="I96" s="4">
        <v>0</v>
      </c>
      <c r="J96" s="4">
        <v>0.08</v>
      </c>
      <c r="K96" s="4">
        <v>0.04</v>
      </c>
      <c r="L96" s="4">
        <v>0.08</v>
      </c>
      <c r="M96" s="4">
        <v>0.04</v>
      </c>
    </row>
    <row r="97" spans="1:13">
      <c r="A97" s="2" t="s">
        <v>53</v>
      </c>
      <c r="B97" s="2">
        <v>1</v>
      </c>
      <c r="C97" s="8">
        <v>152</v>
      </c>
      <c r="D97" s="8">
        <v>150</v>
      </c>
      <c r="E97" s="8">
        <v>142.80000000000001</v>
      </c>
      <c r="F97" s="4">
        <v>0.93899999999999995</v>
      </c>
      <c r="G97" s="8">
        <v>76</v>
      </c>
      <c r="H97" s="2">
        <v>0</v>
      </c>
      <c r="I97" s="4">
        <v>0</v>
      </c>
      <c r="J97" s="4">
        <v>0.105263157894737</v>
      </c>
      <c r="K97" s="4">
        <v>3.94736842105263E-2</v>
      </c>
      <c r="L97" s="4">
        <v>0.105263157894737</v>
      </c>
      <c r="M97" s="4">
        <v>3.94736842105263E-2</v>
      </c>
    </row>
    <row r="98" spans="1:13">
      <c r="A98" s="2" t="s">
        <v>7</v>
      </c>
      <c r="B98" s="2">
        <v>1</v>
      </c>
      <c r="C98" s="8">
        <v>203</v>
      </c>
      <c r="D98" s="8">
        <v>203</v>
      </c>
      <c r="E98" s="8">
        <v>194.6</v>
      </c>
      <c r="F98" s="4">
        <v>0.95899999999999996</v>
      </c>
      <c r="G98" s="8">
        <v>102</v>
      </c>
      <c r="H98" s="2">
        <v>0</v>
      </c>
      <c r="I98" s="4">
        <v>0</v>
      </c>
      <c r="J98" s="4">
        <v>1.9607843137254902E-2</v>
      </c>
      <c r="K98" s="4">
        <v>3.9215686274509803E-2</v>
      </c>
      <c r="L98" s="4">
        <v>1.9607843137254902E-2</v>
      </c>
      <c r="M98" s="4">
        <v>3.9215686274509803E-2</v>
      </c>
    </row>
    <row r="99" spans="1:13">
      <c r="A99" s="2" t="s">
        <v>41</v>
      </c>
      <c r="B99" s="2">
        <v>1</v>
      </c>
      <c r="C99" s="8">
        <v>713</v>
      </c>
      <c r="D99" s="8">
        <v>719</v>
      </c>
      <c r="E99" s="8">
        <v>688.6</v>
      </c>
      <c r="F99" s="4">
        <v>0.96599999999999997</v>
      </c>
      <c r="G99" s="8">
        <v>419</v>
      </c>
      <c r="H99" s="2">
        <v>0</v>
      </c>
      <c r="I99" s="4">
        <v>0</v>
      </c>
      <c r="J99" s="4">
        <v>1.9093078758949899E-2</v>
      </c>
      <c r="K99" s="4">
        <v>3.3412887828162298E-2</v>
      </c>
      <c r="L99" s="4">
        <v>1.9093078758949899E-2</v>
      </c>
      <c r="M99" s="4">
        <v>3.3412887828162298E-2</v>
      </c>
    </row>
    <row r="100" spans="1:13">
      <c r="A100" s="2" t="s">
        <v>52</v>
      </c>
      <c r="B100" s="2">
        <v>1</v>
      </c>
      <c r="C100" s="8">
        <v>294</v>
      </c>
      <c r="D100" s="8">
        <v>244</v>
      </c>
      <c r="E100" s="8">
        <v>234.5</v>
      </c>
      <c r="F100" s="4">
        <v>0.79800000000000004</v>
      </c>
      <c r="G100" s="8">
        <v>151</v>
      </c>
      <c r="H100" s="2">
        <v>0</v>
      </c>
      <c r="I100" s="4">
        <v>0</v>
      </c>
      <c r="J100" s="4">
        <v>6.6225165562913899E-3</v>
      </c>
      <c r="K100" s="4">
        <v>3.3112582781456998E-2</v>
      </c>
      <c r="L100" s="4">
        <v>6.6225165562913899E-3</v>
      </c>
      <c r="M100" s="4">
        <v>3.3112582781456998E-2</v>
      </c>
    </row>
    <row r="101" spans="1:13">
      <c r="A101" s="2" t="s">
        <v>68</v>
      </c>
      <c r="B101" s="2">
        <v>1</v>
      </c>
      <c r="C101" s="8">
        <v>132</v>
      </c>
      <c r="D101" s="8">
        <v>131</v>
      </c>
      <c r="E101" s="8">
        <v>123</v>
      </c>
      <c r="F101" s="4">
        <v>0.93200000000000005</v>
      </c>
      <c r="G101" s="8">
        <v>65</v>
      </c>
      <c r="H101" s="2">
        <v>0</v>
      </c>
      <c r="I101" s="4">
        <v>0</v>
      </c>
      <c r="J101" s="4">
        <v>7.69230769230769E-2</v>
      </c>
      <c r="K101" s="4">
        <v>3.0769230769230799E-2</v>
      </c>
      <c r="L101" s="4">
        <v>7.69230769230769E-2</v>
      </c>
      <c r="M101" s="4">
        <v>3.0769230769230799E-2</v>
      </c>
    </row>
    <row r="102" spans="1:13">
      <c r="A102" s="2" t="s">
        <v>150</v>
      </c>
      <c r="B102" s="2">
        <v>1</v>
      </c>
      <c r="C102" s="8">
        <v>128</v>
      </c>
      <c r="D102" s="8">
        <v>134</v>
      </c>
      <c r="E102" s="8">
        <v>132</v>
      </c>
      <c r="F102" s="4">
        <v>1.0309999999999999</v>
      </c>
      <c r="G102" s="8">
        <v>70</v>
      </c>
      <c r="H102" s="2">
        <v>3</v>
      </c>
      <c r="I102" s="4">
        <v>4.2999999999999997E-2</v>
      </c>
      <c r="J102" s="4">
        <v>0.1</v>
      </c>
      <c r="K102" s="4">
        <v>2.8571428571428598E-2</v>
      </c>
      <c r="L102" s="4">
        <v>0.104477611940299</v>
      </c>
      <c r="M102" s="4">
        <v>2.9850746268656699E-2</v>
      </c>
    </row>
    <row r="103" spans="1:13">
      <c r="A103" s="2" t="s">
        <v>14</v>
      </c>
      <c r="B103" s="2">
        <v>1</v>
      </c>
      <c r="C103" s="8">
        <v>185</v>
      </c>
      <c r="D103" s="8">
        <v>175</v>
      </c>
      <c r="E103" s="8">
        <v>165</v>
      </c>
      <c r="F103" s="4">
        <v>0.89200000000000002</v>
      </c>
      <c r="G103" s="8">
        <v>110</v>
      </c>
      <c r="H103" s="2">
        <v>0</v>
      </c>
      <c r="I103" s="4">
        <v>0</v>
      </c>
      <c r="J103" s="4">
        <v>1.8181818181818198E-2</v>
      </c>
      <c r="K103" s="4">
        <v>2.7272727272727299E-2</v>
      </c>
      <c r="L103" s="4">
        <v>1.8181818181818198E-2</v>
      </c>
      <c r="M103" s="4">
        <v>2.7272727272727299E-2</v>
      </c>
    </row>
    <row r="104" spans="1:13">
      <c r="A104" s="2" t="s">
        <v>32</v>
      </c>
      <c r="B104" s="2">
        <v>1</v>
      </c>
      <c r="C104" s="8">
        <v>118</v>
      </c>
      <c r="D104" s="8">
        <v>118</v>
      </c>
      <c r="E104" s="8">
        <v>112.5</v>
      </c>
      <c r="F104" s="4">
        <v>0.95299999999999996</v>
      </c>
      <c r="G104" s="8">
        <v>75</v>
      </c>
      <c r="H104" s="2">
        <v>0</v>
      </c>
      <c r="I104" s="4">
        <v>0</v>
      </c>
      <c r="J104" s="4">
        <v>0.04</v>
      </c>
      <c r="K104" s="4">
        <v>2.66666666666667E-2</v>
      </c>
      <c r="L104" s="4">
        <v>0.04</v>
      </c>
      <c r="M104" s="4">
        <v>2.66666666666667E-2</v>
      </c>
    </row>
    <row r="105" spans="1:13">
      <c r="A105" s="2" t="s">
        <v>158</v>
      </c>
      <c r="B105" s="2">
        <v>1</v>
      </c>
      <c r="C105" s="8">
        <v>209</v>
      </c>
      <c r="D105" s="8">
        <v>209</v>
      </c>
      <c r="E105" s="8">
        <v>200.5</v>
      </c>
      <c r="F105" s="4">
        <v>0.95899999999999996</v>
      </c>
      <c r="G105" s="8">
        <v>113</v>
      </c>
      <c r="H105" s="2">
        <v>6</v>
      </c>
      <c r="I105" s="4">
        <v>5.2999999999999999E-2</v>
      </c>
      <c r="J105" s="4">
        <v>8.8495575221238902E-3</v>
      </c>
      <c r="K105" s="4">
        <v>2.6548672566371698E-2</v>
      </c>
      <c r="L105" s="4">
        <v>9.3457943925233603E-3</v>
      </c>
      <c r="M105" s="4">
        <v>2.80373831775701E-2</v>
      </c>
    </row>
    <row r="106" spans="1:13">
      <c r="A106" s="2" t="s">
        <v>157</v>
      </c>
      <c r="B106" s="2">
        <v>1</v>
      </c>
      <c r="C106" s="8">
        <v>317</v>
      </c>
      <c r="D106" s="8">
        <v>317</v>
      </c>
      <c r="E106" s="8">
        <v>305.5</v>
      </c>
      <c r="F106" s="4">
        <v>0.96399999999999997</v>
      </c>
      <c r="G106" s="8">
        <v>193</v>
      </c>
      <c r="H106" s="2">
        <v>1</v>
      </c>
      <c r="I106" s="4">
        <v>5.0000000000000001E-3</v>
      </c>
      <c r="J106" s="4">
        <v>1.03626943005181E-2</v>
      </c>
      <c r="K106" s="4">
        <v>2.0725388601036301E-2</v>
      </c>
      <c r="L106" s="4">
        <v>1.0416666666666701E-2</v>
      </c>
      <c r="M106" s="4">
        <v>2.0833333333333301E-2</v>
      </c>
    </row>
    <row r="107" spans="1:13">
      <c r="A107" s="2" t="s">
        <v>46</v>
      </c>
      <c r="B107" s="2">
        <v>1</v>
      </c>
      <c r="C107" s="8">
        <v>222</v>
      </c>
      <c r="D107" s="8">
        <v>220</v>
      </c>
      <c r="E107" s="8">
        <v>220</v>
      </c>
      <c r="F107" s="4">
        <v>0.99099999999999999</v>
      </c>
      <c r="G107" s="8">
        <v>51</v>
      </c>
      <c r="H107" s="2">
        <v>0</v>
      </c>
      <c r="I107" s="4">
        <v>0</v>
      </c>
      <c r="J107" s="4">
        <v>1.9607843137254902E-2</v>
      </c>
      <c r="K107" s="4">
        <v>1.9607843137254902E-2</v>
      </c>
      <c r="L107" s="4">
        <v>1.9607843137254902E-2</v>
      </c>
      <c r="M107" s="4">
        <v>1.9607843137254902E-2</v>
      </c>
    </row>
    <row r="108" spans="1:13">
      <c r="A108" s="2" t="s">
        <v>30</v>
      </c>
      <c r="B108" s="2">
        <v>1</v>
      </c>
      <c r="C108" s="8">
        <v>131</v>
      </c>
      <c r="D108" s="8">
        <v>127</v>
      </c>
      <c r="E108" s="8">
        <v>123.5</v>
      </c>
      <c r="F108" s="4">
        <v>0.94299999999999995</v>
      </c>
      <c r="G108" s="8">
        <v>55</v>
      </c>
      <c r="H108" s="2">
        <v>0</v>
      </c>
      <c r="I108" s="4">
        <v>0</v>
      </c>
      <c r="J108" s="4">
        <v>0</v>
      </c>
      <c r="K108" s="4">
        <v>1.8181818181818198E-2</v>
      </c>
      <c r="L108" s="4">
        <v>0</v>
      </c>
      <c r="M108" s="4">
        <v>1.8181818181818198E-2</v>
      </c>
    </row>
    <row r="109" spans="1:13">
      <c r="A109" s="2" t="s">
        <v>60</v>
      </c>
      <c r="B109" s="2">
        <v>1</v>
      </c>
      <c r="C109" s="8">
        <v>105</v>
      </c>
      <c r="D109" s="8">
        <v>105</v>
      </c>
      <c r="E109" s="8">
        <v>101.4</v>
      </c>
      <c r="F109" s="4">
        <v>0.96599999999999997</v>
      </c>
      <c r="G109" s="8">
        <v>56</v>
      </c>
      <c r="H109" s="2">
        <v>0</v>
      </c>
      <c r="I109" s="4">
        <v>0</v>
      </c>
      <c r="J109" s="4">
        <v>0</v>
      </c>
      <c r="K109" s="4">
        <v>1.7857142857142901E-2</v>
      </c>
      <c r="L109" s="4">
        <v>0</v>
      </c>
      <c r="M109" s="4">
        <v>1.7857142857142901E-2</v>
      </c>
    </row>
    <row r="110" spans="1:13">
      <c r="A110" s="2" t="s">
        <v>155</v>
      </c>
      <c r="B110" s="2">
        <v>1</v>
      </c>
      <c r="C110" s="8">
        <v>873</v>
      </c>
      <c r="D110" s="8">
        <v>326</v>
      </c>
      <c r="E110" s="8">
        <v>326</v>
      </c>
      <c r="F110" s="4">
        <v>0.373</v>
      </c>
      <c r="G110" s="8">
        <v>112</v>
      </c>
      <c r="H110" s="2">
        <v>99</v>
      </c>
      <c r="I110" s="4">
        <v>0.88400000000000001</v>
      </c>
      <c r="J110" s="4">
        <v>1.7857142857142901E-2</v>
      </c>
      <c r="K110" s="4">
        <v>1.7857142857142901E-2</v>
      </c>
      <c r="L110" s="4">
        <v>0.15384615384615399</v>
      </c>
      <c r="M110" s="4">
        <v>0.15384615384615399</v>
      </c>
    </row>
    <row r="111" spans="1:13">
      <c r="A111" s="2" t="s">
        <v>51</v>
      </c>
      <c r="B111" s="2">
        <v>1</v>
      </c>
      <c r="C111" s="8">
        <v>169</v>
      </c>
      <c r="D111" s="8">
        <v>167</v>
      </c>
      <c r="E111" s="8">
        <v>159.4</v>
      </c>
      <c r="F111" s="4">
        <v>0.94299999999999995</v>
      </c>
      <c r="G111" s="8">
        <v>82</v>
      </c>
      <c r="H111" s="2">
        <v>0</v>
      </c>
      <c r="I111" s="4">
        <v>0</v>
      </c>
      <c r="J111" s="4">
        <v>0</v>
      </c>
      <c r="K111" s="4">
        <v>1.21951219512195E-2</v>
      </c>
      <c r="L111" s="4">
        <v>0</v>
      </c>
      <c r="M111" s="4">
        <v>1.21951219512195E-2</v>
      </c>
    </row>
    <row r="112" spans="1:13">
      <c r="A112" s="2" t="s">
        <v>89</v>
      </c>
      <c r="B112" s="2">
        <v>1</v>
      </c>
      <c r="C112" s="8">
        <v>205</v>
      </c>
      <c r="D112" s="8">
        <v>180</v>
      </c>
      <c r="E112" s="8">
        <v>169.2</v>
      </c>
      <c r="F112" s="4">
        <v>0.82499999999999996</v>
      </c>
      <c r="G112" s="8">
        <v>91</v>
      </c>
      <c r="H112" s="2">
        <v>0</v>
      </c>
      <c r="I112" s="4">
        <v>0</v>
      </c>
      <c r="J112" s="4">
        <v>2.1978021978022001E-2</v>
      </c>
      <c r="K112" s="4">
        <v>1.0989010989011E-2</v>
      </c>
      <c r="L112" s="4">
        <v>2.1978021978022001E-2</v>
      </c>
      <c r="M112" s="4">
        <v>1.0989010989011E-2</v>
      </c>
    </row>
    <row r="113" spans="1:13">
      <c r="A113" s="2" t="s">
        <v>38</v>
      </c>
      <c r="B113" s="2">
        <v>1</v>
      </c>
      <c r="C113" s="8">
        <v>149</v>
      </c>
      <c r="D113" s="8">
        <v>150</v>
      </c>
      <c r="E113" s="8">
        <v>145.19999999999999</v>
      </c>
      <c r="F113" s="4">
        <v>0.97399999999999998</v>
      </c>
      <c r="G113" s="8">
        <v>92</v>
      </c>
      <c r="H113" s="2">
        <v>0</v>
      </c>
      <c r="I113" s="4">
        <v>0</v>
      </c>
      <c r="J113" s="4">
        <v>2.1739130434782601E-2</v>
      </c>
      <c r="K113" s="4">
        <v>1.0869565217391301E-2</v>
      </c>
      <c r="L113" s="4">
        <v>2.1739130434782601E-2</v>
      </c>
      <c r="M113" s="4">
        <v>1.0869565217391301E-2</v>
      </c>
    </row>
    <row r="114" spans="1:13">
      <c r="A114" s="2" t="s">
        <v>23</v>
      </c>
      <c r="B114" s="2">
        <v>1</v>
      </c>
      <c r="C114" s="8">
        <v>403</v>
      </c>
      <c r="D114" s="8">
        <v>389</v>
      </c>
      <c r="E114" s="8">
        <v>381.8</v>
      </c>
      <c r="F114" s="4">
        <v>0.94699999999999995</v>
      </c>
      <c r="G114" s="8">
        <v>200</v>
      </c>
      <c r="H114" s="2">
        <v>0</v>
      </c>
      <c r="I114" s="4">
        <v>0</v>
      </c>
      <c r="J114" s="4">
        <v>1.4999999999999999E-2</v>
      </c>
      <c r="K114" s="4">
        <v>0.01</v>
      </c>
      <c r="L114" s="4">
        <v>1.4999999999999999E-2</v>
      </c>
      <c r="M114" s="4">
        <v>0.01</v>
      </c>
    </row>
    <row r="115" spans="1:13">
      <c r="A115" s="2" t="s">
        <v>57</v>
      </c>
      <c r="B115" s="2">
        <v>1</v>
      </c>
      <c r="C115" s="8">
        <v>251</v>
      </c>
      <c r="D115" s="8">
        <v>251</v>
      </c>
      <c r="E115" s="8">
        <v>251</v>
      </c>
      <c r="F115" s="4">
        <v>1</v>
      </c>
      <c r="G115" s="8">
        <v>128</v>
      </c>
      <c r="H115" s="2">
        <v>0</v>
      </c>
      <c r="I115" s="4">
        <v>0</v>
      </c>
      <c r="J115" s="4">
        <v>0</v>
      </c>
      <c r="K115" s="4">
        <v>7.8125E-3</v>
      </c>
      <c r="L115" s="4">
        <v>0</v>
      </c>
      <c r="M115" s="4">
        <v>7.8125E-3</v>
      </c>
    </row>
    <row r="116" spans="1:13">
      <c r="A116" s="2" t="s">
        <v>159</v>
      </c>
      <c r="B116" s="2">
        <v>1</v>
      </c>
      <c r="C116" s="8">
        <v>84</v>
      </c>
      <c r="D116" s="8">
        <v>25</v>
      </c>
      <c r="E116" s="8">
        <v>25</v>
      </c>
      <c r="F116" s="4">
        <v>0.29799999999999999</v>
      </c>
      <c r="G116" s="8">
        <v>13</v>
      </c>
      <c r="H116" s="2">
        <v>13</v>
      </c>
      <c r="I116" s="4">
        <v>1</v>
      </c>
      <c r="J116" s="4">
        <v>0</v>
      </c>
      <c r="K116" s="4">
        <v>0</v>
      </c>
      <c r="L116" s="4" t="s">
        <v>6</v>
      </c>
      <c r="M116" s="4" t="s">
        <v>6</v>
      </c>
    </row>
    <row r="117" spans="1:13">
      <c r="A117" s="2" t="s">
        <v>16</v>
      </c>
      <c r="B117" s="2">
        <v>1</v>
      </c>
      <c r="C117" s="8">
        <v>490</v>
      </c>
      <c r="D117" s="8">
        <v>486</v>
      </c>
      <c r="E117" s="8">
        <v>477.6</v>
      </c>
      <c r="F117" s="4">
        <v>0.97499999999999998</v>
      </c>
      <c r="G117" s="8">
        <v>184</v>
      </c>
      <c r="H117" s="2">
        <v>0</v>
      </c>
      <c r="I117" s="4">
        <v>0</v>
      </c>
      <c r="J117" s="4">
        <v>5.4347826086956503E-3</v>
      </c>
      <c r="K117" s="4">
        <v>0</v>
      </c>
      <c r="L117" s="4">
        <v>5.4347826086956503E-3</v>
      </c>
      <c r="M117" s="4">
        <v>0</v>
      </c>
    </row>
    <row r="118" spans="1:13">
      <c r="A118" s="2" t="s">
        <v>156</v>
      </c>
      <c r="B118" s="2">
        <v>1</v>
      </c>
      <c r="C118" s="8">
        <v>161</v>
      </c>
      <c r="D118" s="8">
        <v>160</v>
      </c>
      <c r="E118" s="8">
        <v>152.5</v>
      </c>
      <c r="F118" s="4">
        <v>0.94699999999999995</v>
      </c>
      <c r="G118" s="8">
        <v>85</v>
      </c>
      <c r="H118" s="2">
        <v>3</v>
      </c>
      <c r="I118" s="4">
        <v>3.5000000000000003E-2</v>
      </c>
      <c r="J118" s="4">
        <v>1.1764705882352899E-2</v>
      </c>
      <c r="K118" s="4">
        <v>0</v>
      </c>
      <c r="L118" s="4">
        <v>1.21951219512195E-2</v>
      </c>
      <c r="M118" s="4">
        <v>0</v>
      </c>
    </row>
    <row r="119" spans="1:13">
      <c r="A119" s="2" t="s">
        <v>50</v>
      </c>
      <c r="B119" s="2">
        <v>1</v>
      </c>
      <c r="C119" s="8">
        <v>212</v>
      </c>
      <c r="D119" s="8">
        <v>213</v>
      </c>
      <c r="E119" s="8">
        <v>213</v>
      </c>
      <c r="F119" s="4">
        <v>1.0049999999999999</v>
      </c>
      <c r="G119" s="8">
        <v>42</v>
      </c>
      <c r="H119" s="2">
        <v>0</v>
      </c>
      <c r="I119" s="4">
        <v>0</v>
      </c>
      <c r="J119" s="4">
        <v>0</v>
      </c>
      <c r="K119" s="4">
        <v>0</v>
      </c>
      <c r="L119" s="4">
        <v>0</v>
      </c>
      <c r="M119" s="4">
        <v>0</v>
      </c>
    </row>
    <row r="120" spans="1:13">
      <c r="A120" s="2" t="s">
        <v>54</v>
      </c>
      <c r="B120" s="2">
        <v>1</v>
      </c>
      <c r="C120" s="8">
        <v>298</v>
      </c>
      <c r="D120" s="8">
        <v>298</v>
      </c>
      <c r="E120" s="8">
        <v>298</v>
      </c>
      <c r="F120" s="4">
        <v>1</v>
      </c>
      <c r="G120" s="8">
        <v>73</v>
      </c>
      <c r="H120" s="2">
        <v>0</v>
      </c>
      <c r="I120" s="4">
        <v>0</v>
      </c>
      <c r="J120" s="4">
        <v>1.3698630136986301E-2</v>
      </c>
      <c r="K120" s="4">
        <v>0</v>
      </c>
      <c r="L120" s="4">
        <v>1.3698630136986301E-2</v>
      </c>
      <c r="M120" s="4">
        <v>0</v>
      </c>
    </row>
    <row r="121" spans="1:13">
      <c r="A121" s="2" t="s">
        <v>64</v>
      </c>
      <c r="B121" s="2">
        <v>1</v>
      </c>
      <c r="C121" s="8">
        <v>54</v>
      </c>
      <c r="D121" s="8">
        <v>54</v>
      </c>
      <c r="E121" s="8">
        <v>49.5</v>
      </c>
      <c r="F121" s="4">
        <v>0.91700000000000004</v>
      </c>
      <c r="G121" s="8">
        <v>21</v>
      </c>
      <c r="H121" s="2">
        <v>0</v>
      </c>
      <c r="I121" s="4">
        <v>0</v>
      </c>
      <c r="J121" s="4">
        <v>0</v>
      </c>
      <c r="K121" s="4">
        <v>0</v>
      </c>
      <c r="L121" s="4">
        <v>0</v>
      </c>
      <c r="M121" s="4">
        <v>0</v>
      </c>
    </row>
    <row r="122" spans="1:13">
      <c r="A122" s="2" t="s">
        <v>67</v>
      </c>
      <c r="B122" s="2">
        <v>1</v>
      </c>
      <c r="C122" s="8">
        <v>104</v>
      </c>
      <c r="D122" s="8">
        <v>104</v>
      </c>
      <c r="E122" s="8">
        <v>104</v>
      </c>
      <c r="F122" s="4">
        <v>1</v>
      </c>
      <c r="G122" s="8">
        <v>26</v>
      </c>
      <c r="H122" s="2">
        <v>0</v>
      </c>
      <c r="I122" s="4">
        <v>0</v>
      </c>
      <c r="J122" s="4">
        <v>0</v>
      </c>
      <c r="K122" s="4">
        <v>0</v>
      </c>
      <c r="L122" s="4">
        <v>0</v>
      </c>
      <c r="M122" s="4">
        <v>0</v>
      </c>
    </row>
    <row r="123" spans="1:13">
      <c r="A123" s="2" t="s">
        <v>160</v>
      </c>
      <c r="B123" s="2">
        <v>1</v>
      </c>
      <c r="C123" s="8">
        <v>48</v>
      </c>
      <c r="D123" s="8">
        <v>35</v>
      </c>
      <c r="E123" s="8">
        <v>35</v>
      </c>
      <c r="F123" s="4">
        <v>0.72899999999999998</v>
      </c>
      <c r="G123" s="8">
        <v>31</v>
      </c>
      <c r="H123" s="2">
        <v>27</v>
      </c>
      <c r="I123" s="4">
        <v>0.871</v>
      </c>
      <c r="J123" s="4">
        <v>0</v>
      </c>
      <c r="K123" s="4">
        <v>0</v>
      </c>
      <c r="L123" s="4" t="s">
        <v>6</v>
      </c>
      <c r="M123" s="4" t="s">
        <v>6</v>
      </c>
    </row>
    <row r="124" spans="1:13">
      <c r="A124" s="2" t="s">
        <v>161</v>
      </c>
      <c r="B124" s="2">
        <v>1</v>
      </c>
      <c r="C124" s="8">
        <v>23</v>
      </c>
      <c r="D124" s="8">
        <v>19</v>
      </c>
      <c r="E124" s="8">
        <v>19</v>
      </c>
      <c r="F124" s="4">
        <v>0.82599999999999996</v>
      </c>
      <c r="G124" s="8">
        <v>14</v>
      </c>
      <c r="H124" s="2">
        <v>14</v>
      </c>
      <c r="I124" s="4">
        <v>1</v>
      </c>
      <c r="J124" s="4">
        <v>0</v>
      </c>
      <c r="K124" s="4">
        <v>0</v>
      </c>
      <c r="L124" s="4" t="s">
        <v>6</v>
      </c>
      <c r="M124" s="4" t="s">
        <v>6</v>
      </c>
    </row>
    <row r="125" spans="1:13" hidden="1">
      <c r="A125" s="2" t="s">
        <v>120</v>
      </c>
      <c r="B125" s="2">
        <v>0</v>
      </c>
      <c r="C125" s="2">
        <v>210</v>
      </c>
      <c r="D125" s="2">
        <v>54</v>
      </c>
      <c r="E125" s="2">
        <v>49</v>
      </c>
      <c r="F125" s="4">
        <v>0.23300000000000001</v>
      </c>
      <c r="G125" s="2">
        <v>8</v>
      </c>
      <c r="H125" s="2">
        <v>0</v>
      </c>
      <c r="I125" s="4">
        <v>0</v>
      </c>
      <c r="J125" s="4">
        <v>0.125</v>
      </c>
      <c r="K125" s="4">
        <v>0</v>
      </c>
      <c r="L125" s="4">
        <v>0.125</v>
      </c>
      <c r="M125" s="4">
        <v>0</v>
      </c>
    </row>
    <row r="126" spans="1:13">
      <c r="A126" s="2" t="s">
        <v>162</v>
      </c>
      <c r="B126" s="2">
        <v>1</v>
      </c>
      <c r="C126" s="8">
        <v>432</v>
      </c>
      <c r="D126" s="8">
        <v>85</v>
      </c>
      <c r="E126" s="8">
        <v>85</v>
      </c>
      <c r="F126" s="4">
        <v>0.19700000000000001</v>
      </c>
      <c r="G126" s="8">
        <v>21</v>
      </c>
      <c r="H126" s="2">
        <v>1</v>
      </c>
      <c r="I126" s="4">
        <v>4.8000000000000001E-2</v>
      </c>
      <c r="J126" s="4">
        <v>0</v>
      </c>
      <c r="K126" s="4">
        <v>0</v>
      </c>
      <c r="L126" s="4">
        <v>0</v>
      </c>
      <c r="M126" s="4">
        <v>0</v>
      </c>
    </row>
    <row r="128" spans="1:13">
      <c r="A128" s="19" t="s">
        <v>163</v>
      </c>
      <c r="B128" s="19"/>
      <c r="C128" s="20"/>
      <c r="D128" s="20"/>
      <c r="E128" s="20"/>
      <c r="F128" s="21"/>
      <c r="G128" s="20"/>
    </row>
    <row r="129" spans="1:7">
      <c r="A129" s="19"/>
      <c r="B129" s="19"/>
      <c r="C129" s="20"/>
      <c r="D129" s="20"/>
      <c r="E129" s="20"/>
      <c r="F129" s="21"/>
      <c r="G129" s="20"/>
    </row>
    <row r="131" spans="1:7">
      <c r="A131" s="18" t="s">
        <v>178</v>
      </c>
      <c r="C131" s="22"/>
      <c r="D131" s="23"/>
      <c r="E131" s="23"/>
      <c r="F131" s="23"/>
    </row>
    <row r="132" spans="1:7" ht="26.25">
      <c r="A132" s="14" t="s">
        <v>126</v>
      </c>
      <c r="B132" s="10" t="s">
        <v>164</v>
      </c>
      <c r="C132" s="15" t="s">
        <v>165</v>
      </c>
      <c r="D132" s="15" t="s">
        <v>166</v>
      </c>
      <c r="E132" s="15" t="s">
        <v>167</v>
      </c>
      <c r="F132" s="15" t="s">
        <v>168</v>
      </c>
    </row>
    <row r="133" spans="1:7">
      <c r="A133" s="11" t="s">
        <v>169</v>
      </c>
      <c r="B133" s="12">
        <v>8371</v>
      </c>
      <c r="C133" s="16" t="s">
        <v>170</v>
      </c>
      <c r="D133" s="17">
        <v>21</v>
      </c>
      <c r="E133" s="17">
        <v>21</v>
      </c>
      <c r="F133" s="13">
        <v>1</v>
      </c>
    </row>
    <row r="134" spans="1:7">
      <c r="A134" s="11" t="s">
        <v>171</v>
      </c>
      <c r="B134" s="12">
        <v>3580</v>
      </c>
      <c r="C134" s="16" t="s">
        <v>170</v>
      </c>
      <c r="D134" s="17">
        <v>14</v>
      </c>
      <c r="E134" s="17">
        <v>14</v>
      </c>
      <c r="F134" s="13">
        <v>1</v>
      </c>
    </row>
    <row r="135" spans="1:7">
      <c r="A135" s="11" t="s">
        <v>12</v>
      </c>
      <c r="B135" s="12">
        <v>856</v>
      </c>
      <c r="C135" s="16" t="s">
        <v>170</v>
      </c>
      <c r="D135" s="17">
        <v>13</v>
      </c>
      <c r="E135" s="17">
        <v>13</v>
      </c>
      <c r="F135" s="13">
        <v>1</v>
      </c>
    </row>
    <row r="136" spans="1:7">
      <c r="A136" s="11" t="s">
        <v>172</v>
      </c>
      <c r="B136" s="12">
        <v>1422</v>
      </c>
      <c r="C136" s="16" t="s">
        <v>170</v>
      </c>
      <c r="D136" s="17">
        <v>3</v>
      </c>
      <c r="E136" s="17">
        <v>3</v>
      </c>
      <c r="F136" s="13">
        <v>1</v>
      </c>
    </row>
    <row r="137" spans="1:7">
      <c r="A137" s="11" t="s">
        <v>81</v>
      </c>
      <c r="B137" s="12">
        <v>2300</v>
      </c>
      <c r="C137" s="16" t="s">
        <v>170</v>
      </c>
      <c r="D137" s="17">
        <v>112</v>
      </c>
      <c r="E137" s="17">
        <v>99</v>
      </c>
      <c r="F137" s="13">
        <v>0.8839285714285714</v>
      </c>
    </row>
    <row r="138" spans="1:7">
      <c r="A138" s="11" t="s">
        <v>173</v>
      </c>
      <c r="B138" s="12">
        <v>1685</v>
      </c>
      <c r="C138" s="16" t="s">
        <v>170</v>
      </c>
      <c r="D138" s="17">
        <v>31</v>
      </c>
      <c r="E138" s="17">
        <v>27</v>
      </c>
      <c r="F138" s="13">
        <v>0.87096774193548387</v>
      </c>
    </row>
    <row r="139" spans="1:7">
      <c r="A139" s="11" t="s">
        <v>15</v>
      </c>
      <c r="B139" s="12">
        <v>1048</v>
      </c>
      <c r="C139" s="16" t="s">
        <v>170</v>
      </c>
      <c r="D139" s="17">
        <v>98</v>
      </c>
      <c r="E139" s="17">
        <v>52</v>
      </c>
      <c r="F139" s="13">
        <v>0.53061224489795922</v>
      </c>
    </row>
    <row r="140" spans="1:7">
      <c r="A140" s="11" t="s">
        <v>174</v>
      </c>
      <c r="B140" s="12">
        <v>8720</v>
      </c>
      <c r="C140" s="16" t="s">
        <v>170</v>
      </c>
      <c r="D140" s="17">
        <v>111</v>
      </c>
      <c r="E140" s="17">
        <v>15</v>
      </c>
      <c r="F140" s="13">
        <v>0.13513513513513514</v>
      </c>
    </row>
    <row r="141" spans="1:7">
      <c r="A141" s="11" t="s">
        <v>91</v>
      </c>
      <c r="B141" s="12">
        <v>3455</v>
      </c>
      <c r="C141" s="16" t="s">
        <v>170</v>
      </c>
      <c r="D141" s="17">
        <v>48</v>
      </c>
      <c r="E141" s="17">
        <v>5</v>
      </c>
      <c r="F141" s="13">
        <v>0.10416666666666667</v>
      </c>
    </row>
    <row r="142" spans="1:7">
      <c r="A142" s="11"/>
      <c r="B142"/>
      <c r="C142" s="11"/>
      <c r="D142" s="11"/>
      <c r="E142" s="11"/>
      <c r="F142" s="11"/>
    </row>
    <row r="143" spans="1:7">
      <c r="A143" s="11" t="s">
        <v>175</v>
      </c>
      <c r="B143"/>
      <c r="C143" s="11"/>
      <c r="D143" s="11"/>
      <c r="E143" s="11"/>
      <c r="F143" s="11"/>
    </row>
    <row r="144" spans="1:7">
      <c r="A144" s="11" t="s">
        <v>176</v>
      </c>
      <c r="B144"/>
      <c r="C144" s="11"/>
      <c r="D144" s="11"/>
      <c r="E144" s="11"/>
      <c r="F144" s="11"/>
    </row>
    <row r="145" spans="1:6" ht="17.25">
      <c r="A145" s="11" t="s">
        <v>177</v>
      </c>
      <c r="B145"/>
      <c r="C145" s="11"/>
      <c r="D145" s="11"/>
      <c r="E145" s="11"/>
      <c r="F145" s="11"/>
    </row>
  </sheetData>
  <autoFilter ref="A1:M126">
    <filterColumn colId="1">
      <filters>
        <filter val="1"/>
        <filter val="NA"/>
      </filters>
    </filterColumn>
    <filterColumn colId="10">
      <filters>
        <filter val="0.0%"/>
        <filter val="0.8%"/>
        <filter val="1.0%"/>
        <filter val="1.1%"/>
        <filter val="1.2%"/>
        <filter val="1.8%"/>
        <filter val="10.1%"/>
        <filter val="10.3%"/>
        <filter val="11.1%"/>
        <filter val="11.3%"/>
        <filter val="11.4%"/>
        <filter val="11.5%"/>
        <filter val="11.6%"/>
        <filter val="12.0%"/>
        <filter val="12.1%"/>
        <filter val="13.0%"/>
        <filter val="13.5%"/>
        <filter val="13.6%"/>
        <filter val="13.8%"/>
        <filter val="14.2%"/>
        <filter val="14.3%"/>
        <filter val="15.1%"/>
        <filter val="15.2%"/>
        <filter val="15.8%"/>
        <filter val="16.4%"/>
        <filter val="16.7%"/>
        <filter val="18.1%"/>
        <filter val="2.0%"/>
        <filter val="2.1%"/>
        <filter val="2.7%"/>
        <filter val="2.9%"/>
        <filter val="20.7%"/>
        <filter val="20.8%"/>
        <filter val="22.2%"/>
        <filter val="22.5%"/>
        <filter val="22.6%"/>
        <filter val="23.0%"/>
        <filter val="23.1%"/>
        <filter val="23.5%"/>
        <filter val="23.6%"/>
        <filter val="25.5%"/>
        <filter val="28.6%"/>
        <filter val="3.1%"/>
        <filter val="3.3%"/>
        <filter val="3.9%"/>
        <filter val="32.3%"/>
        <filter val="33.3%"/>
        <filter val="36.2%"/>
        <filter val="38.7%"/>
        <filter val="39.5%"/>
        <filter val="4.0%"/>
        <filter val="4.3%"/>
        <filter val="4.4%"/>
        <filter val="4.8%"/>
        <filter val="4.9%"/>
        <filter val="46.1%"/>
        <filter val="5.3%"/>
        <filter val="5.4%"/>
        <filter val="5.7%"/>
        <filter val="50.0%"/>
        <filter val="52.6%"/>
        <filter val="6.2%"/>
        <filter val="6.7%"/>
        <filter val="7.0%"/>
        <filter val="7.3%"/>
        <filter val="7.6%"/>
        <filter val="7.7%"/>
        <filter val="76.9%"/>
        <filter val="8.1%"/>
        <filter val="8.2%"/>
        <filter val="8.3%"/>
        <filter val="8.4%"/>
        <filter val="8.5%"/>
        <filter val="8.8%"/>
        <filter val="9.0%"/>
        <filter val="9.1%"/>
      </filters>
    </filterColumn>
    <sortState ref="A16:M126">
      <sortCondition descending="1" ref="K1:K126"/>
    </sortState>
  </autoFilter>
  <mergeCells count="2">
    <mergeCell ref="A128:G129"/>
    <mergeCell ref="C131:F1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5"/>
  <sheetViews>
    <sheetView workbookViewId="0">
      <selection activeCell="A33" sqref="A33"/>
    </sheetView>
  </sheetViews>
  <sheetFormatPr defaultRowHeight="15"/>
  <cols>
    <col min="1" max="1" width="31.140625" style="2" bestFit="1" customWidth="1"/>
    <col min="2" max="2" width="6.28515625" style="2" bestFit="1" customWidth="1"/>
    <col min="3" max="3" width="13.42578125" style="2" bestFit="1" customWidth="1"/>
    <col min="4" max="4" width="22" style="2" bestFit="1" customWidth="1"/>
    <col min="5" max="5" width="25.5703125" style="2" bestFit="1" customWidth="1"/>
    <col min="6" max="6" width="19.42578125" style="2" bestFit="1" customWidth="1"/>
    <col min="7" max="7" width="29.7109375" style="2" bestFit="1" customWidth="1"/>
    <col min="8" max="8" width="20.28515625" style="2" bestFit="1" customWidth="1"/>
    <col min="9" max="9" width="15.42578125" style="2" bestFit="1" customWidth="1"/>
    <col min="10" max="10" width="20.7109375" style="2" bestFit="1" customWidth="1"/>
    <col min="11" max="11" width="20.7109375" style="2" customWidth="1"/>
    <col min="12" max="12" width="23.28515625" style="2" bestFit="1" customWidth="1"/>
    <col min="13" max="13" width="20.7109375" style="2" customWidth="1"/>
    <col min="14" max="14" width="38.5703125" style="2" bestFit="1" customWidth="1"/>
    <col min="15" max="15" width="41" style="2" bestFit="1" customWidth="1"/>
    <col min="16" max="16384" width="9.140625" style="2"/>
  </cols>
  <sheetData>
    <row r="1" spans="1:15">
      <c r="A1" s="1" t="s">
        <v>126</v>
      </c>
      <c r="B1" s="1" t="s">
        <v>0</v>
      </c>
      <c r="C1" s="1" t="s">
        <v>127</v>
      </c>
      <c r="D1" s="1" t="s">
        <v>128</v>
      </c>
      <c r="E1" s="1" t="s">
        <v>129</v>
      </c>
      <c r="F1" s="1" t="s">
        <v>130</v>
      </c>
      <c r="G1" s="1" t="s">
        <v>131</v>
      </c>
      <c r="H1" s="1" t="s">
        <v>132</v>
      </c>
      <c r="I1" s="1" t="s">
        <v>133</v>
      </c>
      <c r="J1" s="1" t="s">
        <v>134</v>
      </c>
      <c r="K1" s="1" t="s">
        <v>138</v>
      </c>
      <c r="L1" s="1" t="s">
        <v>135</v>
      </c>
      <c r="M1" s="1" t="s">
        <v>139</v>
      </c>
      <c r="N1" s="1" t="s">
        <v>136</v>
      </c>
      <c r="O1" s="1" t="s">
        <v>137</v>
      </c>
    </row>
    <row r="2" spans="1:15">
      <c r="A2" s="2" t="s">
        <v>1</v>
      </c>
      <c r="B2" s="2">
        <v>1</v>
      </c>
      <c r="C2" s="2">
        <v>255</v>
      </c>
      <c r="D2" s="2">
        <v>177</v>
      </c>
      <c r="E2" s="2">
        <v>168.6</v>
      </c>
      <c r="F2" s="2">
        <v>0.66100000000000003</v>
      </c>
      <c r="G2" s="2">
        <v>105</v>
      </c>
      <c r="H2" s="2">
        <v>0</v>
      </c>
      <c r="I2" s="2">
        <v>0</v>
      </c>
      <c r="J2" s="2">
        <v>0.22857142857142901</v>
      </c>
      <c r="K2" s="2">
        <f>IF(J2="NA"," ",IF(J2&gt;$J$125,1,0))</f>
        <v>1</v>
      </c>
      <c r="L2" s="2">
        <v>0.28571428571428598</v>
      </c>
      <c r="M2" s="2">
        <f>IF(L2="NA"," ",IF(L2&gt;$L$125,1,0))</f>
        <v>1</v>
      </c>
      <c r="N2" s="2">
        <v>0.22857142857142901</v>
      </c>
      <c r="O2" s="2">
        <v>0.28571428571428598</v>
      </c>
    </row>
    <row r="3" spans="1:15">
      <c r="A3" s="2" t="s">
        <v>2</v>
      </c>
      <c r="B3" s="2">
        <v>1</v>
      </c>
      <c r="C3" s="2">
        <v>87</v>
      </c>
      <c r="D3" s="2">
        <v>76</v>
      </c>
      <c r="E3" s="2">
        <v>72.8</v>
      </c>
      <c r="F3" s="2">
        <v>0.83699999999999997</v>
      </c>
      <c r="G3" s="2">
        <v>45</v>
      </c>
      <c r="H3" s="2">
        <v>0</v>
      </c>
      <c r="I3" s="2">
        <v>0</v>
      </c>
      <c r="J3" s="2">
        <v>8.8888888888888906E-2</v>
      </c>
      <c r="K3" s="2">
        <f t="shared" ref="K3:K66" si="0">IF(J3="NA"," ",IF(J3&gt;$J$125,1,0))</f>
        <v>0</v>
      </c>
      <c r="L3" s="2">
        <v>0.11111111111111099</v>
      </c>
      <c r="M3" s="2">
        <f>IF(L3="NA"," ",IF(L3&gt;$L$125,1,0))</f>
        <v>0</v>
      </c>
      <c r="N3" s="2">
        <v>8.8888888888888906E-2</v>
      </c>
      <c r="O3" s="2">
        <v>0.11111111111111099</v>
      </c>
    </row>
    <row r="4" spans="1:15">
      <c r="A4" s="2" t="s">
        <v>3</v>
      </c>
      <c r="B4" s="2">
        <v>0</v>
      </c>
      <c r="C4" s="2">
        <v>114</v>
      </c>
      <c r="D4" s="2">
        <v>33</v>
      </c>
      <c r="E4" s="2">
        <v>33</v>
      </c>
      <c r="F4" s="2">
        <v>0.28899999999999998</v>
      </c>
      <c r="G4" s="2">
        <v>23</v>
      </c>
      <c r="H4" s="2">
        <v>0</v>
      </c>
      <c r="I4" s="2">
        <v>0</v>
      </c>
      <c r="J4" s="2">
        <v>0.13043478260869601</v>
      </c>
      <c r="K4" s="2">
        <f t="shared" si="0"/>
        <v>0</v>
      </c>
      <c r="L4" s="2">
        <v>0.217391304347826</v>
      </c>
      <c r="M4" s="2">
        <f>IF(L4="NA"," ",IF(L4&gt;$L$125,1,0))</f>
        <v>1</v>
      </c>
      <c r="N4" s="2">
        <v>0.13043478260869601</v>
      </c>
      <c r="O4" s="2">
        <v>0.217391304347826</v>
      </c>
    </row>
    <row r="5" spans="1:15">
      <c r="A5" s="2" t="s">
        <v>4</v>
      </c>
      <c r="B5" s="2">
        <v>1</v>
      </c>
      <c r="C5" s="2">
        <v>665</v>
      </c>
      <c r="D5" s="2">
        <v>56</v>
      </c>
      <c r="E5" s="2">
        <v>56</v>
      </c>
      <c r="F5" s="2">
        <v>8.4000000000000005E-2</v>
      </c>
      <c r="G5" s="2">
        <v>19</v>
      </c>
      <c r="H5" s="2">
        <v>0</v>
      </c>
      <c r="I5" s="2">
        <v>0</v>
      </c>
      <c r="J5" s="2">
        <v>0.31578947368421101</v>
      </c>
      <c r="K5" s="2">
        <f t="shared" si="0"/>
        <v>1</v>
      </c>
      <c r="L5" s="2">
        <v>0.52631578947368396</v>
      </c>
      <c r="M5" s="2">
        <f t="shared" ref="M5:M68" si="1">IF(L5="NA"," ",IF(L5&gt;$L$125,1,0))</f>
        <v>1</v>
      </c>
      <c r="N5" s="2">
        <v>0.31578947368421101</v>
      </c>
      <c r="O5" s="2">
        <v>0.52631578947368396</v>
      </c>
    </row>
    <row r="6" spans="1:15">
      <c r="A6" s="2" t="s">
        <v>5</v>
      </c>
      <c r="B6" s="2">
        <v>1</v>
      </c>
      <c r="C6" s="2">
        <v>271</v>
      </c>
      <c r="D6" s="2">
        <v>20</v>
      </c>
      <c r="E6" s="2">
        <v>20</v>
      </c>
      <c r="F6" s="2">
        <v>7.3999999999999996E-2</v>
      </c>
      <c r="G6" s="2">
        <v>5</v>
      </c>
      <c r="H6" s="2">
        <v>0</v>
      </c>
      <c r="I6" s="2">
        <v>0</v>
      </c>
      <c r="J6" s="2" t="s">
        <v>6</v>
      </c>
      <c r="K6" s="2" t="str">
        <f t="shared" si="0"/>
        <v xml:space="preserve"> </v>
      </c>
      <c r="L6" s="2" t="s">
        <v>6</v>
      </c>
      <c r="M6" s="2" t="str">
        <f t="shared" si="1"/>
        <v xml:space="preserve"> </v>
      </c>
      <c r="N6" s="2" t="s">
        <v>6</v>
      </c>
      <c r="O6" s="2" t="s">
        <v>6</v>
      </c>
    </row>
    <row r="7" spans="1:15">
      <c r="A7" s="2" t="s">
        <v>7</v>
      </c>
      <c r="B7" s="2">
        <v>1</v>
      </c>
      <c r="C7" s="2">
        <v>203</v>
      </c>
      <c r="D7" s="2">
        <v>203</v>
      </c>
      <c r="E7" s="2">
        <v>194.6</v>
      </c>
      <c r="F7" s="2">
        <v>0.95899999999999996</v>
      </c>
      <c r="G7" s="2">
        <v>102</v>
      </c>
      <c r="H7" s="2">
        <v>0</v>
      </c>
      <c r="I7" s="2">
        <v>0</v>
      </c>
      <c r="J7" s="2">
        <v>1.9607843137254902E-2</v>
      </c>
      <c r="K7" s="2">
        <f t="shared" si="0"/>
        <v>0</v>
      </c>
      <c r="L7" s="2">
        <v>3.9215686274509803E-2</v>
      </c>
      <c r="M7" s="2">
        <f t="shared" si="1"/>
        <v>0</v>
      </c>
      <c r="N7" s="2">
        <v>1.9607843137254902E-2</v>
      </c>
      <c r="O7" s="2">
        <v>3.9215686274509803E-2</v>
      </c>
    </row>
    <row r="8" spans="1:15">
      <c r="A8" s="2" t="s">
        <v>8</v>
      </c>
      <c r="B8" s="2">
        <v>1</v>
      </c>
      <c r="C8" s="2">
        <v>29</v>
      </c>
      <c r="D8" s="2">
        <v>29</v>
      </c>
      <c r="E8" s="2">
        <v>25.5</v>
      </c>
      <c r="F8" s="2">
        <v>0.879</v>
      </c>
      <c r="G8" s="2">
        <v>5</v>
      </c>
      <c r="H8" s="2">
        <v>0</v>
      </c>
      <c r="I8" s="2">
        <v>0</v>
      </c>
      <c r="J8" s="2" t="s">
        <v>6</v>
      </c>
      <c r="K8" s="2" t="str">
        <f t="shared" si="0"/>
        <v xml:space="preserve"> </v>
      </c>
      <c r="L8" s="2" t="s">
        <v>6</v>
      </c>
      <c r="M8" s="2" t="str">
        <f t="shared" si="1"/>
        <v xml:space="preserve"> </v>
      </c>
      <c r="N8" s="2" t="s">
        <v>6</v>
      </c>
      <c r="O8" s="2" t="s">
        <v>6</v>
      </c>
    </row>
    <row r="9" spans="1:15">
      <c r="A9" s="2" t="s">
        <v>9</v>
      </c>
      <c r="B9" s="2">
        <v>1</v>
      </c>
      <c r="C9" s="2">
        <v>334</v>
      </c>
      <c r="D9" s="2">
        <v>6</v>
      </c>
      <c r="E9" s="2">
        <v>6</v>
      </c>
      <c r="F9" s="2">
        <v>1.7999999999999999E-2</v>
      </c>
      <c r="G9" s="2">
        <v>3</v>
      </c>
      <c r="H9" s="2">
        <v>0</v>
      </c>
      <c r="I9" s="2">
        <v>0</v>
      </c>
      <c r="J9" s="2" t="s">
        <v>6</v>
      </c>
      <c r="K9" s="2" t="str">
        <f t="shared" si="0"/>
        <v xml:space="preserve"> </v>
      </c>
      <c r="L9" s="2" t="s">
        <v>6</v>
      </c>
      <c r="M9" s="2" t="str">
        <f t="shared" si="1"/>
        <v xml:space="preserve"> </v>
      </c>
      <c r="N9" s="2" t="s">
        <v>6</v>
      </c>
      <c r="O9" s="2" t="s">
        <v>6</v>
      </c>
    </row>
    <row r="10" spans="1:15">
      <c r="A10" s="2" t="s">
        <v>10</v>
      </c>
      <c r="B10" s="2">
        <v>1</v>
      </c>
      <c r="C10" s="2">
        <v>253</v>
      </c>
      <c r="D10" s="2">
        <v>233</v>
      </c>
      <c r="E10" s="2">
        <v>225</v>
      </c>
      <c r="F10" s="2">
        <v>0.88900000000000001</v>
      </c>
      <c r="G10" s="2">
        <v>139</v>
      </c>
      <c r="H10" s="2">
        <v>0</v>
      </c>
      <c r="I10" s="2">
        <v>0</v>
      </c>
      <c r="J10" s="2">
        <v>0.23741007194244601</v>
      </c>
      <c r="K10" s="2">
        <f t="shared" si="0"/>
        <v>1</v>
      </c>
      <c r="L10" s="2">
        <v>0.115107913669065</v>
      </c>
      <c r="M10" s="2">
        <f t="shared" si="1"/>
        <v>0</v>
      </c>
      <c r="N10" s="2">
        <v>0.23741007194244601</v>
      </c>
      <c r="O10" s="2">
        <v>0.115107913669065</v>
      </c>
    </row>
    <row r="11" spans="1:15">
      <c r="A11" s="2" t="s">
        <v>11</v>
      </c>
      <c r="B11" s="2">
        <v>1</v>
      </c>
      <c r="C11" s="2">
        <v>475</v>
      </c>
      <c r="D11" s="2">
        <v>117</v>
      </c>
      <c r="E11" s="2">
        <v>117</v>
      </c>
      <c r="F11" s="2">
        <v>0.246</v>
      </c>
      <c r="G11" s="2">
        <v>65</v>
      </c>
      <c r="H11" s="2">
        <v>0</v>
      </c>
      <c r="I11" s="2">
        <v>0</v>
      </c>
      <c r="J11" s="2">
        <v>0.30769230769230799</v>
      </c>
      <c r="K11" s="2">
        <f t="shared" si="0"/>
        <v>1</v>
      </c>
      <c r="L11" s="2">
        <v>0.230769230769231</v>
      </c>
      <c r="M11" s="2">
        <f t="shared" si="1"/>
        <v>1</v>
      </c>
      <c r="N11" s="2">
        <v>0.30769230769230799</v>
      </c>
      <c r="O11" s="2">
        <v>0.230769230769231</v>
      </c>
    </row>
    <row r="12" spans="1:15">
      <c r="A12" s="2" t="s">
        <v>12</v>
      </c>
      <c r="B12" s="2">
        <v>1</v>
      </c>
      <c r="C12" s="2">
        <v>84</v>
      </c>
      <c r="D12" s="2">
        <v>25</v>
      </c>
      <c r="E12" s="2">
        <v>25</v>
      </c>
      <c r="F12" s="2">
        <v>0.29799999999999999</v>
      </c>
      <c r="G12" s="2">
        <v>13</v>
      </c>
      <c r="H12" s="2">
        <v>13</v>
      </c>
      <c r="I12" s="2">
        <v>1</v>
      </c>
      <c r="J12" s="2">
        <v>0</v>
      </c>
      <c r="K12" s="2">
        <f t="shared" si="0"/>
        <v>0</v>
      </c>
      <c r="L12" s="2">
        <v>0</v>
      </c>
      <c r="M12" s="2">
        <f t="shared" si="1"/>
        <v>0</v>
      </c>
      <c r="N12" s="2" t="s">
        <v>6</v>
      </c>
      <c r="O12" s="2" t="s">
        <v>6</v>
      </c>
    </row>
    <row r="13" spans="1:15">
      <c r="A13" s="2" t="s">
        <v>13</v>
      </c>
      <c r="B13" s="2">
        <v>1</v>
      </c>
      <c r="C13" s="2">
        <v>209</v>
      </c>
      <c r="D13" s="2">
        <v>209</v>
      </c>
      <c r="E13" s="2">
        <v>200.5</v>
      </c>
      <c r="F13" s="2">
        <v>0.95899999999999996</v>
      </c>
      <c r="G13" s="2">
        <v>113</v>
      </c>
      <c r="H13" s="2">
        <v>6</v>
      </c>
      <c r="I13" s="2">
        <v>5.2999999999999999E-2</v>
      </c>
      <c r="J13" s="2">
        <v>8.8495575221238902E-3</v>
      </c>
      <c r="K13" s="2">
        <f t="shared" si="0"/>
        <v>0</v>
      </c>
      <c r="L13" s="2">
        <v>2.6548672566371698E-2</v>
      </c>
      <c r="M13" s="2">
        <f t="shared" si="1"/>
        <v>0</v>
      </c>
      <c r="N13" s="2">
        <v>9.3457943925233603E-3</v>
      </c>
      <c r="O13" s="2">
        <v>2.80373831775701E-2</v>
      </c>
    </row>
    <row r="14" spans="1:15">
      <c r="A14" s="2" t="s">
        <v>14</v>
      </c>
      <c r="B14" s="2">
        <v>1</v>
      </c>
      <c r="C14" s="2">
        <v>185</v>
      </c>
      <c r="D14" s="2">
        <v>175</v>
      </c>
      <c r="E14" s="2">
        <v>165</v>
      </c>
      <c r="F14" s="2">
        <v>0.89200000000000002</v>
      </c>
      <c r="G14" s="2">
        <v>110</v>
      </c>
      <c r="H14" s="2">
        <v>0</v>
      </c>
      <c r="I14" s="2">
        <v>0</v>
      </c>
      <c r="J14" s="2">
        <v>1.8181818181818198E-2</v>
      </c>
      <c r="K14" s="2">
        <f t="shared" si="0"/>
        <v>0</v>
      </c>
      <c r="L14" s="2">
        <v>2.7272727272727299E-2</v>
      </c>
      <c r="M14" s="2">
        <f t="shared" si="1"/>
        <v>0</v>
      </c>
      <c r="N14" s="2">
        <v>1.8181818181818198E-2</v>
      </c>
      <c r="O14" s="2">
        <v>2.7272727272727299E-2</v>
      </c>
    </row>
    <row r="15" spans="1:15">
      <c r="A15" s="2" t="s">
        <v>15</v>
      </c>
      <c r="B15" s="2">
        <v>1</v>
      </c>
      <c r="C15" s="2">
        <v>245</v>
      </c>
      <c r="D15" s="2">
        <v>182</v>
      </c>
      <c r="E15" s="2">
        <v>173.6</v>
      </c>
      <c r="F15" s="2">
        <v>0.70899999999999996</v>
      </c>
      <c r="G15" s="2">
        <v>98</v>
      </c>
      <c r="H15" s="2">
        <v>52</v>
      </c>
      <c r="I15" s="2">
        <v>0.53100000000000003</v>
      </c>
      <c r="J15" s="2">
        <v>8.1632653061224497E-2</v>
      </c>
      <c r="K15" s="2">
        <f t="shared" si="0"/>
        <v>0</v>
      </c>
      <c r="L15" s="2">
        <v>0.23469387755102</v>
      </c>
      <c r="M15" s="2">
        <f t="shared" si="1"/>
        <v>1</v>
      </c>
      <c r="N15" s="2">
        <v>0.173913043478261</v>
      </c>
      <c r="O15" s="2">
        <v>0.5</v>
      </c>
    </row>
    <row r="16" spans="1:15">
      <c r="A16" s="2" t="s">
        <v>16</v>
      </c>
      <c r="B16" s="2">
        <v>1</v>
      </c>
      <c r="C16" s="2">
        <v>490</v>
      </c>
      <c r="D16" s="2">
        <v>486</v>
      </c>
      <c r="E16" s="2">
        <v>477.6</v>
      </c>
      <c r="F16" s="2">
        <v>0.97499999999999998</v>
      </c>
      <c r="G16" s="2">
        <v>184</v>
      </c>
      <c r="H16" s="2">
        <v>0</v>
      </c>
      <c r="I16" s="2">
        <v>0</v>
      </c>
      <c r="J16" s="2">
        <v>5.4347826086956503E-3</v>
      </c>
      <c r="K16" s="2">
        <f t="shared" si="0"/>
        <v>0</v>
      </c>
      <c r="L16" s="2">
        <v>0</v>
      </c>
      <c r="M16" s="2">
        <f t="shared" si="1"/>
        <v>0</v>
      </c>
      <c r="N16" s="2">
        <v>5.4347826086956503E-3</v>
      </c>
      <c r="O16" s="2">
        <v>0</v>
      </c>
    </row>
    <row r="17" spans="1:15">
      <c r="A17" s="2" t="s">
        <v>17</v>
      </c>
      <c r="B17" s="2">
        <v>1</v>
      </c>
      <c r="C17" s="2">
        <v>202</v>
      </c>
      <c r="D17" s="2">
        <v>197</v>
      </c>
      <c r="E17" s="2">
        <v>197</v>
      </c>
      <c r="F17" s="2">
        <v>0.97499999999999998</v>
      </c>
      <c r="G17" s="2">
        <v>140</v>
      </c>
      <c r="H17" s="2">
        <v>1</v>
      </c>
      <c r="I17" s="2">
        <v>7.0000000000000001E-3</v>
      </c>
      <c r="J17" s="2">
        <v>0.38571428571428601</v>
      </c>
      <c r="K17" s="2">
        <f t="shared" si="0"/>
        <v>1</v>
      </c>
      <c r="L17" s="2">
        <v>0.23571428571428599</v>
      </c>
      <c r="M17" s="2">
        <f t="shared" si="1"/>
        <v>1</v>
      </c>
      <c r="N17" s="2">
        <v>0.388489208633094</v>
      </c>
      <c r="O17" s="2">
        <v>0.23741007194244601</v>
      </c>
    </row>
    <row r="18" spans="1:15">
      <c r="A18" s="2" t="s">
        <v>18</v>
      </c>
      <c r="B18" s="2">
        <v>1</v>
      </c>
      <c r="C18" s="2">
        <v>317</v>
      </c>
      <c r="D18" s="2">
        <v>317</v>
      </c>
      <c r="E18" s="2">
        <v>305.5</v>
      </c>
      <c r="F18" s="2">
        <v>0.96399999999999997</v>
      </c>
      <c r="G18" s="2">
        <v>193</v>
      </c>
      <c r="H18" s="2">
        <v>1</v>
      </c>
      <c r="I18" s="2">
        <v>5.0000000000000001E-3</v>
      </c>
      <c r="J18" s="2">
        <v>1.03626943005181E-2</v>
      </c>
      <c r="K18" s="2">
        <f t="shared" si="0"/>
        <v>0</v>
      </c>
      <c r="L18" s="2">
        <v>2.0725388601036301E-2</v>
      </c>
      <c r="M18" s="2">
        <f t="shared" si="1"/>
        <v>0</v>
      </c>
      <c r="N18" s="2">
        <v>1.0416666666666701E-2</v>
      </c>
      <c r="O18" s="2">
        <v>2.0833333333333301E-2</v>
      </c>
    </row>
    <row r="19" spans="1:15">
      <c r="A19" s="2" t="s">
        <v>19</v>
      </c>
      <c r="B19" s="2">
        <v>1</v>
      </c>
      <c r="C19" s="2">
        <v>409</v>
      </c>
      <c r="D19" s="2">
        <v>402</v>
      </c>
      <c r="E19" s="2">
        <v>393.6</v>
      </c>
      <c r="F19" s="2">
        <v>0.96199999999999997</v>
      </c>
      <c r="G19" s="2">
        <v>227</v>
      </c>
      <c r="H19" s="2">
        <v>0</v>
      </c>
      <c r="I19" s="2">
        <v>0</v>
      </c>
      <c r="J19" s="2">
        <v>3.9647577092511002E-2</v>
      </c>
      <c r="K19" s="2">
        <f t="shared" si="0"/>
        <v>0</v>
      </c>
      <c r="L19" s="2">
        <v>5.7268722466960402E-2</v>
      </c>
      <c r="M19" s="2">
        <f t="shared" si="1"/>
        <v>0</v>
      </c>
      <c r="N19" s="2">
        <v>3.9647577092511002E-2</v>
      </c>
      <c r="O19" s="2">
        <v>5.7268722466960402E-2</v>
      </c>
    </row>
    <row r="20" spans="1:15">
      <c r="A20" s="2" t="s">
        <v>20</v>
      </c>
      <c r="B20" s="2">
        <v>1</v>
      </c>
      <c r="C20" s="2">
        <v>303</v>
      </c>
      <c r="D20" s="2">
        <v>302</v>
      </c>
      <c r="E20" s="2">
        <v>284</v>
      </c>
      <c r="F20" s="2">
        <v>0.93700000000000006</v>
      </c>
      <c r="G20" s="2">
        <v>151</v>
      </c>
      <c r="H20" s="2">
        <v>0</v>
      </c>
      <c r="I20" s="2">
        <v>0</v>
      </c>
      <c r="J20" s="2">
        <v>9.27152317880795E-2</v>
      </c>
      <c r="K20" s="2">
        <f t="shared" si="0"/>
        <v>0</v>
      </c>
      <c r="L20" s="2">
        <v>7.2847682119205295E-2</v>
      </c>
      <c r="M20" s="2">
        <f t="shared" si="1"/>
        <v>0</v>
      </c>
      <c r="N20" s="2">
        <v>9.27152317880795E-2</v>
      </c>
      <c r="O20" s="2">
        <v>7.2847682119205295E-2</v>
      </c>
    </row>
    <row r="21" spans="1:15">
      <c r="A21" s="2" t="s">
        <v>21</v>
      </c>
      <c r="B21" s="2">
        <v>1</v>
      </c>
      <c r="C21" s="2">
        <v>248</v>
      </c>
      <c r="D21" s="2">
        <v>244</v>
      </c>
      <c r="E21" s="2">
        <v>228.8</v>
      </c>
      <c r="F21" s="2">
        <v>0.92300000000000004</v>
      </c>
      <c r="G21" s="2">
        <v>108</v>
      </c>
      <c r="H21" s="2">
        <v>0</v>
      </c>
      <c r="I21" s="2">
        <v>0</v>
      </c>
      <c r="J21" s="2">
        <v>0.31481481481481499</v>
      </c>
      <c r="K21" s="2">
        <f t="shared" si="0"/>
        <v>1</v>
      </c>
      <c r="L21" s="2">
        <v>8.3333333333333301E-2</v>
      </c>
      <c r="M21" s="2">
        <f t="shared" si="1"/>
        <v>0</v>
      </c>
      <c r="N21" s="2">
        <v>0.31481481481481499</v>
      </c>
      <c r="O21" s="2">
        <v>8.3333333333333301E-2</v>
      </c>
    </row>
    <row r="22" spans="1:15">
      <c r="A22" s="2" t="s">
        <v>22</v>
      </c>
      <c r="B22" s="2">
        <v>1</v>
      </c>
      <c r="C22" s="2">
        <v>91</v>
      </c>
      <c r="D22" s="2">
        <v>91</v>
      </c>
      <c r="E22" s="2">
        <v>87</v>
      </c>
      <c r="F22" s="2">
        <v>0.95599999999999996</v>
      </c>
      <c r="G22" s="2">
        <v>42</v>
      </c>
      <c r="H22" s="2">
        <v>3</v>
      </c>
      <c r="I22" s="2">
        <v>7.0999999999999994E-2</v>
      </c>
      <c r="J22" s="2">
        <v>4.7619047619047603E-2</v>
      </c>
      <c r="K22" s="2">
        <f t="shared" si="0"/>
        <v>0</v>
      </c>
      <c r="L22" s="2">
        <v>4.7619047619047603E-2</v>
      </c>
      <c r="M22" s="2">
        <f t="shared" si="1"/>
        <v>0</v>
      </c>
      <c r="N22" s="2">
        <v>5.1282051282051301E-2</v>
      </c>
      <c r="O22" s="2">
        <v>5.1282051282051301E-2</v>
      </c>
    </row>
    <row r="23" spans="1:15">
      <c r="A23" s="2" t="s">
        <v>23</v>
      </c>
      <c r="B23" s="2">
        <v>1</v>
      </c>
      <c r="C23" s="2">
        <v>403</v>
      </c>
      <c r="D23" s="2">
        <v>389</v>
      </c>
      <c r="E23" s="2">
        <v>381.8</v>
      </c>
      <c r="F23" s="2">
        <v>0.94699999999999995</v>
      </c>
      <c r="G23" s="2">
        <v>200</v>
      </c>
      <c r="H23" s="2">
        <v>0</v>
      </c>
      <c r="I23" s="2">
        <v>0</v>
      </c>
      <c r="J23" s="2">
        <v>1.4999999999999999E-2</v>
      </c>
      <c r="K23" s="2">
        <f t="shared" si="0"/>
        <v>0</v>
      </c>
      <c r="L23" s="2">
        <v>0.01</v>
      </c>
      <c r="M23" s="2">
        <f t="shared" si="1"/>
        <v>0</v>
      </c>
      <c r="N23" s="2">
        <v>1.4999999999999999E-2</v>
      </c>
      <c r="O23" s="2">
        <v>0.01</v>
      </c>
    </row>
    <row r="24" spans="1:15">
      <c r="A24" s="2" t="s">
        <v>24</v>
      </c>
      <c r="B24" s="2">
        <v>1</v>
      </c>
      <c r="C24" s="2">
        <v>408</v>
      </c>
      <c r="D24" s="2">
        <v>400</v>
      </c>
      <c r="E24" s="2">
        <v>384.8</v>
      </c>
      <c r="F24" s="2">
        <v>0.94299999999999995</v>
      </c>
      <c r="G24" s="2">
        <v>223</v>
      </c>
      <c r="H24" s="2">
        <v>3</v>
      </c>
      <c r="I24" s="2">
        <v>1.2999999999999999E-2</v>
      </c>
      <c r="J24" s="2">
        <v>0.246636771300448</v>
      </c>
      <c r="K24" s="2">
        <f t="shared" si="0"/>
        <v>1</v>
      </c>
      <c r="L24" s="2">
        <v>0.103139013452915</v>
      </c>
      <c r="M24" s="2">
        <f t="shared" si="1"/>
        <v>0</v>
      </c>
      <c r="N24" s="2">
        <v>0.25</v>
      </c>
      <c r="O24" s="2">
        <v>0.104545454545455</v>
      </c>
    </row>
    <row r="25" spans="1:15">
      <c r="A25" s="2" t="s">
        <v>25</v>
      </c>
      <c r="B25" s="2">
        <v>1</v>
      </c>
      <c r="C25" s="2">
        <v>513</v>
      </c>
      <c r="D25" s="2">
        <v>512</v>
      </c>
      <c r="E25" s="2">
        <v>494</v>
      </c>
      <c r="F25" s="2">
        <v>0.96299999999999997</v>
      </c>
      <c r="G25" s="2">
        <v>287</v>
      </c>
      <c r="H25" s="2">
        <v>0</v>
      </c>
      <c r="I25" s="2">
        <v>0</v>
      </c>
      <c r="J25" s="2">
        <v>5.5749128919860599E-2</v>
      </c>
      <c r="K25" s="2">
        <f t="shared" si="0"/>
        <v>0</v>
      </c>
      <c r="L25" s="2">
        <v>7.6655052264808399E-2</v>
      </c>
      <c r="M25" s="2">
        <f t="shared" si="1"/>
        <v>0</v>
      </c>
      <c r="N25" s="2">
        <v>5.5749128919860599E-2</v>
      </c>
      <c r="O25" s="2">
        <v>7.6655052264808399E-2</v>
      </c>
    </row>
    <row r="26" spans="1:15">
      <c r="A26" s="2" t="s">
        <v>26</v>
      </c>
      <c r="B26" s="2">
        <v>1</v>
      </c>
      <c r="C26" s="2">
        <v>393</v>
      </c>
      <c r="D26" s="2">
        <v>171</v>
      </c>
      <c r="E26" s="2">
        <v>165.8</v>
      </c>
      <c r="F26" s="2">
        <v>0.42199999999999999</v>
      </c>
      <c r="G26" s="2">
        <v>75</v>
      </c>
      <c r="H26" s="2">
        <v>0</v>
      </c>
      <c r="I26" s="2">
        <v>0</v>
      </c>
      <c r="J26" s="2">
        <v>0.38666666666666699</v>
      </c>
      <c r="K26" s="2">
        <f t="shared" si="0"/>
        <v>1</v>
      </c>
      <c r="L26" s="2">
        <v>0.38666666666666699</v>
      </c>
      <c r="M26" s="2">
        <f t="shared" si="1"/>
        <v>1</v>
      </c>
      <c r="N26" s="2">
        <v>0.38666666666666699</v>
      </c>
      <c r="O26" s="2">
        <v>0.38666666666666699</v>
      </c>
    </row>
    <row r="27" spans="1:15">
      <c r="A27" s="2" t="s">
        <v>27</v>
      </c>
      <c r="B27" s="2">
        <v>1</v>
      </c>
      <c r="C27" s="2">
        <v>96</v>
      </c>
      <c r="D27" s="2">
        <v>94</v>
      </c>
      <c r="E27" s="2">
        <v>76</v>
      </c>
      <c r="F27" s="2">
        <v>0.79200000000000004</v>
      </c>
      <c r="G27" s="2" t="s">
        <v>6</v>
      </c>
      <c r="H27" s="2" t="s">
        <v>6</v>
      </c>
      <c r="I27" s="2" t="s">
        <v>6</v>
      </c>
      <c r="J27" s="2" t="s">
        <v>6</v>
      </c>
      <c r="K27" s="2" t="str">
        <f t="shared" si="0"/>
        <v xml:space="preserve"> </v>
      </c>
      <c r="L27" s="2" t="s">
        <v>6</v>
      </c>
      <c r="M27" s="2" t="str">
        <f t="shared" si="1"/>
        <v xml:space="preserve"> </v>
      </c>
      <c r="N27" s="2" t="s">
        <v>6</v>
      </c>
      <c r="O27" s="2" t="s">
        <v>6</v>
      </c>
    </row>
    <row r="28" spans="1:15">
      <c r="A28" s="2" t="s">
        <v>28</v>
      </c>
      <c r="B28" s="2">
        <v>1</v>
      </c>
      <c r="C28" s="2">
        <v>106</v>
      </c>
      <c r="D28" s="2">
        <v>104</v>
      </c>
      <c r="E28" s="2">
        <v>99.2</v>
      </c>
      <c r="F28" s="2">
        <v>0.93600000000000005</v>
      </c>
      <c r="G28" s="2">
        <v>66</v>
      </c>
      <c r="H28" s="2">
        <v>0</v>
      </c>
      <c r="I28" s="2">
        <v>0</v>
      </c>
      <c r="J28" s="2">
        <v>9.0909090909090898E-2</v>
      </c>
      <c r="K28" s="2">
        <f t="shared" si="0"/>
        <v>0</v>
      </c>
      <c r="L28" s="2">
        <v>0.15151515151515199</v>
      </c>
      <c r="M28" s="2">
        <f t="shared" si="1"/>
        <v>1</v>
      </c>
      <c r="N28" s="2">
        <v>9.0909090909090898E-2</v>
      </c>
      <c r="O28" s="2">
        <v>0.15151515151515199</v>
      </c>
    </row>
    <row r="29" spans="1:15">
      <c r="A29" s="2" t="s">
        <v>29</v>
      </c>
      <c r="B29" s="2">
        <v>1</v>
      </c>
      <c r="C29" s="2">
        <v>979</v>
      </c>
      <c r="D29" s="2">
        <v>979</v>
      </c>
      <c r="E29" s="2">
        <v>954.2</v>
      </c>
      <c r="F29" s="2">
        <v>0.97499999999999998</v>
      </c>
      <c r="G29" s="2">
        <v>442</v>
      </c>
      <c r="H29" s="2">
        <v>0</v>
      </c>
      <c r="I29" s="2">
        <v>0</v>
      </c>
      <c r="J29" s="2">
        <v>7.0135746606334801E-2</v>
      </c>
      <c r="K29" s="2">
        <f t="shared" si="0"/>
        <v>0</v>
      </c>
      <c r="L29" s="2">
        <v>7.0135746606334801E-2</v>
      </c>
      <c r="M29" s="2">
        <f t="shared" si="1"/>
        <v>0</v>
      </c>
      <c r="N29" s="2">
        <v>7.0135746606334801E-2</v>
      </c>
      <c r="O29" s="2">
        <v>7.0135746606334801E-2</v>
      </c>
    </row>
    <row r="30" spans="1:15">
      <c r="A30" s="2" t="s">
        <v>30</v>
      </c>
      <c r="B30" s="2">
        <v>1</v>
      </c>
      <c r="C30" s="2">
        <v>131</v>
      </c>
      <c r="D30" s="2">
        <v>127</v>
      </c>
      <c r="E30" s="2">
        <v>123.5</v>
      </c>
      <c r="F30" s="2">
        <v>0.94299999999999995</v>
      </c>
      <c r="G30" s="2">
        <v>55</v>
      </c>
      <c r="H30" s="2">
        <v>0</v>
      </c>
      <c r="I30" s="2">
        <v>0</v>
      </c>
      <c r="J30" s="2">
        <v>0</v>
      </c>
      <c r="K30" s="2">
        <f t="shared" si="0"/>
        <v>0</v>
      </c>
      <c r="L30" s="2">
        <v>1.8181818181818198E-2</v>
      </c>
      <c r="M30" s="2">
        <f t="shared" si="1"/>
        <v>0</v>
      </c>
      <c r="N30" s="2">
        <v>0</v>
      </c>
      <c r="O30" s="2">
        <v>1.8181818181818198E-2</v>
      </c>
    </row>
    <row r="31" spans="1:15">
      <c r="A31" s="2" t="s">
        <v>31</v>
      </c>
      <c r="B31" s="2">
        <v>1</v>
      </c>
      <c r="C31" s="2">
        <v>267</v>
      </c>
      <c r="D31" s="2">
        <v>234</v>
      </c>
      <c r="E31" s="2">
        <v>223.2</v>
      </c>
      <c r="F31" s="2">
        <v>0.83599999999999997</v>
      </c>
      <c r="G31" s="2">
        <v>127</v>
      </c>
      <c r="H31" s="2">
        <v>0</v>
      </c>
      <c r="I31" s="2">
        <v>0</v>
      </c>
      <c r="J31" s="2">
        <v>0.25984251968503902</v>
      </c>
      <c r="K31" s="2">
        <f t="shared" si="0"/>
        <v>1</v>
      </c>
      <c r="L31" s="2">
        <v>0.181102362204724</v>
      </c>
      <c r="M31" s="2">
        <f t="shared" si="1"/>
        <v>1</v>
      </c>
      <c r="N31" s="2">
        <v>0.25984251968503902</v>
      </c>
      <c r="O31" s="2">
        <v>0.181102362204724</v>
      </c>
    </row>
    <row r="32" spans="1:15">
      <c r="A32" s="2" t="s">
        <v>32</v>
      </c>
      <c r="B32" s="2">
        <v>1</v>
      </c>
      <c r="C32" s="2">
        <v>118</v>
      </c>
      <c r="D32" s="2">
        <v>118</v>
      </c>
      <c r="E32" s="2">
        <v>112.5</v>
      </c>
      <c r="F32" s="2">
        <v>0.95299999999999996</v>
      </c>
      <c r="G32" s="2">
        <v>75</v>
      </c>
      <c r="H32" s="2">
        <v>0</v>
      </c>
      <c r="I32" s="2">
        <v>0</v>
      </c>
      <c r="J32" s="2">
        <v>0.04</v>
      </c>
      <c r="K32" s="2">
        <f t="shared" si="0"/>
        <v>0</v>
      </c>
      <c r="L32" s="2">
        <v>2.66666666666667E-2</v>
      </c>
      <c r="M32" s="2">
        <f t="shared" si="1"/>
        <v>0</v>
      </c>
      <c r="N32" s="2">
        <v>0.04</v>
      </c>
      <c r="O32" s="2">
        <v>2.66666666666667E-2</v>
      </c>
    </row>
    <row r="33" spans="1:15">
      <c r="A33" s="2" t="s">
        <v>33</v>
      </c>
      <c r="B33" s="2">
        <v>1</v>
      </c>
      <c r="C33" s="2">
        <v>254</v>
      </c>
      <c r="D33" s="2">
        <v>245</v>
      </c>
      <c r="E33" s="2">
        <v>233.8</v>
      </c>
      <c r="F33" s="2">
        <v>0.92</v>
      </c>
      <c r="G33" s="2">
        <v>95</v>
      </c>
      <c r="H33" s="2">
        <v>0</v>
      </c>
      <c r="I33" s="2">
        <v>0</v>
      </c>
      <c r="J33" s="2">
        <v>0.115789473684211</v>
      </c>
      <c r="K33" s="2">
        <f t="shared" si="0"/>
        <v>0</v>
      </c>
      <c r="L33" s="2">
        <v>8.42105263157895E-2</v>
      </c>
      <c r="M33" s="2">
        <f t="shared" si="1"/>
        <v>0</v>
      </c>
      <c r="N33" s="2">
        <v>0.115789473684211</v>
      </c>
      <c r="O33" s="2">
        <v>8.42105263157895E-2</v>
      </c>
    </row>
    <row r="34" spans="1:15">
      <c r="A34" s="2" t="s">
        <v>34</v>
      </c>
      <c r="B34" s="2">
        <v>1</v>
      </c>
      <c r="C34" s="2">
        <v>169</v>
      </c>
      <c r="D34" s="2">
        <v>156</v>
      </c>
      <c r="E34" s="2">
        <v>146</v>
      </c>
      <c r="F34" s="2">
        <v>0.86399999999999999</v>
      </c>
      <c r="G34" s="2">
        <v>88</v>
      </c>
      <c r="H34" s="2">
        <v>0</v>
      </c>
      <c r="I34" s="2">
        <v>0</v>
      </c>
      <c r="J34" s="2">
        <v>5.6818181818181802E-2</v>
      </c>
      <c r="K34" s="2">
        <f t="shared" si="0"/>
        <v>0</v>
      </c>
      <c r="L34" s="2">
        <v>9.0909090909090898E-2</v>
      </c>
      <c r="M34" s="2">
        <f t="shared" si="1"/>
        <v>0</v>
      </c>
      <c r="N34" s="2">
        <v>5.6818181818181802E-2</v>
      </c>
      <c r="O34" s="2">
        <v>9.0909090909090898E-2</v>
      </c>
    </row>
    <row r="35" spans="1:15">
      <c r="A35" s="2" t="s">
        <v>35</v>
      </c>
      <c r="B35" s="2">
        <v>1</v>
      </c>
      <c r="C35" s="2">
        <v>215</v>
      </c>
      <c r="D35" s="2">
        <v>209</v>
      </c>
      <c r="E35" s="2">
        <v>197</v>
      </c>
      <c r="F35" s="2">
        <v>0.91600000000000004</v>
      </c>
      <c r="G35" s="2">
        <v>124</v>
      </c>
      <c r="H35" s="2">
        <v>0</v>
      </c>
      <c r="I35" s="2">
        <v>0</v>
      </c>
      <c r="J35" s="2">
        <v>7.25806451612903E-2</v>
      </c>
      <c r="K35" s="2">
        <f t="shared" si="0"/>
        <v>0</v>
      </c>
      <c r="L35" s="2">
        <v>4.0322580645161303E-2</v>
      </c>
      <c r="M35" s="2">
        <f t="shared" si="1"/>
        <v>0</v>
      </c>
      <c r="N35" s="2">
        <v>7.25806451612903E-2</v>
      </c>
      <c r="O35" s="2">
        <v>4.0322580645161303E-2</v>
      </c>
    </row>
    <row r="36" spans="1:15">
      <c r="A36" s="2" t="s">
        <v>36</v>
      </c>
      <c r="B36" s="2">
        <v>1</v>
      </c>
      <c r="C36" s="2">
        <v>78</v>
      </c>
      <c r="D36" s="2">
        <v>78</v>
      </c>
      <c r="E36" s="2">
        <v>71.5</v>
      </c>
      <c r="F36" s="2">
        <v>0.91700000000000004</v>
      </c>
      <c r="G36" s="2">
        <v>38</v>
      </c>
      <c r="H36" s="2">
        <v>3</v>
      </c>
      <c r="I36" s="2">
        <v>7.9000000000000001E-2</v>
      </c>
      <c r="J36" s="2">
        <v>5.2631578947368397E-2</v>
      </c>
      <c r="K36" s="2">
        <f t="shared" si="0"/>
        <v>0</v>
      </c>
      <c r="L36" s="2">
        <v>5.2631578947368397E-2</v>
      </c>
      <c r="M36" s="2">
        <f t="shared" si="1"/>
        <v>0</v>
      </c>
      <c r="N36" s="2">
        <v>5.7142857142857099E-2</v>
      </c>
      <c r="O36" s="2">
        <v>5.7142857142857099E-2</v>
      </c>
    </row>
    <row r="37" spans="1:15">
      <c r="A37" s="2" t="s">
        <v>37</v>
      </c>
      <c r="B37" s="2">
        <v>1</v>
      </c>
      <c r="C37" s="2">
        <v>536</v>
      </c>
      <c r="D37" s="2">
        <v>536</v>
      </c>
      <c r="E37" s="2">
        <v>513</v>
      </c>
      <c r="F37" s="2">
        <v>0.95699999999999996</v>
      </c>
      <c r="G37" s="2">
        <v>329</v>
      </c>
      <c r="H37" s="2">
        <v>0</v>
      </c>
      <c r="I37" s="2">
        <v>0</v>
      </c>
      <c r="J37" s="2">
        <v>0.185410334346505</v>
      </c>
      <c r="K37" s="2">
        <f t="shared" si="0"/>
        <v>0</v>
      </c>
      <c r="L37" s="2">
        <v>8.5106382978723402E-2</v>
      </c>
      <c r="M37" s="2">
        <f t="shared" si="1"/>
        <v>0</v>
      </c>
      <c r="N37" s="2">
        <v>0.185410334346505</v>
      </c>
      <c r="O37" s="2">
        <v>8.5106382978723402E-2</v>
      </c>
    </row>
    <row r="38" spans="1:15">
      <c r="A38" s="2" t="s">
        <v>38</v>
      </c>
      <c r="B38" s="2">
        <v>1</v>
      </c>
      <c r="C38" s="2">
        <v>149</v>
      </c>
      <c r="D38" s="2">
        <v>150</v>
      </c>
      <c r="E38" s="2">
        <v>145.19999999999999</v>
      </c>
      <c r="F38" s="2">
        <v>0.97399999999999998</v>
      </c>
      <c r="G38" s="2">
        <v>92</v>
      </c>
      <c r="H38" s="2">
        <v>0</v>
      </c>
      <c r="I38" s="2">
        <v>0</v>
      </c>
      <c r="J38" s="2">
        <v>2.1739130434782601E-2</v>
      </c>
      <c r="K38" s="2">
        <f t="shared" si="0"/>
        <v>0</v>
      </c>
      <c r="L38" s="2">
        <v>1.0869565217391301E-2</v>
      </c>
      <c r="M38" s="2">
        <f t="shared" si="1"/>
        <v>0</v>
      </c>
      <c r="N38" s="2">
        <v>2.1739130434782601E-2</v>
      </c>
      <c r="O38" s="2">
        <v>1.0869565217391301E-2</v>
      </c>
    </row>
    <row r="39" spans="1:15">
      <c r="A39" s="2" t="s">
        <v>39</v>
      </c>
      <c r="B39" s="2">
        <v>1</v>
      </c>
      <c r="C39" s="2">
        <v>208</v>
      </c>
      <c r="D39" s="2">
        <v>208</v>
      </c>
      <c r="E39" s="2">
        <v>203.2</v>
      </c>
      <c r="F39" s="2">
        <v>0.97699999999999998</v>
      </c>
      <c r="G39" s="2">
        <v>137</v>
      </c>
      <c r="H39" s="2">
        <v>0</v>
      </c>
      <c r="I39" s="2">
        <v>0</v>
      </c>
      <c r="J39" s="2">
        <v>5.1094890510948898E-2</v>
      </c>
      <c r="K39" s="2">
        <f t="shared" si="0"/>
        <v>0</v>
      </c>
      <c r="L39" s="2">
        <v>4.3795620437956199E-2</v>
      </c>
      <c r="M39" s="2">
        <f t="shared" si="1"/>
        <v>0</v>
      </c>
      <c r="N39" s="2">
        <v>5.1094890510948898E-2</v>
      </c>
      <c r="O39" s="2">
        <v>4.3795620437956199E-2</v>
      </c>
    </row>
    <row r="40" spans="1:15">
      <c r="A40" s="2" t="s">
        <v>40</v>
      </c>
      <c r="B40" s="2">
        <v>1</v>
      </c>
      <c r="C40" s="2">
        <v>163</v>
      </c>
      <c r="D40" s="2">
        <v>114</v>
      </c>
      <c r="E40" s="2">
        <v>106</v>
      </c>
      <c r="F40" s="2">
        <v>0.65</v>
      </c>
      <c r="G40" s="2">
        <v>58</v>
      </c>
      <c r="H40" s="2">
        <v>5</v>
      </c>
      <c r="I40" s="2">
        <v>8.5999999999999993E-2</v>
      </c>
      <c r="J40" s="2">
        <v>0.24137931034482801</v>
      </c>
      <c r="K40" s="2">
        <f t="shared" si="0"/>
        <v>1</v>
      </c>
      <c r="L40" s="2">
        <v>0.20689655172413801</v>
      </c>
      <c r="M40" s="2">
        <f t="shared" si="1"/>
        <v>1</v>
      </c>
      <c r="N40" s="2">
        <v>0.26415094339622602</v>
      </c>
      <c r="O40" s="2">
        <v>0.22641509433962301</v>
      </c>
    </row>
    <row r="41" spans="1:15">
      <c r="A41" s="2" t="s">
        <v>41</v>
      </c>
      <c r="B41" s="2">
        <v>1</v>
      </c>
      <c r="C41" s="2">
        <v>713</v>
      </c>
      <c r="D41" s="2">
        <v>719</v>
      </c>
      <c r="E41" s="2">
        <v>688.6</v>
      </c>
      <c r="F41" s="2">
        <v>0.96599999999999997</v>
      </c>
      <c r="G41" s="2">
        <v>419</v>
      </c>
      <c r="H41" s="2">
        <v>0</v>
      </c>
      <c r="I41" s="2">
        <v>0</v>
      </c>
      <c r="J41" s="2">
        <v>1.9093078758949899E-2</v>
      </c>
      <c r="K41" s="2">
        <f t="shared" si="0"/>
        <v>0</v>
      </c>
      <c r="L41" s="2">
        <v>3.3412887828162298E-2</v>
      </c>
      <c r="M41" s="2">
        <f t="shared" si="1"/>
        <v>0</v>
      </c>
      <c r="N41" s="2">
        <v>1.9093078758949899E-2</v>
      </c>
      <c r="O41" s="2">
        <v>3.3412887828162298E-2</v>
      </c>
    </row>
    <row r="42" spans="1:15">
      <c r="A42" s="2" t="s">
        <v>42</v>
      </c>
      <c r="B42" s="2">
        <v>1</v>
      </c>
      <c r="C42" s="2">
        <v>235</v>
      </c>
      <c r="D42" s="2">
        <v>228</v>
      </c>
      <c r="E42" s="2">
        <v>218</v>
      </c>
      <c r="F42" s="2">
        <v>0.92800000000000005</v>
      </c>
      <c r="G42" s="2">
        <v>129</v>
      </c>
      <c r="H42" s="2">
        <v>0</v>
      </c>
      <c r="I42" s="2">
        <v>0</v>
      </c>
      <c r="J42" s="2">
        <v>0.170542635658915</v>
      </c>
      <c r="K42" s="2">
        <f t="shared" si="0"/>
        <v>0</v>
      </c>
      <c r="L42" s="2">
        <v>0.116279069767442</v>
      </c>
      <c r="M42" s="2">
        <f t="shared" si="1"/>
        <v>0</v>
      </c>
      <c r="N42" s="2">
        <v>0.170542635658915</v>
      </c>
      <c r="O42" s="2">
        <v>0.116279069767442</v>
      </c>
    </row>
    <row r="43" spans="1:15">
      <c r="A43" s="2" t="s">
        <v>43</v>
      </c>
      <c r="B43" s="2">
        <v>1</v>
      </c>
      <c r="C43" s="2">
        <v>55</v>
      </c>
      <c r="D43" s="2">
        <v>55</v>
      </c>
      <c r="E43" s="2">
        <v>43</v>
      </c>
      <c r="F43" s="2">
        <v>0.78200000000000003</v>
      </c>
      <c r="G43" s="2" t="s">
        <v>6</v>
      </c>
      <c r="H43" s="2" t="s">
        <v>6</v>
      </c>
      <c r="I43" s="2" t="s">
        <v>6</v>
      </c>
      <c r="J43" s="2" t="s">
        <v>6</v>
      </c>
      <c r="K43" s="2" t="str">
        <f t="shared" si="0"/>
        <v xml:space="preserve"> </v>
      </c>
      <c r="L43" s="2" t="s">
        <v>6</v>
      </c>
      <c r="M43" s="2" t="str">
        <f t="shared" si="1"/>
        <v xml:space="preserve"> </v>
      </c>
      <c r="N43" s="2" t="s">
        <v>6</v>
      </c>
      <c r="O43" s="2" t="s">
        <v>6</v>
      </c>
    </row>
    <row r="44" spans="1:15">
      <c r="A44" s="2" t="s">
        <v>44</v>
      </c>
      <c r="B44" s="2">
        <v>1</v>
      </c>
      <c r="C44" s="2">
        <v>161</v>
      </c>
      <c r="D44" s="2">
        <v>160</v>
      </c>
      <c r="E44" s="2">
        <v>152.5</v>
      </c>
      <c r="F44" s="2">
        <v>0.94699999999999995</v>
      </c>
      <c r="G44" s="2">
        <v>85</v>
      </c>
      <c r="H44" s="2">
        <v>3</v>
      </c>
      <c r="I44" s="2">
        <v>3.5000000000000003E-2</v>
      </c>
      <c r="J44" s="2">
        <v>1.1764705882352899E-2</v>
      </c>
      <c r="K44" s="2">
        <f t="shared" si="0"/>
        <v>0</v>
      </c>
      <c r="L44" s="2">
        <v>0</v>
      </c>
      <c r="M44" s="2">
        <f t="shared" si="1"/>
        <v>0</v>
      </c>
      <c r="N44" s="2">
        <v>1.21951219512195E-2</v>
      </c>
      <c r="O44" s="2">
        <v>0</v>
      </c>
    </row>
    <row r="45" spans="1:15">
      <c r="A45" s="2" t="s">
        <v>45</v>
      </c>
      <c r="B45" s="2">
        <v>1</v>
      </c>
      <c r="C45" s="2">
        <v>128</v>
      </c>
      <c r="D45" s="2">
        <v>134</v>
      </c>
      <c r="E45" s="2">
        <v>132</v>
      </c>
      <c r="F45" s="2">
        <v>1.0309999999999999</v>
      </c>
      <c r="G45" s="2">
        <v>70</v>
      </c>
      <c r="H45" s="2">
        <v>3</v>
      </c>
      <c r="I45" s="2">
        <v>4.2999999999999997E-2</v>
      </c>
      <c r="J45" s="2">
        <v>0.1</v>
      </c>
      <c r="K45" s="2">
        <f t="shared" si="0"/>
        <v>0</v>
      </c>
      <c r="L45" s="2">
        <v>2.8571428571428598E-2</v>
      </c>
      <c r="M45" s="2">
        <f t="shared" si="1"/>
        <v>0</v>
      </c>
      <c r="N45" s="2">
        <v>0.104477611940299</v>
      </c>
      <c r="O45" s="2">
        <v>2.9850746268656699E-2</v>
      </c>
    </row>
    <row r="46" spans="1:15">
      <c r="A46" s="2" t="s">
        <v>46</v>
      </c>
      <c r="B46" s="2">
        <v>1</v>
      </c>
      <c r="C46" s="2">
        <v>222</v>
      </c>
      <c r="D46" s="2">
        <v>220</v>
      </c>
      <c r="E46" s="2">
        <v>220</v>
      </c>
      <c r="F46" s="2">
        <v>0.99099999999999999</v>
      </c>
      <c r="G46" s="2">
        <v>51</v>
      </c>
      <c r="H46" s="2">
        <v>0</v>
      </c>
      <c r="I46" s="2">
        <v>0</v>
      </c>
      <c r="J46" s="2">
        <v>1.9607843137254902E-2</v>
      </c>
      <c r="K46" s="2">
        <f t="shared" si="0"/>
        <v>0</v>
      </c>
      <c r="L46" s="2">
        <v>1.9607843137254902E-2</v>
      </c>
      <c r="M46" s="2">
        <f t="shared" si="1"/>
        <v>0</v>
      </c>
      <c r="N46" s="2">
        <v>1.9607843137254902E-2</v>
      </c>
      <c r="O46" s="2">
        <v>1.9607843137254902E-2</v>
      </c>
    </row>
    <row r="47" spans="1:15">
      <c r="A47" s="2" t="s">
        <v>47</v>
      </c>
      <c r="B47" s="2">
        <v>1</v>
      </c>
      <c r="C47" s="2">
        <v>128</v>
      </c>
      <c r="D47" s="2">
        <v>120</v>
      </c>
      <c r="E47" s="2">
        <v>111.2</v>
      </c>
      <c r="F47" s="2">
        <v>0.86899999999999999</v>
      </c>
      <c r="G47" s="2">
        <v>41</v>
      </c>
      <c r="H47" s="2">
        <v>0</v>
      </c>
      <c r="I47" s="2">
        <v>0</v>
      </c>
      <c r="J47" s="2">
        <v>0</v>
      </c>
      <c r="K47" s="2">
        <f t="shared" si="0"/>
        <v>0</v>
      </c>
      <c r="L47" s="2">
        <v>4.8780487804878099E-2</v>
      </c>
      <c r="M47" s="2">
        <f t="shared" si="1"/>
        <v>0</v>
      </c>
      <c r="N47" s="2">
        <v>0</v>
      </c>
      <c r="O47" s="2">
        <v>4.8780487804878099E-2</v>
      </c>
    </row>
    <row r="48" spans="1:15">
      <c r="A48" s="2" t="s">
        <v>48</v>
      </c>
      <c r="B48" s="2">
        <v>1</v>
      </c>
      <c r="C48" s="2">
        <v>10</v>
      </c>
      <c r="D48" s="2">
        <v>10</v>
      </c>
      <c r="E48" s="2">
        <v>9</v>
      </c>
      <c r="F48" s="2">
        <v>0.9</v>
      </c>
      <c r="G48" s="2">
        <v>3</v>
      </c>
      <c r="H48" s="2">
        <v>3</v>
      </c>
      <c r="I48" s="2">
        <v>1</v>
      </c>
      <c r="J48" s="2" t="s">
        <v>6</v>
      </c>
      <c r="K48" s="2" t="str">
        <f t="shared" si="0"/>
        <v xml:space="preserve"> </v>
      </c>
      <c r="L48" s="2" t="s">
        <v>6</v>
      </c>
      <c r="M48" s="2" t="str">
        <f t="shared" si="1"/>
        <v xml:space="preserve"> </v>
      </c>
      <c r="N48" s="2" t="s">
        <v>6</v>
      </c>
      <c r="O48" s="2" t="s">
        <v>6</v>
      </c>
    </row>
    <row r="49" spans="1:15">
      <c r="A49" s="2" t="s">
        <v>49</v>
      </c>
      <c r="B49" s="2">
        <v>1</v>
      </c>
      <c r="C49" s="2">
        <v>306</v>
      </c>
      <c r="D49" s="2">
        <v>306</v>
      </c>
      <c r="E49" s="2">
        <v>294.5</v>
      </c>
      <c r="F49" s="2">
        <v>0.96199999999999997</v>
      </c>
      <c r="G49" s="2">
        <v>178</v>
      </c>
      <c r="H49" s="2">
        <v>0</v>
      </c>
      <c r="I49" s="2">
        <v>0</v>
      </c>
      <c r="J49" s="2">
        <v>0.123595505617978</v>
      </c>
      <c r="K49" s="2">
        <f t="shared" si="0"/>
        <v>0</v>
      </c>
      <c r="L49" s="2">
        <v>6.1797752808988797E-2</v>
      </c>
      <c r="M49" s="2">
        <f t="shared" si="1"/>
        <v>0</v>
      </c>
      <c r="N49" s="2">
        <v>0.123595505617978</v>
      </c>
      <c r="O49" s="2">
        <v>6.1797752808988797E-2</v>
      </c>
    </row>
    <row r="50" spans="1:15">
      <c r="A50" s="2" t="s">
        <v>50</v>
      </c>
      <c r="B50" s="2">
        <v>1</v>
      </c>
      <c r="C50" s="2">
        <v>212</v>
      </c>
      <c r="D50" s="2">
        <v>213</v>
      </c>
      <c r="E50" s="2">
        <v>213</v>
      </c>
      <c r="F50" s="2">
        <v>1.0049999999999999</v>
      </c>
      <c r="G50" s="2">
        <v>42</v>
      </c>
      <c r="H50" s="2">
        <v>0</v>
      </c>
      <c r="I50" s="2">
        <v>0</v>
      </c>
      <c r="J50" s="2">
        <v>0</v>
      </c>
      <c r="K50" s="2">
        <f t="shared" si="0"/>
        <v>0</v>
      </c>
      <c r="L50" s="2">
        <v>0</v>
      </c>
      <c r="M50" s="2">
        <f t="shared" si="1"/>
        <v>0</v>
      </c>
      <c r="N50" s="2">
        <v>0</v>
      </c>
      <c r="O50" s="2">
        <v>0</v>
      </c>
    </row>
    <row r="51" spans="1:15">
      <c r="A51" s="2" t="s">
        <v>51</v>
      </c>
      <c r="B51" s="2">
        <v>1</v>
      </c>
      <c r="C51" s="2">
        <v>169</v>
      </c>
      <c r="D51" s="2">
        <v>167</v>
      </c>
      <c r="E51" s="2">
        <v>159.4</v>
      </c>
      <c r="F51" s="2">
        <v>0.94299999999999995</v>
      </c>
      <c r="G51" s="2">
        <v>82</v>
      </c>
      <c r="H51" s="2">
        <v>0</v>
      </c>
      <c r="I51" s="2">
        <v>0</v>
      </c>
      <c r="J51" s="2">
        <v>0</v>
      </c>
      <c r="K51" s="2">
        <f t="shared" si="0"/>
        <v>0</v>
      </c>
      <c r="L51" s="2">
        <v>1.21951219512195E-2</v>
      </c>
      <c r="M51" s="2">
        <f t="shared" si="1"/>
        <v>0</v>
      </c>
      <c r="N51" s="2">
        <v>0</v>
      </c>
      <c r="O51" s="2">
        <v>1.21951219512195E-2</v>
      </c>
    </row>
    <row r="52" spans="1:15">
      <c r="A52" s="2" t="s">
        <v>52</v>
      </c>
      <c r="B52" s="2">
        <v>1</v>
      </c>
      <c r="C52" s="2">
        <v>294</v>
      </c>
      <c r="D52" s="2">
        <v>244</v>
      </c>
      <c r="E52" s="2">
        <v>234.5</v>
      </c>
      <c r="F52" s="2">
        <v>0.79800000000000004</v>
      </c>
      <c r="G52" s="2">
        <v>151</v>
      </c>
      <c r="H52" s="2">
        <v>0</v>
      </c>
      <c r="I52" s="2">
        <v>0</v>
      </c>
      <c r="J52" s="2">
        <v>6.6225165562913899E-3</v>
      </c>
      <c r="K52" s="2">
        <f t="shared" si="0"/>
        <v>0</v>
      </c>
      <c r="L52" s="2">
        <v>3.3112582781456998E-2</v>
      </c>
      <c r="M52" s="2">
        <f t="shared" si="1"/>
        <v>0</v>
      </c>
      <c r="N52" s="2">
        <v>6.6225165562913899E-3</v>
      </c>
      <c r="O52" s="2">
        <v>3.3112582781456998E-2</v>
      </c>
    </row>
    <row r="53" spans="1:15">
      <c r="A53" s="2" t="s">
        <v>53</v>
      </c>
      <c r="B53" s="2">
        <v>1</v>
      </c>
      <c r="C53" s="2">
        <v>152</v>
      </c>
      <c r="D53" s="2">
        <v>150</v>
      </c>
      <c r="E53" s="2">
        <v>142.80000000000001</v>
      </c>
      <c r="F53" s="2">
        <v>0.93899999999999995</v>
      </c>
      <c r="G53" s="2">
        <v>76</v>
      </c>
      <c r="H53" s="2">
        <v>0</v>
      </c>
      <c r="I53" s="2">
        <v>0</v>
      </c>
      <c r="J53" s="2">
        <v>0.105263157894737</v>
      </c>
      <c r="K53" s="2">
        <f t="shared" si="0"/>
        <v>0</v>
      </c>
      <c r="L53" s="2">
        <v>3.94736842105263E-2</v>
      </c>
      <c r="M53" s="2">
        <f t="shared" si="1"/>
        <v>0</v>
      </c>
      <c r="N53" s="2">
        <v>0.105263157894737</v>
      </c>
      <c r="O53" s="2">
        <v>3.94736842105263E-2</v>
      </c>
    </row>
    <row r="54" spans="1:15">
      <c r="A54" s="2" t="s">
        <v>54</v>
      </c>
      <c r="B54" s="2">
        <v>1</v>
      </c>
      <c r="C54" s="2">
        <v>298</v>
      </c>
      <c r="D54" s="2">
        <v>298</v>
      </c>
      <c r="E54" s="2">
        <v>298</v>
      </c>
      <c r="F54" s="2">
        <v>1</v>
      </c>
      <c r="G54" s="2">
        <v>73</v>
      </c>
      <c r="H54" s="2">
        <v>0</v>
      </c>
      <c r="I54" s="2">
        <v>0</v>
      </c>
      <c r="J54" s="2">
        <v>1.3698630136986301E-2</v>
      </c>
      <c r="K54" s="2">
        <f t="shared" si="0"/>
        <v>0</v>
      </c>
      <c r="L54" s="2">
        <v>0</v>
      </c>
      <c r="M54" s="2">
        <f t="shared" si="1"/>
        <v>0</v>
      </c>
      <c r="N54" s="2">
        <v>1.3698630136986301E-2</v>
      </c>
      <c r="O54" s="2">
        <v>0</v>
      </c>
    </row>
    <row r="55" spans="1:15">
      <c r="A55" s="2" t="s">
        <v>55</v>
      </c>
      <c r="B55" s="2">
        <v>1</v>
      </c>
      <c r="C55" s="2">
        <v>773</v>
      </c>
      <c r="D55" s="2">
        <v>748</v>
      </c>
      <c r="E55" s="2">
        <v>712</v>
      </c>
      <c r="F55" s="2">
        <v>0.92100000000000004</v>
      </c>
      <c r="G55" s="2">
        <v>429</v>
      </c>
      <c r="H55" s="2">
        <v>1</v>
      </c>
      <c r="I55" s="2">
        <v>2E-3</v>
      </c>
      <c r="J55" s="2">
        <v>5.82750582750583E-2</v>
      </c>
      <c r="K55" s="2">
        <f t="shared" si="0"/>
        <v>0</v>
      </c>
      <c r="L55" s="2">
        <v>7.69230769230769E-2</v>
      </c>
      <c r="M55" s="2">
        <f t="shared" si="1"/>
        <v>0</v>
      </c>
      <c r="N55" s="2">
        <v>5.8411214953271E-2</v>
      </c>
      <c r="O55" s="2">
        <v>7.7102803738317793E-2</v>
      </c>
    </row>
    <row r="56" spans="1:15">
      <c r="A56" s="2" t="s">
        <v>56</v>
      </c>
      <c r="B56" s="2">
        <v>1</v>
      </c>
      <c r="C56" s="2">
        <v>227</v>
      </c>
      <c r="D56" s="2">
        <v>227</v>
      </c>
      <c r="E56" s="2">
        <v>221.4</v>
      </c>
      <c r="F56" s="2">
        <v>0.97499999999999998</v>
      </c>
      <c r="G56" s="2">
        <v>141</v>
      </c>
      <c r="H56" s="2">
        <v>0</v>
      </c>
      <c r="I56" s="2">
        <v>0</v>
      </c>
      <c r="J56" s="2">
        <v>3.54609929078014E-2</v>
      </c>
      <c r="K56" s="2">
        <f t="shared" si="0"/>
        <v>0</v>
      </c>
      <c r="L56" s="2">
        <v>4.2553191489361701E-2</v>
      </c>
      <c r="M56" s="2">
        <f t="shared" si="1"/>
        <v>0</v>
      </c>
      <c r="N56" s="2">
        <v>3.54609929078014E-2</v>
      </c>
      <c r="O56" s="2">
        <v>4.2553191489361701E-2</v>
      </c>
    </row>
    <row r="57" spans="1:15">
      <c r="A57" s="2" t="s">
        <v>57</v>
      </c>
      <c r="B57" s="2">
        <v>1</v>
      </c>
      <c r="C57" s="2">
        <v>251</v>
      </c>
      <c r="D57" s="2">
        <v>251</v>
      </c>
      <c r="E57" s="2">
        <v>251</v>
      </c>
      <c r="F57" s="2">
        <v>1</v>
      </c>
      <c r="G57" s="2">
        <v>128</v>
      </c>
      <c r="H57" s="2">
        <v>0</v>
      </c>
      <c r="I57" s="2">
        <v>0</v>
      </c>
      <c r="J57" s="2">
        <v>0</v>
      </c>
      <c r="K57" s="2">
        <f t="shared" si="0"/>
        <v>0</v>
      </c>
      <c r="L57" s="2">
        <v>7.8125E-3</v>
      </c>
      <c r="M57" s="2">
        <f t="shared" si="1"/>
        <v>0</v>
      </c>
      <c r="N57" s="2">
        <v>0</v>
      </c>
      <c r="O57" s="2">
        <v>7.8125E-3</v>
      </c>
    </row>
    <row r="58" spans="1:15">
      <c r="A58" s="2" t="s">
        <v>58</v>
      </c>
      <c r="B58" s="2">
        <v>1</v>
      </c>
      <c r="C58" s="2">
        <v>50</v>
      </c>
      <c r="D58" s="2">
        <v>50</v>
      </c>
      <c r="E58" s="2">
        <v>48.8</v>
      </c>
      <c r="F58" s="2">
        <v>0.97599999999999998</v>
      </c>
      <c r="G58" s="2">
        <v>19</v>
      </c>
      <c r="H58" s="2">
        <v>0</v>
      </c>
      <c r="I58" s="2">
        <v>0</v>
      </c>
      <c r="J58" s="2">
        <v>0.31578947368421101</v>
      </c>
      <c r="K58" s="2">
        <f t="shared" si="0"/>
        <v>1</v>
      </c>
      <c r="L58" s="2">
        <v>0.157894736842105</v>
      </c>
      <c r="M58" s="2">
        <f t="shared" si="1"/>
        <v>1</v>
      </c>
      <c r="N58" s="2">
        <v>0.31578947368421101</v>
      </c>
      <c r="O58" s="2">
        <v>0.157894736842105</v>
      </c>
    </row>
    <row r="59" spans="1:15">
      <c r="A59" s="2" t="s">
        <v>59</v>
      </c>
      <c r="B59" s="2">
        <v>1</v>
      </c>
      <c r="C59" s="2">
        <v>220</v>
      </c>
      <c r="D59" s="2">
        <v>78</v>
      </c>
      <c r="E59" s="2">
        <v>69</v>
      </c>
      <c r="F59" s="2">
        <v>0.314</v>
      </c>
      <c r="G59" s="2">
        <v>33</v>
      </c>
      <c r="H59" s="2">
        <v>0</v>
      </c>
      <c r="I59" s="2">
        <v>0</v>
      </c>
      <c r="J59" s="2">
        <v>0.24242424242424199</v>
      </c>
      <c r="K59" s="2">
        <f t="shared" si="0"/>
        <v>1</v>
      </c>
      <c r="L59" s="2">
        <v>0.33333333333333298</v>
      </c>
      <c r="M59" s="2">
        <f t="shared" si="1"/>
        <v>1</v>
      </c>
      <c r="N59" s="2">
        <v>0.24242424242424199</v>
      </c>
      <c r="O59" s="2">
        <v>0.33333333333333298</v>
      </c>
    </row>
    <row r="60" spans="1:15">
      <c r="A60" s="2" t="s">
        <v>60</v>
      </c>
      <c r="B60" s="2">
        <v>1</v>
      </c>
      <c r="C60" s="2">
        <v>105</v>
      </c>
      <c r="D60" s="2">
        <v>105</v>
      </c>
      <c r="E60" s="2">
        <v>101.4</v>
      </c>
      <c r="F60" s="2">
        <v>0.96599999999999997</v>
      </c>
      <c r="G60" s="2">
        <v>56</v>
      </c>
      <c r="H60" s="2">
        <v>0</v>
      </c>
      <c r="I60" s="2">
        <v>0</v>
      </c>
      <c r="J60" s="2">
        <v>0</v>
      </c>
      <c r="K60" s="2">
        <f t="shared" si="0"/>
        <v>0</v>
      </c>
      <c r="L60" s="2">
        <v>1.7857142857142901E-2</v>
      </c>
      <c r="M60" s="2">
        <f t="shared" si="1"/>
        <v>0</v>
      </c>
      <c r="N60" s="2">
        <v>0</v>
      </c>
      <c r="O60" s="2">
        <v>1.7857142857142901E-2</v>
      </c>
    </row>
    <row r="61" spans="1:15">
      <c r="A61" s="2" t="s">
        <v>61</v>
      </c>
      <c r="B61" s="2">
        <v>1</v>
      </c>
      <c r="C61" s="2">
        <v>267</v>
      </c>
      <c r="D61" s="2">
        <v>240</v>
      </c>
      <c r="E61" s="2">
        <v>230.5</v>
      </c>
      <c r="F61" s="2">
        <v>0.86299999999999999</v>
      </c>
      <c r="G61" s="2">
        <v>136</v>
      </c>
      <c r="H61" s="2">
        <v>0</v>
      </c>
      <c r="I61" s="2">
        <v>0</v>
      </c>
      <c r="J61" s="2">
        <v>7.3529411764705899E-2</v>
      </c>
      <c r="K61" s="2">
        <f t="shared" si="0"/>
        <v>0</v>
      </c>
      <c r="L61" s="2">
        <v>8.0882352941176502E-2</v>
      </c>
      <c r="M61" s="2">
        <f t="shared" si="1"/>
        <v>0</v>
      </c>
      <c r="N61" s="2">
        <v>7.3529411764705899E-2</v>
      </c>
      <c r="O61" s="2">
        <v>8.0882352941176502E-2</v>
      </c>
    </row>
    <row r="62" spans="1:15">
      <c r="A62" s="2" t="s">
        <v>62</v>
      </c>
      <c r="B62" s="2">
        <v>1</v>
      </c>
      <c r="C62" s="2">
        <v>1165</v>
      </c>
      <c r="D62" s="2">
        <v>1106</v>
      </c>
      <c r="E62" s="2">
        <v>1088</v>
      </c>
      <c r="F62" s="2">
        <v>0.93400000000000005</v>
      </c>
      <c r="G62" s="2">
        <v>441</v>
      </c>
      <c r="H62" s="2">
        <v>0</v>
      </c>
      <c r="I62" s="2">
        <v>0</v>
      </c>
      <c r="J62" s="2">
        <v>6.8027210884353706E-2</v>
      </c>
      <c r="K62" s="2">
        <f t="shared" si="0"/>
        <v>0</v>
      </c>
      <c r="L62" s="2">
        <v>0.11337868480725601</v>
      </c>
      <c r="M62" s="2">
        <f t="shared" si="1"/>
        <v>0</v>
      </c>
      <c r="N62" s="2">
        <v>6.8027210884353706E-2</v>
      </c>
      <c r="O62" s="2">
        <v>0.11337868480725601</v>
      </c>
    </row>
    <row r="63" spans="1:15">
      <c r="A63" s="2" t="s">
        <v>63</v>
      </c>
      <c r="B63" s="2">
        <v>1</v>
      </c>
      <c r="C63" s="2">
        <v>468</v>
      </c>
      <c r="D63" s="2">
        <v>456</v>
      </c>
      <c r="E63" s="2">
        <v>434</v>
      </c>
      <c r="F63" s="2">
        <v>0.92700000000000005</v>
      </c>
      <c r="G63" s="2">
        <v>250</v>
      </c>
      <c r="H63" s="2">
        <v>0</v>
      </c>
      <c r="I63" s="2">
        <v>0</v>
      </c>
      <c r="J63" s="2">
        <v>6.4000000000000001E-2</v>
      </c>
      <c r="K63" s="2">
        <f t="shared" si="0"/>
        <v>0</v>
      </c>
      <c r="L63" s="2">
        <v>7.5999999999999998E-2</v>
      </c>
      <c r="M63" s="2">
        <f t="shared" si="1"/>
        <v>0</v>
      </c>
      <c r="N63" s="2">
        <v>6.4000000000000001E-2</v>
      </c>
      <c r="O63" s="2">
        <v>7.5999999999999998E-2</v>
      </c>
    </row>
    <row r="64" spans="1:15">
      <c r="A64" s="2" t="s">
        <v>64</v>
      </c>
      <c r="B64" s="2">
        <v>1</v>
      </c>
      <c r="C64" s="2">
        <v>54</v>
      </c>
      <c r="D64" s="2">
        <v>54</v>
      </c>
      <c r="E64" s="2">
        <v>49.5</v>
      </c>
      <c r="F64" s="2">
        <v>0.91700000000000004</v>
      </c>
      <c r="G64" s="2">
        <v>21</v>
      </c>
      <c r="H64" s="2">
        <v>0</v>
      </c>
      <c r="I64" s="2">
        <v>0</v>
      </c>
      <c r="J64" s="2">
        <v>0</v>
      </c>
      <c r="K64" s="2">
        <f t="shared" si="0"/>
        <v>0</v>
      </c>
      <c r="L64" s="2">
        <v>0</v>
      </c>
      <c r="M64" s="2">
        <f t="shared" si="1"/>
        <v>0</v>
      </c>
      <c r="N64" s="2">
        <v>0</v>
      </c>
      <c r="O64" s="2">
        <v>0</v>
      </c>
    </row>
    <row r="65" spans="1:15">
      <c r="A65" s="2" t="s">
        <v>65</v>
      </c>
      <c r="B65" s="2">
        <v>0</v>
      </c>
      <c r="C65" s="2">
        <v>128</v>
      </c>
      <c r="D65" s="2">
        <v>89</v>
      </c>
      <c r="E65" s="2">
        <v>80.599999999999994</v>
      </c>
      <c r="F65" s="2">
        <v>0.63</v>
      </c>
      <c r="G65" s="2">
        <v>16</v>
      </c>
      <c r="H65" s="2">
        <v>0</v>
      </c>
      <c r="I65" s="2">
        <v>0</v>
      </c>
      <c r="J65" s="2">
        <v>0.4375</v>
      </c>
      <c r="K65" s="2">
        <f t="shared" si="0"/>
        <v>1</v>
      </c>
      <c r="L65" s="2">
        <v>0.125</v>
      </c>
      <c r="M65" s="2">
        <f t="shared" si="1"/>
        <v>0</v>
      </c>
      <c r="N65" s="2">
        <v>0.4375</v>
      </c>
      <c r="O65" s="2">
        <v>0.125</v>
      </c>
    </row>
    <row r="66" spans="1:15">
      <c r="A66" s="2" t="s">
        <v>66</v>
      </c>
      <c r="B66" s="2">
        <v>1</v>
      </c>
      <c r="C66" s="2">
        <v>4</v>
      </c>
      <c r="D66" s="2">
        <v>5</v>
      </c>
      <c r="E66" s="2">
        <v>4.2</v>
      </c>
      <c r="F66" s="2">
        <v>1.05</v>
      </c>
      <c r="G66" s="2" t="s">
        <v>6</v>
      </c>
      <c r="H66" s="2" t="s">
        <v>6</v>
      </c>
      <c r="I66" s="2" t="s">
        <v>6</v>
      </c>
      <c r="J66" s="2" t="s">
        <v>6</v>
      </c>
      <c r="K66" s="2" t="str">
        <f t="shared" si="0"/>
        <v xml:space="preserve"> </v>
      </c>
      <c r="L66" s="2" t="s">
        <v>6</v>
      </c>
      <c r="M66" s="2" t="str">
        <f t="shared" si="1"/>
        <v xml:space="preserve"> </v>
      </c>
      <c r="N66" s="2" t="s">
        <v>6</v>
      </c>
      <c r="O66" s="2" t="s">
        <v>6</v>
      </c>
    </row>
    <row r="67" spans="1:15">
      <c r="A67" s="2" t="s">
        <v>67</v>
      </c>
      <c r="B67" s="2">
        <v>1</v>
      </c>
      <c r="C67" s="2">
        <v>104</v>
      </c>
      <c r="D67" s="2">
        <v>104</v>
      </c>
      <c r="E67" s="2">
        <v>104</v>
      </c>
      <c r="F67" s="2">
        <v>1</v>
      </c>
      <c r="G67" s="2">
        <v>26</v>
      </c>
      <c r="H67" s="2">
        <v>0</v>
      </c>
      <c r="I67" s="2">
        <v>0</v>
      </c>
      <c r="J67" s="2">
        <v>0</v>
      </c>
      <c r="K67" s="2">
        <f t="shared" ref="K67:K124" si="2">IF(J67="NA"," ",IF(J67&gt;$J$125,1,0))</f>
        <v>0</v>
      </c>
      <c r="L67" s="2">
        <v>0</v>
      </c>
      <c r="M67" s="2">
        <f t="shared" si="1"/>
        <v>0</v>
      </c>
      <c r="N67" s="2">
        <v>0</v>
      </c>
      <c r="O67" s="2">
        <v>0</v>
      </c>
    </row>
    <row r="68" spans="1:15">
      <c r="A68" s="2" t="s">
        <v>68</v>
      </c>
      <c r="B68" s="2">
        <v>1</v>
      </c>
      <c r="C68" s="2">
        <v>132</v>
      </c>
      <c r="D68" s="2">
        <v>131</v>
      </c>
      <c r="E68" s="2">
        <v>123</v>
      </c>
      <c r="F68" s="2">
        <v>0.93200000000000005</v>
      </c>
      <c r="G68" s="2">
        <v>65</v>
      </c>
      <c r="H68" s="2">
        <v>0</v>
      </c>
      <c r="I68" s="2">
        <v>0</v>
      </c>
      <c r="J68" s="2">
        <v>7.69230769230769E-2</v>
      </c>
      <c r="K68" s="2">
        <f t="shared" si="2"/>
        <v>0</v>
      </c>
      <c r="L68" s="2">
        <v>3.0769230769230799E-2</v>
      </c>
      <c r="M68" s="2">
        <f t="shared" si="1"/>
        <v>0</v>
      </c>
      <c r="N68" s="2">
        <v>7.69230769230769E-2</v>
      </c>
      <c r="O68" s="2">
        <v>3.0769230769230799E-2</v>
      </c>
    </row>
    <row r="69" spans="1:15">
      <c r="A69" s="2" t="s">
        <v>69</v>
      </c>
      <c r="B69" s="2">
        <v>1</v>
      </c>
      <c r="C69" s="2">
        <v>171</v>
      </c>
      <c r="D69" s="2">
        <v>171</v>
      </c>
      <c r="E69" s="2">
        <v>152</v>
      </c>
      <c r="F69" s="2">
        <v>0.88900000000000001</v>
      </c>
      <c r="G69" s="2">
        <v>45</v>
      </c>
      <c r="H69" s="2">
        <v>0</v>
      </c>
      <c r="I69" s="2">
        <v>0</v>
      </c>
      <c r="J69" s="2">
        <v>2.2222222222222199E-2</v>
      </c>
      <c r="K69" s="2">
        <f t="shared" si="2"/>
        <v>0</v>
      </c>
      <c r="L69" s="2">
        <v>6.6666666666666693E-2</v>
      </c>
      <c r="M69" s="2">
        <f t="shared" ref="M69:M124" si="3">IF(L69="NA"," ",IF(L69&gt;$L$125,1,0))</f>
        <v>0</v>
      </c>
      <c r="N69" s="2">
        <v>2.2222222222222199E-2</v>
      </c>
      <c r="O69" s="2">
        <v>6.6666666666666693E-2</v>
      </c>
    </row>
    <row r="70" spans="1:15">
      <c r="A70" s="2" t="s">
        <v>70</v>
      </c>
      <c r="B70" s="2">
        <v>1</v>
      </c>
      <c r="C70" s="2">
        <v>187</v>
      </c>
      <c r="D70" s="2">
        <v>186</v>
      </c>
      <c r="E70" s="2">
        <v>186</v>
      </c>
      <c r="F70" s="2">
        <v>0.995</v>
      </c>
      <c r="G70" s="2">
        <v>44</v>
      </c>
      <c r="H70" s="2">
        <v>0</v>
      </c>
      <c r="I70" s="2">
        <v>0</v>
      </c>
      <c r="J70" s="2">
        <v>6.8181818181818205E-2</v>
      </c>
      <c r="K70" s="2">
        <f t="shared" si="2"/>
        <v>0</v>
      </c>
      <c r="L70" s="2">
        <v>9.0909090909090898E-2</v>
      </c>
      <c r="M70" s="2">
        <f t="shared" si="3"/>
        <v>0</v>
      </c>
      <c r="N70" s="2">
        <v>6.8181818181818205E-2</v>
      </c>
      <c r="O70" s="2">
        <v>9.0909090909090898E-2</v>
      </c>
    </row>
    <row r="71" spans="1:15">
      <c r="A71" s="2" t="s">
        <v>71</v>
      </c>
      <c r="B71" s="2">
        <v>1</v>
      </c>
      <c r="C71" s="2">
        <v>48</v>
      </c>
      <c r="D71" s="2">
        <v>35</v>
      </c>
      <c r="E71" s="2">
        <v>35</v>
      </c>
      <c r="F71" s="2">
        <v>0.72899999999999998</v>
      </c>
      <c r="G71" s="2">
        <v>31</v>
      </c>
      <c r="H71" s="2">
        <v>27</v>
      </c>
      <c r="I71" s="2">
        <v>0.871</v>
      </c>
      <c r="J71" s="2">
        <v>0</v>
      </c>
      <c r="K71" s="2">
        <f t="shared" si="2"/>
        <v>0</v>
      </c>
      <c r="L71" s="2">
        <v>0</v>
      </c>
      <c r="M71" s="2">
        <f t="shared" si="3"/>
        <v>0</v>
      </c>
      <c r="N71" s="2" t="s">
        <v>6</v>
      </c>
      <c r="O71" s="2" t="s">
        <v>6</v>
      </c>
    </row>
    <row r="72" spans="1:15">
      <c r="A72" s="2" t="s">
        <v>72</v>
      </c>
      <c r="B72" s="2">
        <v>1</v>
      </c>
      <c r="C72" s="2">
        <v>1056</v>
      </c>
      <c r="D72" s="2">
        <v>49</v>
      </c>
      <c r="E72" s="2">
        <v>49</v>
      </c>
      <c r="F72" s="2">
        <v>4.5999999999999999E-2</v>
      </c>
      <c r="G72" s="2">
        <v>13</v>
      </c>
      <c r="H72" s="2">
        <v>0</v>
      </c>
      <c r="I72" s="2">
        <v>0</v>
      </c>
      <c r="J72" s="2">
        <v>0.92307692307692302</v>
      </c>
      <c r="K72" s="2">
        <f t="shared" si="2"/>
        <v>1</v>
      </c>
      <c r="L72" s="2">
        <v>0.76923076923076905</v>
      </c>
      <c r="M72" s="2">
        <f t="shared" si="3"/>
        <v>1</v>
      </c>
      <c r="N72" s="2">
        <v>0.92307692307692302</v>
      </c>
      <c r="O72" s="2">
        <v>0.76923076923076905</v>
      </c>
    </row>
    <row r="73" spans="1:15">
      <c r="A73" s="2" t="s">
        <v>73</v>
      </c>
      <c r="B73" s="2">
        <v>1</v>
      </c>
      <c r="C73" s="2">
        <v>638</v>
      </c>
      <c r="D73" s="2">
        <v>438</v>
      </c>
      <c r="E73" s="2">
        <v>438</v>
      </c>
      <c r="F73" s="2">
        <v>0.68700000000000006</v>
      </c>
      <c r="G73" s="2">
        <v>119</v>
      </c>
      <c r="H73" s="2">
        <v>7</v>
      </c>
      <c r="I73" s="2">
        <v>5.8999999999999997E-2</v>
      </c>
      <c r="J73" s="2">
        <v>0.11764705882352899</v>
      </c>
      <c r="K73" s="2">
        <f t="shared" si="2"/>
        <v>0</v>
      </c>
      <c r="L73" s="2">
        <v>0.14285714285714299</v>
      </c>
      <c r="M73" s="2">
        <f t="shared" si="3"/>
        <v>1</v>
      </c>
      <c r="N73" s="2">
        <v>0.125</v>
      </c>
      <c r="O73" s="2">
        <v>0.151785714285714</v>
      </c>
    </row>
    <row r="74" spans="1:15">
      <c r="A74" s="2" t="s">
        <v>74</v>
      </c>
      <c r="B74" s="2">
        <v>1</v>
      </c>
      <c r="C74" s="2">
        <v>140</v>
      </c>
      <c r="D74" s="2">
        <v>130</v>
      </c>
      <c r="E74" s="2">
        <v>130</v>
      </c>
      <c r="F74" s="2">
        <v>0.92900000000000005</v>
      </c>
      <c r="G74" s="2">
        <v>80</v>
      </c>
      <c r="H74" s="2">
        <v>0</v>
      </c>
      <c r="I74" s="2">
        <v>0</v>
      </c>
      <c r="J74" s="2">
        <v>8.7499999999999994E-2</v>
      </c>
      <c r="K74" s="2">
        <f t="shared" si="2"/>
        <v>0</v>
      </c>
      <c r="L74" s="2">
        <v>8.7499999999999994E-2</v>
      </c>
      <c r="M74" s="2">
        <f t="shared" si="3"/>
        <v>0</v>
      </c>
      <c r="N74" s="2">
        <v>8.7499999999999994E-2</v>
      </c>
      <c r="O74" s="2">
        <v>8.7499999999999994E-2</v>
      </c>
    </row>
    <row r="75" spans="1:15">
      <c r="A75" s="2" t="s">
        <v>75</v>
      </c>
      <c r="B75" s="2">
        <v>1</v>
      </c>
      <c r="C75" s="2">
        <v>247</v>
      </c>
      <c r="D75" s="2">
        <v>205</v>
      </c>
      <c r="E75" s="2">
        <v>192.5</v>
      </c>
      <c r="F75" s="2">
        <v>0.77900000000000003</v>
      </c>
      <c r="G75" s="2">
        <v>116</v>
      </c>
      <c r="H75" s="2">
        <v>0</v>
      </c>
      <c r="I75" s="2">
        <v>0</v>
      </c>
      <c r="J75" s="2">
        <v>0.10344827586206901</v>
      </c>
      <c r="K75" s="2">
        <f t="shared" si="2"/>
        <v>0</v>
      </c>
      <c r="L75" s="2">
        <v>0.163793103448276</v>
      </c>
      <c r="M75" s="2">
        <f t="shared" si="3"/>
        <v>1</v>
      </c>
      <c r="N75" s="2">
        <v>0.10344827586206901</v>
      </c>
      <c r="O75" s="2">
        <v>0.163793103448276</v>
      </c>
    </row>
    <row r="76" spans="1:15">
      <c r="A76" s="2" t="s">
        <v>76</v>
      </c>
      <c r="B76" s="2">
        <v>1</v>
      </c>
      <c r="C76" s="2">
        <v>182</v>
      </c>
      <c r="D76" s="2">
        <v>177</v>
      </c>
      <c r="E76" s="2">
        <v>171</v>
      </c>
      <c r="F76" s="2">
        <v>0.94</v>
      </c>
      <c r="G76" s="2">
        <v>110</v>
      </c>
      <c r="H76" s="2">
        <v>0</v>
      </c>
      <c r="I76" s="2">
        <v>0</v>
      </c>
      <c r="J76" s="2">
        <v>8.1818181818181804E-2</v>
      </c>
      <c r="K76" s="2">
        <f t="shared" si="2"/>
        <v>0</v>
      </c>
      <c r="L76" s="2">
        <v>7.2727272727272696E-2</v>
      </c>
      <c r="M76" s="2">
        <f t="shared" si="3"/>
        <v>0</v>
      </c>
      <c r="N76" s="2">
        <v>8.1818181818181804E-2</v>
      </c>
      <c r="O76" s="2">
        <v>7.2727272727272696E-2</v>
      </c>
    </row>
    <row r="77" spans="1:15">
      <c r="A77" s="2" t="s">
        <v>77</v>
      </c>
      <c r="B77" s="2">
        <v>1</v>
      </c>
      <c r="C77" s="2">
        <v>211</v>
      </c>
      <c r="D77" s="2">
        <v>207</v>
      </c>
      <c r="E77" s="2">
        <v>195.5</v>
      </c>
      <c r="F77" s="2">
        <v>0.92700000000000005</v>
      </c>
      <c r="G77" s="2">
        <v>111</v>
      </c>
      <c r="H77" s="2">
        <v>0</v>
      </c>
      <c r="I77" s="2">
        <v>0</v>
      </c>
      <c r="J77" s="2">
        <v>9.00900900900901E-2</v>
      </c>
      <c r="K77" s="2">
        <f t="shared" si="2"/>
        <v>0</v>
      </c>
      <c r="L77" s="2">
        <v>5.4054054054054099E-2</v>
      </c>
      <c r="M77" s="2">
        <f t="shared" si="3"/>
        <v>0</v>
      </c>
      <c r="N77" s="2">
        <v>9.00900900900901E-2</v>
      </c>
      <c r="O77" s="2">
        <v>5.4054054054054099E-2</v>
      </c>
    </row>
    <row r="78" spans="1:15">
      <c r="A78" s="2" t="s">
        <v>78</v>
      </c>
      <c r="B78" s="2">
        <v>1</v>
      </c>
      <c r="C78" s="2">
        <v>149</v>
      </c>
      <c r="D78" s="2">
        <v>97</v>
      </c>
      <c r="E78" s="2">
        <v>93</v>
      </c>
      <c r="F78" s="2">
        <v>0.624</v>
      </c>
      <c r="G78" s="2">
        <v>61</v>
      </c>
      <c r="H78" s="2">
        <v>0</v>
      </c>
      <c r="I78" s="2">
        <v>0</v>
      </c>
      <c r="J78" s="2">
        <v>0.22950819672131101</v>
      </c>
      <c r="K78" s="2">
        <f t="shared" si="2"/>
        <v>1</v>
      </c>
      <c r="L78" s="2">
        <v>0.22950819672131101</v>
      </c>
      <c r="M78" s="2">
        <f t="shared" si="3"/>
        <v>1</v>
      </c>
      <c r="N78" s="2">
        <v>0.22950819672131101</v>
      </c>
      <c r="O78" s="2">
        <v>0.22950819672131101</v>
      </c>
    </row>
    <row r="79" spans="1:15">
      <c r="A79" s="2" t="s">
        <v>79</v>
      </c>
      <c r="B79" s="2">
        <v>1</v>
      </c>
      <c r="C79" s="2">
        <v>237</v>
      </c>
      <c r="D79" s="2">
        <v>232</v>
      </c>
      <c r="E79" s="2">
        <v>222.8</v>
      </c>
      <c r="F79" s="2">
        <v>0.94</v>
      </c>
      <c r="G79" s="2">
        <v>138</v>
      </c>
      <c r="H79" s="2">
        <v>0</v>
      </c>
      <c r="I79" s="2">
        <v>0</v>
      </c>
      <c r="J79" s="2">
        <v>0.24637681159420299</v>
      </c>
      <c r="K79" s="2">
        <f t="shared" si="2"/>
        <v>1</v>
      </c>
      <c r="L79" s="2">
        <v>0.13768115942028999</v>
      </c>
      <c r="M79" s="2">
        <f t="shared" si="3"/>
        <v>0</v>
      </c>
      <c r="N79" s="2">
        <v>0.24637681159420299</v>
      </c>
      <c r="O79" s="2">
        <v>0.13768115942028999</v>
      </c>
    </row>
    <row r="80" spans="1:15">
      <c r="A80" s="2" t="s">
        <v>80</v>
      </c>
      <c r="B80" s="2">
        <v>1</v>
      </c>
      <c r="C80" s="2">
        <v>188</v>
      </c>
      <c r="D80" s="2">
        <v>173</v>
      </c>
      <c r="E80" s="2">
        <v>164</v>
      </c>
      <c r="F80" s="2">
        <v>0.872</v>
      </c>
      <c r="G80" s="2">
        <v>104</v>
      </c>
      <c r="H80" s="2">
        <v>0</v>
      </c>
      <c r="I80" s="2">
        <v>0</v>
      </c>
      <c r="J80" s="2">
        <v>9.6153846153846201E-2</v>
      </c>
      <c r="K80" s="2">
        <f t="shared" si="2"/>
        <v>0</v>
      </c>
      <c r="L80" s="2">
        <v>0.134615384615385</v>
      </c>
      <c r="M80" s="2">
        <f t="shared" si="3"/>
        <v>0</v>
      </c>
      <c r="N80" s="2">
        <v>9.6153846153846201E-2</v>
      </c>
      <c r="O80" s="2">
        <v>0.134615384615385</v>
      </c>
    </row>
    <row r="81" spans="1:15">
      <c r="A81" s="2" t="s">
        <v>81</v>
      </c>
      <c r="B81" s="2">
        <v>1</v>
      </c>
      <c r="C81" s="2">
        <v>873</v>
      </c>
      <c r="D81" s="2">
        <v>326</v>
      </c>
      <c r="E81" s="2">
        <v>326</v>
      </c>
      <c r="F81" s="2">
        <v>0.373</v>
      </c>
      <c r="G81" s="2">
        <v>112</v>
      </c>
      <c r="H81" s="2">
        <v>99</v>
      </c>
      <c r="I81" s="2">
        <v>0.88400000000000001</v>
      </c>
      <c r="J81" s="2">
        <v>1.7857142857142901E-2</v>
      </c>
      <c r="K81" s="2">
        <f t="shared" si="2"/>
        <v>0</v>
      </c>
      <c r="L81" s="2">
        <v>1.7857142857142901E-2</v>
      </c>
      <c r="M81" s="2">
        <f t="shared" si="3"/>
        <v>0</v>
      </c>
      <c r="N81" s="2">
        <v>0.15384615384615399</v>
      </c>
      <c r="O81" s="2">
        <v>0.15384615384615399</v>
      </c>
    </row>
    <row r="82" spans="1:15">
      <c r="A82" s="2" t="s">
        <v>82</v>
      </c>
      <c r="B82" s="2">
        <v>0</v>
      </c>
      <c r="C82" s="2">
        <v>223</v>
      </c>
      <c r="D82" s="2">
        <v>41</v>
      </c>
      <c r="E82" s="2">
        <v>41</v>
      </c>
      <c r="F82" s="2">
        <v>0.184</v>
      </c>
      <c r="G82" s="2">
        <v>4</v>
      </c>
      <c r="H82" s="2">
        <v>0</v>
      </c>
      <c r="I82" s="2">
        <v>0</v>
      </c>
      <c r="J82" s="2" t="s">
        <v>6</v>
      </c>
      <c r="K82" s="2" t="str">
        <f t="shared" si="2"/>
        <v xml:space="preserve"> </v>
      </c>
      <c r="L82" s="2" t="s">
        <v>6</v>
      </c>
      <c r="M82" s="2" t="str">
        <f t="shared" si="3"/>
        <v xml:space="preserve"> </v>
      </c>
      <c r="N82" s="2" t="s">
        <v>6</v>
      </c>
      <c r="O82" s="2" t="s">
        <v>6</v>
      </c>
    </row>
    <row r="83" spans="1:15">
      <c r="A83" s="2" t="s">
        <v>83</v>
      </c>
      <c r="B83" s="2">
        <v>0</v>
      </c>
      <c r="C83" s="2">
        <v>193</v>
      </c>
      <c r="D83" s="2">
        <v>57</v>
      </c>
      <c r="E83" s="2">
        <v>57</v>
      </c>
      <c r="F83" s="2">
        <v>0.29499999999999998</v>
      </c>
      <c r="G83" s="2">
        <v>31</v>
      </c>
      <c r="H83" s="2">
        <v>0</v>
      </c>
      <c r="I83" s="2">
        <v>0</v>
      </c>
      <c r="J83" s="2">
        <v>0.35483870967741898</v>
      </c>
      <c r="K83" s="2">
        <f t="shared" si="2"/>
        <v>1</v>
      </c>
      <c r="L83" s="2">
        <v>0.225806451612903</v>
      </c>
      <c r="M83" s="2">
        <f t="shared" si="3"/>
        <v>1</v>
      </c>
      <c r="N83" s="2">
        <v>0.35483870967741898</v>
      </c>
      <c r="O83" s="2">
        <v>0.225806451612903</v>
      </c>
    </row>
    <row r="84" spans="1:15">
      <c r="A84" s="2" t="s">
        <v>84</v>
      </c>
      <c r="B84" s="2">
        <v>1</v>
      </c>
      <c r="C84" s="2">
        <v>100</v>
      </c>
      <c r="D84" s="2">
        <v>8</v>
      </c>
      <c r="E84" s="2">
        <v>6.5</v>
      </c>
      <c r="F84" s="2">
        <v>6.5000000000000002E-2</v>
      </c>
      <c r="G84" s="2">
        <v>4</v>
      </c>
      <c r="H84" s="2">
        <v>0</v>
      </c>
      <c r="I84" s="2">
        <v>0</v>
      </c>
      <c r="J84" s="2" t="s">
        <v>6</v>
      </c>
      <c r="K84" s="2" t="str">
        <f t="shared" si="2"/>
        <v xml:space="preserve"> </v>
      </c>
      <c r="L84" s="2" t="s">
        <v>6</v>
      </c>
      <c r="M84" s="2" t="str">
        <f t="shared" si="3"/>
        <v xml:space="preserve"> </v>
      </c>
      <c r="N84" s="2" t="s">
        <v>6</v>
      </c>
      <c r="O84" s="2" t="s">
        <v>6</v>
      </c>
    </row>
    <row r="85" spans="1:15">
      <c r="A85" s="2" t="s">
        <v>85</v>
      </c>
      <c r="B85" s="2">
        <v>1</v>
      </c>
      <c r="C85" s="2">
        <v>482</v>
      </c>
      <c r="D85" s="2">
        <v>477</v>
      </c>
      <c r="E85" s="2">
        <v>459.4</v>
      </c>
      <c r="F85" s="2">
        <v>0.95299999999999996</v>
      </c>
      <c r="G85" s="2">
        <v>287</v>
      </c>
      <c r="H85" s="2">
        <v>0</v>
      </c>
      <c r="I85" s="2">
        <v>0</v>
      </c>
      <c r="J85" s="2">
        <v>0.14285714285714299</v>
      </c>
      <c r="K85" s="2">
        <f t="shared" si="2"/>
        <v>0</v>
      </c>
      <c r="L85" s="2">
        <v>0.101045296167247</v>
      </c>
      <c r="M85" s="2">
        <f t="shared" si="3"/>
        <v>0</v>
      </c>
      <c r="N85" s="2">
        <v>0.14285714285714299</v>
      </c>
      <c r="O85" s="2">
        <v>0.101045296167247</v>
      </c>
    </row>
    <row r="86" spans="1:15">
      <c r="A86" s="2" t="s">
        <v>86</v>
      </c>
      <c r="B86" s="2">
        <v>1</v>
      </c>
      <c r="C86" s="2">
        <v>316</v>
      </c>
      <c r="D86" s="2">
        <v>305</v>
      </c>
      <c r="E86" s="2">
        <v>292.60000000000002</v>
      </c>
      <c r="F86" s="2">
        <v>0.92600000000000005</v>
      </c>
      <c r="G86" s="2">
        <v>161</v>
      </c>
      <c r="H86" s="2">
        <v>0</v>
      </c>
      <c r="I86" s="2">
        <v>0</v>
      </c>
      <c r="J86" s="2">
        <v>8.0745341614906804E-2</v>
      </c>
      <c r="K86" s="2">
        <f t="shared" si="2"/>
        <v>0</v>
      </c>
      <c r="L86" s="2">
        <v>0.13043478260869601</v>
      </c>
      <c r="M86" s="2">
        <f t="shared" si="3"/>
        <v>0</v>
      </c>
      <c r="N86" s="2">
        <v>8.0745341614906804E-2</v>
      </c>
      <c r="O86" s="2">
        <v>0.13043478260869601</v>
      </c>
    </row>
    <row r="87" spans="1:15">
      <c r="A87" s="2" t="s">
        <v>87</v>
      </c>
      <c r="B87" s="2">
        <v>1</v>
      </c>
      <c r="C87" s="2">
        <v>1651</v>
      </c>
      <c r="D87" s="2">
        <v>1640</v>
      </c>
      <c r="E87" s="2">
        <v>1589.2</v>
      </c>
      <c r="F87" s="2">
        <v>0.96299999999999997</v>
      </c>
      <c r="G87" s="2">
        <v>860</v>
      </c>
      <c r="H87" s="2">
        <v>0</v>
      </c>
      <c r="I87" s="2">
        <v>0</v>
      </c>
      <c r="J87" s="2">
        <v>0.18953488372093</v>
      </c>
      <c r="K87" s="2">
        <f t="shared" si="2"/>
        <v>0</v>
      </c>
      <c r="L87" s="2">
        <v>0.113953488372093</v>
      </c>
      <c r="M87" s="2">
        <f t="shared" si="3"/>
        <v>0</v>
      </c>
      <c r="N87" s="2">
        <v>0.18953488372093</v>
      </c>
      <c r="O87" s="2">
        <v>0.113953488372093</v>
      </c>
    </row>
    <row r="88" spans="1:15">
      <c r="A88" s="2" t="s">
        <v>88</v>
      </c>
      <c r="B88" s="2">
        <v>1</v>
      </c>
      <c r="C88" s="2">
        <v>203</v>
      </c>
      <c r="D88" s="2">
        <v>169</v>
      </c>
      <c r="E88" s="2">
        <v>161.4</v>
      </c>
      <c r="F88" s="2">
        <v>0.79500000000000004</v>
      </c>
      <c r="G88" s="2">
        <v>102</v>
      </c>
      <c r="H88" s="2">
        <v>0</v>
      </c>
      <c r="I88" s="2">
        <v>0</v>
      </c>
      <c r="J88" s="2">
        <v>0.23529411764705899</v>
      </c>
      <c r="K88" s="2">
        <f t="shared" si="2"/>
        <v>1</v>
      </c>
      <c r="L88" s="2">
        <v>0.25490196078431399</v>
      </c>
      <c r="M88" s="2">
        <f t="shared" si="3"/>
        <v>1</v>
      </c>
      <c r="N88" s="2">
        <v>0.23529411764705899</v>
      </c>
      <c r="O88" s="2">
        <v>0.25490196078431399</v>
      </c>
    </row>
    <row r="89" spans="1:15">
      <c r="A89" s="2" t="s">
        <v>89</v>
      </c>
      <c r="B89" s="2">
        <v>1</v>
      </c>
      <c r="C89" s="2">
        <v>205</v>
      </c>
      <c r="D89" s="2">
        <v>180</v>
      </c>
      <c r="E89" s="2">
        <v>169.2</v>
      </c>
      <c r="F89" s="2">
        <v>0.82499999999999996</v>
      </c>
      <c r="G89" s="2">
        <v>91</v>
      </c>
      <c r="H89" s="2">
        <v>0</v>
      </c>
      <c r="I89" s="2">
        <v>0</v>
      </c>
      <c r="J89" s="2">
        <v>2.1978021978022001E-2</v>
      </c>
      <c r="K89" s="2">
        <f t="shared" si="2"/>
        <v>0</v>
      </c>
      <c r="L89" s="2">
        <v>1.0989010989011E-2</v>
      </c>
      <c r="M89" s="2">
        <f t="shared" si="3"/>
        <v>0</v>
      </c>
      <c r="N89" s="2">
        <v>2.1978021978022001E-2</v>
      </c>
      <c r="O89" s="2">
        <v>1.0989010989011E-2</v>
      </c>
    </row>
    <row r="90" spans="1:15">
      <c r="A90" s="2" t="s">
        <v>90</v>
      </c>
      <c r="B90" s="2">
        <v>0</v>
      </c>
      <c r="C90" s="2">
        <v>398</v>
      </c>
      <c r="D90" s="2">
        <v>20</v>
      </c>
      <c r="E90" s="2">
        <v>20</v>
      </c>
      <c r="F90" s="2">
        <v>0.05</v>
      </c>
      <c r="G90" s="2">
        <v>6</v>
      </c>
      <c r="H90" s="2">
        <v>0</v>
      </c>
      <c r="I90" s="2">
        <v>0</v>
      </c>
      <c r="J90" s="2">
        <v>0.5</v>
      </c>
      <c r="K90" s="2">
        <f t="shared" si="2"/>
        <v>1</v>
      </c>
      <c r="L90" s="2">
        <v>0.33333333333333298</v>
      </c>
      <c r="M90" s="2">
        <f t="shared" si="3"/>
        <v>1</v>
      </c>
      <c r="N90" s="2">
        <v>0.5</v>
      </c>
      <c r="O90" s="2">
        <v>0.33333333333333298</v>
      </c>
    </row>
    <row r="91" spans="1:15">
      <c r="A91" s="2" t="s">
        <v>91</v>
      </c>
      <c r="B91" s="2">
        <v>1</v>
      </c>
      <c r="C91" s="2">
        <v>221</v>
      </c>
      <c r="D91" s="2">
        <v>90</v>
      </c>
      <c r="E91" s="2">
        <v>83</v>
      </c>
      <c r="F91" s="2">
        <v>0.376</v>
      </c>
      <c r="G91" s="2">
        <v>48</v>
      </c>
      <c r="H91" s="2">
        <v>5</v>
      </c>
      <c r="I91" s="2">
        <v>0.104</v>
      </c>
      <c r="J91" s="2">
        <v>0.29166666666666702</v>
      </c>
      <c r="K91" s="2">
        <f t="shared" si="2"/>
        <v>1</v>
      </c>
      <c r="L91" s="2">
        <v>0.16666666666666699</v>
      </c>
      <c r="M91" s="2">
        <f t="shared" si="3"/>
        <v>1</v>
      </c>
      <c r="N91" s="2">
        <v>0.32558139534883701</v>
      </c>
      <c r="O91" s="2">
        <v>0.186046511627907</v>
      </c>
    </row>
    <row r="92" spans="1:15">
      <c r="A92" s="2" t="s">
        <v>92</v>
      </c>
      <c r="B92" s="2">
        <v>1</v>
      </c>
      <c r="C92" s="2">
        <v>23</v>
      </c>
      <c r="D92" s="2">
        <v>19</v>
      </c>
      <c r="E92" s="2">
        <v>19</v>
      </c>
      <c r="F92" s="2">
        <v>0.82599999999999996</v>
      </c>
      <c r="G92" s="2">
        <v>14</v>
      </c>
      <c r="H92" s="2">
        <v>14</v>
      </c>
      <c r="I92" s="2">
        <v>1</v>
      </c>
      <c r="J92" s="2">
        <v>0</v>
      </c>
      <c r="K92" s="2">
        <f t="shared" si="2"/>
        <v>0</v>
      </c>
      <c r="L92" s="2">
        <v>0</v>
      </c>
      <c r="M92" s="2">
        <f t="shared" si="3"/>
        <v>0</v>
      </c>
      <c r="N92" s="2" t="s">
        <v>6</v>
      </c>
      <c r="O92" s="2" t="s">
        <v>6</v>
      </c>
    </row>
    <row r="93" spans="1:15">
      <c r="A93" s="2" t="s">
        <v>93</v>
      </c>
      <c r="B93" s="2">
        <v>0</v>
      </c>
      <c r="C93" s="2">
        <v>133</v>
      </c>
      <c r="D93" s="2">
        <v>66</v>
      </c>
      <c r="E93" s="2">
        <v>66</v>
      </c>
      <c r="F93" s="2">
        <v>0.496</v>
      </c>
      <c r="G93" s="2">
        <v>32</v>
      </c>
      <c r="H93" s="2">
        <v>0</v>
      </c>
      <c r="I93" s="2">
        <v>0</v>
      </c>
      <c r="J93" s="2">
        <v>9.375E-2</v>
      </c>
      <c r="K93" s="2">
        <f t="shared" si="2"/>
        <v>0</v>
      </c>
      <c r="L93" s="2">
        <v>9.375E-2</v>
      </c>
      <c r="M93" s="2">
        <f t="shared" si="3"/>
        <v>0</v>
      </c>
      <c r="N93" s="2">
        <v>9.375E-2</v>
      </c>
      <c r="O93" s="2">
        <v>9.375E-2</v>
      </c>
    </row>
    <row r="94" spans="1:15">
      <c r="A94" s="2" t="s">
        <v>94</v>
      </c>
      <c r="B94" s="2">
        <v>1</v>
      </c>
      <c r="C94" s="2">
        <v>303</v>
      </c>
      <c r="D94" s="2">
        <v>177</v>
      </c>
      <c r="E94" s="2">
        <v>164.5</v>
      </c>
      <c r="F94" s="2">
        <v>0.54300000000000004</v>
      </c>
      <c r="G94" s="2">
        <v>81</v>
      </c>
      <c r="H94" s="2">
        <v>0</v>
      </c>
      <c r="I94" s="2">
        <v>0</v>
      </c>
      <c r="J94" s="2">
        <v>0.18518518518518501</v>
      </c>
      <c r="K94" s="2">
        <f t="shared" si="2"/>
        <v>0</v>
      </c>
      <c r="L94" s="2">
        <v>0.13580246913580199</v>
      </c>
      <c r="M94" s="2">
        <f t="shared" si="3"/>
        <v>0</v>
      </c>
      <c r="N94" s="2">
        <v>0.18518518518518501</v>
      </c>
      <c r="O94" s="2">
        <v>0.13580246913580199</v>
      </c>
    </row>
    <row r="95" spans="1:15">
      <c r="A95" s="2" t="s">
        <v>95</v>
      </c>
      <c r="B95" s="2">
        <v>1</v>
      </c>
      <c r="C95" s="2">
        <v>252</v>
      </c>
      <c r="D95" s="2">
        <v>244</v>
      </c>
      <c r="E95" s="2">
        <v>244</v>
      </c>
      <c r="F95" s="2">
        <v>0.96799999999999997</v>
      </c>
      <c r="G95" s="2">
        <v>65</v>
      </c>
      <c r="H95" s="2">
        <v>0</v>
      </c>
      <c r="I95" s="2">
        <v>0</v>
      </c>
      <c r="J95" s="2">
        <v>6.15384615384615E-2</v>
      </c>
      <c r="K95" s="2">
        <f t="shared" si="2"/>
        <v>0</v>
      </c>
      <c r="L95" s="2">
        <v>7.69230769230769E-2</v>
      </c>
      <c r="M95" s="2">
        <f t="shared" si="3"/>
        <v>0</v>
      </c>
      <c r="N95" s="2">
        <v>6.15384615384615E-2</v>
      </c>
      <c r="O95" s="2">
        <v>7.69230769230769E-2</v>
      </c>
    </row>
    <row r="96" spans="1:15">
      <c r="A96" s="2" t="s">
        <v>96</v>
      </c>
      <c r="B96" s="2">
        <v>1</v>
      </c>
      <c r="C96" s="2">
        <v>218</v>
      </c>
      <c r="D96" s="2">
        <v>217</v>
      </c>
      <c r="E96" s="2">
        <v>208.6</v>
      </c>
      <c r="F96" s="2">
        <v>0.95699999999999996</v>
      </c>
      <c r="G96" s="2">
        <v>133</v>
      </c>
      <c r="H96" s="2">
        <v>0</v>
      </c>
      <c r="I96" s="2">
        <v>0</v>
      </c>
      <c r="J96" s="2">
        <v>0.112781954887218</v>
      </c>
      <c r="K96" s="2">
        <f t="shared" si="2"/>
        <v>0</v>
      </c>
      <c r="L96" s="2">
        <v>9.0225563909774403E-2</v>
      </c>
      <c r="M96" s="2">
        <f t="shared" si="3"/>
        <v>0</v>
      </c>
      <c r="N96" s="2">
        <v>0.112781954887218</v>
      </c>
      <c r="O96" s="2">
        <v>9.0225563909774403E-2</v>
      </c>
    </row>
    <row r="97" spans="1:15">
      <c r="A97" s="2" t="s">
        <v>97</v>
      </c>
      <c r="B97" s="2">
        <v>0</v>
      </c>
      <c r="C97" s="2">
        <v>134</v>
      </c>
      <c r="D97" s="2">
        <v>18</v>
      </c>
      <c r="E97" s="2">
        <v>14.5</v>
      </c>
      <c r="F97" s="2">
        <v>0.108</v>
      </c>
      <c r="G97" s="2">
        <v>36</v>
      </c>
      <c r="H97" s="2">
        <v>0</v>
      </c>
      <c r="I97" s="2">
        <v>0</v>
      </c>
      <c r="J97" s="2">
        <v>0.5</v>
      </c>
      <c r="K97" s="2">
        <f t="shared" si="2"/>
        <v>1</v>
      </c>
      <c r="L97" s="2">
        <v>0.36111111111111099</v>
      </c>
      <c r="M97" s="2">
        <f t="shared" si="3"/>
        <v>1</v>
      </c>
      <c r="N97" s="2">
        <v>0.5</v>
      </c>
      <c r="O97" s="2">
        <v>0.36111111111111099</v>
      </c>
    </row>
    <row r="98" spans="1:15">
      <c r="A98" s="2" t="s">
        <v>98</v>
      </c>
      <c r="B98" s="2">
        <v>1</v>
      </c>
      <c r="C98" s="2">
        <v>163</v>
      </c>
      <c r="D98" s="2">
        <v>69</v>
      </c>
      <c r="E98" s="2">
        <v>63</v>
      </c>
      <c r="F98" s="2">
        <v>0.38700000000000001</v>
      </c>
      <c r="G98" s="2">
        <v>2</v>
      </c>
      <c r="H98" s="2">
        <v>0</v>
      </c>
      <c r="I98" s="2">
        <v>0</v>
      </c>
      <c r="J98" s="2" t="s">
        <v>6</v>
      </c>
      <c r="K98" s="2" t="str">
        <f t="shared" si="2"/>
        <v xml:space="preserve"> </v>
      </c>
      <c r="L98" s="2" t="s">
        <v>6</v>
      </c>
      <c r="M98" s="2" t="str">
        <f t="shared" si="3"/>
        <v xml:space="preserve"> </v>
      </c>
      <c r="N98" s="2" t="s">
        <v>6</v>
      </c>
      <c r="O98" s="2" t="s">
        <v>6</v>
      </c>
    </row>
    <row r="99" spans="1:15">
      <c r="A99" s="2" t="s">
        <v>99</v>
      </c>
      <c r="B99" s="2">
        <v>1</v>
      </c>
      <c r="C99" s="2">
        <v>258</v>
      </c>
      <c r="D99" s="2">
        <v>248</v>
      </c>
      <c r="E99" s="2">
        <v>239.2</v>
      </c>
      <c r="F99" s="2">
        <v>0.92700000000000005</v>
      </c>
      <c r="G99" s="2">
        <v>148</v>
      </c>
      <c r="H99" s="2">
        <v>0</v>
      </c>
      <c r="I99" s="2">
        <v>0</v>
      </c>
      <c r="J99" s="2">
        <v>0.195945945945946</v>
      </c>
      <c r="K99" s="2">
        <f t="shared" si="2"/>
        <v>1</v>
      </c>
      <c r="L99" s="2">
        <v>0.114864864864865</v>
      </c>
      <c r="M99" s="2">
        <f t="shared" si="3"/>
        <v>0</v>
      </c>
      <c r="N99" s="2">
        <v>0.195945945945946</v>
      </c>
      <c r="O99" s="2">
        <v>0.114864864864865</v>
      </c>
    </row>
    <row r="100" spans="1:15">
      <c r="A100" s="2" t="s">
        <v>100</v>
      </c>
      <c r="B100" s="2">
        <v>0</v>
      </c>
      <c r="C100" s="2">
        <v>167</v>
      </c>
      <c r="D100" s="2">
        <v>34</v>
      </c>
      <c r="E100" s="2">
        <v>34</v>
      </c>
      <c r="F100" s="2">
        <v>0.20399999999999999</v>
      </c>
      <c r="G100" s="2">
        <v>9</v>
      </c>
      <c r="H100" s="2">
        <v>0</v>
      </c>
      <c r="I100" s="2">
        <v>0</v>
      </c>
      <c r="J100" s="2">
        <v>0</v>
      </c>
      <c r="K100" s="2">
        <f t="shared" si="2"/>
        <v>0</v>
      </c>
      <c r="L100" s="2">
        <v>0.11111111111111099</v>
      </c>
      <c r="M100" s="2">
        <f t="shared" si="3"/>
        <v>0</v>
      </c>
      <c r="N100" s="2">
        <v>0</v>
      </c>
      <c r="O100" s="2">
        <v>0.11111111111111099</v>
      </c>
    </row>
    <row r="101" spans="1:15">
      <c r="A101" s="2" t="s">
        <v>101</v>
      </c>
      <c r="B101" s="2">
        <v>1</v>
      </c>
      <c r="C101" s="2">
        <v>191</v>
      </c>
      <c r="D101" s="2">
        <v>113</v>
      </c>
      <c r="E101" s="2">
        <v>105</v>
      </c>
      <c r="F101" s="2">
        <v>0.55000000000000004</v>
      </c>
      <c r="G101" s="2">
        <v>56</v>
      </c>
      <c r="H101" s="2">
        <v>0</v>
      </c>
      <c r="I101" s="2">
        <v>0</v>
      </c>
      <c r="J101" s="2">
        <v>0.19642857142857101</v>
      </c>
      <c r="K101" s="2">
        <f t="shared" si="2"/>
        <v>1</v>
      </c>
      <c r="L101" s="2">
        <v>0.28571428571428598</v>
      </c>
      <c r="M101" s="2">
        <f t="shared" si="3"/>
        <v>1</v>
      </c>
      <c r="N101" s="2">
        <v>0.19642857142857101</v>
      </c>
      <c r="O101" s="2">
        <v>0.28571428571428598</v>
      </c>
    </row>
    <row r="102" spans="1:15">
      <c r="A102" s="2" t="s">
        <v>102</v>
      </c>
      <c r="B102" s="2">
        <v>1</v>
      </c>
      <c r="C102" s="2">
        <v>639</v>
      </c>
      <c r="D102" s="2">
        <v>596</v>
      </c>
      <c r="E102" s="2">
        <v>574</v>
      </c>
      <c r="F102" s="2">
        <v>0.89800000000000002</v>
      </c>
      <c r="G102" s="2">
        <v>308</v>
      </c>
      <c r="H102" s="2">
        <v>1</v>
      </c>
      <c r="I102" s="2">
        <v>3.0000000000000001E-3</v>
      </c>
      <c r="J102" s="2">
        <v>0.37337662337662297</v>
      </c>
      <c r="K102" s="2">
        <f t="shared" si="2"/>
        <v>1</v>
      </c>
      <c r="L102" s="2">
        <v>0.207792207792208</v>
      </c>
      <c r="M102" s="2">
        <f t="shared" si="3"/>
        <v>1</v>
      </c>
      <c r="N102" s="2">
        <v>0.374592833876221</v>
      </c>
      <c r="O102" s="2">
        <v>0.20846905537459301</v>
      </c>
    </row>
    <row r="103" spans="1:15">
      <c r="A103" s="2" t="s">
        <v>103</v>
      </c>
      <c r="B103" s="2">
        <v>1</v>
      </c>
      <c r="C103" s="2">
        <v>237</v>
      </c>
      <c r="D103" s="2">
        <v>220</v>
      </c>
      <c r="E103" s="2">
        <v>209</v>
      </c>
      <c r="F103" s="2">
        <v>0.88200000000000001</v>
      </c>
      <c r="G103" s="2">
        <v>119</v>
      </c>
      <c r="H103" s="2">
        <v>0</v>
      </c>
      <c r="I103" s="2">
        <v>0</v>
      </c>
      <c r="J103" s="2">
        <v>0.126050420168067</v>
      </c>
      <c r="K103" s="2">
        <f t="shared" si="2"/>
        <v>0</v>
      </c>
      <c r="L103" s="2">
        <v>0.151260504201681</v>
      </c>
      <c r="M103" s="2">
        <f t="shared" si="3"/>
        <v>1</v>
      </c>
      <c r="N103" s="2">
        <v>0.126050420168067</v>
      </c>
      <c r="O103" s="2">
        <v>0.151260504201681</v>
      </c>
    </row>
    <row r="104" spans="1:15">
      <c r="A104" s="2" t="s">
        <v>104</v>
      </c>
      <c r="B104" s="2">
        <v>1</v>
      </c>
      <c r="C104" s="2">
        <v>277</v>
      </c>
      <c r="D104" s="2">
        <v>273</v>
      </c>
      <c r="E104" s="2">
        <v>259.39999999999998</v>
      </c>
      <c r="F104" s="2">
        <v>0.93600000000000005</v>
      </c>
      <c r="G104" s="2">
        <v>150</v>
      </c>
      <c r="H104" s="2">
        <v>0</v>
      </c>
      <c r="I104" s="2">
        <v>0</v>
      </c>
      <c r="J104" s="2">
        <v>0.22666666666666699</v>
      </c>
      <c r="K104" s="2">
        <f t="shared" si="2"/>
        <v>1</v>
      </c>
      <c r="L104" s="2">
        <v>0.12</v>
      </c>
      <c r="M104" s="2">
        <f t="shared" si="3"/>
        <v>0</v>
      </c>
      <c r="N104" s="2">
        <v>0.22666666666666699</v>
      </c>
      <c r="O104" s="2">
        <v>0.12</v>
      </c>
    </row>
    <row r="105" spans="1:15">
      <c r="A105" s="2" t="s">
        <v>105</v>
      </c>
      <c r="B105" s="2">
        <v>1</v>
      </c>
      <c r="C105" s="2">
        <v>189</v>
      </c>
      <c r="D105" s="2">
        <v>180</v>
      </c>
      <c r="E105" s="2">
        <v>171</v>
      </c>
      <c r="F105" s="2">
        <v>0.90500000000000003</v>
      </c>
      <c r="G105" s="2">
        <v>107</v>
      </c>
      <c r="H105" s="2">
        <v>0</v>
      </c>
      <c r="I105" s="2">
        <v>0</v>
      </c>
      <c r="J105" s="2">
        <v>9.34579439252336E-2</v>
      </c>
      <c r="K105" s="2">
        <f t="shared" si="2"/>
        <v>0</v>
      </c>
      <c r="L105" s="2">
        <v>0.121495327102804</v>
      </c>
      <c r="M105" s="2">
        <f t="shared" si="3"/>
        <v>0</v>
      </c>
      <c r="N105" s="2">
        <v>9.34579439252336E-2</v>
      </c>
      <c r="O105" s="2">
        <v>0.121495327102804</v>
      </c>
    </row>
    <row r="106" spans="1:15">
      <c r="A106" s="2" t="s">
        <v>106</v>
      </c>
      <c r="B106" s="2">
        <v>1</v>
      </c>
      <c r="C106" s="2">
        <v>267</v>
      </c>
      <c r="D106" s="2">
        <v>175</v>
      </c>
      <c r="E106" s="2">
        <v>163</v>
      </c>
      <c r="F106" s="2">
        <v>0.61</v>
      </c>
      <c r="G106" s="2">
        <v>98</v>
      </c>
      <c r="H106" s="2">
        <v>0</v>
      </c>
      <c r="I106" s="2">
        <v>0</v>
      </c>
      <c r="J106" s="2">
        <v>0.11224489795918401</v>
      </c>
      <c r="K106" s="2">
        <f t="shared" si="2"/>
        <v>0</v>
      </c>
      <c r="L106" s="2">
        <v>8.1632653061224497E-2</v>
      </c>
      <c r="M106" s="2">
        <f t="shared" si="3"/>
        <v>0</v>
      </c>
      <c r="N106" s="2">
        <v>0.11224489795918401</v>
      </c>
      <c r="O106" s="2">
        <v>8.1632653061224497E-2</v>
      </c>
    </row>
    <row r="107" spans="1:15">
      <c r="A107" s="2" t="s">
        <v>107</v>
      </c>
      <c r="B107" s="2">
        <v>1</v>
      </c>
      <c r="C107" s="2">
        <v>359</v>
      </c>
      <c r="D107" s="2">
        <v>190</v>
      </c>
      <c r="E107" s="2">
        <v>184.5</v>
      </c>
      <c r="F107" s="2">
        <v>0.51400000000000001</v>
      </c>
      <c r="G107" s="2">
        <v>124</v>
      </c>
      <c r="H107" s="2">
        <v>3</v>
      </c>
      <c r="I107" s="2">
        <v>2.4E-2</v>
      </c>
      <c r="J107" s="2">
        <v>0.29032258064516098</v>
      </c>
      <c r="K107" s="2">
        <f t="shared" si="2"/>
        <v>1</v>
      </c>
      <c r="L107" s="2">
        <v>0.39516129032258102</v>
      </c>
      <c r="M107" s="2">
        <f t="shared" si="3"/>
        <v>1</v>
      </c>
      <c r="N107" s="2">
        <v>0.29752066115702502</v>
      </c>
      <c r="O107" s="2">
        <v>0.40495867768595001</v>
      </c>
    </row>
    <row r="108" spans="1:15">
      <c r="A108" s="2" t="s">
        <v>108</v>
      </c>
      <c r="B108" s="2">
        <v>1</v>
      </c>
      <c r="C108" s="2">
        <v>143</v>
      </c>
      <c r="D108" s="2">
        <v>2</v>
      </c>
      <c r="E108" s="2">
        <v>1.5</v>
      </c>
      <c r="F108" s="2">
        <v>0.01</v>
      </c>
      <c r="G108" s="2" t="s">
        <v>6</v>
      </c>
      <c r="H108" s="2" t="s">
        <v>6</v>
      </c>
      <c r="I108" s="2" t="s">
        <v>6</v>
      </c>
      <c r="J108" s="2" t="s">
        <v>6</v>
      </c>
      <c r="K108" s="2" t="str">
        <f t="shared" si="2"/>
        <v xml:space="preserve"> </v>
      </c>
      <c r="L108" s="2" t="s">
        <v>6</v>
      </c>
      <c r="M108" s="2" t="str">
        <f t="shared" si="3"/>
        <v xml:space="preserve"> </v>
      </c>
      <c r="N108" s="2" t="s">
        <v>6</v>
      </c>
      <c r="O108" s="2" t="s">
        <v>6</v>
      </c>
    </row>
    <row r="109" spans="1:15">
      <c r="A109" s="2" t="s">
        <v>109</v>
      </c>
      <c r="B109" s="2">
        <v>1</v>
      </c>
      <c r="C109" s="2">
        <v>223</v>
      </c>
      <c r="D109" s="2">
        <v>125</v>
      </c>
      <c r="E109" s="2">
        <v>120</v>
      </c>
      <c r="F109" s="2">
        <v>0.53800000000000003</v>
      </c>
      <c r="G109" s="2">
        <v>75</v>
      </c>
      <c r="H109" s="2">
        <v>0</v>
      </c>
      <c r="I109" s="2">
        <v>0</v>
      </c>
      <c r="J109" s="2">
        <v>0.30666666666666698</v>
      </c>
      <c r="K109" s="2">
        <f t="shared" si="2"/>
        <v>1</v>
      </c>
      <c r="L109" s="2">
        <v>0.33333333333333298</v>
      </c>
      <c r="M109" s="2">
        <f t="shared" si="3"/>
        <v>1</v>
      </c>
      <c r="N109" s="2">
        <v>0.30666666666666698</v>
      </c>
      <c r="O109" s="2">
        <v>0.33333333333333298</v>
      </c>
    </row>
    <row r="110" spans="1:15">
      <c r="A110" s="2" t="s">
        <v>110</v>
      </c>
      <c r="B110" s="2">
        <v>1</v>
      </c>
      <c r="C110" s="2">
        <v>764</v>
      </c>
      <c r="D110" s="2">
        <v>633</v>
      </c>
      <c r="E110" s="2">
        <v>613.5</v>
      </c>
      <c r="F110" s="2">
        <v>0.80300000000000005</v>
      </c>
      <c r="G110" s="2">
        <v>319</v>
      </c>
      <c r="H110" s="2">
        <v>0</v>
      </c>
      <c r="I110" s="2">
        <v>0</v>
      </c>
      <c r="J110" s="2">
        <v>0.225705329153605</v>
      </c>
      <c r="K110" s="2">
        <f t="shared" si="2"/>
        <v>1</v>
      </c>
      <c r="L110" s="2">
        <v>0.225705329153605</v>
      </c>
      <c r="M110" s="2">
        <f t="shared" si="3"/>
        <v>1</v>
      </c>
      <c r="N110" s="2">
        <v>0.225705329153605</v>
      </c>
      <c r="O110" s="2">
        <v>0.225705329153605</v>
      </c>
    </row>
    <row r="111" spans="1:15">
      <c r="A111" s="2" t="s">
        <v>111</v>
      </c>
      <c r="B111" s="2">
        <v>1</v>
      </c>
      <c r="C111" s="2">
        <v>113</v>
      </c>
      <c r="D111" s="2">
        <v>74</v>
      </c>
      <c r="E111" s="2">
        <v>68</v>
      </c>
      <c r="F111" s="2">
        <v>0.60199999999999998</v>
      </c>
      <c r="G111" s="2">
        <v>31</v>
      </c>
      <c r="H111" s="2">
        <v>0</v>
      </c>
      <c r="I111" s="2">
        <v>0</v>
      </c>
      <c r="J111" s="2">
        <v>0.35483870967741898</v>
      </c>
      <c r="K111" s="2">
        <f t="shared" si="2"/>
        <v>1</v>
      </c>
      <c r="L111" s="2">
        <v>0.32258064516128998</v>
      </c>
      <c r="M111" s="2">
        <f t="shared" si="3"/>
        <v>1</v>
      </c>
      <c r="N111" s="2">
        <v>0.35483870967741898</v>
      </c>
      <c r="O111" s="2">
        <v>0.32258064516128998</v>
      </c>
    </row>
    <row r="112" spans="1:15">
      <c r="A112" s="2" t="s">
        <v>112</v>
      </c>
      <c r="B112" s="2">
        <v>1</v>
      </c>
      <c r="C112" s="2">
        <v>40</v>
      </c>
      <c r="D112" s="2">
        <v>40</v>
      </c>
      <c r="E112" s="2">
        <v>38</v>
      </c>
      <c r="F112" s="2">
        <v>0.95</v>
      </c>
      <c r="G112" s="2">
        <v>25</v>
      </c>
      <c r="H112" s="2">
        <v>0</v>
      </c>
      <c r="I112" s="2">
        <v>0</v>
      </c>
      <c r="J112" s="2">
        <v>0.08</v>
      </c>
      <c r="K112" s="2">
        <f t="shared" si="2"/>
        <v>0</v>
      </c>
      <c r="L112" s="2">
        <v>0.04</v>
      </c>
      <c r="M112" s="2">
        <f t="shared" si="3"/>
        <v>0</v>
      </c>
      <c r="N112" s="2">
        <v>0.08</v>
      </c>
      <c r="O112" s="2">
        <v>0.04</v>
      </c>
    </row>
    <row r="113" spans="1:15">
      <c r="A113" s="2" t="s">
        <v>113</v>
      </c>
      <c r="B113" s="2">
        <v>0</v>
      </c>
      <c r="C113" s="2">
        <v>300</v>
      </c>
      <c r="D113" s="2">
        <v>41</v>
      </c>
      <c r="E113" s="2">
        <v>41</v>
      </c>
      <c r="F113" s="2">
        <v>0.13700000000000001</v>
      </c>
      <c r="G113" s="2">
        <v>25</v>
      </c>
      <c r="H113" s="2">
        <v>0</v>
      </c>
      <c r="I113" s="2">
        <v>0</v>
      </c>
      <c r="J113" s="2">
        <v>0.36</v>
      </c>
      <c r="K113" s="2">
        <f t="shared" si="2"/>
        <v>1</v>
      </c>
      <c r="L113" s="2">
        <v>0.4</v>
      </c>
      <c r="M113" s="2">
        <f t="shared" si="3"/>
        <v>1</v>
      </c>
      <c r="N113" s="2">
        <v>0.36</v>
      </c>
      <c r="O113" s="2">
        <v>0.4</v>
      </c>
    </row>
    <row r="114" spans="1:15">
      <c r="A114" s="2" t="s">
        <v>114</v>
      </c>
      <c r="B114" s="2">
        <v>1</v>
      </c>
      <c r="C114" s="2">
        <v>215</v>
      </c>
      <c r="D114" s="2">
        <v>211</v>
      </c>
      <c r="E114" s="2">
        <v>201.4</v>
      </c>
      <c r="F114" s="2">
        <v>0.93700000000000006</v>
      </c>
      <c r="G114" s="2">
        <v>132</v>
      </c>
      <c r="H114" s="2">
        <v>0</v>
      </c>
      <c r="I114" s="2">
        <v>0</v>
      </c>
      <c r="J114" s="2">
        <v>0.204545454545455</v>
      </c>
      <c r="K114" s="2">
        <f t="shared" si="2"/>
        <v>1</v>
      </c>
      <c r="L114" s="2">
        <v>0.13636363636363599</v>
      </c>
      <c r="M114" s="2">
        <f t="shared" si="3"/>
        <v>0</v>
      </c>
      <c r="N114" s="2">
        <v>0.204545454545455</v>
      </c>
      <c r="O114" s="2">
        <v>0.13636363636363599</v>
      </c>
    </row>
    <row r="115" spans="1:15">
      <c r="A115" s="2" t="s">
        <v>115</v>
      </c>
      <c r="B115" s="2">
        <v>1</v>
      </c>
      <c r="C115" s="2">
        <v>197</v>
      </c>
      <c r="D115" s="2">
        <v>196</v>
      </c>
      <c r="E115" s="2">
        <v>169.2</v>
      </c>
      <c r="F115" s="2">
        <v>0.85899999999999999</v>
      </c>
      <c r="G115" s="2" t="s">
        <v>6</v>
      </c>
      <c r="H115" s="2" t="s">
        <v>6</v>
      </c>
      <c r="I115" s="2" t="s">
        <v>6</v>
      </c>
      <c r="J115" s="2" t="s">
        <v>6</v>
      </c>
      <c r="K115" s="2" t="str">
        <f t="shared" si="2"/>
        <v xml:space="preserve"> </v>
      </c>
      <c r="L115" s="2" t="s">
        <v>6</v>
      </c>
      <c r="M115" s="2" t="str">
        <f t="shared" si="3"/>
        <v xml:space="preserve"> </v>
      </c>
      <c r="N115" s="2" t="s">
        <v>6</v>
      </c>
      <c r="O115" s="2" t="s">
        <v>6</v>
      </c>
    </row>
    <row r="116" spans="1:15">
      <c r="A116" s="2" t="s">
        <v>116</v>
      </c>
      <c r="B116" s="2">
        <v>1</v>
      </c>
      <c r="C116" s="2">
        <v>31</v>
      </c>
      <c r="D116" s="2">
        <v>0</v>
      </c>
      <c r="E116" s="2">
        <v>0</v>
      </c>
      <c r="F116" s="2">
        <v>0</v>
      </c>
      <c r="G116" s="2" t="s">
        <v>6</v>
      </c>
      <c r="H116" s="2" t="s">
        <v>6</v>
      </c>
      <c r="I116" s="2" t="s">
        <v>6</v>
      </c>
      <c r="J116" s="2" t="s">
        <v>6</v>
      </c>
      <c r="K116" s="2" t="str">
        <f t="shared" si="2"/>
        <v xml:space="preserve"> </v>
      </c>
      <c r="L116" s="2" t="s">
        <v>6</v>
      </c>
      <c r="M116" s="2" t="str">
        <f t="shared" si="3"/>
        <v xml:space="preserve"> </v>
      </c>
      <c r="N116" s="2" t="s">
        <v>6</v>
      </c>
      <c r="O116" s="2" t="s">
        <v>6</v>
      </c>
    </row>
    <row r="117" spans="1:15">
      <c r="A117" s="2" t="s">
        <v>117</v>
      </c>
      <c r="B117" s="2">
        <v>1</v>
      </c>
      <c r="C117" s="2">
        <v>432</v>
      </c>
      <c r="D117" s="2">
        <v>85</v>
      </c>
      <c r="E117" s="2">
        <v>85</v>
      </c>
      <c r="F117" s="2">
        <v>0.19700000000000001</v>
      </c>
      <c r="G117" s="2">
        <v>21</v>
      </c>
      <c r="H117" s="2">
        <v>1</v>
      </c>
      <c r="I117" s="2">
        <v>4.8000000000000001E-2</v>
      </c>
      <c r="J117" s="2">
        <v>0</v>
      </c>
      <c r="K117" s="2">
        <f t="shared" si="2"/>
        <v>0</v>
      </c>
      <c r="L117" s="2">
        <v>0</v>
      </c>
      <c r="M117" s="2">
        <f t="shared" si="3"/>
        <v>0</v>
      </c>
      <c r="N117" s="2">
        <v>0</v>
      </c>
      <c r="O117" s="2">
        <v>0</v>
      </c>
    </row>
    <row r="118" spans="1:15">
      <c r="A118" s="2" t="s">
        <v>118</v>
      </c>
      <c r="B118" s="2">
        <v>1</v>
      </c>
      <c r="C118" s="2">
        <v>57</v>
      </c>
      <c r="D118" s="2">
        <v>41</v>
      </c>
      <c r="E118" s="2">
        <v>41</v>
      </c>
      <c r="F118" s="2">
        <v>0.71899999999999997</v>
      </c>
      <c r="G118" s="2">
        <v>12</v>
      </c>
      <c r="H118" s="2">
        <v>0</v>
      </c>
      <c r="I118" s="2">
        <v>0</v>
      </c>
      <c r="J118" s="2">
        <v>0.5</v>
      </c>
      <c r="K118" s="2">
        <f t="shared" si="2"/>
        <v>1</v>
      </c>
      <c r="L118" s="2">
        <v>0.5</v>
      </c>
      <c r="M118" s="2">
        <f t="shared" si="3"/>
        <v>1</v>
      </c>
      <c r="N118" s="2">
        <v>0.5</v>
      </c>
      <c r="O118" s="2">
        <v>0.5</v>
      </c>
    </row>
    <row r="119" spans="1:15">
      <c r="A119" s="2" t="s">
        <v>119</v>
      </c>
      <c r="B119" s="2">
        <v>1</v>
      </c>
      <c r="C119" s="2">
        <v>146</v>
      </c>
      <c r="D119" s="2">
        <v>14</v>
      </c>
      <c r="E119" s="2">
        <v>14</v>
      </c>
      <c r="F119" s="2">
        <v>9.6000000000000002E-2</v>
      </c>
      <c r="G119" s="2">
        <v>9</v>
      </c>
      <c r="H119" s="2">
        <v>0</v>
      </c>
      <c r="I119" s="2">
        <v>0</v>
      </c>
      <c r="J119" s="2">
        <v>0.44444444444444398</v>
      </c>
      <c r="K119" s="2">
        <f t="shared" si="2"/>
        <v>1</v>
      </c>
      <c r="L119" s="2">
        <v>0.22222222222222199</v>
      </c>
      <c r="M119" s="2">
        <f t="shared" si="3"/>
        <v>1</v>
      </c>
      <c r="N119" s="2">
        <v>0.44444444444444398</v>
      </c>
      <c r="O119" s="2">
        <v>0.22222222222222199</v>
      </c>
    </row>
    <row r="120" spans="1:15">
      <c r="A120" s="2" t="s">
        <v>120</v>
      </c>
      <c r="B120" s="2">
        <v>0</v>
      </c>
      <c r="C120" s="2">
        <v>210</v>
      </c>
      <c r="D120" s="2">
        <v>54</v>
      </c>
      <c r="E120" s="2">
        <v>49</v>
      </c>
      <c r="F120" s="2">
        <v>0.23300000000000001</v>
      </c>
      <c r="G120" s="2">
        <v>8</v>
      </c>
      <c r="H120" s="2">
        <v>0</v>
      </c>
      <c r="I120" s="2">
        <v>0</v>
      </c>
      <c r="J120" s="2">
        <v>0.125</v>
      </c>
      <c r="K120" s="2">
        <f t="shared" si="2"/>
        <v>0</v>
      </c>
      <c r="L120" s="2">
        <v>0</v>
      </c>
      <c r="M120" s="2">
        <f t="shared" si="3"/>
        <v>0</v>
      </c>
      <c r="N120" s="2">
        <v>0.125</v>
      </c>
      <c r="O120" s="2">
        <v>0</v>
      </c>
    </row>
    <row r="121" spans="1:15">
      <c r="A121" s="2" t="s">
        <v>121</v>
      </c>
      <c r="B121" s="2">
        <v>1</v>
      </c>
      <c r="C121" s="2">
        <v>135</v>
      </c>
      <c r="D121" s="2">
        <v>30</v>
      </c>
      <c r="E121" s="2">
        <v>30</v>
      </c>
      <c r="F121" s="2">
        <v>0.222</v>
      </c>
      <c r="G121" s="2">
        <v>4</v>
      </c>
      <c r="H121" s="2">
        <v>0</v>
      </c>
      <c r="I121" s="2">
        <v>0</v>
      </c>
      <c r="J121" s="2" t="s">
        <v>6</v>
      </c>
      <c r="K121" s="2" t="str">
        <f t="shared" si="2"/>
        <v xml:space="preserve"> </v>
      </c>
      <c r="L121" s="2" t="s">
        <v>6</v>
      </c>
      <c r="M121" s="2" t="str">
        <f t="shared" si="3"/>
        <v xml:space="preserve"> </v>
      </c>
      <c r="N121" s="2" t="s">
        <v>6</v>
      </c>
      <c r="O121" s="2" t="s">
        <v>6</v>
      </c>
    </row>
    <row r="122" spans="1:15">
      <c r="A122" s="2" t="s">
        <v>122</v>
      </c>
      <c r="B122" s="2">
        <v>1</v>
      </c>
      <c r="C122" s="2">
        <v>758</v>
      </c>
      <c r="D122" s="2">
        <v>350</v>
      </c>
      <c r="E122" s="2">
        <v>350</v>
      </c>
      <c r="F122" s="2">
        <v>0.46200000000000002</v>
      </c>
      <c r="G122" s="2">
        <v>111</v>
      </c>
      <c r="H122" s="2">
        <v>15</v>
      </c>
      <c r="I122" s="2">
        <v>0.13500000000000001</v>
      </c>
      <c r="J122" s="2">
        <v>0.18918918918918901</v>
      </c>
      <c r="K122" s="2">
        <f t="shared" si="2"/>
        <v>0</v>
      </c>
      <c r="L122" s="2">
        <v>0.22522522522522501</v>
      </c>
      <c r="M122" s="2">
        <f t="shared" si="3"/>
        <v>1</v>
      </c>
      <c r="N122" s="2">
        <v>0.21875</v>
      </c>
      <c r="O122" s="2">
        <v>0.26041666666666702</v>
      </c>
    </row>
    <row r="123" spans="1:15">
      <c r="A123" s="2" t="s">
        <v>123</v>
      </c>
      <c r="B123" s="2">
        <v>0</v>
      </c>
      <c r="C123" s="2">
        <v>172</v>
      </c>
      <c r="D123" s="2">
        <v>67</v>
      </c>
      <c r="E123" s="2">
        <v>63</v>
      </c>
      <c r="F123" s="2">
        <v>0.36599999999999999</v>
      </c>
      <c r="G123" s="2">
        <v>18</v>
      </c>
      <c r="H123" s="2">
        <v>0</v>
      </c>
      <c r="I123" s="2">
        <v>0</v>
      </c>
      <c r="J123" s="2">
        <v>0.22222222222222199</v>
      </c>
      <c r="K123" s="2">
        <f t="shared" si="2"/>
        <v>1</v>
      </c>
      <c r="L123" s="2">
        <v>5.5555555555555601E-2</v>
      </c>
      <c r="M123" s="2">
        <f t="shared" si="3"/>
        <v>0</v>
      </c>
      <c r="N123" s="2">
        <v>0.22222222222222199</v>
      </c>
      <c r="O123" s="2">
        <v>5.5555555555555601E-2</v>
      </c>
    </row>
    <row r="124" spans="1:15">
      <c r="A124" s="2" t="s">
        <v>124</v>
      </c>
      <c r="B124" s="2">
        <v>1</v>
      </c>
      <c r="C124" s="2">
        <v>199</v>
      </c>
      <c r="D124" s="2">
        <v>174</v>
      </c>
      <c r="E124" s="2">
        <v>168</v>
      </c>
      <c r="F124" s="2">
        <v>0.84399999999999997</v>
      </c>
      <c r="G124" s="2">
        <v>102</v>
      </c>
      <c r="H124" s="2">
        <v>1</v>
      </c>
      <c r="I124" s="2">
        <v>0.01</v>
      </c>
      <c r="J124" s="2">
        <v>0.47058823529411797</v>
      </c>
      <c r="K124" s="2">
        <f t="shared" si="2"/>
        <v>1</v>
      </c>
      <c r="L124" s="2">
        <v>0.46078431372549</v>
      </c>
      <c r="M124" s="2">
        <f t="shared" si="3"/>
        <v>1</v>
      </c>
      <c r="N124" s="2">
        <v>0.475247524752475</v>
      </c>
      <c r="O124" s="2">
        <v>0.46534653465346498</v>
      </c>
    </row>
    <row r="125" spans="1:15">
      <c r="A125" s="2" t="s">
        <v>125</v>
      </c>
      <c r="B125" s="2" t="s">
        <v>6</v>
      </c>
      <c r="C125" s="2" t="s">
        <v>6</v>
      </c>
      <c r="D125" s="2" t="s">
        <v>6</v>
      </c>
      <c r="E125" s="2" t="s">
        <v>6</v>
      </c>
      <c r="F125" s="2" t="s">
        <v>6</v>
      </c>
      <c r="G125" s="2">
        <v>36328</v>
      </c>
      <c r="H125" s="2">
        <v>5</v>
      </c>
      <c r="I125" s="2">
        <v>7265.6</v>
      </c>
      <c r="J125" s="2">
        <v>0.19378991411583399</v>
      </c>
      <c r="L125" s="2">
        <v>0.141708874697203</v>
      </c>
      <c r="N125" s="2">
        <v>0.19381659003936899</v>
      </c>
      <c r="O125" s="2">
        <v>0.14172838146628899</v>
      </c>
    </row>
  </sheetData>
  <autoFilter ref="A1:O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Charts Math</vt:lpstr>
      <vt:lpstr>Charts Rdg</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Calverley, Nathan D.   DPI</dc:creator>
  <cp:lastModifiedBy>Benson T. Gardner</cp:lastModifiedBy>
  <dcterms:created xsi:type="dcterms:W3CDTF">2013-04-18T19:07:14Z</dcterms:created>
  <dcterms:modified xsi:type="dcterms:W3CDTF">2013-04-24T19:50:55Z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-471702318</vt:i4>
  </property>
  <property fmtid="{D5CDD505-2E9C-101B-9397-08002B2CF9AE}" pid="3" name="_NewReviewCycle">
    <vt:lpwstr/>
  </property>
  <property fmtid="{D5CDD505-2E9C-101B-9397-08002B2CF9AE}" pid="4" name="_EmailSubject">
    <vt:lpwstr>Choice school excel file</vt:lpwstr>
  </property>
  <property fmtid="{D5CDD505-2E9C-101B-9397-08002B2CF9AE}" pid="5" name="_AuthorEmail">
    <vt:lpwstr>Nathan.Calverley@dpi.wi.gov</vt:lpwstr>
  </property>
  <property fmtid="{D5CDD505-2E9C-101B-9397-08002B2CF9AE}" pid="6" name="_AuthorEmailDisplayName">
    <vt:lpwstr>Calverley, Nathan D.   DPI</vt:lpwstr>
  </property>
  <property fmtid="{D5CDD505-2E9C-101B-9397-08002B2CF9AE}" pid="7" name="_PreviousAdHocReviewCycleID">
    <vt:i4>-700360584</vt:i4>
  </property>
  <property fmtid="{D5CDD505-2E9C-101B-9397-08002B2CF9AE}" pid="8" name="_ReviewingToolsShownOnce">
    <vt:lpwstr/>
  </property>
</Properties>
</file>