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SMS\CHARTERS\Data\Website\ICS Data\"/>
    </mc:Choice>
  </mc:AlternateContent>
  <xr:revisionPtr revIDLastSave="0" documentId="13_ncr:1_{E25EC8B5-1E39-4BFA-AD23-934C9828C2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istoric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2" l="1"/>
</calcChain>
</file>

<file path=xl/sharedStrings.xml><?xml version="1.0" encoding="utf-8"?>
<sst xmlns="http://schemas.openxmlformats.org/spreadsheetml/2006/main" count="72" uniqueCount="49">
  <si>
    <t>September</t>
  </si>
  <si>
    <t>January</t>
  </si>
  <si>
    <t>Year</t>
  </si>
  <si>
    <t>FTE</t>
  </si>
  <si>
    <t>Total Paid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</si>
  <si>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</si>
  <si>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</si>
  <si>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</si>
  <si>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</si>
  <si>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</si>
  <si>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</si>
  <si>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</si>
  <si>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</si>
  <si>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</si>
  <si>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</si>
  <si>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</si>
  <si>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</si>
  <si>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</si>
  <si>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</si>
  <si>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</si>
  <si>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</si>
  <si>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</si>
  <si>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</si>
  <si>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Wisconsin Independent Charter Schools - Headcount and FTE</t>
  </si>
  <si>
    <t xml:space="preserve">Number of  </t>
  </si>
  <si>
    <t>Schools</t>
  </si>
  <si>
    <t>Headcount</t>
  </si>
  <si>
    <t>Average</t>
  </si>
  <si>
    <t>2018-19</t>
  </si>
  <si>
    <t>Summer School</t>
  </si>
  <si>
    <t>Total</t>
  </si>
  <si>
    <t>Payment per</t>
  </si>
  <si>
    <t>2019-20</t>
  </si>
  <si>
    <t>2020-21</t>
  </si>
  <si>
    <r>
      <t>Headcount</t>
    </r>
    <r>
      <rPr>
        <b/>
        <u/>
        <vertAlign val="superscript"/>
        <sz val="11"/>
        <rFont val="Lato"/>
        <family val="2"/>
      </rPr>
      <t>(1)</t>
    </r>
  </si>
  <si>
    <r>
      <t>Headcount</t>
    </r>
    <r>
      <rPr>
        <b/>
        <u/>
        <vertAlign val="superscript"/>
        <sz val="11"/>
        <color theme="1"/>
        <rFont val="Lato"/>
        <family val="2"/>
      </rPr>
      <t>(2)</t>
    </r>
  </si>
  <si>
    <r>
      <t>FTE</t>
    </r>
    <r>
      <rPr>
        <b/>
        <u/>
        <vertAlign val="superscript"/>
        <sz val="11"/>
        <rFont val="Lato"/>
        <family val="2"/>
      </rPr>
      <t>(3)</t>
    </r>
  </si>
  <si>
    <r>
      <t>$9,165</t>
    </r>
    <r>
      <rPr>
        <vertAlign val="superscript"/>
        <sz val="11"/>
        <rFont val="Lato"/>
        <family val="2"/>
      </rPr>
      <t>(4)</t>
    </r>
  </si>
  <si>
    <r>
      <rPr>
        <vertAlign val="superscript"/>
        <sz val="11"/>
        <rFont val="Lato"/>
        <family val="2"/>
      </rPr>
      <t xml:space="preserve">(1) </t>
    </r>
    <r>
      <rPr>
        <sz val="11"/>
        <rFont val="Lato"/>
        <family val="2"/>
      </rPr>
      <t>Beginning in the 2018-19 school year, schools are eligible to receive summer school funding.  The summer school payment is per pupil and is up to 5% of the maximum per student state aid amount from the prior year for the grade in which the pupil attended summer school.</t>
    </r>
  </si>
  <si>
    <r>
      <rPr>
        <vertAlign val="superscript"/>
        <sz val="11"/>
        <rFont val="Lato"/>
        <family val="2"/>
      </rPr>
      <t xml:space="preserve">(2) </t>
    </r>
    <r>
      <rPr>
        <sz val="11"/>
        <rFont val="Lato"/>
        <family val="2"/>
      </rPr>
      <t>Calculated as the sum of each school's average headcount.</t>
    </r>
  </si>
  <si>
    <r>
      <rPr>
        <vertAlign val="superscript"/>
        <sz val="11"/>
        <rFont val="Lato"/>
        <family val="2"/>
      </rPr>
      <t xml:space="preserve">(3) </t>
    </r>
    <r>
      <rPr>
        <sz val="11"/>
        <rFont val="Lato"/>
        <family val="2"/>
      </rPr>
      <t xml:space="preserve">Calculated as the sum of each school's average FTE. </t>
    </r>
  </si>
  <si>
    <t>2021-22</t>
  </si>
  <si>
    <r>
      <rPr>
        <b/>
        <sz val="11"/>
        <color theme="1"/>
        <rFont val="Lato"/>
        <family val="2"/>
      </rPr>
      <t xml:space="preserve">Note: </t>
    </r>
    <r>
      <rPr>
        <sz val="11"/>
        <color theme="1"/>
        <rFont val="Lato"/>
        <family val="2"/>
      </rPr>
      <t xml:space="preserve">FTE for ICS authorized by a new authorizer are not rounded to the nearest whole number due to their funding being different from ICS authorized by a legacy authorizer.  A new authorizer is an entity given the authority to authorize in 2015 Wisconsin Act 55 or 2017 Wisconsin Act 59, and a legacy authorizer is an entity given the authority to authorize prior to 2015 Wisconsin Act 55. </t>
    </r>
  </si>
  <si>
    <r>
      <t xml:space="preserve">(4) </t>
    </r>
    <r>
      <rPr>
        <sz val="11"/>
        <rFont val="Lato"/>
        <family val="2"/>
      </rPr>
      <t>In 2020-21, the per pupil state aid amount for independent charter schools authorized by the College of Menominee Nation and the Lac Courte Oreilles Ojibwe University was $8,568.</t>
    </r>
  </si>
  <si>
    <t>Historical Chart 2000-2001 to 2022-2023 School Years</t>
  </si>
  <si>
    <t>-</t>
  </si>
  <si>
    <t>Last updated June 2023</t>
  </si>
  <si>
    <r>
      <t>2022-23</t>
    </r>
    <r>
      <rPr>
        <vertAlign val="superscript"/>
        <sz val="11"/>
        <rFont val="Lato"/>
        <family val="2"/>
      </rPr>
      <t>(5)</t>
    </r>
  </si>
  <si>
    <r>
      <t xml:space="preserve">(5) </t>
    </r>
    <r>
      <rPr>
        <sz val="11"/>
        <rFont val="Lato"/>
        <family val="2"/>
      </rPr>
      <t xml:space="preserve">2022-23 numbers </t>
    </r>
    <r>
      <rPr>
        <b/>
        <sz val="11"/>
        <rFont val="Lato"/>
        <family val="2"/>
      </rPr>
      <t>are</t>
    </r>
    <r>
      <rPr>
        <sz val="11"/>
        <rFont val="Lato"/>
        <family val="2"/>
      </rPr>
      <t xml:space="preserve"> audited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</si>
</sst>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_);\(#,##0.0\)"/>
    <numFmt numFmtId="168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1"/>
      <name val="Lato"/>
      <family val="2"/>
    </font>
    <font>
      <sz val="11"/>
      <color theme="1"/>
      <name val="Lato"/>
      <family val="2"/>
    </font>
    <font>
      <b/>
      <u/>
      <sz val="11"/>
      <name val="Lato"/>
      <family val="2"/>
    </font>
    <font>
      <b/>
      <u/>
      <vertAlign val="superscript"/>
      <sz val="11"/>
      <name val="Lato"/>
      <family val="2"/>
    </font>
    <font>
      <b/>
      <u/>
      <sz val="11"/>
      <color theme="1"/>
      <name val="Lato"/>
      <family val="2"/>
    </font>
    <font>
      <b/>
      <u/>
      <vertAlign val="superscript"/>
      <sz val="11"/>
      <color theme="1"/>
      <name val="Lato"/>
      <family val="2"/>
    </font>
    <font>
      <sz val="11"/>
      <name val="Lato"/>
      <family val="2"/>
    </font>
    <font>
      <vertAlign val="superscript"/>
      <sz val="11"/>
      <name val="Lato"/>
      <family val="2"/>
    </font>
    <font>
      <vertAlign val="superscript"/>
      <sz val="12"/>
      <name val="Lato"/>
      <family val="2"/>
    </font>
    <font>
      <b/>
      <i/>
      <sz val="11"/>
      <color theme="1"/>
      <name val="Lato"/>
      <family val="2"/>
    </font>
    <font>
      <b/>
      <sz val="11"/>
      <color theme="1"/>
      <name val="Lato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43" fontId="0" fillId="0" borderId="0" xfId="0" applyNumberFormat="1"/>
    <xf numFmtId="167" fontId="0" fillId="0" borderId="0" xfId="0" applyNumberFormat="1"/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/>
    <xf numFmtId="1" fontId="25" fillId="0" borderId="0" xfId="1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1" fontId="25" fillId="0" borderId="0" xfId="1" applyNumberFormat="1" applyFont="1" applyAlignment="1">
      <alignment horizontal="right" vertical="center"/>
    </xf>
    <xf numFmtId="165" fontId="25" fillId="0" borderId="0" xfId="1" applyNumberFormat="1" applyFont="1" applyAlignment="1">
      <alignment horizontal="right" vertical="center"/>
    </xf>
    <xf numFmtId="167" fontId="25" fillId="0" borderId="0" xfId="1" applyNumberFormat="1" applyFont="1" applyAlignment="1">
      <alignment horizontal="right" vertical="center"/>
    </xf>
    <xf numFmtId="168" fontId="25" fillId="0" borderId="0" xfId="1" applyNumberFormat="1" applyFont="1" applyAlignment="1">
      <alignment horizontal="right" vertical="center"/>
    </xf>
    <xf numFmtId="5" fontId="25" fillId="0" borderId="0" xfId="1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/>
    </xf>
    <xf numFmtId="1" fontId="25" fillId="0" borderId="0" xfId="1" applyNumberFormat="1" applyFont="1" applyFill="1" applyAlignment="1">
      <alignment horizontal="right" vertical="center"/>
    </xf>
    <xf numFmtId="165" fontId="25" fillId="0" borderId="0" xfId="1" applyNumberFormat="1" applyFont="1" applyFill="1" applyAlignment="1">
      <alignment horizontal="right" vertical="center"/>
    </xf>
    <xf numFmtId="167" fontId="25" fillId="0" borderId="0" xfId="1" applyNumberFormat="1" applyFont="1" applyFill="1" applyAlignment="1">
      <alignment horizontal="right" vertical="center"/>
    </xf>
    <xf numFmtId="168" fontId="25" fillId="0" borderId="0" xfId="1" applyNumberFormat="1" applyFont="1" applyFill="1" applyAlignment="1">
      <alignment horizontal="right" vertical="center"/>
    </xf>
    <xf numFmtId="5" fontId="25" fillId="0" borderId="0" xfId="1" applyNumberFormat="1" applyFont="1" applyFill="1" applyAlignment="1">
      <alignment horizontal="right" vertical="center"/>
    </xf>
    <xf numFmtId="166" fontId="25" fillId="0" borderId="0" xfId="0" quotePrefix="1" applyNumberFormat="1" applyFont="1" applyAlignment="1">
      <alignment horizontal="right"/>
    </xf>
    <xf numFmtId="166" fontId="25" fillId="0" borderId="0" xfId="0" quotePrefix="1" applyNumberFormat="1" applyFont="1" applyAlignment="1">
      <alignment horizontal="right" vertical="center"/>
    </xf>
    <xf numFmtId="3" fontId="25" fillId="0" borderId="0" xfId="1" applyNumberFormat="1" applyFont="1" applyFill="1" applyAlignment="1">
      <alignment horizontal="right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165" fontId="19" fillId="0" borderId="10" xfId="1" applyNumberFormat="1" applyFont="1" applyBorder="1" applyAlignment="1">
      <alignment horizontal="center"/>
    </xf>
    <xf numFmtId="167" fontId="19" fillId="0" borderId="10" xfId="1" applyNumberFormat="1" applyFont="1" applyBorder="1" applyAlignment="1">
      <alignment horizontal="center"/>
    </xf>
    <xf numFmtId="168" fontId="19" fillId="0" borderId="10" xfId="1" applyNumberFormat="1" applyFont="1" applyBorder="1" applyAlignment="1">
      <alignment horizontal="center"/>
    </xf>
    <xf numFmtId="5" fontId="19" fillId="0" borderId="10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center"/>
    </xf>
    <xf numFmtId="167" fontId="19" fillId="0" borderId="0" xfId="1" applyNumberFormat="1" applyFont="1" applyBorder="1" applyAlignment="1">
      <alignment horizontal="center"/>
    </xf>
    <xf numFmtId="168" fontId="19" fillId="0" borderId="0" xfId="1" applyNumberFormat="1" applyFont="1" applyBorder="1" applyAlignment="1">
      <alignment horizontal="center"/>
    </xf>
    <xf numFmtId="166" fontId="19" fillId="0" borderId="0" xfId="0" applyNumberFormat="1" applyFont="1" applyAlignment="1">
      <alignment horizontal="right"/>
    </xf>
    <xf numFmtId="168" fontId="20" fillId="0" borderId="0" xfId="0" applyNumberFormat="1" applyFont="1"/>
    <xf numFmtId="0" fontId="25" fillId="0" borderId="0" xfId="0" applyFont="1" applyAlignment="1">
      <alignment wrapText="1"/>
    </xf>
    <xf numFmtId="164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28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25" zoomScale="110" zoomScaleNormal="110" workbookViewId="0">
      <selection activeCell="H33" sqref="H33"/>
    </sheetView>
  </sheetViews>
  <sheetFormatPr defaultRowHeight="14.5" x14ac:dyDescent="0.35"/>
  <cols>
    <col min="1" max="1" width="10.36328125" customWidth="1"/>
    <col min="2" max="2" width="11.54296875" bestFit="1" customWidth="1"/>
    <col min="3" max="3" width="15.26953125" bestFit="1" customWidth="1"/>
    <col min="4" max="4" width="11.26953125" bestFit="1" customWidth="1"/>
    <col min="5" max="5" width="11" bestFit="1" customWidth="1"/>
    <col min="6" max="6" width="11.26953125" bestFit="1" customWidth="1"/>
    <col min="7" max="7" width="9.6328125" bestFit="1" customWidth="1"/>
    <col min="8" max="8" width="13.08984375" bestFit="1" customWidth="1"/>
    <col min="9" max="9" width="9.6328125" bestFit="1" customWidth="1"/>
    <col min="10" max="10" width="12.6328125" bestFit="1" customWidth="1"/>
    <col min="11" max="11" width="16.08984375" bestFit="1" customWidth="1"/>
    <col min="12" max="12" width="15.81640625" customWidth="1"/>
    <col min="13" max="13" width="14.453125" customWidth="1"/>
    <col min="14" max="14" width="13.81640625" bestFit="1" customWidth="1"/>
  </cols>
  <sheetData>
    <row r="1" spans="1:13" x14ac:dyDescent="0.3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x14ac:dyDescent="0.35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35">
      <c r="A3" s="10"/>
      <c r="B3" s="12"/>
      <c r="C3" s="12"/>
      <c r="D3" s="12"/>
      <c r="E3" s="12"/>
      <c r="F3" s="12"/>
      <c r="G3" s="12"/>
      <c r="H3" s="12"/>
      <c r="I3" s="39"/>
      <c r="J3" s="12"/>
      <c r="K3" s="12"/>
      <c r="L3" s="12"/>
    </row>
    <row r="4" spans="1:13" x14ac:dyDescent="0.35">
      <c r="A4" s="4"/>
      <c r="B4" s="5"/>
      <c r="C4" s="5"/>
      <c r="D4" s="5"/>
      <c r="E4" s="5"/>
      <c r="F4" s="5"/>
      <c r="G4" s="5"/>
      <c r="H4" s="5"/>
      <c r="I4" s="6"/>
      <c r="J4" s="5"/>
      <c r="K4" s="5"/>
      <c r="L4" s="5"/>
    </row>
    <row r="5" spans="1:13" x14ac:dyDescent="0.35">
      <c r="A5" s="4"/>
      <c r="B5" s="5" t="s">
        <v>24</v>
      </c>
      <c r="C5" s="5" t="s">
        <v>29</v>
      </c>
      <c r="D5" s="5" t="s">
        <v>0</v>
      </c>
      <c r="E5" s="5" t="s">
        <v>0</v>
      </c>
      <c r="F5" s="5" t="s">
        <v>1</v>
      </c>
      <c r="G5" s="5" t="s">
        <v>1</v>
      </c>
      <c r="H5" s="6" t="s">
        <v>27</v>
      </c>
      <c r="I5" s="5" t="s">
        <v>27</v>
      </c>
      <c r="J5" s="5" t="s">
        <v>31</v>
      </c>
      <c r="K5" s="5"/>
      <c r="L5" s="7"/>
    </row>
    <row r="6" spans="1:13" ht="16.5" x14ac:dyDescent="0.35">
      <c r="A6" s="8" t="s">
        <v>2</v>
      </c>
      <c r="B6" s="8" t="s">
        <v>25</v>
      </c>
      <c r="C6" s="8" t="s">
        <v>34</v>
      </c>
      <c r="D6" s="8" t="s">
        <v>26</v>
      </c>
      <c r="E6" s="8" t="s">
        <v>3</v>
      </c>
      <c r="F6" s="8" t="s">
        <v>26</v>
      </c>
      <c r="G6" s="8" t="s">
        <v>3</v>
      </c>
      <c r="H6" s="9" t="s">
        <v>35</v>
      </c>
      <c r="I6" s="8" t="s">
        <v>36</v>
      </c>
      <c r="J6" s="8" t="s">
        <v>3</v>
      </c>
      <c r="K6" s="8" t="s">
        <v>4</v>
      </c>
      <c r="L6" s="7"/>
    </row>
    <row r="7" spans="1:13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7"/>
    </row>
    <row r="8" spans="1:13" x14ac:dyDescent="0.35">
      <c r="A8" s="10" t="s">
        <v>5</v>
      </c>
      <c r="B8" s="13">
        <v>5</v>
      </c>
      <c r="C8" s="13" t="s">
        <v>45</v>
      </c>
      <c r="D8" s="14">
        <v>1570</v>
      </c>
      <c r="E8" s="15">
        <v>1523</v>
      </c>
      <c r="F8" s="14">
        <v>1344</v>
      </c>
      <c r="G8" s="15">
        <v>1296</v>
      </c>
      <c r="H8" s="16">
        <v>1457</v>
      </c>
      <c r="I8" s="15">
        <v>1411</v>
      </c>
      <c r="J8" s="17">
        <v>6494.72</v>
      </c>
      <c r="K8" s="18">
        <v>9164629.9199999999</v>
      </c>
      <c r="L8" s="7"/>
    </row>
    <row r="9" spans="1:13" x14ac:dyDescent="0.35">
      <c r="A9" s="10" t="s">
        <v>6</v>
      </c>
      <c r="B9" s="13">
        <v>7</v>
      </c>
      <c r="C9" s="13" t="s">
        <v>45</v>
      </c>
      <c r="D9" s="14">
        <v>2144</v>
      </c>
      <c r="E9" s="15">
        <v>2093</v>
      </c>
      <c r="F9" s="14">
        <v>2044</v>
      </c>
      <c r="G9" s="15">
        <v>1996</v>
      </c>
      <c r="H9" s="16">
        <v>2094</v>
      </c>
      <c r="I9" s="15">
        <v>2046</v>
      </c>
      <c r="J9" s="17">
        <v>6721.4</v>
      </c>
      <c r="K9" s="18">
        <v>13738994.560000001</v>
      </c>
      <c r="L9" s="7"/>
    </row>
    <row r="10" spans="1:13" x14ac:dyDescent="0.35">
      <c r="A10" s="10" t="s">
        <v>7</v>
      </c>
      <c r="B10" s="13">
        <v>11</v>
      </c>
      <c r="C10" s="13" t="s">
        <v>45</v>
      </c>
      <c r="D10" s="14">
        <v>3576</v>
      </c>
      <c r="E10" s="15">
        <v>3457</v>
      </c>
      <c r="F10" s="14">
        <v>3357</v>
      </c>
      <c r="G10" s="15">
        <v>3260</v>
      </c>
      <c r="H10" s="16">
        <v>3466.5</v>
      </c>
      <c r="I10" s="15">
        <v>3360</v>
      </c>
      <c r="J10" s="17">
        <v>6951.48</v>
      </c>
      <c r="K10" s="18">
        <v>23251099.600000001</v>
      </c>
      <c r="L10" s="7"/>
    </row>
    <row r="11" spans="1:13" x14ac:dyDescent="0.35">
      <c r="A11" s="10" t="s">
        <v>8</v>
      </c>
      <c r="B11" s="13">
        <v>11</v>
      </c>
      <c r="C11" s="13" t="s">
        <v>45</v>
      </c>
      <c r="D11" s="14">
        <v>3711</v>
      </c>
      <c r="E11" s="15">
        <v>3608</v>
      </c>
      <c r="F11" s="14">
        <v>3697</v>
      </c>
      <c r="G11" s="15">
        <v>3591</v>
      </c>
      <c r="H11" s="16">
        <v>3704</v>
      </c>
      <c r="I11" s="15">
        <v>3601</v>
      </c>
      <c r="J11" s="17">
        <v>7050</v>
      </c>
      <c r="K11" s="18">
        <v>25629358</v>
      </c>
      <c r="L11" s="7"/>
    </row>
    <row r="12" spans="1:13" x14ac:dyDescent="0.35">
      <c r="A12" s="10" t="s">
        <v>9</v>
      </c>
      <c r="B12" s="13">
        <v>12</v>
      </c>
      <c r="C12" s="13" t="s">
        <v>45</v>
      </c>
      <c r="D12" s="14">
        <v>4197</v>
      </c>
      <c r="E12" s="15">
        <v>4058</v>
      </c>
      <c r="F12" s="14">
        <v>4209</v>
      </c>
      <c r="G12" s="15">
        <v>4069</v>
      </c>
      <c r="H12" s="16">
        <v>4203</v>
      </c>
      <c r="I12" s="15">
        <v>4066</v>
      </c>
      <c r="J12" s="17">
        <v>7111</v>
      </c>
      <c r="K12" s="18">
        <v>28824743</v>
      </c>
      <c r="L12" s="7"/>
    </row>
    <row r="13" spans="1:13" x14ac:dyDescent="0.35">
      <c r="A13" s="10" t="s">
        <v>10</v>
      </c>
      <c r="B13" s="13">
        <v>15</v>
      </c>
      <c r="C13" s="13" t="s">
        <v>45</v>
      </c>
      <c r="D13" s="14">
        <v>4594</v>
      </c>
      <c r="E13" s="15">
        <v>4451</v>
      </c>
      <c r="F13" s="14">
        <v>4630</v>
      </c>
      <c r="G13" s="15">
        <v>4486</v>
      </c>
      <c r="H13" s="16">
        <v>4628.5</v>
      </c>
      <c r="I13" s="15">
        <v>4489</v>
      </c>
      <c r="J13" s="17">
        <v>7519</v>
      </c>
      <c r="K13" s="18">
        <v>33519702.5</v>
      </c>
      <c r="L13" s="7"/>
    </row>
    <row r="14" spans="1:13" x14ac:dyDescent="0.35">
      <c r="A14" s="10" t="s">
        <v>11</v>
      </c>
      <c r="B14" s="13">
        <v>15</v>
      </c>
      <c r="C14" s="13" t="s">
        <v>45</v>
      </c>
      <c r="D14" s="14">
        <v>4980</v>
      </c>
      <c r="E14" s="15">
        <v>4821</v>
      </c>
      <c r="F14" s="14">
        <v>4992</v>
      </c>
      <c r="G14" s="15">
        <v>4831</v>
      </c>
      <c r="H14" s="16">
        <v>4986</v>
      </c>
      <c r="I14" s="15">
        <v>4830</v>
      </c>
      <c r="J14" s="17">
        <v>7669</v>
      </c>
      <c r="K14" s="18">
        <v>36949242</v>
      </c>
      <c r="L14" s="7"/>
    </row>
    <row r="15" spans="1:13" x14ac:dyDescent="0.35">
      <c r="A15" s="10" t="s">
        <v>12</v>
      </c>
      <c r="B15" s="13">
        <v>17</v>
      </c>
      <c r="C15" s="13" t="s">
        <v>45</v>
      </c>
      <c r="D15" s="14">
        <v>5737</v>
      </c>
      <c r="E15" s="15">
        <v>5538</v>
      </c>
      <c r="F15" s="14">
        <v>5630</v>
      </c>
      <c r="G15" s="15">
        <v>5427</v>
      </c>
      <c r="H15" s="16">
        <v>5683.5</v>
      </c>
      <c r="I15" s="15">
        <v>5487</v>
      </c>
      <c r="J15" s="17">
        <v>7669</v>
      </c>
      <c r="K15" s="18">
        <v>41968605</v>
      </c>
      <c r="L15" s="7"/>
    </row>
    <row r="16" spans="1:13" x14ac:dyDescent="0.35">
      <c r="A16" s="10" t="s">
        <v>13</v>
      </c>
      <c r="B16" s="19">
        <v>16</v>
      </c>
      <c r="C16" s="13" t="s">
        <v>45</v>
      </c>
      <c r="D16" s="20">
        <v>5508</v>
      </c>
      <c r="E16" s="21">
        <v>5316</v>
      </c>
      <c r="F16" s="20">
        <v>5467</v>
      </c>
      <c r="G16" s="21">
        <v>5269</v>
      </c>
      <c r="H16" s="22">
        <v>5492</v>
      </c>
      <c r="I16" s="21">
        <v>5296</v>
      </c>
      <c r="J16" s="23">
        <v>7775</v>
      </c>
      <c r="K16" s="18">
        <v>41121975</v>
      </c>
      <c r="L16" s="7"/>
      <c r="M16" s="2"/>
    </row>
    <row r="17" spans="1:13" x14ac:dyDescent="0.35">
      <c r="A17" s="10" t="s">
        <v>14</v>
      </c>
      <c r="B17" s="13">
        <v>17</v>
      </c>
      <c r="C17" s="13" t="s">
        <v>45</v>
      </c>
      <c r="D17" s="14">
        <v>6409</v>
      </c>
      <c r="E17" s="15">
        <v>6165</v>
      </c>
      <c r="F17" s="14">
        <v>6309</v>
      </c>
      <c r="G17" s="15">
        <v>6073</v>
      </c>
      <c r="H17" s="16">
        <v>6364</v>
      </c>
      <c r="I17" s="15">
        <v>6124</v>
      </c>
      <c r="J17" s="17">
        <v>7775</v>
      </c>
      <c r="K17" s="18">
        <v>47435275</v>
      </c>
      <c r="L17" s="7"/>
      <c r="M17" s="1"/>
    </row>
    <row r="18" spans="1:13" x14ac:dyDescent="0.35">
      <c r="A18" s="10" t="s">
        <v>15</v>
      </c>
      <c r="B18" s="13">
        <v>18</v>
      </c>
      <c r="C18" s="13" t="s">
        <v>45</v>
      </c>
      <c r="D18" s="14">
        <v>7488</v>
      </c>
      <c r="E18" s="15">
        <v>7189</v>
      </c>
      <c r="F18" s="14">
        <v>7419</v>
      </c>
      <c r="G18" s="15">
        <v>7120</v>
      </c>
      <c r="H18" s="16">
        <v>7458</v>
      </c>
      <c r="I18" s="15">
        <v>7159</v>
      </c>
      <c r="J18" s="17">
        <v>7775</v>
      </c>
      <c r="K18" s="18">
        <v>55630125</v>
      </c>
      <c r="L18" s="7"/>
    </row>
    <row r="19" spans="1:13" x14ac:dyDescent="0.35">
      <c r="A19" s="10" t="s">
        <v>16</v>
      </c>
      <c r="B19" s="13">
        <v>19</v>
      </c>
      <c r="C19" s="13" t="s">
        <v>45</v>
      </c>
      <c r="D19" s="14">
        <v>7202</v>
      </c>
      <c r="E19" s="15">
        <v>6896</v>
      </c>
      <c r="F19" s="14">
        <v>7120</v>
      </c>
      <c r="G19" s="15">
        <v>6823</v>
      </c>
      <c r="H19" s="16">
        <v>7166</v>
      </c>
      <c r="I19" s="15">
        <v>6863</v>
      </c>
      <c r="J19" s="17">
        <v>7775</v>
      </c>
      <c r="K19" s="18">
        <v>53398700</v>
      </c>
      <c r="L19" s="7"/>
    </row>
    <row r="20" spans="1:13" x14ac:dyDescent="0.35">
      <c r="A20" s="10" t="s">
        <v>17</v>
      </c>
      <c r="B20" s="13">
        <v>21</v>
      </c>
      <c r="C20" s="13" t="s">
        <v>45</v>
      </c>
      <c r="D20" s="14">
        <v>7845</v>
      </c>
      <c r="E20" s="15">
        <v>7531</v>
      </c>
      <c r="F20" s="14">
        <v>7692</v>
      </c>
      <c r="G20" s="15">
        <v>7376</v>
      </c>
      <c r="H20" s="16">
        <v>7774</v>
      </c>
      <c r="I20" s="15">
        <v>7459</v>
      </c>
      <c r="J20" s="17">
        <v>7775</v>
      </c>
      <c r="K20" s="18">
        <v>57915975</v>
      </c>
      <c r="L20" s="7"/>
    </row>
    <row r="21" spans="1:13" x14ac:dyDescent="0.35">
      <c r="A21" s="10" t="s">
        <v>18</v>
      </c>
      <c r="B21" s="13">
        <v>23</v>
      </c>
      <c r="C21" s="13" t="s">
        <v>45</v>
      </c>
      <c r="D21" s="14">
        <v>8409</v>
      </c>
      <c r="E21" s="15">
        <v>8012</v>
      </c>
      <c r="F21" s="14">
        <v>8298</v>
      </c>
      <c r="G21" s="15">
        <v>7910</v>
      </c>
      <c r="H21" s="16">
        <v>8360</v>
      </c>
      <c r="I21" s="15">
        <v>7964</v>
      </c>
      <c r="J21" s="17">
        <v>7925</v>
      </c>
      <c r="K21" s="18">
        <v>63051300</v>
      </c>
      <c r="L21" s="7"/>
    </row>
    <row r="22" spans="1:13" x14ac:dyDescent="0.35">
      <c r="A22" s="10" t="s">
        <v>19</v>
      </c>
      <c r="B22" s="13">
        <v>23</v>
      </c>
      <c r="C22" s="13" t="s">
        <v>45</v>
      </c>
      <c r="D22" s="14">
        <v>8884</v>
      </c>
      <c r="E22" s="15">
        <v>8510</v>
      </c>
      <c r="F22" s="14">
        <v>8664</v>
      </c>
      <c r="G22" s="15">
        <v>8307</v>
      </c>
      <c r="H22" s="16">
        <v>8778</v>
      </c>
      <c r="I22" s="15">
        <v>8413</v>
      </c>
      <c r="J22" s="17">
        <v>8075</v>
      </c>
      <c r="K22" s="18">
        <v>67934975</v>
      </c>
      <c r="L22" s="7"/>
    </row>
    <row r="23" spans="1:13" x14ac:dyDescent="0.35">
      <c r="A23" s="10" t="s">
        <v>20</v>
      </c>
      <c r="B23" s="13">
        <v>24</v>
      </c>
      <c r="C23" s="13" t="s">
        <v>45</v>
      </c>
      <c r="D23" s="20">
        <v>9284</v>
      </c>
      <c r="E23" s="21">
        <v>8884</v>
      </c>
      <c r="F23" s="20">
        <v>9102</v>
      </c>
      <c r="G23" s="21">
        <v>8718</v>
      </c>
      <c r="H23" s="22">
        <v>9200</v>
      </c>
      <c r="I23" s="21">
        <v>8807</v>
      </c>
      <c r="J23" s="23">
        <v>8079</v>
      </c>
      <c r="K23" s="18">
        <v>71232543</v>
      </c>
      <c r="L23" s="7"/>
    </row>
    <row r="24" spans="1:13" x14ac:dyDescent="0.35">
      <c r="A24" s="10" t="s">
        <v>21</v>
      </c>
      <c r="B24" s="19">
        <v>22</v>
      </c>
      <c r="C24" s="13" t="s">
        <v>45</v>
      </c>
      <c r="D24" s="20">
        <v>7906</v>
      </c>
      <c r="E24" s="21">
        <v>7602</v>
      </c>
      <c r="F24" s="20">
        <v>7732</v>
      </c>
      <c r="G24" s="21">
        <v>7437</v>
      </c>
      <c r="H24" s="22">
        <v>7824</v>
      </c>
      <c r="I24" s="21">
        <v>7526</v>
      </c>
      <c r="J24" s="23">
        <v>8188</v>
      </c>
      <c r="K24" s="24">
        <v>61622888</v>
      </c>
      <c r="L24" s="7"/>
    </row>
    <row r="25" spans="1:13" x14ac:dyDescent="0.35">
      <c r="A25" s="10" t="s">
        <v>22</v>
      </c>
      <c r="B25" s="19">
        <v>23</v>
      </c>
      <c r="C25" s="13" t="s">
        <v>45</v>
      </c>
      <c r="D25" s="20">
        <v>8149</v>
      </c>
      <c r="E25" s="21">
        <v>7861</v>
      </c>
      <c r="F25" s="20">
        <v>8042</v>
      </c>
      <c r="G25" s="21">
        <v>7756</v>
      </c>
      <c r="H25" s="22">
        <v>8099</v>
      </c>
      <c r="I25" s="21">
        <v>7813</v>
      </c>
      <c r="J25" s="23">
        <v>8395</v>
      </c>
      <c r="K25" s="25">
        <v>65590135</v>
      </c>
      <c r="L25" s="7"/>
    </row>
    <row r="26" spans="1:13" x14ac:dyDescent="0.35">
      <c r="A26" s="10" t="s">
        <v>28</v>
      </c>
      <c r="B26" s="19">
        <v>26</v>
      </c>
      <c r="C26" s="26">
        <v>1294</v>
      </c>
      <c r="D26" s="20">
        <v>8862</v>
      </c>
      <c r="E26" s="21">
        <v>8522</v>
      </c>
      <c r="F26" s="20">
        <v>8716</v>
      </c>
      <c r="G26" s="21">
        <v>8375.6</v>
      </c>
      <c r="H26" s="22">
        <v>8796</v>
      </c>
      <c r="I26" s="21">
        <v>8455.2999999999993</v>
      </c>
      <c r="J26" s="23">
        <v>8619</v>
      </c>
      <c r="K26" s="25">
        <v>73356956.379999995</v>
      </c>
      <c r="L26" s="7"/>
    </row>
    <row r="27" spans="1:13" x14ac:dyDescent="0.35">
      <c r="A27" s="10" t="s">
        <v>32</v>
      </c>
      <c r="B27" s="19">
        <v>25</v>
      </c>
      <c r="C27" s="26">
        <v>1360</v>
      </c>
      <c r="D27" s="20">
        <v>9108</v>
      </c>
      <c r="E27" s="21">
        <v>8756.2999999999993</v>
      </c>
      <c r="F27" s="20">
        <v>8964</v>
      </c>
      <c r="G27" s="21">
        <v>8621.2999999999993</v>
      </c>
      <c r="H27" s="22">
        <v>9042</v>
      </c>
      <c r="I27" s="21">
        <v>8693.2999999999993</v>
      </c>
      <c r="J27" s="23">
        <v>8911</v>
      </c>
      <c r="K27" s="25">
        <v>77976442.209999993</v>
      </c>
      <c r="L27" s="7"/>
    </row>
    <row r="28" spans="1:13" ht="16" x14ac:dyDescent="0.35">
      <c r="A28" s="10" t="s">
        <v>33</v>
      </c>
      <c r="B28" s="19">
        <v>26</v>
      </c>
      <c r="C28" s="26">
        <v>1534</v>
      </c>
      <c r="D28" s="20">
        <v>9257</v>
      </c>
      <c r="E28" s="21">
        <v>8969.7999999999993</v>
      </c>
      <c r="F28" s="20">
        <v>9154</v>
      </c>
      <c r="G28" s="21">
        <v>8873.6</v>
      </c>
      <c r="H28" s="22">
        <v>9197</v>
      </c>
      <c r="I28" s="21">
        <v>8913.2000000000007</v>
      </c>
      <c r="J28" s="23" t="s">
        <v>37</v>
      </c>
      <c r="K28" s="25">
        <v>82256075.320000008</v>
      </c>
      <c r="L28" s="7"/>
    </row>
    <row r="29" spans="1:13" ht="16" x14ac:dyDescent="0.35">
      <c r="A29" s="10" t="s">
        <v>41</v>
      </c>
      <c r="B29" s="19">
        <v>32</v>
      </c>
      <c r="C29" s="26">
        <v>1346</v>
      </c>
      <c r="D29" s="20">
        <v>10674</v>
      </c>
      <c r="E29" s="21">
        <v>10319.4</v>
      </c>
      <c r="F29" s="20">
        <v>10512</v>
      </c>
      <c r="G29" s="21">
        <v>10160.1</v>
      </c>
      <c r="H29" s="22">
        <v>10598</v>
      </c>
      <c r="I29" s="21">
        <v>10243.299999999999</v>
      </c>
      <c r="J29" s="23">
        <v>9201</v>
      </c>
      <c r="K29" s="25">
        <v>94792910.849999994</v>
      </c>
      <c r="L29" s="7"/>
    </row>
    <row r="30" spans="1:13" ht="16.5" x14ac:dyDescent="0.35">
      <c r="A30" s="10" t="s">
        <v>47</v>
      </c>
      <c r="B30" s="19">
        <v>35</v>
      </c>
      <c r="C30" s="26">
        <v>1986</v>
      </c>
      <c r="D30" s="20">
        <v>11138</v>
      </c>
      <c r="E30" s="21">
        <v>10788.2</v>
      </c>
      <c r="F30" s="20">
        <v>10846</v>
      </c>
      <c r="G30" s="21">
        <v>10496.8</v>
      </c>
      <c r="H30" s="22">
        <v>10999</v>
      </c>
      <c r="I30" s="21">
        <v>10647</v>
      </c>
      <c r="J30" s="23">
        <v>9264</v>
      </c>
      <c r="K30" s="25">
        <v>98633808</v>
      </c>
      <c r="L30" s="7"/>
    </row>
    <row r="31" spans="1:13" x14ac:dyDescent="0.35">
      <c r="A31" s="27" t="s">
        <v>30</v>
      </c>
      <c r="B31" s="28"/>
      <c r="C31" s="28"/>
      <c r="D31" s="29"/>
      <c r="E31" s="29"/>
      <c r="F31" s="29"/>
      <c r="G31" s="30"/>
      <c r="H31" s="30"/>
      <c r="I31" s="31"/>
      <c r="J31" s="30"/>
      <c r="K31" s="32">
        <f>SUM(K8:K30)</f>
        <v>1224996458.3399999</v>
      </c>
      <c r="L31" s="7"/>
    </row>
    <row r="32" spans="1:13" x14ac:dyDescent="0.35">
      <c r="A32" s="4"/>
      <c r="B32" s="5"/>
      <c r="C32" s="5"/>
      <c r="D32" s="33"/>
      <c r="E32" s="33"/>
      <c r="F32" s="33"/>
      <c r="G32" s="34"/>
      <c r="H32" s="34"/>
      <c r="I32" s="35"/>
      <c r="J32" s="34"/>
      <c r="K32" s="34"/>
      <c r="L32" s="36"/>
    </row>
    <row r="33" spans="1:13" x14ac:dyDescent="0.35">
      <c r="A33" s="7"/>
      <c r="B33" s="7"/>
      <c r="C33" s="7"/>
      <c r="D33" s="7"/>
      <c r="E33" s="7"/>
      <c r="F33" s="7"/>
      <c r="G33" s="7"/>
      <c r="H33" s="7"/>
      <c r="I33" s="37"/>
      <c r="J33" s="7"/>
      <c r="K33" s="7"/>
      <c r="L33" s="7"/>
    </row>
    <row r="34" spans="1:13" ht="31.5" customHeight="1" x14ac:dyDescent="0.35">
      <c r="A34" s="43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38"/>
      <c r="M34" s="3"/>
    </row>
    <row r="35" spans="1:13" ht="19.5" customHeight="1" x14ac:dyDescent="0.35">
      <c r="A35" s="10" t="s">
        <v>39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3" ht="19.5" customHeight="1" x14ac:dyDescent="0.35">
      <c r="A36" s="10" t="s">
        <v>40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3" ht="47.5" customHeight="1" x14ac:dyDescent="0.35">
      <c r="A37" s="45" t="s">
        <v>43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7"/>
    </row>
    <row r="38" spans="1:13" ht="46.5" customHeight="1" x14ac:dyDescent="0.35">
      <c r="A38" s="45" t="s">
        <v>48</v>
      </c>
      <c r="B38" s="45"/>
      <c r="C38" s="45"/>
      <c r="D38" s="45"/>
      <c r="E38" s="40"/>
      <c r="F38" s="40"/>
      <c r="G38" s="40"/>
      <c r="H38" s="40"/>
      <c r="I38" s="40"/>
      <c r="J38" s="40"/>
      <c r="K38" s="40"/>
      <c r="L38" s="7"/>
    </row>
    <row r="39" spans="1:13" ht="13.5" customHeight="1" x14ac:dyDescent="0.35">
      <c r="A39" s="45"/>
      <c r="B39" s="45"/>
      <c r="C39" s="45"/>
      <c r="D39" s="45"/>
      <c r="E39" s="40"/>
      <c r="F39" s="40"/>
      <c r="G39" s="40"/>
      <c r="H39" s="40"/>
      <c r="I39" s="40"/>
      <c r="J39" s="40"/>
      <c r="K39" s="40"/>
      <c r="L39" s="7"/>
    </row>
    <row r="40" spans="1:13" ht="47.5" customHeight="1" x14ac:dyDescent="0.35">
      <c r="A40" s="44" t="s">
        <v>42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7"/>
    </row>
    <row r="41" spans="1:13" ht="12.75" customHeight="1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x14ac:dyDescent="0.35">
      <c r="A42" s="41" t="s">
        <v>46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3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3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3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3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3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</sheetData>
  <mergeCells count="7">
    <mergeCell ref="A1:L1"/>
    <mergeCell ref="A2:L2"/>
    <mergeCell ref="A34:K34"/>
    <mergeCell ref="A40:K40"/>
    <mergeCell ref="A37:K37"/>
    <mergeCell ref="A39:D39"/>
    <mergeCell ref="A38:D38"/>
  </mergeCells>
  <pageMargins left="0.25" right="0.25" top="0.75" bottom="0.7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 Data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McGilligan, Fiona R.   DPI</dc:creator>
  <cp:lastModifiedBy>Roberson, Alexander B. DPI</cp:lastModifiedBy>
  <cp:lastPrinted>2018-07-17T17:44:09Z</cp:lastPrinted>
  <dcterms:created xsi:type="dcterms:W3CDTF">2018-07-05T17:39:15Z</dcterms:created>
  <dcterms:modified xsi:type="dcterms:W3CDTF">2023-06-30T14:08:58Z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