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1565" activeTab="0"/>
  </bookViews>
  <sheets>
    <sheet name="Sheet1" sheetId="1" r:id="rId1"/>
  </sheets>
  <definedNames>
    <definedName name="_xlnm.Print_Area" localSheetId="0">'Sheet1'!$A$1:$N$26</definedName>
  </definedNames>
  <calcPr fullCalcOnLoad="1"/>
</workbook>
</file>

<file path=xl/sharedStrings.xml><?xml version="1.0" encoding="utf-8"?>
<sst xmlns="http://schemas.openxmlformats.org/spreadsheetml/2006/main" count="60" uniqueCount="40">
  <si>
    <t>Racine Parental Choice Program Headcount and FTE</t>
  </si>
  <si>
    <t>(FTE stands for full-time equivalent.  For example, a 4 year-old kindergarten student may be counted as 0.5 FTE or 0.6 FTE)</t>
  </si>
  <si>
    <t>3rd Friday in September</t>
  </si>
  <si>
    <t>School Name</t>
  </si>
  <si>
    <t>Headcount</t>
  </si>
  <si>
    <t>FTE</t>
  </si>
  <si>
    <t>Concordia Lutheran School</t>
  </si>
  <si>
    <t>Evergreen Elementary</t>
  </si>
  <si>
    <t>John Paul II Academy</t>
  </si>
  <si>
    <t>Our Lady of Grace Academy</t>
  </si>
  <si>
    <t>Renaissance School</t>
  </si>
  <si>
    <t>Saint Catherine's High School</t>
  </si>
  <si>
    <t>Saint John's Lutheran School</t>
  </si>
  <si>
    <t>Saint Matthew Elementary School</t>
  </si>
  <si>
    <t>Wisconsin Lutheran School</t>
  </si>
  <si>
    <t>Grand Total</t>
  </si>
  <si>
    <t>Choice Students</t>
  </si>
  <si>
    <t>All Students</t>
  </si>
  <si>
    <t xml:space="preserve">% Choice </t>
  </si>
  <si>
    <t xml:space="preserve"> 2nd Friday in January</t>
  </si>
  <si>
    <t>*</t>
  </si>
  <si>
    <t>2014-15 School Year*</t>
  </si>
  <si>
    <t>*New to the program in 2014-15.</t>
  </si>
  <si>
    <t>Trinity Lutheran School - Caledonia</t>
  </si>
  <si>
    <t>Friedens Lutheran School</t>
  </si>
  <si>
    <t>Lutheran High School Association of Racine</t>
  </si>
  <si>
    <t>Saint Joseph School</t>
  </si>
  <si>
    <t>Shoreland Lutheran High School</t>
  </si>
  <si>
    <t>Trinity Lutheran School - Missouri Synod</t>
  </si>
  <si>
    <t>K5-8</t>
  </si>
  <si>
    <t>K4-6</t>
  </si>
  <si>
    <t>K4-8</t>
  </si>
  <si>
    <t>9-12</t>
  </si>
  <si>
    <t>6-11</t>
  </si>
  <si>
    <t>K4-5, 8</t>
  </si>
  <si>
    <t>K5-7</t>
  </si>
  <si>
    <t>K4-7</t>
  </si>
  <si>
    <t>**As reported by school on Notice of Intent to Participate</t>
  </si>
  <si>
    <r>
      <t>Choice Grades</t>
    </r>
    <r>
      <rPr>
        <b/>
        <sz val="10"/>
        <rFont val="Times New Roman"/>
        <family val="1"/>
      </rPr>
      <t>**</t>
    </r>
  </si>
  <si>
    <t>These are unaudited numbers as of February 24, 2015 and are subject to change.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</si>
</sst>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\(#,##0.0\)"/>
    <numFmt numFmtId="167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10"/>
      <name val="LinePrinte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5" fontId="5" fillId="0" borderId="0" xfId="42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7" fillId="0" borderId="0" xfId="0" applyFont="1" applyFill="1" applyAlignment="1" quotePrefix="1">
      <alignment horizontal="center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 wrapText="1"/>
    </xf>
    <xf numFmtId="164" fontId="12" fillId="0" borderId="10" xfId="0" applyNumberFormat="1" applyFont="1" applyBorder="1" applyAlignment="1">
      <alignment horizontal="center" wrapText="1"/>
    </xf>
    <xf numFmtId="164" fontId="12" fillId="0" borderId="0" xfId="0" applyNumberFormat="1" applyFont="1" applyBorder="1" applyAlignment="1">
      <alignment horizontal="center" wrapText="1"/>
    </xf>
    <xf numFmtId="0" fontId="48" fillId="0" borderId="10" xfId="0" applyFont="1" applyFill="1" applyBorder="1" applyAlignment="1">
      <alignment wrapText="1"/>
    </xf>
    <xf numFmtId="0" fontId="48" fillId="0" borderId="0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9" fontId="48" fillId="0" borderId="10" xfId="57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left"/>
    </xf>
    <xf numFmtId="165" fontId="50" fillId="0" borderId="11" xfId="42" applyNumberFormat="1" applyFont="1" applyBorder="1" applyAlignment="1">
      <alignment/>
    </xf>
    <xf numFmtId="166" fontId="50" fillId="0" borderId="11" xfId="42" applyNumberFormat="1" applyFont="1" applyBorder="1" applyAlignment="1">
      <alignment/>
    </xf>
    <xf numFmtId="37" fontId="50" fillId="0" borderId="11" xfId="42" applyNumberFormat="1" applyFont="1" applyBorder="1" applyAlignment="1">
      <alignment/>
    </xf>
    <xf numFmtId="167" fontId="50" fillId="0" borderId="11" xfId="42" applyNumberFormat="1" applyFont="1" applyBorder="1" applyAlignment="1">
      <alignment/>
    </xf>
    <xf numFmtId="9" fontId="50" fillId="0" borderId="11" xfId="57" applyFont="1" applyBorder="1" applyAlignment="1">
      <alignment/>
    </xf>
    <xf numFmtId="164" fontId="12" fillId="0" borderId="1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 wrapText="1"/>
    </xf>
    <xf numFmtId="0" fontId="48" fillId="0" borderId="10" xfId="0" applyNumberFormat="1" applyFont="1" applyBorder="1" applyAlignment="1">
      <alignment/>
    </xf>
    <xf numFmtId="1" fontId="48" fillId="0" borderId="0" xfId="0" applyNumberFormat="1" applyFont="1" applyBorder="1" applyAlignment="1">
      <alignment/>
    </xf>
    <xf numFmtId="1" fontId="48" fillId="0" borderId="12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12" xfId="0" applyNumberFormat="1" applyFont="1" applyBorder="1" applyAlignment="1">
      <alignment/>
    </xf>
    <xf numFmtId="0" fontId="11" fillId="0" borderId="12" xfId="0" applyFont="1" applyBorder="1" applyAlignment="1">
      <alignment horizontal="center" wrapText="1"/>
    </xf>
    <xf numFmtId="0" fontId="49" fillId="0" borderId="12" xfId="0" applyFont="1" applyBorder="1" applyAlignment="1">
      <alignment horizontal="center"/>
    </xf>
    <xf numFmtId="9" fontId="48" fillId="0" borderId="12" xfId="57" applyFont="1" applyBorder="1" applyAlignment="1">
      <alignment/>
    </xf>
    <xf numFmtId="0" fontId="46" fillId="0" borderId="0" xfId="0" applyFont="1" applyBorder="1" applyAlignment="1">
      <alignment/>
    </xf>
    <xf numFmtId="2" fontId="11" fillId="0" borderId="13" xfId="0" applyNumberFormat="1" applyFont="1" applyBorder="1" applyAlignment="1">
      <alignment horizontal="center" wrapText="1"/>
    </xf>
    <xf numFmtId="2" fontId="11" fillId="0" borderId="14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2" fontId="11" fillId="0" borderId="11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3.00390625" style="0" bestFit="1" customWidth="1"/>
    <col min="2" max="2" width="2.28125" style="3" customWidth="1"/>
    <col min="3" max="3" width="8.8515625" style="3" customWidth="1"/>
    <col min="4" max="4" width="34.8515625" style="0" customWidth="1"/>
    <col min="5" max="5" width="9.8515625" style="0" customWidth="1"/>
    <col min="6" max="6" width="8.8515625" style="0" customWidth="1"/>
    <col min="7" max="7" width="9.8515625" style="0" customWidth="1"/>
    <col min="8" max="8" width="7.421875" style="0" customWidth="1"/>
    <col min="9" max="9" width="9.57421875" style="0" customWidth="1"/>
    <col min="10" max="10" width="8.7109375" style="0" customWidth="1"/>
    <col min="11" max="11" width="9.57421875" style="0" customWidth="1"/>
    <col min="12" max="12" width="8.8515625" style="0" customWidth="1"/>
    <col min="13" max="13" width="11.421875" style="0" customWidth="1"/>
    <col min="14" max="14" width="11.57421875" style="0" bestFit="1" customWidth="1"/>
    <col min="15" max="15" width="3.00390625" style="0" customWidth="1"/>
  </cols>
  <sheetData>
    <row r="1" spans="1:14" ht="18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8.75">
      <c r="A2" s="55" t="s">
        <v>21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5" customHeight="1">
      <c r="A4" s="1"/>
      <c r="B4" s="1"/>
      <c r="C4" s="18"/>
      <c r="D4" s="19"/>
      <c r="E4" s="52" t="s">
        <v>16</v>
      </c>
      <c r="F4" s="58"/>
      <c r="G4" s="58"/>
      <c r="H4" s="53"/>
      <c r="I4" s="52" t="s">
        <v>17</v>
      </c>
      <c r="J4" s="58"/>
      <c r="K4" s="58"/>
      <c r="L4" s="58"/>
      <c r="M4" s="52" t="s">
        <v>18</v>
      </c>
      <c r="N4" s="53"/>
    </row>
    <row r="5" spans="1:14" ht="26.25">
      <c r="A5" s="2"/>
      <c r="B5" s="2"/>
      <c r="C5" s="20"/>
      <c r="D5" s="9"/>
      <c r="E5" s="59" t="s">
        <v>2</v>
      </c>
      <c r="F5" s="60"/>
      <c r="G5" s="60" t="s">
        <v>19</v>
      </c>
      <c r="H5" s="61"/>
      <c r="I5" s="59" t="s">
        <v>2</v>
      </c>
      <c r="J5" s="60"/>
      <c r="K5" s="60" t="s">
        <v>19</v>
      </c>
      <c r="L5" s="60"/>
      <c r="M5" s="29" t="s">
        <v>2</v>
      </c>
      <c r="N5" s="48" t="s">
        <v>19</v>
      </c>
    </row>
    <row r="6" spans="1:14" ht="25.5">
      <c r="A6" s="2"/>
      <c r="B6" s="2"/>
      <c r="C6" s="21" t="s">
        <v>38</v>
      </c>
      <c r="D6" s="22" t="s">
        <v>3</v>
      </c>
      <c r="E6" s="40" t="s">
        <v>4</v>
      </c>
      <c r="F6" s="41" t="s">
        <v>5</v>
      </c>
      <c r="G6" s="26" t="s">
        <v>4</v>
      </c>
      <c r="H6" s="42" t="s">
        <v>5</v>
      </c>
      <c r="I6" s="25" t="s">
        <v>4</v>
      </c>
      <c r="J6" s="26" t="s">
        <v>5</v>
      </c>
      <c r="K6" s="26" t="s">
        <v>4</v>
      </c>
      <c r="L6" s="26" t="s">
        <v>5</v>
      </c>
      <c r="M6" s="30" t="s">
        <v>4</v>
      </c>
      <c r="N6" s="49" t="s">
        <v>4</v>
      </c>
    </row>
    <row r="7" spans="1:14" ht="15">
      <c r="A7">
        <v>1</v>
      </c>
      <c r="B7" s="8"/>
      <c r="C7" s="12" t="s">
        <v>29</v>
      </c>
      <c r="D7" s="9" t="s">
        <v>6</v>
      </c>
      <c r="E7" s="43">
        <v>82</v>
      </c>
      <c r="F7" s="44">
        <v>82</v>
      </c>
      <c r="G7" s="23">
        <v>84</v>
      </c>
      <c r="H7" s="45">
        <v>84</v>
      </c>
      <c r="I7" s="27">
        <v>142</v>
      </c>
      <c r="J7" s="28">
        <v>136</v>
      </c>
      <c r="K7" s="24">
        <v>145</v>
      </c>
      <c r="L7" s="24">
        <v>139</v>
      </c>
      <c r="M7" s="31">
        <f>+E7/I7</f>
        <v>0.5774647887323944</v>
      </c>
      <c r="N7" s="50">
        <f>+G7/K7</f>
        <v>0.5793103448275863</v>
      </c>
    </row>
    <row r="8" spans="1:14" ht="15">
      <c r="A8">
        <v>2</v>
      </c>
      <c r="B8" s="8"/>
      <c r="C8" s="12" t="s">
        <v>30</v>
      </c>
      <c r="D8" s="9" t="s">
        <v>7</v>
      </c>
      <c r="E8" s="43">
        <v>191</v>
      </c>
      <c r="F8" s="44">
        <v>173</v>
      </c>
      <c r="G8" s="23">
        <v>198</v>
      </c>
      <c r="H8" s="45">
        <v>179</v>
      </c>
      <c r="I8" s="27">
        <v>195</v>
      </c>
      <c r="J8" s="28">
        <v>177</v>
      </c>
      <c r="K8" s="24">
        <v>202</v>
      </c>
      <c r="L8" s="24">
        <v>183</v>
      </c>
      <c r="M8" s="31">
        <f aca="true" t="shared" si="0" ref="M8:M21">+E8/I8</f>
        <v>0.9794871794871794</v>
      </c>
      <c r="N8" s="50">
        <f aca="true" t="shared" si="1" ref="N8:N22">+G8/K8</f>
        <v>0.9801980198019802</v>
      </c>
    </row>
    <row r="9" spans="1:14" ht="15">
      <c r="A9">
        <v>3</v>
      </c>
      <c r="B9" s="8" t="s">
        <v>20</v>
      </c>
      <c r="C9" s="12" t="s">
        <v>31</v>
      </c>
      <c r="D9" s="9" t="s">
        <v>24</v>
      </c>
      <c r="E9" s="43">
        <v>1</v>
      </c>
      <c r="F9" s="44">
        <v>1</v>
      </c>
      <c r="G9" s="23">
        <v>1</v>
      </c>
      <c r="H9" s="45">
        <v>1</v>
      </c>
      <c r="I9" s="27">
        <v>145</v>
      </c>
      <c r="J9" s="28">
        <v>139</v>
      </c>
      <c r="K9" s="24">
        <v>142</v>
      </c>
      <c r="L9" s="24">
        <v>136.5</v>
      </c>
      <c r="M9" s="31">
        <f t="shared" si="0"/>
        <v>0.006896551724137931</v>
      </c>
      <c r="N9" s="50">
        <f t="shared" si="1"/>
        <v>0.007042253521126761</v>
      </c>
    </row>
    <row r="10" spans="1:14" ht="15">
      <c r="A10">
        <v>4</v>
      </c>
      <c r="B10" s="8"/>
      <c r="C10" s="12" t="s">
        <v>29</v>
      </c>
      <c r="D10" s="9" t="s">
        <v>8</v>
      </c>
      <c r="E10" s="43">
        <v>119</v>
      </c>
      <c r="F10" s="46">
        <v>118.5</v>
      </c>
      <c r="G10" s="23">
        <v>117</v>
      </c>
      <c r="H10" s="47">
        <v>116.5</v>
      </c>
      <c r="I10" s="27">
        <v>234</v>
      </c>
      <c r="J10" s="28">
        <v>227.5</v>
      </c>
      <c r="K10" s="24">
        <v>227</v>
      </c>
      <c r="L10" s="24">
        <v>220.5</v>
      </c>
      <c r="M10" s="31">
        <f t="shared" si="0"/>
        <v>0.5085470085470085</v>
      </c>
      <c r="N10" s="50">
        <f t="shared" si="1"/>
        <v>0.5154185022026432</v>
      </c>
    </row>
    <row r="11" spans="1:14" ht="15">
      <c r="A11">
        <v>5</v>
      </c>
      <c r="B11" s="8"/>
      <c r="C11" s="13" t="s">
        <v>32</v>
      </c>
      <c r="D11" s="9" t="s">
        <v>25</v>
      </c>
      <c r="E11" s="43">
        <v>98</v>
      </c>
      <c r="F11" s="44">
        <v>98</v>
      </c>
      <c r="G11" s="23">
        <v>97</v>
      </c>
      <c r="H11" s="45">
        <v>97</v>
      </c>
      <c r="I11" s="27">
        <v>223</v>
      </c>
      <c r="J11" s="28">
        <v>223</v>
      </c>
      <c r="K11" s="24">
        <v>220</v>
      </c>
      <c r="L11" s="24">
        <v>220</v>
      </c>
      <c r="M11" s="31">
        <f t="shared" si="0"/>
        <v>0.43946188340807174</v>
      </c>
      <c r="N11" s="50">
        <f t="shared" si="1"/>
        <v>0.4409090909090909</v>
      </c>
    </row>
    <row r="12" spans="1:14" ht="15">
      <c r="A12">
        <v>6</v>
      </c>
      <c r="B12" s="8"/>
      <c r="C12" s="14" t="s">
        <v>31</v>
      </c>
      <c r="D12" s="9" t="s">
        <v>9</v>
      </c>
      <c r="E12" s="43">
        <v>154</v>
      </c>
      <c r="F12" s="46">
        <v>148.39999999999992</v>
      </c>
      <c r="G12" s="23">
        <v>151</v>
      </c>
      <c r="H12" s="47">
        <v>145.39999999999992</v>
      </c>
      <c r="I12" s="27">
        <v>207</v>
      </c>
      <c r="J12" s="28">
        <v>200.2</v>
      </c>
      <c r="K12" s="24">
        <v>205</v>
      </c>
      <c r="L12" s="24">
        <v>198.2</v>
      </c>
      <c r="M12" s="31">
        <f t="shared" si="0"/>
        <v>0.7439613526570048</v>
      </c>
      <c r="N12" s="50">
        <f t="shared" si="1"/>
        <v>0.7365853658536585</v>
      </c>
    </row>
    <row r="13" spans="1:14" ht="15">
      <c r="A13">
        <v>7</v>
      </c>
      <c r="B13" s="8"/>
      <c r="C13" s="15" t="s">
        <v>31</v>
      </c>
      <c r="D13" s="9" t="s">
        <v>10</v>
      </c>
      <c r="E13" s="43">
        <v>368</v>
      </c>
      <c r="F13" s="44">
        <v>356.0000000000007</v>
      </c>
      <c r="G13" s="23">
        <v>335</v>
      </c>
      <c r="H13" s="47">
        <v>324.6000000000006</v>
      </c>
      <c r="I13" s="27">
        <v>374</v>
      </c>
      <c r="J13" s="28">
        <v>361.6</v>
      </c>
      <c r="K13" s="24">
        <v>340</v>
      </c>
      <c r="L13" s="24">
        <v>329.2</v>
      </c>
      <c r="M13" s="31">
        <f t="shared" si="0"/>
        <v>0.983957219251337</v>
      </c>
      <c r="N13" s="50">
        <f t="shared" si="1"/>
        <v>0.9852941176470589</v>
      </c>
    </row>
    <row r="14" spans="1:14" ht="15">
      <c r="A14">
        <v>8</v>
      </c>
      <c r="B14" s="8"/>
      <c r="C14" s="16" t="s">
        <v>33</v>
      </c>
      <c r="D14" s="9" t="s">
        <v>11</v>
      </c>
      <c r="E14" s="43">
        <v>241</v>
      </c>
      <c r="F14" s="44">
        <v>241</v>
      </c>
      <c r="G14" s="23">
        <v>238</v>
      </c>
      <c r="H14" s="45">
        <v>238</v>
      </c>
      <c r="I14" s="27">
        <v>531</v>
      </c>
      <c r="J14" s="28">
        <v>531</v>
      </c>
      <c r="K14" s="24">
        <v>512</v>
      </c>
      <c r="L14" s="24">
        <v>512</v>
      </c>
      <c r="M14" s="31">
        <f t="shared" si="0"/>
        <v>0.4538606403013183</v>
      </c>
      <c r="N14" s="50">
        <f t="shared" si="1"/>
        <v>0.46484375</v>
      </c>
    </row>
    <row r="15" spans="1:14" ht="15">
      <c r="A15">
        <v>9</v>
      </c>
      <c r="B15" s="8"/>
      <c r="C15" s="15" t="s">
        <v>34</v>
      </c>
      <c r="D15" s="9" t="s">
        <v>12</v>
      </c>
      <c r="E15" s="43">
        <v>77</v>
      </c>
      <c r="F15" s="44">
        <v>61</v>
      </c>
      <c r="G15" s="23">
        <v>80</v>
      </c>
      <c r="H15" s="47">
        <v>63.5</v>
      </c>
      <c r="I15" s="27">
        <v>184</v>
      </c>
      <c r="J15" s="28">
        <v>164.5</v>
      </c>
      <c r="K15" s="24">
        <v>182</v>
      </c>
      <c r="L15" s="24">
        <v>162</v>
      </c>
      <c r="M15" s="31">
        <f t="shared" si="0"/>
        <v>0.41847826086956524</v>
      </c>
      <c r="N15" s="50">
        <f t="shared" si="1"/>
        <v>0.43956043956043955</v>
      </c>
    </row>
    <row r="16" spans="1:14" ht="15">
      <c r="A16">
        <v>10</v>
      </c>
      <c r="B16" s="8"/>
      <c r="C16" s="15" t="s">
        <v>35</v>
      </c>
      <c r="D16" s="9" t="s">
        <v>26</v>
      </c>
      <c r="E16" s="43">
        <v>71</v>
      </c>
      <c r="F16" s="44">
        <v>71</v>
      </c>
      <c r="G16" s="23">
        <v>75</v>
      </c>
      <c r="H16" s="45">
        <v>75</v>
      </c>
      <c r="I16" s="27">
        <v>161</v>
      </c>
      <c r="J16" s="28">
        <v>161</v>
      </c>
      <c r="K16" s="24">
        <v>161</v>
      </c>
      <c r="L16" s="24">
        <v>161</v>
      </c>
      <c r="M16" s="31">
        <f t="shared" si="0"/>
        <v>0.4409937888198758</v>
      </c>
      <c r="N16" s="50">
        <f t="shared" si="1"/>
        <v>0.4658385093167702</v>
      </c>
    </row>
    <row r="17" spans="1:14" ht="15">
      <c r="A17">
        <v>11</v>
      </c>
      <c r="B17" s="8"/>
      <c r="C17" s="15" t="s">
        <v>31</v>
      </c>
      <c r="D17" s="9" t="s">
        <v>13</v>
      </c>
      <c r="E17" s="43">
        <v>8</v>
      </c>
      <c r="F17" s="44">
        <v>7</v>
      </c>
      <c r="G17" s="23">
        <v>10</v>
      </c>
      <c r="H17" s="47">
        <v>8.5</v>
      </c>
      <c r="I17" s="27">
        <v>153</v>
      </c>
      <c r="J17" s="28">
        <v>145.5</v>
      </c>
      <c r="K17" s="24">
        <v>153</v>
      </c>
      <c r="L17" s="24">
        <v>145.5</v>
      </c>
      <c r="M17" s="31">
        <f t="shared" si="0"/>
        <v>0.05228758169934641</v>
      </c>
      <c r="N17" s="50">
        <f t="shared" si="1"/>
        <v>0.06535947712418301</v>
      </c>
    </row>
    <row r="18" spans="1:14" ht="15">
      <c r="A18">
        <v>12</v>
      </c>
      <c r="B18" s="8"/>
      <c r="C18" s="17" t="s">
        <v>32</v>
      </c>
      <c r="D18" s="9" t="s">
        <v>27</v>
      </c>
      <c r="E18" s="43">
        <v>83</v>
      </c>
      <c r="F18" s="44">
        <v>83</v>
      </c>
      <c r="G18" s="23">
        <v>86</v>
      </c>
      <c r="H18" s="45">
        <v>86</v>
      </c>
      <c r="I18" s="27">
        <v>311</v>
      </c>
      <c r="J18" s="28">
        <v>311</v>
      </c>
      <c r="K18" s="24">
        <v>317</v>
      </c>
      <c r="L18" s="24">
        <v>317</v>
      </c>
      <c r="M18" s="31">
        <f t="shared" si="0"/>
        <v>0.26688102893890675</v>
      </c>
      <c r="N18" s="50">
        <f t="shared" si="1"/>
        <v>0.27129337539432175</v>
      </c>
    </row>
    <row r="19" spans="1:14" ht="15">
      <c r="A19">
        <v>13</v>
      </c>
      <c r="B19" s="8" t="s">
        <v>20</v>
      </c>
      <c r="C19" s="15" t="s">
        <v>29</v>
      </c>
      <c r="D19" s="9" t="s">
        <v>23</v>
      </c>
      <c r="E19" s="43">
        <v>27</v>
      </c>
      <c r="F19" s="44">
        <v>27</v>
      </c>
      <c r="G19" s="23">
        <v>29</v>
      </c>
      <c r="H19" s="45">
        <v>29</v>
      </c>
      <c r="I19" s="27">
        <v>139</v>
      </c>
      <c r="J19" s="28">
        <v>139</v>
      </c>
      <c r="K19" s="24">
        <v>141</v>
      </c>
      <c r="L19" s="24">
        <v>141</v>
      </c>
      <c r="M19" s="31">
        <f t="shared" si="0"/>
        <v>0.19424460431654678</v>
      </c>
      <c r="N19" s="50">
        <f t="shared" si="1"/>
        <v>0.20567375886524822</v>
      </c>
    </row>
    <row r="20" spans="1:14" ht="15.75" customHeight="1">
      <c r="A20">
        <v>14</v>
      </c>
      <c r="B20" s="8"/>
      <c r="C20" s="15" t="s">
        <v>36</v>
      </c>
      <c r="D20" s="9" t="s">
        <v>28</v>
      </c>
      <c r="E20" s="43">
        <v>103</v>
      </c>
      <c r="F20" s="44">
        <v>96</v>
      </c>
      <c r="G20" s="23">
        <v>104</v>
      </c>
      <c r="H20" s="45">
        <v>97</v>
      </c>
      <c r="I20" s="27">
        <v>210</v>
      </c>
      <c r="J20" s="28">
        <v>201</v>
      </c>
      <c r="K20" s="24">
        <v>210</v>
      </c>
      <c r="L20" s="24">
        <v>201</v>
      </c>
      <c r="M20" s="31">
        <f t="shared" si="0"/>
        <v>0.49047619047619045</v>
      </c>
      <c r="N20" s="50">
        <f t="shared" si="1"/>
        <v>0.49523809523809526</v>
      </c>
    </row>
    <row r="21" spans="1:14" ht="15">
      <c r="A21">
        <v>15</v>
      </c>
      <c r="B21" s="8"/>
      <c r="C21" s="15" t="s">
        <v>31</v>
      </c>
      <c r="D21" s="9" t="s">
        <v>14</v>
      </c>
      <c r="E21" s="43">
        <v>110</v>
      </c>
      <c r="F21" s="46">
        <v>105.5</v>
      </c>
      <c r="G21" s="23">
        <v>111</v>
      </c>
      <c r="H21" s="45">
        <v>106</v>
      </c>
      <c r="I21" s="27">
        <v>173</v>
      </c>
      <c r="J21" s="28">
        <v>168</v>
      </c>
      <c r="K21" s="24">
        <v>174</v>
      </c>
      <c r="L21" s="24">
        <v>168.5</v>
      </c>
      <c r="M21" s="31">
        <f t="shared" si="0"/>
        <v>0.6358381502890174</v>
      </c>
      <c r="N21" s="50">
        <f t="shared" si="1"/>
        <v>0.6379310344827587</v>
      </c>
    </row>
    <row r="22" spans="1:15" s="11" customFormat="1" ht="12.75">
      <c r="A22" s="32"/>
      <c r="B22" s="33"/>
      <c r="C22" s="33"/>
      <c r="D22" s="34" t="s">
        <v>15</v>
      </c>
      <c r="E22" s="35">
        <f>SUM(E7:E21)</f>
        <v>1733</v>
      </c>
      <c r="F22" s="36">
        <f>SUM(F7:F21)</f>
        <v>1668.4000000000005</v>
      </c>
      <c r="G22" s="37">
        <f>SUM(G7:G21)</f>
        <v>1716</v>
      </c>
      <c r="H22" s="36">
        <f>SUM(H7:H21)</f>
        <v>1650.5000000000005</v>
      </c>
      <c r="I22" s="35">
        <f>SUM(I7:I21)</f>
        <v>3382</v>
      </c>
      <c r="J22" s="38">
        <v>3285.3</v>
      </c>
      <c r="K22" s="35">
        <f>SUM(K7:K21)</f>
        <v>3331</v>
      </c>
      <c r="L22" s="38">
        <v>3234.4</v>
      </c>
      <c r="M22" s="39">
        <f>+E22/I22</f>
        <v>0.5124186871673566</v>
      </c>
      <c r="N22" s="39">
        <f t="shared" si="1"/>
        <v>0.5151606124287</v>
      </c>
      <c r="O22" s="51"/>
    </row>
    <row r="24" ht="15">
      <c r="D24" s="4" t="s">
        <v>22</v>
      </c>
    </row>
    <row r="25" spans="4:8" ht="15">
      <c r="D25" s="10" t="s">
        <v>37</v>
      </c>
      <c r="E25" s="5"/>
      <c r="F25" s="5"/>
      <c r="G25" s="6"/>
      <c r="H25" s="7"/>
    </row>
    <row r="26" spans="4:8" ht="15">
      <c r="D26" s="57" t="s">
        <v>39</v>
      </c>
      <c r="E26" s="57"/>
      <c r="F26" s="57"/>
      <c r="G26" s="57"/>
      <c r="H26" s="57"/>
    </row>
  </sheetData>
  <sheetProtection/>
  <mergeCells count="11">
    <mergeCell ref="M4:N4"/>
    <mergeCell ref="A1:N1"/>
    <mergeCell ref="A2:N2"/>
    <mergeCell ref="A3:N3"/>
    <mergeCell ref="D26:H26"/>
    <mergeCell ref="E4:H4"/>
    <mergeCell ref="E5:F5"/>
    <mergeCell ref="G5:H5"/>
    <mergeCell ref="I5:J5"/>
    <mergeCell ref="K5:L5"/>
    <mergeCell ref="I4:L4"/>
  </mergeCells>
  <printOptions/>
  <pageMargins left="0.7" right="0.7" top="0.75" bottom="0.75" header="0.3" footer="0.3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Collins</dc:creator>
  <cp:keywords/>
  <dc:description/>
  <cp:lastModifiedBy>cordesr</cp:lastModifiedBy>
  <cp:lastPrinted>2014-03-25T16:05:25Z</cp:lastPrinted>
  <dcterms:created xsi:type="dcterms:W3CDTF">2014-03-14T22:38:10Z</dcterms:created>
  <dcterms:modified xsi:type="dcterms:W3CDTF">2017-07-03T21:18:45Z</dcterms:modified>
  <cp:category/>
  <cp:version/>
  <cp:contentType/>
  <cp:contentStatus/>
</cp:coreProperties>
</file>