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00" tabRatio="601" firstSheet="1" activeTab="1"/>
  </bookViews>
  <sheets>
    <sheet name="disclaimer" sheetId="1" r:id="rId1"/>
    <sheet name="hbtrends" sheetId="2" r:id="rId2"/>
  </sheets>
  <definedNames>
    <definedName name="_xlfn.GAMMA" hidden="1">#NAME?</definedName>
  </definedNames>
  <calcPr fullCalcOnLoad="1"/>
</workbook>
</file>

<file path=xl/sharedStrings.xml><?xml version="1.0" encoding="utf-8"?>
<sst xmlns="http://schemas.openxmlformats.org/spreadsheetml/2006/main" count="70" uniqueCount="55">
  <si>
    <t>Wisconsin Department of Public Instruction</t>
  </si>
  <si>
    <t>School Management Services</t>
  </si>
  <si>
    <t>*  *  *  *</t>
  </si>
  <si>
    <t>1984-85</t>
  </si>
  <si>
    <t>1985-86</t>
  </si>
  <si>
    <t>1986-87</t>
  </si>
  <si>
    <t>1987-88</t>
  </si>
  <si>
    <t>1988-89</t>
  </si>
  <si>
    <t>1989-90</t>
  </si>
  <si>
    <t>1990-91</t>
  </si>
  <si>
    <t>1991-92</t>
  </si>
  <si>
    <t>1992-93</t>
  </si>
  <si>
    <t>1993-94</t>
  </si>
  <si>
    <t>1994-95</t>
  </si>
  <si>
    <t>1995-96</t>
  </si>
  <si>
    <t>Home-Based</t>
  </si>
  <si>
    <t>TOTAL</t>
  </si>
  <si>
    <t>as % of total</t>
  </si>
  <si>
    <t>students</t>
  </si>
  <si>
    <t>1996-97</t>
  </si>
  <si>
    <t>1997-98</t>
  </si>
  <si>
    <t>1998-99</t>
  </si>
  <si>
    <t>1999-00</t>
  </si>
  <si>
    <t>Students</t>
  </si>
  <si>
    <t>% change</t>
  </si>
  <si>
    <t>Comparison of Enrollment Trends in Home-Based Private Educational Programs</t>
  </si>
  <si>
    <t>2000-01</t>
  </si>
  <si>
    <t>Public*</t>
  </si>
  <si>
    <t>Private**</t>
  </si>
  <si>
    <t>*Over the years, the data collected regarding public school enrollment changed.   Beginning in 2000-01, total public school enrollment includes students served through public school districts, charter schools, the Wisconsin School for the Deaf, the Wisconsin Center for the Visually Impaired, Children with Disabilities Education Boards, the Department of Health and Family Services and the Department of Corrections.</t>
  </si>
  <si>
    <t xml:space="preserve">**Private school enrollment data includes students enrolled at tribal schools.  </t>
  </si>
  <si>
    <t>2001-02</t>
  </si>
  <si>
    <t>2002-03</t>
  </si>
  <si>
    <t>2003-04</t>
  </si>
  <si>
    <t>2004-05</t>
  </si>
  <si>
    <t>2005-06</t>
  </si>
  <si>
    <t>2006-07</t>
  </si>
  <si>
    <t>2007-08</t>
  </si>
  <si>
    <t>2008-09</t>
  </si>
  <si>
    <t>2009-10</t>
  </si>
  <si>
    <t>2010-11</t>
  </si>
  <si>
    <t>2011-12</t>
  </si>
  <si>
    <t>2012-13</t>
  </si>
  <si>
    <t>2013-14</t>
  </si>
  <si>
    <t>2014-15</t>
  </si>
  <si>
    <t>2015-16</t>
  </si>
  <si>
    <t>2016-17</t>
  </si>
  <si>
    <r>
      <t xml:space="preserve">Public </t>
    </r>
    <r>
      <rPr>
        <i/>
        <sz val="10"/>
        <rFont val="Times New Roman"/>
        <family val="1"/>
      </rPr>
      <t>decrease</t>
    </r>
  </si>
  <si>
    <r>
      <t xml:space="preserve">Total </t>
    </r>
    <r>
      <rPr>
        <i/>
        <sz val="10"/>
        <rFont val="Times New Roman"/>
        <family val="1"/>
      </rPr>
      <t>decrease</t>
    </r>
  </si>
  <si>
    <t>2017-18</t>
  </si>
  <si>
    <t>2018-19</t>
  </si>
  <si>
    <t>2019-20</t>
  </si>
  <si>
    <t>Summary from 2018-19 to 2019-20</t>
  </si>
  <si>
    <r>
      <t xml:space="preserve">Home-based </t>
    </r>
    <r>
      <rPr>
        <i/>
        <sz val="10"/>
        <rFont val="Times New Roman"/>
        <family val="1"/>
      </rPr>
      <t>increased</t>
    </r>
  </si>
  <si>
    <r>
      <t xml:space="preserve">Private </t>
    </r>
    <r>
      <rPr>
        <i/>
        <sz val="10"/>
        <rFont val="Times New Roman"/>
        <family val="1"/>
      </rPr>
      <t>decrease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</si>
</sst>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409]dddd\,\ mmmm\ dd\,\ yyyy"/>
    <numFmt numFmtId="171" formatCode="[$-409]h:mm:ss\ AM/PM"/>
  </numFmts>
  <fonts count="47">
    <font>
      <sz val="10"/>
      <name val="Arial"/>
      <family val="0"/>
    </font>
    <font>
      <b/>
      <sz val="14"/>
      <name val="Times New Roman"/>
      <family val="1"/>
    </font>
    <font>
      <sz val="14"/>
      <name val="Times New Roman"/>
      <family val="1"/>
    </font>
    <font>
      <b/>
      <sz val="10"/>
      <name val="Times New Roman"/>
      <family val="1"/>
    </font>
    <font>
      <sz val="10"/>
      <name val="Times New Roman"/>
      <family val="1"/>
    </font>
    <font>
      <i/>
      <sz val="10"/>
      <name val="Times New Roman"/>
      <family val="1"/>
    </font>
    <font>
      <u val="single"/>
      <sz val="10"/>
      <color indexed="12"/>
      <name val="Arial"/>
      <family val="2"/>
    </font>
    <font>
      <u val="single"/>
      <sz val="10"/>
      <color indexed="36"/>
      <name val="Arial"/>
      <family val="2"/>
    </font>
    <font>
      <b/>
      <sz val="10"/>
      <name val="Arial"/>
      <family val="2"/>
    </font>
    <font>
      <sz val="8"/>
      <name val="Arial"/>
      <family val="2"/>
    </font>
    <font>
      <sz val="10"/>
      <color indexed="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horizontal="centerContinuous"/>
    </xf>
    <xf numFmtId="0" fontId="1" fillId="0" borderId="0" xfId="0" applyFont="1" applyAlignment="1">
      <alignment/>
    </xf>
    <xf numFmtId="0" fontId="0" fillId="0" borderId="0" xfId="0" applyAlignment="1">
      <alignment horizontal="centerContinuous"/>
    </xf>
    <xf numFmtId="0" fontId="1" fillId="0" borderId="0" xfId="0" applyFont="1" applyBorder="1" applyAlignment="1">
      <alignment horizontal="centerContinuous"/>
    </xf>
    <xf numFmtId="0" fontId="2" fillId="0" borderId="0" xfId="0" applyFont="1" applyBorder="1" applyAlignment="1">
      <alignment horizontal="centerContinuous"/>
    </xf>
    <xf numFmtId="0" fontId="1" fillId="0" borderId="0" xfId="0" applyFont="1" applyAlignment="1">
      <alignment horizontal="centerContinuous"/>
    </xf>
    <xf numFmtId="0" fontId="1"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right"/>
    </xf>
    <xf numFmtId="0" fontId="4" fillId="0" borderId="0" xfId="0" applyFont="1" applyAlignment="1">
      <alignment horizontal="center"/>
    </xf>
    <xf numFmtId="3" fontId="4" fillId="0" borderId="0" xfId="0" applyNumberFormat="1" applyFont="1" applyAlignment="1">
      <alignment/>
    </xf>
    <xf numFmtId="0" fontId="4" fillId="0" borderId="0" xfId="0" applyFont="1" applyAlignment="1">
      <alignment/>
    </xf>
    <xf numFmtId="3" fontId="4" fillId="0" borderId="10" xfId="0" applyNumberFormat="1" applyFont="1" applyBorder="1" applyAlignment="1">
      <alignment/>
    </xf>
    <xf numFmtId="0" fontId="3" fillId="0" borderId="0" xfId="0" applyFont="1" applyAlignment="1">
      <alignment horizontal="center"/>
    </xf>
    <xf numFmtId="3" fontId="3" fillId="0" borderId="0" xfId="0" applyNumberFormat="1" applyFont="1" applyAlignment="1">
      <alignment/>
    </xf>
    <xf numFmtId="10" fontId="3" fillId="0" borderId="0" xfId="0" applyNumberFormat="1" applyFont="1" applyAlignment="1">
      <alignment/>
    </xf>
    <xf numFmtId="0" fontId="4" fillId="0" borderId="0" xfId="0" applyFont="1" applyAlignment="1">
      <alignment/>
    </xf>
    <xf numFmtId="0" fontId="4" fillId="0" borderId="10" xfId="0" applyFont="1" applyBorder="1" applyAlignment="1">
      <alignment horizontal="right"/>
    </xf>
    <xf numFmtId="0" fontId="4" fillId="0" borderId="11" xfId="0" applyFont="1" applyBorder="1" applyAlignment="1">
      <alignment horizontal="right"/>
    </xf>
    <xf numFmtId="0" fontId="4" fillId="0" borderId="12" xfId="0" applyFont="1" applyBorder="1" applyAlignment="1">
      <alignment/>
    </xf>
    <xf numFmtId="0" fontId="6" fillId="0" borderId="0" xfId="53" applyAlignment="1" applyProtection="1">
      <alignment/>
      <protection/>
    </xf>
    <xf numFmtId="0" fontId="8" fillId="0" borderId="0" xfId="0" applyFont="1" applyAlignment="1">
      <alignment/>
    </xf>
    <xf numFmtId="3" fontId="4" fillId="0" borderId="0" xfId="0" applyNumberFormat="1" applyFont="1" applyBorder="1" applyAlignment="1">
      <alignment/>
    </xf>
    <xf numFmtId="10" fontId="4" fillId="0" borderId="13" xfId="0" applyNumberFormat="1" applyFont="1" applyBorder="1" applyAlignment="1">
      <alignment/>
    </xf>
    <xf numFmtId="3" fontId="4" fillId="0" borderId="14" xfId="0" applyNumberFormat="1" applyFont="1" applyBorder="1" applyAlignment="1">
      <alignment/>
    </xf>
    <xf numFmtId="10" fontId="4" fillId="0" borderId="15" xfId="0" applyNumberFormat="1" applyFont="1" applyBorder="1" applyAlignment="1">
      <alignment/>
    </xf>
    <xf numFmtId="3" fontId="4" fillId="0" borderId="0" xfId="0" applyNumberFormat="1" applyFont="1" applyAlignment="1">
      <alignment/>
    </xf>
    <xf numFmtId="3" fontId="4" fillId="0" borderId="0" xfId="0" applyNumberFormat="1" applyFont="1" applyAlignment="1">
      <alignment horizontal="right"/>
    </xf>
    <xf numFmtId="0" fontId="3" fillId="0" borderId="0" xfId="0" applyFont="1" applyBorder="1" applyAlignment="1">
      <alignment horizontal="right"/>
    </xf>
    <xf numFmtId="0" fontId="3" fillId="0" borderId="0" xfId="0" applyFont="1" applyBorder="1" applyAlignment="1">
      <alignment horizontal="right"/>
    </xf>
    <xf numFmtId="3" fontId="10" fillId="0" borderId="0" xfId="0" applyNumberFormat="1" applyFont="1" applyAlignment="1">
      <alignment/>
    </xf>
    <xf numFmtId="10" fontId="4" fillId="0" borderId="0" xfId="0" applyNumberFormat="1" applyFont="1" applyBorder="1" applyAlignment="1">
      <alignment/>
    </xf>
    <xf numFmtId="0" fontId="0" fillId="0" borderId="0" xfId="0" applyBorder="1" applyAlignment="1">
      <alignment/>
    </xf>
    <xf numFmtId="0" fontId="11" fillId="0" borderId="16" xfId="0" applyFont="1" applyBorder="1" applyAlignment="1">
      <alignment horizontal="lef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11" fillId="0" borderId="12" xfId="0" applyFont="1" applyBorder="1" applyAlignment="1">
      <alignment horizontal="left"/>
    </xf>
    <xf numFmtId="10" fontId="0" fillId="0" borderId="0" xfId="0" applyNumberFormat="1" applyAlignment="1">
      <alignment/>
    </xf>
    <xf numFmtId="169" fontId="0" fillId="0" borderId="0" xfId="42" applyNumberFormat="1" applyFont="1" applyAlignment="1">
      <alignment/>
    </xf>
    <xf numFmtId="169" fontId="4" fillId="0" borderId="0" xfId="42" applyNumberFormat="1" applyFont="1" applyAlignment="1">
      <alignment/>
    </xf>
    <xf numFmtId="169" fontId="4" fillId="0" borderId="10" xfId="42" applyNumberFormat="1" applyFont="1" applyBorder="1" applyAlignment="1">
      <alignment/>
    </xf>
    <xf numFmtId="3" fontId="0" fillId="0" borderId="0" xfId="0" applyNumberFormat="1" applyAlignment="1">
      <alignment/>
    </xf>
    <xf numFmtId="0" fontId="4" fillId="0" borderId="19" xfId="0" applyFont="1" applyBorder="1" applyAlignment="1">
      <alignment/>
    </xf>
    <xf numFmtId="169" fontId="4" fillId="0" borderId="10" xfId="42" applyNumberFormat="1" applyFont="1" applyFill="1" applyBorder="1" applyAlignment="1">
      <alignment/>
    </xf>
    <xf numFmtId="3" fontId="3" fillId="0" borderId="20" xfId="0" applyNumberFormat="1" applyFont="1" applyBorder="1" applyAlignment="1">
      <alignment/>
    </xf>
    <xf numFmtId="0" fontId="0" fillId="0" borderId="0" xfId="0" applyFont="1" applyAlignment="1">
      <alignment/>
    </xf>
    <xf numFmtId="0" fontId="5" fillId="0" borderId="0" xfId="0" applyFont="1" applyBorder="1" applyAlignment="1">
      <alignment/>
    </xf>
    <xf numFmtId="0" fontId="0" fillId="0" borderId="0" xfId="0" applyAlignment="1">
      <alignment wrapText="1"/>
    </xf>
    <xf numFmtId="0" fontId="0" fillId="0" borderId="0" xfId="53" applyFont="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7</xdr:col>
      <xdr:colOff>9525</xdr:colOff>
      <xdr:row>16</xdr:row>
      <xdr:rowOff>152400</xdr:rowOff>
    </xdr:to>
    <xdr:sp>
      <xdr:nvSpPr>
        <xdr:cNvPr id="1" name="Text Box 1"/>
        <xdr:cNvSpPr txBox="1">
          <a:spLocks noChangeArrowheads="1"/>
        </xdr:cNvSpPr>
      </xdr:nvSpPr>
      <xdr:spPr>
        <a:xfrm>
          <a:off x="57150" y="76200"/>
          <a:ext cx="4219575" cy="2667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Integrity of Data Disseminated in an Electronic Medium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Disclaimer -Data Limitations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data as submitted online by home schooling parents. It has not been audited by this department or school districts and may contain duplicates.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23" sqref="G23"/>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tabSelected="1" zoomScalePageLayoutView="0" workbookViewId="0" topLeftCell="A26">
      <selection activeCell="K36" sqref="K36"/>
    </sheetView>
  </sheetViews>
  <sheetFormatPr defaultColWidth="9.140625" defaultRowHeight="12.75"/>
  <cols>
    <col min="1" max="1" width="14.57421875" style="0" customWidth="1"/>
    <col min="2" max="2" width="11.421875" style="0" customWidth="1"/>
    <col min="3" max="3" width="11.421875" style="0" bestFit="1" customWidth="1"/>
    <col min="4" max="5" width="11.421875" style="0" customWidth="1"/>
    <col min="6" max="6" width="11.421875" style="0" bestFit="1" customWidth="1"/>
    <col min="7" max="7" width="11.28125" style="0" bestFit="1" customWidth="1"/>
    <col min="9" max="9" width="12.7109375" style="0" customWidth="1"/>
    <col min="10" max="10" width="8.8515625" style="0" customWidth="1"/>
    <col min="11" max="11" width="10.140625" style="0" bestFit="1" customWidth="1"/>
    <col min="13" max="13" width="10.8515625" style="0" bestFit="1" customWidth="1"/>
  </cols>
  <sheetData>
    <row r="1" spans="1:14" s="2" customFormat="1" ht="17.25">
      <c r="A1" s="1" t="s">
        <v>0</v>
      </c>
      <c r="B1" s="1"/>
      <c r="C1" s="1"/>
      <c r="D1" s="1"/>
      <c r="E1" s="1"/>
      <c r="F1" s="1"/>
      <c r="G1" s="1"/>
      <c r="H1" s="1"/>
      <c r="I1" s="1"/>
      <c r="J1" s="1"/>
      <c r="K1" s="1"/>
      <c r="L1" s="1"/>
      <c r="M1" s="1"/>
      <c r="N1" s="1"/>
    </row>
    <row r="2" spans="1:14" s="2" customFormat="1" ht="17.25">
      <c r="A2" s="1" t="s">
        <v>1</v>
      </c>
      <c r="B2" s="1"/>
      <c r="C2" s="1"/>
      <c r="D2" s="1"/>
      <c r="E2" s="1"/>
      <c r="F2" s="1"/>
      <c r="G2" s="1"/>
      <c r="H2" s="1"/>
      <c r="I2" s="1"/>
      <c r="J2" s="1"/>
      <c r="K2" s="1"/>
      <c r="L2" s="1"/>
      <c r="M2" s="1"/>
      <c r="N2" s="1"/>
    </row>
    <row r="3" spans="1:14" s="2" customFormat="1" ht="17.25">
      <c r="A3" s="1" t="s">
        <v>2</v>
      </c>
      <c r="B3" s="1"/>
      <c r="C3" s="1"/>
      <c r="D3" s="1"/>
      <c r="E3" s="1"/>
      <c r="F3" s="3"/>
      <c r="G3" s="1"/>
      <c r="H3" s="1"/>
      <c r="I3" s="1"/>
      <c r="J3" s="1"/>
      <c r="K3" s="1"/>
      <c r="L3" s="1"/>
      <c r="M3" s="1"/>
      <c r="N3" s="1"/>
    </row>
    <row r="4" spans="1:14" s="2" customFormat="1" ht="17.25">
      <c r="A4" s="1" t="s">
        <v>25</v>
      </c>
      <c r="B4" s="1"/>
      <c r="C4" s="1"/>
      <c r="D4" s="1"/>
      <c r="E4" s="1"/>
      <c r="F4" s="1"/>
      <c r="G4" s="1"/>
      <c r="H4" s="1"/>
      <c r="I4" s="1"/>
      <c r="J4" s="1"/>
      <c r="K4" s="1"/>
      <c r="L4" s="1"/>
      <c r="M4" s="1"/>
      <c r="N4" s="1"/>
    </row>
    <row r="5" spans="1:14" s="7" customFormat="1" ht="18">
      <c r="A5" s="4"/>
      <c r="B5" s="4"/>
      <c r="C5" s="5"/>
      <c r="D5" s="5"/>
      <c r="E5" s="6"/>
      <c r="F5" s="6"/>
      <c r="G5" s="6"/>
      <c r="H5" s="6"/>
      <c r="I5" s="6"/>
      <c r="J5" s="6"/>
      <c r="K5" s="6"/>
      <c r="L5" s="6"/>
      <c r="M5" s="6"/>
      <c r="N5" s="6"/>
    </row>
    <row r="6" spans="2:14" s="9" customFormat="1" ht="12.75">
      <c r="B6" s="10" t="s">
        <v>3</v>
      </c>
      <c r="C6" s="9" t="s">
        <v>4</v>
      </c>
      <c r="D6" s="9" t="s">
        <v>5</v>
      </c>
      <c r="E6" s="9" t="s">
        <v>6</v>
      </c>
      <c r="F6" s="9" t="s">
        <v>7</v>
      </c>
      <c r="G6" s="9" t="s">
        <v>8</v>
      </c>
      <c r="H6" s="9" t="s">
        <v>9</v>
      </c>
      <c r="I6" s="9" t="s">
        <v>10</v>
      </c>
      <c r="J6" s="9" t="s">
        <v>11</v>
      </c>
      <c r="K6" s="9" t="s">
        <v>12</v>
      </c>
      <c r="L6" s="9" t="s">
        <v>13</v>
      </c>
      <c r="M6" s="9" t="s">
        <v>14</v>
      </c>
      <c r="N6" s="9" t="s">
        <v>19</v>
      </c>
    </row>
    <row r="7" spans="1:14" s="13" customFormat="1" ht="12.75">
      <c r="A7" s="11" t="s">
        <v>15</v>
      </c>
      <c r="B7" s="12">
        <v>966</v>
      </c>
      <c r="C7" s="12">
        <v>1707</v>
      </c>
      <c r="D7" s="12">
        <v>2456</v>
      </c>
      <c r="E7" s="12">
        <v>3345</v>
      </c>
      <c r="F7" s="12">
        <v>4283</v>
      </c>
      <c r="G7" s="12">
        <v>5271</v>
      </c>
      <c r="H7" s="12">
        <v>6041</v>
      </c>
      <c r="I7" s="12">
        <v>7151</v>
      </c>
      <c r="J7" s="12">
        <v>8690</v>
      </c>
      <c r="K7" s="12">
        <v>10612</v>
      </c>
      <c r="L7" s="12">
        <v>12480</v>
      </c>
      <c r="M7" s="12">
        <v>14539</v>
      </c>
      <c r="N7" s="12">
        <v>15802</v>
      </c>
    </row>
    <row r="8" spans="1:14" s="13" customFormat="1" ht="12.75">
      <c r="A8" s="11" t="s">
        <v>27</v>
      </c>
      <c r="B8" s="12">
        <v>767542</v>
      </c>
      <c r="C8" s="12">
        <v>768234</v>
      </c>
      <c r="D8" s="12">
        <v>767819</v>
      </c>
      <c r="E8" s="12">
        <v>772363</v>
      </c>
      <c r="F8" s="12">
        <v>774857</v>
      </c>
      <c r="G8" s="12">
        <v>782905</v>
      </c>
      <c r="H8" s="12">
        <v>797621</v>
      </c>
      <c r="I8" s="12">
        <v>814671</v>
      </c>
      <c r="J8" s="12">
        <v>829415</v>
      </c>
      <c r="K8" s="12">
        <v>844001</v>
      </c>
      <c r="L8" s="12">
        <v>860689</v>
      </c>
      <c r="M8" s="12">
        <v>869930</v>
      </c>
      <c r="N8" s="12">
        <v>879021</v>
      </c>
    </row>
    <row r="9" spans="1:14" s="13" customFormat="1" ht="12.75">
      <c r="A9" s="11" t="s">
        <v>28</v>
      </c>
      <c r="B9" s="14">
        <v>153661</v>
      </c>
      <c r="C9" s="14">
        <v>151245</v>
      </c>
      <c r="D9" s="14">
        <v>148263</v>
      </c>
      <c r="E9" s="14">
        <v>145473</v>
      </c>
      <c r="F9" s="14">
        <v>143648</v>
      </c>
      <c r="G9" s="14">
        <v>142729</v>
      </c>
      <c r="H9" s="14">
        <v>144215</v>
      </c>
      <c r="I9" s="14">
        <v>145327</v>
      </c>
      <c r="J9" s="14">
        <v>146807</v>
      </c>
      <c r="K9" s="14">
        <v>149782</v>
      </c>
      <c r="L9" s="14">
        <v>148002</v>
      </c>
      <c r="M9" s="14">
        <v>148619</v>
      </c>
      <c r="N9" s="14">
        <v>150140</v>
      </c>
    </row>
    <row r="10" spans="1:14" s="8" customFormat="1" ht="12.75">
      <c r="A10" s="15" t="s">
        <v>16</v>
      </c>
      <c r="B10" s="16">
        <f aca="true" t="shared" si="0" ref="B10:H10">SUM(B7:B9)</f>
        <v>922169</v>
      </c>
      <c r="C10" s="16">
        <f t="shared" si="0"/>
        <v>921186</v>
      </c>
      <c r="D10" s="16">
        <f t="shared" si="0"/>
        <v>918538</v>
      </c>
      <c r="E10" s="16">
        <f t="shared" si="0"/>
        <v>921181</v>
      </c>
      <c r="F10" s="16">
        <f t="shared" si="0"/>
        <v>922788</v>
      </c>
      <c r="G10" s="16">
        <f t="shared" si="0"/>
        <v>930905</v>
      </c>
      <c r="H10" s="16">
        <f t="shared" si="0"/>
        <v>947877</v>
      </c>
      <c r="I10" s="16">
        <f aca="true" t="shared" si="1" ref="I10:N10">SUM(I7:I9)</f>
        <v>967149</v>
      </c>
      <c r="J10" s="16">
        <f t="shared" si="1"/>
        <v>984912</v>
      </c>
      <c r="K10" s="16">
        <f t="shared" si="1"/>
        <v>1004395</v>
      </c>
      <c r="L10" s="16">
        <f t="shared" si="1"/>
        <v>1021171</v>
      </c>
      <c r="M10" s="16">
        <f t="shared" si="1"/>
        <v>1033088</v>
      </c>
      <c r="N10" s="16">
        <f t="shared" si="1"/>
        <v>1044963</v>
      </c>
    </row>
    <row r="11" spans="3:11" s="8" customFormat="1" ht="12.75">
      <c r="C11" s="16"/>
      <c r="D11" s="16"/>
      <c r="K11" s="16"/>
    </row>
    <row r="12" s="8" customFormat="1" ht="12.75">
      <c r="A12" s="15" t="s">
        <v>15</v>
      </c>
    </row>
    <row r="13" s="8" customFormat="1" ht="12.75">
      <c r="A13" s="15" t="s">
        <v>17</v>
      </c>
    </row>
    <row r="14" spans="1:14" s="8" customFormat="1" ht="12.75">
      <c r="A14" s="15" t="s">
        <v>18</v>
      </c>
      <c r="B14" s="17">
        <f aca="true" t="shared" si="2" ref="B14:H14">B7/B10</f>
        <v>0.0010475303333770708</v>
      </c>
      <c r="C14" s="17">
        <f t="shared" si="2"/>
        <v>0.0018530459646586032</v>
      </c>
      <c r="D14" s="17">
        <f t="shared" si="2"/>
        <v>0.002673814257004065</v>
      </c>
      <c r="E14" s="17">
        <f t="shared" si="2"/>
        <v>0.0036312081990401454</v>
      </c>
      <c r="F14" s="17">
        <f t="shared" si="2"/>
        <v>0.004641369415293654</v>
      </c>
      <c r="G14" s="17">
        <f t="shared" si="2"/>
        <v>0.005662231914105091</v>
      </c>
      <c r="H14" s="17">
        <f t="shared" si="2"/>
        <v>0.0063731897704026996</v>
      </c>
      <c r="I14" s="17">
        <f aca="true" t="shared" si="3" ref="I14:N14">I7/I10</f>
        <v>0.007393896907301771</v>
      </c>
      <c r="J14" s="17">
        <f t="shared" si="3"/>
        <v>0.008823123284110663</v>
      </c>
      <c r="K14" s="17">
        <f t="shared" si="3"/>
        <v>0.010565564344705021</v>
      </c>
      <c r="L14" s="17">
        <f t="shared" si="3"/>
        <v>0.012221263627737176</v>
      </c>
      <c r="M14" s="17">
        <f t="shared" si="3"/>
        <v>0.014073341283607979</v>
      </c>
      <c r="N14" s="17">
        <f t="shared" si="3"/>
        <v>0.01512206652292952</v>
      </c>
    </row>
    <row r="16" s="18" customFormat="1" ht="12.75"/>
    <row r="17" spans="1:14" s="18" customFormat="1" ht="12.75">
      <c r="A17" s="9"/>
      <c r="B17" s="9" t="s">
        <v>20</v>
      </c>
      <c r="C17" s="9" t="s">
        <v>21</v>
      </c>
      <c r="D17" s="9" t="s">
        <v>22</v>
      </c>
      <c r="E17" s="9" t="s">
        <v>26</v>
      </c>
      <c r="F17" s="9" t="s">
        <v>31</v>
      </c>
      <c r="G17" s="9" t="s">
        <v>32</v>
      </c>
      <c r="H17" s="9" t="s">
        <v>33</v>
      </c>
      <c r="I17" s="9" t="s">
        <v>34</v>
      </c>
      <c r="J17" s="30" t="s">
        <v>35</v>
      </c>
      <c r="K17" s="31" t="s">
        <v>36</v>
      </c>
      <c r="L17" s="31" t="s">
        <v>37</v>
      </c>
      <c r="M17" s="31" t="s">
        <v>38</v>
      </c>
      <c r="N17" s="9" t="s">
        <v>39</v>
      </c>
    </row>
    <row r="18" spans="1:14" s="13" customFormat="1" ht="12.75">
      <c r="A18" s="11" t="s">
        <v>15</v>
      </c>
      <c r="B18" s="12">
        <v>17459</v>
      </c>
      <c r="C18" s="12">
        <v>18503</v>
      </c>
      <c r="D18" s="12">
        <v>19837</v>
      </c>
      <c r="E18" s="12">
        <v>20382</v>
      </c>
      <c r="F18" s="12">
        <v>21013</v>
      </c>
      <c r="G18" s="12">
        <v>21288</v>
      </c>
      <c r="H18" s="28">
        <v>21034</v>
      </c>
      <c r="I18" s="12">
        <v>20743</v>
      </c>
      <c r="J18" s="12">
        <v>20323</v>
      </c>
      <c r="K18" s="12">
        <v>20157</v>
      </c>
      <c r="L18" s="12">
        <v>19725</v>
      </c>
      <c r="M18" s="12">
        <v>19358</v>
      </c>
      <c r="N18" s="12">
        <v>19049</v>
      </c>
    </row>
    <row r="19" spans="1:14" s="13" customFormat="1" ht="12.75">
      <c r="A19" s="11" t="s">
        <v>27</v>
      </c>
      <c r="B19" s="12">
        <v>881469</v>
      </c>
      <c r="C19" s="12">
        <v>878976</v>
      </c>
      <c r="D19" s="12">
        <v>877852</v>
      </c>
      <c r="E19" s="12">
        <v>879476</v>
      </c>
      <c r="F19" s="12">
        <v>879361</v>
      </c>
      <c r="G19" s="12">
        <v>881231</v>
      </c>
      <c r="H19" s="12">
        <v>880031</v>
      </c>
      <c r="I19" s="29">
        <v>864757</v>
      </c>
      <c r="J19" s="12">
        <v>875174</v>
      </c>
      <c r="K19" s="32">
        <v>876700</v>
      </c>
      <c r="L19" s="12">
        <v>874633</v>
      </c>
      <c r="M19" s="12">
        <v>873586</v>
      </c>
      <c r="N19" s="12">
        <v>871262</v>
      </c>
    </row>
    <row r="20" spans="1:14" s="13" customFormat="1" ht="12.75">
      <c r="A20" s="11" t="s">
        <v>28</v>
      </c>
      <c r="B20" s="14">
        <v>147165</v>
      </c>
      <c r="C20" s="14">
        <v>147153</v>
      </c>
      <c r="D20" s="14">
        <v>148366</v>
      </c>
      <c r="E20" s="14">
        <v>148336</v>
      </c>
      <c r="F20" s="14">
        <v>146145</v>
      </c>
      <c r="G20" s="14">
        <v>142619</v>
      </c>
      <c r="H20" s="14">
        <v>137852</v>
      </c>
      <c r="I20" s="14">
        <v>136792</v>
      </c>
      <c r="J20" s="14">
        <v>135033</v>
      </c>
      <c r="K20" s="14">
        <v>133419</v>
      </c>
      <c r="L20" s="14">
        <v>133606</v>
      </c>
      <c r="M20" s="14">
        <v>130800</v>
      </c>
      <c r="N20" s="14">
        <v>126812</v>
      </c>
    </row>
    <row r="21" spans="1:14" s="18" customFormat="1" ht="12.75">
      <c r="A21" s="15" t="s">
        <v>16</v>
      </c>
      <c r="B21" s="16">
        <f aca="true" t="shared" si="4" ref="B21:I21">SUM(B18:B20)</f>
        <v>1046093</v>
      </c>
      <c r="C21" s="16">
        <f t="shared" si="4"/>
        <v>1044632</v>
      </c>
      <c r="D21" s="16">
        <f t="shared" si="4"/>
        <v>1046055</v>
      </c>
      <c r="E21" s="16">
        <f t="shared" si="4"/>
        <v>1048194</v>
      </c>
      <c r="F21" s="16">
        <f t="shared" si="4"/>
        <v>1046519</v>
      </c>
      <c r="G21" s="16">
        <f t="shared" si="4"/>
        <v>1045138</v>
      </c>
      <c r="H21" s="16">
        <f t="shared" si="4"/>
        <v>1038917</v>
      </c>
      <c r="I21" s="16">
        <f t="shared" si="4"/>
        <v>1022292</v>
      </c>
      <c r="J21" s="16">
        <f>SUM(J18:J20)</f>
        <v>1030530</v>
      </c>
      <c r="K21" s="16">
        <f>SUM(K18:K20)</f>
        <v>1030276</v>
      </c>
      <c r="L21" s="16">
        <f>SUM(L18:L20)</f>
        <v>1027964</v>
      </c>
      <c r="M21" s="16">
        <f>SUM(M18:M20)</f>
        <v>1023744</v>
      </c>
      <c r="N21" s="16">
        <f>SUM(N18:N20)</f>
        <v>1017123</v>
      </c>
    </row>
    <row r="22" spans="1:3" s="18" customFormat="1" ht="12.75">
      <c r="A22" s="8"/>
      <c r="B22" s="16"/>
      <c r="C22" s="16"/>
    </row>
    <row r="23" spans="1:3" s="18" customFormat="1" ht="12.75">
      <c r="A23" s="15" t="s">
        <v>15</v>
      </c>
      <c r="B23" s="8"/>
      <c r="C23" s="8"/>
    </row>
    <row r="24" spans="1:3" s="18" customFormat="1" ht="12.75">
      <c r="A24" s="15" t="s">
        <v>17</v>
      </c>
      <c r="B24" s="8"/>
      <c r="C24" s="8"/>
    </row>
    <row r="25" spans="1:14" s="18" customFormat="1" ht="12.75">
      <c r="A25" s="15" t="s">
        <v>18</v>
      </c>
      <c r="B25" s="17">
        <f aca="true" t="shared" si="5" ref="B25:I25">B18/B21</f>
        <v>0.01668972070360857</v>
      </c>
      <c r="C25" s="17">
        <f t="shared" si="5"/>
        <v>0.017712457592721647</v>
      </c>
      <c r="D25" s="17">
        <f t="shared" si="5"/>
        <v>0.018963630019454045</v>
      </c>
      <c r="E25" s="17">
        <f t="shared" si="5"/>
        <v>0.019444873754285944</v>
      </c>
      <c r="F25" s="17">
        <f t="shared" si="5"/>
        <v>0.02007894744385912</v>
      </c>
      <c r="G25" s="17">
        <f t="shared" si="5"/>
        <v>0.020368602041070175</v>
      </c>
      <c r="H25" s="17">
        <f t="shared" si="5"/>
        <v>0.02024608318085083</v>
      </c>
      <c r="I25" s="17">
        <f t="shared" si="5"/>
        <v>0.020290680157919655</v>
      </c>
      <c r="J25" s="17">
        <f>J18/J21</f>
        <v>0.019720920303144984</v>
      </c>
      <c r="K25" s="17">
        <f>K18/K21</f>
        <v>0.019564660343441953</v>
      </c>
      <c r="L25" s="17">
        <f>L18/L21</f>
        <v>0.019188415158507496</v>
      </c>
      <c r="M25" s="17">
        <f>M18/M21</f>
        <v>0.018909024131032758</v>
      </c>
      <c r="N25" s="17">
        <f>N18/N21</f>
        <v>0.018728315061206955</v>
      </c>
    </row>
    <row r="26" spans="7:12" s="18" customFormat="1" ht="12.75">
      <c r="G26"/>
      <c r="H26"/>
      <c r="I26"/>
      <c r="J26"/>
      <c r="K26"/>
      <c r="L26"/>
    </row>
    <row r="28" spans="2:11" ht="12.75">
      <c r="B28" s="9" t="s">
        <v>40</v>
      </c>
      <c r="C28" s="9" t="s">
        <v>41</v>
      </c>
      <c r="D28" s="9" t="s">
        <v>42</v>
      </c>
      <c r="E28" s="9" t="s">
        <v>43</v>
      </c>
      <c r="F28" s="9" t="s">
        <v>44</v>
      </c>
      <c r="G28" s="9" t="s">
        <v>45</v>
      </c>
      <c r="H28" s="9" t="s">
        <v>46</v>
      </c>
      <c r="I28" s="9" t="s">
        <v>49</v>
      </c>
      <c r="J28" s="9" t="s">
        <v>50</v>
      </c>
      <c r="K28" s="9" t="s">
        <v>51</v>
      </c>
    </row>
    <row r="29" spans="1:11" ht="12.75">
      <c r="A29" s="11" t="s">
        <v>15</v>
      </c>
      <c r="B29" s="42">
        <v>19576</v>
      </c>
      <c r="C29" s="42">
        <v>18137</v>
      </c>
      <c r="D29" s="42">
        <v>18464</v>
      </c>
      <c r="E29" s="42">
        <v>19104</v>
      </c>
      <c r="F29" s="42">
        <v>19850</v>
      </c>
      <c r="G29" s="42">
        <v>20002</v>
      </c>
      <c r="H29" s="12">
        <v>20362</v>
      </c>
      <c r="I29" s="12">
        <v>21633</v>
      </c>
      <c r="J29" s="12">
        <v>21577</v>
      </c>
      <c r="K29" s="12">
        <v>21644</v>
      </c>
    </row>
    <row r="30" spans="1:11" ht="12.75">
      <c r="A30" s="11" t="s">
        <v>27</v>
      </c>
      <c r="B30" s="42">
        <v>871550</v>
      </c>
      <c r="C30" s="42">
        <v>871105</v>
      </c>
      <c r="D30" s="42">
        <v>872436</v>
      </c>
      <c r="E30" s="42">
        <v>874414</v>
      </c>
      <c r="F30" s="42">
        <v>871432</v>
      </c>
      <c r="G30" s="42">
        <v>867137</v>
      </c>
      <c r="H30" s="12">
        <v>863881</v>
      </c>
      <c r="I30" s="12">
        <v>860138</v>
      </c>
      <c r="J30" s="12">
        <v>858833</v>
      </c>
      <c r="K30" s="12">
        <v>854959</v>
      </c>
    </row>
    <row r="31" spans="1:11" ht="12.75">
      <c r="A31" s="11" t="s">
        <v>28</v>
      </c>
      <c r="B31" s="43">
        <v>125372</v>
      </c>
      <c r="C31" s="43">
        <v>124668</v>
      </c>
      <c r="D31" s="43">
        <v>122949</v>
      </c>
      <c r="E31" s="43">
        <v>119801</v>
      </c>
      <c r="F31" s="43">
        <v>123104</v>
      </c>
      <c r="G31" s="46">
        <v>123137</v>
      </c>
      <c r="H31" s="14">
        <v>121500</v>
      </c>
      <c r="I31" s="14">
        <v>121836</v>
      </c>
      <c r="J31" s="14">
        <v>122540</v>
      </c>
      <c r="K31" s="14">
        <v>120705</v>
      </c>
    </row>
    <row r="32" spans="1:11" ht="12.75">
      <c r="A32" s="15" t="s">
        <v>16</v>
      </c>
      <c r="B32" s="16">
        <f aca="true" t="shared" si="6" ref="B32:G32">SUM(B29:B31)</f>
        <v>1016498</v>
      </c>
      <c r="C32" s="16">
        <f t="shared" si="6"/>
        <v>1013910</v>
      </c>
      <c r="D32" s="16">
        <f t="shared" si="6"/>
        <v>1013849</v>
      </c>
      <c r="E32" s="16">
        <f t="shared" si="6"/>
        <v>1013319</v>
      </c>
      <c r="F32" s="16">
        <f t="shared" si="6"/>
        <v>1014386</v>
      </c>
      <c r="G32" s="16">
        <f t="shared" si="6"/>
        <v>1010276</v>
      </c>
      <c r="H32" s="47">
        <f>SUM(H29:H31)</f>
        <v>1005743</v>
      </c>
      <c r="I32" s="47">
        <f>SUM(I29:I31)</f>
        <v>1003607</v>
      </c>
      <c r="J32" s="47">
        <f>SUM(J29:J31)</f>
        <v>1002950</v>
      </c>
      <c r="K32" s="47">
        <f>SUM(K29:K31)</f>
        <v>997308</v>
      </c>
    </row>
    <row r="33" spans="1:4" ht="12.75">
      <c r="A33" s="8"/>
      <c r="B33" s="18"/>
      <c r="D33" s="44"/>
    </row>
    <row r="34" spans="1:2" ht="12.75">
      <c r="A34" s="15" t="s">
        <v>15</v>
      </c>
      <c r="B34" s="18"/>
    </row>
    <row r="35" spans="1:2" ht="12.75">
      <c r="A35" s="15" t="s">
        <v>17</v>
      </c>
      <c r="B35" s="18"/>
    </row>
    <row r="36" spans="1:11" ht="12.75">
      <c r="A36" s="15" t="s">
        <v>18</v>
      </c>
      <c r="B36" s="17">
        <f aca="true" t="shared" si="7" ref="B36:G36">B29/B32</f>
        <v>0.019258276946929557</v>
      </c>
      <c r="C36" s="17">
        <f t="shared" si="7"/>
        <v>0.017888175479085916</v>
      </c>
      <c r="D36" s="17">
        <f t="shared" si="7"/>
        <v>0.01821178498967795</v>
      </c>
      <c r="E36" s="17">
        <f t="shared" si="7"/>
        <v>0.0188528982482318</v>
      </c>
      <c r="F36" s="17">
        <f t="shared" si="7"/>
        <v>0.01956848773543799</v>
      </c>
      <c r="G36" s="17">
        <f t="shared" si="7"/>
        <v>0.019798550099180818</v>
      </c>
      <c r="H36" s="17">
        <f>H29/H32</f>
        <v>0.02024572877961865</v>
      </c>
      <c r="I36" s="17">
        <f>I29/I32</f>
        <v>0.02155525021248357</v>
      </c>
      <c r="J36" s="17">
        <f>J29/J32</f>
        <v>0.02151353507153896</v>
      </c>
      <c r="K36" s="17">
        <f>K29/K32</f>
        <v>0.02170242292250739</v>
      </c>
    </row>
    <row r="38" spans="1:14" ht="12">
      <c r="A38" s="50" t="s">
        <v>29</v>
      </c>
      <c r="B38" s="50"/>
      <c r="C38" s="50"/>
      <c r="D38" s="50"/>
      <c r="E38" s="50"/>
      <c r="F38" s="50"/>
      <c r="G38" s="50"/>
      <c r="H38" s="50"/>
      <c r="I38" s="50"/>
      <c r="J38" s="50"/>
      <c r="K38" s="50"/>
      <c r="L38" s="50"/>
      <c r="M38" s="50"/>
      <c r="N38" s="50"/>
    </row>
    <row r="39" spans="1:14" ht="12">
      <c r="A39" s="50"/>
      <c r="B39" s="50"/>
      <c r="C39" s="50"/>
      <c r="D39" s="50"/>
      <c r="E39" s="50"/>
      <c r="F39" s="50"/>
      <c r="G39" s="50"/>
      <c r="H39" s="50"/>
      <c r="I39" s="50"/>
      <c r="J39" s="50"/>
      <c r="K39" s="50"/>
      <c r="L39" s="50"/>
      <c r="M39" s="50"/>
      <c r="N39" s="50"/>
    </row>
    <row r="40" spans="1:14" ht="12">
      <c r="A40" s="50"/>
      <c r="B40" s="50"/>
      <c r="C40" s="50"/>
      <c r="D40" s="50"/>
      <c r="E40" s="50"/>
      <c r="F40" s="50"/>
      <c r="G40" s="50"/>
      <c r="H40" s="50"/>
      <c r="I40" s="50"/>
      <c r="J40" s="50"/>
      <c r="K40" s="50"/>
      <c r="L40" s="50"/>
      <c r="M40" s="50"/>
      <c r="N40" s="50"/>
    </row>
    <row r="41" ht="12.75" thickBot="1"/>
    <row r="42" spans="1:13" ht="13.5">
      <c r="A42" s="50" t="s">
        <v>30</v>
      </c>
      <c r="B42" s="50"/>
      <c r="C42" s="50"/>
      <c r="D42" s="50"/>
      <c r="E42" s="50"/>
      <c r="F42" s="50"/>
      <c r="G42" s="50"/>
      <c r="I42" s="35" t="s">
        <v>52</v>
      </c>
      <c r="J42" s="36"/>
      <c r="K42" s="36"/>
      <c r="L42" s="37"/>
      <c r="M42" s="41"/>
    </row>
    <row r="43" spans="1:12" ht="13.5">
      <c r="A43" s="23"/>
      <c r="I43" s="39"/>
      <c r="J43" s="34"/>
      <c r="K43" s="19" t="s">
        <v>23</v>
      </c>
      <c r="L43" s="20" t="s">
        <v>24</v>
      </c>
    </row>
    <row r="44" spans="1:14" ht="12.75">
      <c r="A44" s="51"/>
      <c r="B44" s="50"/>
      <c r="C44" s="50"/>
      <c r="D44" s="50"/>
      <c r="E44" s="50"/>
      <c r="F44" s="50"/>
      <c r="G44" s="50"/>
      <c r="H44" s="48"/>
      <c r="I44" s="21" t="s">
        <v>53</v>
      </c>
      <c r="J44" s="49"/>
      <c r="K44" s="24">
        <f>(K29-J29)</f>
        <v>67</v>
      </c>
      <c r="L44" s="25">
        <f>K44/K29</f>
        <v>0.0030955461097763814</v>
      </c>
      <c r="N44" s="33"/>
    </row>
    <row r="45" spans="1:14" ht="12.75">
      <c r="A45" s="50"/>
      <c r="B45" s="50"/>
      <c r="C45" s="50"/>
      <c r="D45" s="50"/>
      <c r="E45" s="50"/>
      <c r="F45" s="50"/>
      <c r="G45" s="50"/>
      <c r="I45" s="21" t="s">
        <v>47</v>
      </c>
      <c r="J45" s="34"/>
      <c r="K45" s="24">
        <f>(J30-K30)</f>
        <v>3874</v>
      </c>
      <c r="L45" s="25">
        <f>K45/K30</f>
        <v>0.004531211438209318</v>
      </c>
      <c r="N45" s="34"/>
    </row>
    <row r="46" spans="1:14" ht="12.75">
      <c r="A46" s="22"/>
      <c r="I46" s="21" t="s">
        <v>54</v>
      </c>
      <c r="J46" s="34"/>
      <c r="K46" s="24">
        <f>(J31-K31)</f>
        <v>1835</v>
      </c>
      <c r="L46" s="25">
        <f>K46/K31</f>
        <v>0.015202352843709872</v>
      </c>
      <c r="N46" s="34"/>
    </row>
    <row r="47" spans="9:14" ht="13.5" thickBot="1">
      <c r="I47" s="45" t="s">
        <v>48</v>
      </c>
      <c r="J47" s="38"/>
      <c r="K47" s="26">
        <f>(J32-K32)</f>
        <v>5642</v>
      </c>
      <c r="L47" s="27">
        <f>K47/K32</f>
        <v>0.005657229261171072</v>
      </c>
      <c r="N47" s="34"/>
    </row>
    <row r="48" spans="1:12" ht="12.75">
      <c r="A48" s="23"/>
      <c r="L48" s="40"/>
    </row>
  </sheetData>
  <sheetProtection/>
  <mergeCells count="3">
    <mergeCell ref="A38:N40"/>
    <mergeCell ref="A42:G42"/>
    <mergeCell ref="A44:G45"/>
  </mergeCells>
  <printOptions/>
  <pageMargins left="0.39" right="0.4" top="0.49" bottom="0.5" header="0.5" footer="0.5"/>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Comparison of Enrollment Trends in Home-Based, Private, and Public Educational Programs</dc:title>
  <dc:subject>Comparison of Enrollment Trends in Home-Based, Private, and Public Educational Programs</dc:subject>
  <dc:creator>Merry Larsen</dc:creator>
  <cp:keywords>Home schooling Enrollment Trends, home-based private educational program enrollment trends, home schooled student enrollment, home-based student enrollment, home-based enrollment</cp:keywords>
  <dc:description/>
  <cp:lastModifiedBy>Gensler Santistevan, Kari A.  DPI</cp:lastModifiedBy>
  <cp:lastPrinted>2019-06-26T14:54:22Z</cp:lastPrinted>
  <dcterms:created xsi:type="dcterms:W3CDTF">2000-11-09T17:36:03Z</dcterms:created>
  <dcterms:modified xsi:type="dcterms:W3CDTF">2020-07-01T18:17:11Z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1538970344</vt:i4>
  </property>
  <property fmtid="{D5CDD505-2E9C-101B-9397-08002B2CF9AE}" pid="3" name="_NewReviewCycle">
    <vt:lpwstr/>
  </property>
  <property fmtid="{D5CDD505-2E9C-101B-9397-08002B2CF9AE}" pid="4" name="_EmailSubject">
    <vt:lpwstr>2008-09 Home-Based Enrollment Stats for Web Site</vt:lpwstr>
  </property>
  <property fmtid="{D5CDD505-2E9C-101B-9397-08002B2CF9AE}" pid="5" name="_AuthorEmail">
    <vt:lpwstr>Merry.Larsen@dpi.wi.gov</vt:lpwstr>
  </property>
  <property fmtid="{D5CDD505-2E9C-101B-9397-08002B2CF9AE}" pid="6" name="_AuthorEmailDisplayName">
    <vt:lpwstr>Larsen, Merry  DPI</vt:lpwstr>
  </property>
  <property fmtid="{D5CDD505-2E9C-101B-9397-08002B2CF9AE}" pid="7" name="_ReviewingToolsShownOnce">
    <vt:lpwstr/>
  </property>
</Properties>
</file>