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Summary" sheetId="1" r:id="rId1"/>
  </sheets>
  <definedNames>
    <definedName name="wrn.County._.Tax._.Rates." localSheetId="0" hidden="1">{#N/A,#N/A,FALSE,"County Tax Rates"}</definedName>
    <definedName name="wrn.County._.Tax._.Rates." hidden="1">{#N/A,#N/A,FALSE,"County Tax Rates"}</definedName>
  </definedNames>
  <calcPr fullCalcOnLoad="1"/>
</workbook>
</file>

<file path=xl/sharedStrings.xml><?xml version="1.0" encoding="utf-8"?>
<sst xmlns="http://schemas.openxmlformats.org/spreadsheetml/2006/main" count="425" uniqueCount="268">
  <si>
    <t>PLID</t>
  </si>
  <si>
    <t>1999 Public Library Statistical Data</t>
  </si>
  <si>
    <t>County</t>
  </si>
  <si>
    <t>System</t>
  </si>
  <si>
    <t>Branches</t>
  </si>
  <si>
    <t>Book-</t>
  </si>
  <si>
    <t>Other</t>
  </si>
  <si>
    <t>Books-by</t>
  </si>
  <si>
    <t>Hours</t>
  </si>
  <si>
    <t>Annual</t>
  </si>
  <si>
    <t>Books</t>
  </si>
  <si>
    <t>Serial</t>
  </si>
  <si>
    <t>Total</t>
  </si>
  <si>
    <t>Book</t>
  </si>
  <si>
    <t>Audio</t>
  </si>
  <si>
    <t>Electronic</t>
  </si>
  <si>
    <t>Video</t>
  </si>
  <si>
    <t>Periodicals</t>
  </si>
  <si>
    <t>Computer Terminals/Workstations</t>
  </si>
  <si>
    <t>Circulation</t>
  </si>
  <si>
    <t>Interlibrary Loan</t>
  </si>
  <si>
    <t>Reference</t>
  </si>
  <si>
    <t>Library</t>
  </si>
  <si>
    <t>In-house</t>
  </si>
  <si>
    <t>Bulk</t>
  </si>
  <si>
    <t>Library Programs</t>
  </si>
  <si>
    <t>Internet</t>
  </si>
  <si>
    <t>Library Staff</t>
  </si>
  <si>
    <t>Municipal</t>
  </si>
  <si>
    <t>State Funds</t>
  </si>
  <si>
    <t>Federal</t>
  </si>
  <si>
    <t>Contract</t>
  </si>
  <si>
    <t>Salaries</t>
  </si>
  <si>
    <t>Employee</t>
  </si>
  <si>
    <t>Library Materials</t>
  </si>
  <si>
    <t>Contracted</t>
  </si>
  <si>
    <t>Expenditures</t>
  </si>
  <si>
    <t>Capital Expenditures</t>
  </si>
  <si>
    <t>Nonresident</t>
  </si>
  <si>
    <t>Home County Residents</t>
  </si>
  <si>
    <t>Other System Residents</t>
  </si>
  <si>
    <t>Nonsystem Adjacent County</t>
  </si>
  <si>
    <t>All Other</t>
  </si>
  <si>
    <t>Out of</t>
  </si>
  <si>
    <t>Count Method</t>
  </si>
  <si>
    <t>Access</t>
  </si>
  <si>
    <t>Average Tax Rate</t>
  </si>
  <si>
    <t>Muncipal Tax Rate</t>
  </si>
  <si>
    <t>Mobiles</t>
  </si>
  <si>
    <t>Service</t>
  </si>
  <si>
    <t>Mail</t>
  </si>
  <si>
    <t>Open</t>
  </si>
  <si>
    <t>Volumes</t>
  </si>
  <si>
    <t>Titles</t>
  </si>
  <si>
    <t>Materials</t>
  </si>
  <si>
    <t>Format</t>
  </si>
  <si>
    <t>Subscrip-</t>
  </si>
  <si>
    <t>Staff Only</t>
  </si>
  <si>
    <t>Public Use</t>
  </si>
  <si>
    <t>Adult</t>
  </si>
  <si>
    <t>Children's</t>
  </si>
  <si>
    <t>Loaned</t>
  </si>
  <si>
    <t>Received</t>
  </si>
  <si>
    <t>Transactions</t>
  </si>
  <si>
    <t>Visits</t>
  </si>
  <si>
    <t>Use of</t>
  </si>
  <si>
    <t>Loans</t>
  </si>
  <si>
    <t>Attendance</t>
  </si>
  <si>
    <t>Patron</t>
  </si>
  <si>
    <t>Librarians</t>
  </si>
  <si>
    <t>Appropriation</t>
  </si>
  <si>
    <t>Funds</t>
  </si>
  <si>
    <t>Income</t>
  </si>
  <si>
    <t>&amp; Wages</t>
  </si>
  <si>
    <t>Benefits</t>
  </si>
  <si>
    <t>Print</t>
  </si>
  <si>
    <t>Microforms</t>
  </si>
  <si>
    <t>Electronically</t>
  </si>
  <si>
    <t>Audiovisual</t>
  </si>
  <si>
    <t>Services</t>
  </si>
  <si>
    <t>Operating</t>
  </si>
  <si>
    <t>for Electronic</t>
  </si>
  <si>
    <t>For Electronic</t>
  </si>
  <si>
    <t>From</t>
  </si>
  <si>
    <t>Federal Funds</t>
  </si>
  <si>
    <t>Municipal Funds</t>
  </si>
  <si>
    <t>County Funds</t>
  </si>
  <si>
    <t>Other Funds</t>
  </si>
  <si>
    <t>Circ to those</t>
  </si>
  <si>
    <t>State</t>
  </si>
  <si>
    <t>Actual</t>
  </si>
  <si>
    <t>Survey</t>
  </si>
  <si>
    <t>Per Capita</t>
  </si>
  <si>
    <t>Per $1,000</t>
  </si>
  <si>
    <t>Served</t>
  </si>
  <si>
    <t>Outlets</t>
  </si>
  <si>
    <t>1=Yes</t>
  </si>
  <si>
    <t>Added</t>
  </si>
  <si>
    <t>Owned</t>
  </si>
  <si>
    <t>tions</t>
  </si>
  <si>
    <t>to:</t>
  </si>
  <si>
    <t>from:</t>
  </si>
  <si>
    <t>Programs</t>
  </si>
  <si>
    <t>Staff</t>
  </si>
  <si>
    <t>Through Staff</t>
  </si>
  <si>
    <t>Directly</t>
  </si>
  <si>
    <t>With ALA</t>
  </si>
  <si>
    <t>With Other</t>
  </si>
  <si>
    <t>Paid</t>
  </si>
  <si>
    <t>Subscriptions</t>
  </si>
  <si>
    <t>Formatted</t>
  </si>
  <si>
    <t>Amount</t>
  </si>
  <si>
    <t>with library</t>
  </si>
  <si>
    <t>w/o library</t>
  </si>
  <si>
    <t>Residents</t>
  </si>
  <si>
    <t>Count</t>
  </si>
  <si>
    <t>Tax</t>
  </si>
  <si>
    <t>Assessed</t>
  </si>
  <si>
    <t>Connected</t>
  </si>
  <si>
    <t>Only</t>
  </si>
  <si>
    <t>MLS</t>
  </si>
  <si>
    <t>Degrees</t>
  </si>
  <si>
    <t>Source</t>
  </si>
  <si>
    <t>Expended</t>
  </si>
  <si>
    <t>Valuation</t>
  </si>
  <si>
    <t>ID</t>
  </si>
  <si>
    <t>totpop99</t>
  </si>
  <si>
    <t>Bookmobile</t>
  </si>
  <si>
    <t>Serv_Out</t>
  </si>
  <si>
    <t>BBMYes1</t>
  </si>
  <si>
    <t>AllOutHrs</t>
  </si>
  <si>
    <t>BksAdded</t>
  </si>
  <si>
    <t>VolsAdded</t>
  </si>
  <si>
    <t>Total Volumes Added</t>
  </si>
  <si>
    <t>NoTitleBks</t>
  </si>
  <si>
    <t>BksOwned</t>
  </si>
  <si>
    <t>VolsOwned</t>
  </si>
  <si>
    <t>Total Volumes Owned</t>
  </si>
  <si>
    <t>AudioFor</t>
  </si>
  <si>
    <t>ElectronicFor</t>
  </si>
  <si>
    <t>VideoFor</t>
  </si>
  <si>
    <t>Subscp</t>
  </si>
  <si>
    <t>PeriodTitles</t>
  </si>
  <si>
    <t>Staff_Term</t>
  </si>
  <si>
    <t>Staff_Access</t>
  </si>
  <si>
    <t>Public_Term</t>
  </si>
  <si>
    <t>Public_Access</t>
  </si>
  <si>
    <t>TransAdult</t>
  </si>
  <si>
    <t>TransChild</t>
  </si>
  <si>
    <t>TransTotal</t>
  </si>
  <si>
    <t>ItemLoaned</t>
  </si>
  <si>
    <t>ItemRecvd</t>
  </si>
  <si>
    <t>RefTrans</t>
  </si>
  <si>
    <t>LibVisits</t>
  </si>
  <si>
    <t>InHouseMat</t>
  </si>
  <si>
    <t>BulkLoan</t>
  </si>
  <si>
    <t>AdultProg</t>
  </si>
  <si>
    <t>AdultAtend</t>
  </si>
  <si>
    <t>ChildProg</t>
  </si>
  <si>
    <t>ChildAtend</t>
  </si>
  <si>
    <t>TotalProg</t>
  </si>
  <si>
    <t>TotalAtend</t>
  </si>
  <si>
    <t>InternetYes3</t>
  </si>
  <si>
    <t>AstaffOnly</t>
  </si>
  <si>
    <t>BPatronWLib</t>
  </si>
  <si>
    <t>CPatrons</t>
  </si>
  <si>
    <t>EServYes4</t>
  </si>
  <si>
    <t>MLS ALA</t>
  </si>
  <si>
    <t>OtherDeg</t>
  </si>
  <si>
    <t>Librarian</t>
  </si>
  <si>
    <t>Total Lib</t>
  </si>
  <si>
    <t>Other Paid Staff</t>
  </si>
  <si>
    <t>Total Staff</t>
  </si>
  <si>
    <t>SubTotal1</t>
  </si>
  <si>
    <t>SubTotal2</t>
  </si>
  <si>
    <t>SubTotal3</t>
  </si>
  <si>
    <t>SubTotal4</t>
  </si>
  <si>
    <t>SubTotal5</t>
  </si>
  <si>
    <t>OtherInc</t>
  </si>
  <si>
    <t>TotOprInc</t>
  </si>
  <si>
    <t>EmpBenefit</t>
  </si>
  <si>
    <t>PrtMater</t>
  </si>
  <si>
    <t>SerSubspt</t>
  </si>
  <si>
    <t>Microform</t>
  </si>
  <si>
    <t>MachRead</t>
  </si>
  <si>
    <t>AVMaterial</t>
  </si>
  <si>
    <t>OthLibMat</t>
  </si>
  <si>
    <t>SubTotal6</t>
  </si>
  <si>
    <t>SubTotal7</t>
  </si>
  <si>
    <t>OthOpExpd</t>
  </si>
  <si>
    <t>TotOpExpend</t>
  </si>
  <si>
    <t>ElecExpend</t>
  </si>
  <si>
    <t>ElecOperEx</t>
  </si>
  <si>
    <t>FedProgExp</t>
  </si>
  <si>
    <t>Income1</t>
  </si>
  <si>
    <t>Expend1</t>
  </si>
  <si>
    <t>Income2</t>
  </si>
  <si>
    <t>Expend2</t>
  </si>
  <si>
    <t>Income3</t>
  </si>
  <si>
    <t>Expend3</t>
  </si>
  <si>
    <t>Income4</t>
  </si>
  <si>
    <t>Expend4</t>
  </si>
  <si>
    <t>Income5</t>
  </si>
  <si>
    <t>Expend5</t>
  </si>
  <si>
    <t>TtlIncome</t>
  </si>
  <si>
    <t>TtlExpend</t>
  </si>
  <si>
    <t>NonResCirc</t>
  </si>
  <si>
    <t>CtyWLib</t>
  </si>
  <si>
    <t>CtyWoLib</t>
  </si>
  <si>
    <t>CtySubTotal</t>
  </si>
  <si>
    <t>SysWLib</t>
  </si>
  <si>
    <t>SysWOLib</t>
  </si>
  <si>
    <t>SysSubTotal</t>
  </si>
  <si>
    <t>AdjCtyWLib</t>
  </si>
  <si>
    <t>AdjCtyWOLib</t>
  </si>
  <si>
    <t>AdjCtySubTotal</t>
  </si>
  <si>
    <t>CirWiRes</t>
  </si>
  <si>
    <t>CirOutState</t>
  </si>
  <si>
    <t>ActualCount</t>
  </si>
  <si>
    <t>Per CapitaAve</t>
  </si>
  <si>
    <t>Per $1,000Ave</t>
  </si>
  <si>
    <t>Per CapitaMun</t>
  </si>
  <si>
    <t>Per $1,000Mun</t>
  </si>
  <si>
    <t>Arrowhead Library System Total</t>
  </si>
  <si>
    <t>Eastern Shores Library System Total</t>
  </si>
  <si>
    <t>Indianhead Federated Library System Total</t>
  </si>
  <si>
    <t>Kenosha County Library  System Total</t>
  </si>
  <si>
    <t>Lakeshores Library System Total</t>
  </si>
  <si>
    <t>Manitowoc-Calumet Library System Total</t>
  </si>
  <si>
    <t>Mid-Wisconsin Federated Library System Total</t>
  </si>
  <si>
    <t>Milwaukee Co. Fed. Library System Total</t>
  </si>
  <si>
    <t>Nicolet Federated Library System Total</t>
  </si>
  <si>
    <t>Northern Waters Library Service Total</t>
  </si>
  <si>
    <t>Outagamie Waupaca Library System Total</t>
  </si>
  <si>
    <t>South Central Library System Total</t>
  </si>
  <si>
    <t>Southwest Wisconsin Library System Total</t>
  </si>
  <si>
    <t>Waukesha County Federated Library System</t>
  </si>
  <si>
    <t>Winding Rivers Library System Total</t>
  </si>
  <si>
    <t>Winnefox Federated Library System Total</t>
  </si>
  <si>
    <t>Wisconsin Valley Library Service Total</t>
  </si>
  <si>
    <t>with Access</t>
  </si>
  <si>
    <t>Internet Access Provided To:</t>
  </si>
  <si>
    <t>-Number</t>
  </si>
  <si>
    <t>Libraries</t>
  </si>
  <si>
    <t>with Other</t>
  </si>
  <si>
    <t>Operating Income</t>
  </si>
  <si>
    <t>Operating Expenditures</t>
  </si>
  <si>
    <t>Public</t>
  </si>
  <si>
    <t>Members</t>
  </si>
  <si>
    <t>1998 Totals</t>
  </si>
  <si>
    <t>1997 Total</t>
  </si>
  <si>
    <t>1996 Totals</t>
  </si>
  <si>
    <t xml:space="preserve">     -</t>
  </si>
  <si>
    <t>1995 Totals</t>
  </si>
  <si>
    <t>-</t>
  </si>
  <si>
    <t>1994 Totals</t>
  </si>
  <si>
    <t>1993 Totals</t>
  </si>
  <si>
    <t>1992 Totals</t>
  </si>
  <si>
    <t>1991 Totals</t>
  </si>
  <si>
    <t>1990 Totals</t>
  </si>
  <si>
    <t>1989 Totals</t>
  </si>
  <si>
    <t>Percentage of all libraries</t>
  </si>
  <si>
    <t xml:space="preserve">  responding in each category- 1999</t>
  </si>
  <si>
    <t>Non Res. County Tax Rate</t>
  </si>
  <si>
    <t>Percent Change from 1998</t>
  </si>
  <si>
    <t>Adjustment for fund transfers</t>
  </si>
  <si>
    <t>Nonresident Circulation</t>
  </si>
  <si>
    <t>1999 State Totals</t>
  </si>
</sst>
</file>

<file path=xl/styles.xml><?xml version="1.0" encoding="utf-8"?>
<styleSheet xmlns="http://schemas.openxmlformats.org/spreadsheetml/2006/main">
  <numFmts count="9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_(* #,##0.0000_);_(* \(#,##0.0000\);_(* &quot;-&quot;??_);_(@_)"/>
    <numFmt numFmtId="168" formatCode="_(* #,##0.00000_);_(* \(#,##0.00000\);_(* &quot;-&quot;??_);_(@_)"/>
    <numFmt numFmtId="169" formatCode="&quot;$&quot;#,##0"/>
    <numFmt numFmtId="170" formatCode="_(&quot;$&quot;* #,##0_);_(&quot;$&quot;* \(#,##0\);_(&quot;$&quot;* &quot;-&quot;??_);_(@_)"/>
    <numFmt numFmtId="171" formatCode="#,##0.000"/>
    <numFmt numFmtId="172" formatCode="_(* #,##0.0_);_(* \(#,##0.0\);_(* &quot;-&quot;??_);_(@_)"/>
    <numFmt numFmtId="173" formatCode="0.0"/>
    <numFmt numFmtId="174" formatCode="0.000"/>
    <numFmt numFmtId="175" formatCode="&quot;$&quot;#,##0;\-&quot;$&quot;#,##0"/>
    <numFmt numFmtId="176" formatCode="_-&quot;$&quot;* #,##0_-;\-&quot;$&quot;* #,##0_-;_-&quot;$&quot;* &quot;-&quot;??_-;_-@_-"/>
    <numFmt numFmtId="177" formatCode="_-* #,##0_-;\-* #,##0_-;_-* &quot;-&quot;??_-;_-@_-"/>
    <numFmt numFmtId="178" formatCode="_(* #,##0.000_);_(* \(#,##0.000\);_(* &quot;-&quot;??_);_(@_)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0_);_(* \(#,##0.00000000\);_(* &quot;-&quot;??_);_(@_)"/>
    <numFmt numFmtId="189" formatCode="_(* #,##0.000000000_);_(* \(#,##0.000000000\);_(* &quot;-&quot;??_);_(@_)"/>
    <numFmt numFmtId="190" formatCode="_(* #,##0.0000000000_);_(* \(#,##0.0000000000\);_(* &quot;-&quot;??_);_(@_)"/>
    <numFmt numFmtId="191" formatCode="_(* #,##0.00000000000_);_(* \(#,##0.00000000000\);_(* &quot;-&quot;??_);_(@_)"/>
    <numFmt numFmtId="192" formatCode="_(* #,##0.000000000000_);_(* \(#,##0.000000000000\);_(* &quot;-&quot;??_);_(@_)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_(&quot;$&quot;* #,##0.0_);_(&quot;$&quot;* \(#,##0.0\);_(&quot;$&quot;* &quot;-&quot;??_);_(@_)"/>
    <numFmt numFmtId="196" formatCode="0.0000"/>
    <numFmt numFmtId="197" formatCode="_(&quot;$&quot;* #,##0.0_);_(&quot;$&quot;* \(#,##0.0\);_(&quot;$&quot;* &quot;-&quot;_);_(@_)"/>
    <numFmt numFmtId="198" formatCode="_(&quot;$&quot;* #,##0.00_);_(&quot;$&quot;* \(#,##0.00\);_(&quot;$&quot;* &quot;-&quot;_);_(@_)"/>
    <numFmt numFmtId="199" formatCode="#,##0.0000"/>
    <numFmt numFmtId="200" formatCode="_(&quot;$&quot;* #,##0.00000_);_(&quot;$&quot;* \(#,##0.00000\);_(&quot;$&quot;* &quot;-&quot;??_);_(@_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&quot;$&quot;* #,##0.00000000_);_(&quot;$&quot;* \(#,##0.00000000\);_(&quot;$&quot;* &quot;-&quot;??_);_(@_)"/>
    <numFmt numFmtId="204" formatCode="_(&quot;$&quot;* #,##0.000000000_);_(&quot;$&quot;* \(#,##0.000000000\);_(&quot;$&quot;* &quot;-&quot;??_);_(@_)"/>
    <numFmt numFmtId="205" formatCode="_(&quot;$&quot;* #,##0.0000000000_);_(&quot;$&quot;* \(#,##0.0000000000\);_(&quot;$&quot;* &quot;-&quot;??_);_(@_)"/>
    <numFmt numFmtId="206" formatCode="#,##0.00000"/>
    <numFmt numFmtId="207" formatCode="#,##0.000000"/>
    <numFmt numFmtId="208" formatCode="#,##0.0000000"/>
    <numFmt numFmtId="209" formatCode="&quot;$&quot;#,##0.0;\-&quot;$&quot;#,##0.0"/>
    <numFmt numFmtId="210" formatCode="_-&quot;$&quot;* #,##0.000_-;\-&quot;$&quot;* #,##0.000_-;_-&quot;$&quot;* &quot;-&quot;??_-;_-@_-"/>
    <numFmt numFmtId="211" formatCode="_-&quot;$&quot;* #,##0.0000_-;\-&quot;$&quot;* #,##0.0000_-;_-&quot;$&quot;* &quot;-&quot;??_-;_-@_-"/>
    <numFmt numFmtId="212" formatCode="_-&quot;$&quot;* #,##0.00000_-;\-&quot;$&quot;* #,##0.00000_-;_-&quot;$&quot;* &quot;-&quot;??_-;_-@_-"/>
    <numFmt numFmtId="213" formatCode="_-&quot;$&quot;* #,##0.0_-;\-&quot;$&quot;* #,##0.0_-;_-&quot;$&quot;* &quot;-&quot;??_-;_-@_-"/>
    <numFmt numFmtId="214" formatCode="&quot;$&quot;#,##0.000;\-&quot;$&quot;#,##0.000"/>
    <numFmt numFmtId="215" formatCode="&quot;$&quot;#,##0.0000;\-&quot;$&quot;#,##0.0000"/>
    <numFmt numFmtId="216" formatCode="&quot;$&quot;#,##0.0_);\(&quot;$&quot;#,##0.0\)"/>
    <numFmt numFmtId="217" formatCode="&quot;$&quot;#,##0.000_);\(&quot;$&quot;#,##0.000\)"/>
    <numFmt numFmtId="218" formatCode="_-* #,##0.000_-;\-* #,##0.000_-;_-* &quot;-&quot;??_-;_-@_-"/>
    <numFmt numFmtId="219" formatCode="_-* #,##0.0000_-;\-* #,##0.0000_-;_-* &quot;-&quot;??_-;_-@_-"/>
    <numFmt numFmtId="220" formatCode="_-* #,##0.0_-;\-* #,##0.0_-;_-* &quot;-&quot;??_-;_-@_-"/>
    <numFmt numFmtId="221" formatCode="0.000%"/>
    <numFmt numFmtId="222" formatCode="0.0000%"/>
    <numFmt numFmtId="223" formatCode="&quot;$&quot;#,##0.00000;\-&quot;$&quot;#,##0.00000"/>
    <numFmt numFmtId="224" formatCode="0.000000000"/>
    <numFmt numFmtId="225" formatCode="0.00000000"/>
    <numFmt numFmtId="226" formatCode="0.0000000"/>
    <numFmt numFmtId="227" formatCode="0.000000"/>
    <numFmt numFmtId="228" formatCode="0.00000"/>
    <numFmt numFmtId="229" formatCode="&quot;$&quot;#,##0.000000;\-&quot;$&quot;#,##0.000000"/>
    <numFmt numFmtId="230" formatCode="&quot;$&quot;#,##0.0000000;\-&quot;$&quot;#,##0.0000000"/>
    <numFmt numFmtId="231" formatCode="&quot;$&quot;#,##0.00000000;\-&quot;$&quot;#,##0.00000000"/>
    <numFmt numFmtId="232" formatCode="&quot;$&quot;#,##0.000000000;\-&quot;$&quot;#,##0.000000000"/>
    <numFmt numFmtId="233" formatCode="_-* #,##0.00000_-;\-* #,##0.00000_-;_-* &quot;-&quot;??_-;_-@_-"/>
    <numFmt numFmtId="234" formatCode="_-* #,##0.000000_-;\-* #,##0.000000_-;_-* &quot;-&quot;??_-;_-@_-"/>
    <numFmt numFmtId="235" formatCode="_-* #,##0.0000000_-;\-* #,##0.0000000_-;_-* &quot;-&quot;??_-;_-@_-"/>
    <numFmt numFmtId="236" formatCode="_-* #,##0.00000000_-;\-* #,##0.00000000_-;_-* &quot;-&quot;??_-;_-@_-"/>
    <numFmt numFmtId="237" formatCode="_-* #,##0.000000000_-;\-* #,##0.000000000_-;_-* &quot;-&quot;??_-;_-@_-"/>
    <numFmt numFmtId="238" formatCode="_-* #,##0.0000000000_-;\-* #,##0.0000000000_-;_-* &quot;-&quot;??_-;_-@_-"/>
    <numFmt numFmtId="239" formatCode="_-* #,##0.00000000000_-;\-* #,##0.00000000000_-;_-* &quot;-&quot;??_-;_-@_-"/>
    <numFmt numFmtId="240" formatCode="_-* #,##0.000000000000_-;\-* #,##0.000000000000_-;_-* &quot;-&quot;??_-;_-@_-"/>
    <numFmt numFmtId="241" formatCode="_-* #,##0.0000000000000_-;\-* #,##0.0000000000000_-;_-* &quot;-&quot;??_-;_-@_-"/>
    <numFmt numFmtId="242" formatCode="_-* #,##0.00000000000000_-;\-* #,##0.00000000000000_-;_-* &quot;-&quot;??_-;_-@_-"/>
    <numFmt numFmtId="243" formatCode="_-* #,##0.000000000000000_-;\-* #,##0.000000000000000_-;_-* &quot;-&quot;??_-;_-@_-"/>
    <numFmt numFmtId="244" formatCode="#,##0.0;[Red]\-#,##0.0"/>
    <numFmt numFmtId="245" formatCode="m/d/yyyy"/>
    <numFmt numFmtId="246" formatCode="#,##0.00000000"/>
    <numFmt numFmtId="247" formatCode="#,##0.0000000000"/>
    <numFmt numFmtId="248" formatCode="_(* #,##0.000_);_(* \(#,##0.000\);_(* &quot;-&quot;???_);_(@_)"/>
    <numFmt numFmtId="249" formatCode="&quot;$&quot;#,##0.00"/>
  </numFmts>
  <fonts count="17">
    <font>
      <sz val="10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10"/>
      <color indexed="8"/>
      <name val="MS Sans Serif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0"/>
    </font>
    <font>
      <i/>
      <sz val="10"/>
      <color indexed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144" applyFont="1">
      <alignment/>
      <protection/>
    </xf>
    <xf numFmtId="3" fontId="3" fillId="0" borderId="0" xfId="144" applyNumberFormat="1" applyFont="1">
      <alignment/>
      <protection/>
    </xf>
    <xf numFmtId="4" fontId="3" fillId="0" borderId="0" xfId="144" applyNumberFormat="1" applyFont="1">
      <alignment/>
      <protection/>
    </xf>
    <xf numFmtId="174" fontId="3" fillId="0" borderId="0" xfId="144" applyNumberFormat="1" applyFont="1">
      <alignment/>
      <protection/>
    </xf>
    <xf numFmtId="0" fontId="3" fillId="0" borderId="0" xfId="121" applyFont="1" applyAlignment="1">
      <alignment horizontal="center"/>
      <protection/>
    </xf>
    <xf numFmtId="0" fontId="4" fillId="0" borderId="0" xfId="121" applyFont="1" applyAlignment="1">
      <alignment horizontal="center"/>
      <protection/>
    </xf>
    <xf numFmtId="0" fontId="3" fillId="0" borderId="1" xfId="121" applyFont="1" applyBorder="1" applyAlignment="1">
      <alignment horizontal="center"/>
      <protection/>
    </xf>
    <xf numFmtId="0" fontId="3" fillId="0" borderId="2" xfId="121" applyFont="1" applyBorder="1" applyAlignment="1">
      <alignment horizontal="center"/>
      <protection/>
    </xf>
    <xf numFmtId="3" fontId="3" fillId="0" borderId="1" xfId="120" applyNumberFormat="1" applyFont="1" applyBorder="1" applyAlignment="1">
      <alignment horizontal="center"/>
      <protection/>
    </xf>
    <xf numFmtId="3" fontId="3" fillId="0" borderId="2" xfId="120" applyNumberFormat="1" applyFont="1" applyBorder="1" applyAlignment="1">
      <alignment horizontal="center"/>
      <protection/>
    </xf>
    <xf numFmtId="3" fontId="3" fillId="0" borderId="3" xfId="120" applyNumberFormat="1" applyFont="1" applyBorder="1" applyAlignment="1">
      <alignment horizontal="center"/>
      <protection/>
    </xf>
    <xf numFmtId="42" fontId="3" fillId="0" borderId="4" xfId="110" applyNumberFormat="1" applyFont="1" applyBorder="1" applyAlignment="1">
      <alignment horizontal="center"/>
    </xf>
    <xf numFmtId="42" fontId="3" fillId="0" borderId="1" xfId="67" applyNumberFormat="1" applyFont="1" applyBorder="1" applyAlignment="1">
      <alignment horizontal="center"/>
    </xf>
    <xf numFmtId="42" fontId="3" fillId="0" borderId="2" xfId="67" applyNumberFormat="1" applyFont="1" applyBorder="1" applyAlignment="1">
      <alignment horizontal="center"/>
    </xf>
    <xf numFmtId="42" fontId="3" fillId="0" borderId="3" xfId="67" applyNumberFormat="1" applyFont="1" applyBorder="1" applyAlignment="1">
      <alignment horizontal="center"/>
    </xf>
    <xf numFmtId="3" fontId="3" fillId="0" borderId="5" xfId="120" applyNumberFormat="1" applyFont="1" applyBorder="1" applyAlignment="1">
      <alignment horizontal="center"/>
      <protection/>
    </xf>
    <xf numFmtId="3" fontId="3" fillId="0" borderId="6" xfId="120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0" fontId="2" fillId="0" borderId="0" xfId="121">
      <alignment/>
      <protection/>
    </xf>
    <xf numFmtId="0" fontId="2" fillId="0" borderId="0" xfId="121" applyAlignment="1">
      <alignment horizontal="center"/>
      <protection/>
    </xf>
    <xf numFmtId="3" fontId="3" fillId="0" borderId="5" xfId="58" applyNumberFormat="1" applyFont="1" applyBorder="1" applyAlignment="1">
      <alignment horizontal="center"/>
    </xf>
    <xf numFmtId="3" fontId="3" fillId="0" borderId="4" xfId="58" applyNumberFormat="1" applyFont="1" applyBorder="1" applyAlignment="1">
      <alignment horizontal="center"/>
    </xf>
    <xf numFmtId="0" fontId="3" fillId="0" borderId="5" xfId="121" applyFont="1" applyBorder="1" applyAlignment="1">
      <alignment horizontal="center"/>
      <protection/>
    </xf>
    <xf numFmtId="0" fontId="3" fillId="0" borderId="0" xfId="121" applyFont="1" applyBorder="1" applyAlignment="1">
      <alignment horizontal="center"/>
      <protection/>
    </xf>
    <xf numFmtId="0" fontId="3" fillId="0" borderId="4" xfId="121" applyFont="1" applyBorder="1" applyAlignment="1">
      <alignment horizontal="center"/>
      <protection/>
    </xf>
    <xf numFmtId="3" fontId="3" fillId="0" borderId="0" xfId="120" applyNumberFormat="1" applyFont="1" applyBorder="1" applyAlignment="1">
      <alignment horizontal="center"/>
      <protection/>
    </xf>
    <xf numFmtId="3" fontId="3" fillId="0" borderId="4" xfId="120" applyNumberFormat="1" applyFont="1" applyBorder="1" applyAlignment="1">
      <alignment horizontal="center"/>
      <protection/>
    </xf>
    <xf numFmtId="42" fontId="3" fillId="0" borderId="5" xfId="110" applyNumberFormat="1" applyFont="1" applyBorder="1" applyAlignment="1">
      <alignment horizontal="center"/>
    </xf>
    <xf numFmtId="42" fontId="3" fillId="0" borderId="0" xfId="110" applyNumberFormat="1" applyFont="1" applyBorder="1" applyAlignment="1">
      <alignment horizontal="center"/>
    </xf>
    <xf numFmtId="42" fontId="7" fillId="0" borderId="5" xfId="110" applyNumberFormat="1" applyFont="1" applyBorder="1" applyAlignment="1">
      <alignment horizontal="center"/>
    </xf>
    <xf numFmtId="42" fontId="7" fillId="0" borderId="0" xfId="110" applyNumberFormat="1" applyFont="1" applyBorder="1" applyAlignment="1">
      <alignment horizontal="center"/>
    </xf>
    <xf numFmtId="42" fontId="7" fillId="0" borderId="4" xfId="110" applyNumberFormat="1" applyFont="1" applyBorder="1" applyAlignment="1">
      <alignment horizontal="center"/>
    </xf>
    <xf numFmtId="42" fontId="3" fillId="0" borderId="5" xfId="67" applyNumberFormat="1" applyFont="1" applyBorder="1" applyAlignment="1">
      <alignment horizontal="center"/>
    </xf>
    <xf numFmtId="42" fontId="3" fillId="0" borderId="0" xfId="67" applyNumberFormat="1" applyFont="1" applyBorder="1" applyAlignment="1">
      <alignment horizontal="center"/>
    </xf>
    <xf numFmtId="42" fontId="3" fillId="0" borderId="4" xfId="67" applyNumberFormat="1" applyFont="1" applyBorder="1" applyAlignment="1">
      <alignment horizontal="center"/>
    </xf>
    <xf numFmtId="3" fontId="3" fillId="0" borderId="7" xfId="120" applyNumberFormat="1" applyFont="1" applyBorder="1" applyAlignment="1">
      <alignment horizontal="center"/>
      <protection/>
    </xf>
    <xf numFmtId="0" fontId="2" fillId="0" borderId="0" xfId="134">
      <alignment/>
      <protection/>
    </xf>
    <xf numFmtId="164" fontId="1" fillId="0" borderId="0" xfId="15" applyNumberFormat="1" applyFont="1" applyAlignment="1">
      <alignment/>
    </xf>
    <xf numFmtId="0" fontId="9" fillId="0" borderId="0" xfId="121" applyFont="1" applyAlignment="1">
      <alignment horizontal="center"/>
      <protection/>
    </xf>
    <xf numFmtId="0" fontId="2" fillId="0" borderId="5" xfId="121" applyBorder="1" applyAlignment="1">
      <alignment horizontal="right"/>
      <protection/>
    </xf>
    <xf numFmtId="0" fontId="2" fillId="0" borderId="4" xfId="121" applyBorder="1" applyAlignment="1">
      <alignment horizontal="right"/>
      <protection/>
    </xf>
    <xf numFmtId="0" fontId="3" fillId="0" borderId="5" xfId="121" applyFont="1" applyBorder="1" applyAlignment="1">
      <alignment horizontal="right"/>
      <protection/>
    </xf>
    <xf numFmtId="0" fontId="3" fillId="0" borderId="0" xfId="121" applyFont="1" applyBorder="1" applyAlignment="1">
      <alignment horizontal="right"/>
      <protection/>
    </xf>
    <xf numFmtId="0" fontId="2" fillId="0" borderId="0" xfId="123" applyBorder="1">
      <alignment/>
      <protection/>
    </xf>
    <xf numFmtId="0" fontId="3" fillId="0" borderId="0" xfId="121" applyFont="1" applyAlignment="1" quotePrefix="1">
      <alignment horizontal="center"/>
      <protection/>
    </xf>
    <xf numFmtId="0" fontId="10" fillId="0" borderId="0" xfId="134" applyFont="1">
      <alignment/>
      <protection/>
    </xf>
    <xf numFmtId="0" fontId="10" fillId="0" borderId="0" xfId="120" applyFont="1" applyAlignment="1">
      <alignment horizontal="center"/>
      <protection/>
    </xf>
    <xf numFmtId="0" fontId="10" fillId="0" borderId="0" xfId="0" applyFont="1" applyAlignment="1">
      <alignment horizontal="right"/>
    </xf>
    <xf numFmtId="0" fontId="10" fillId="0" borderId="0" xfId="121" applyFont="1" applyAlignment="1">
      <alignment horizontal="center"/>
      <protection/>
    </xf>
    <xf numFmtId="0" fontId="10" fillId="0" borderId="0" xfId="121" applyFont="1">
      <alignment/>
      <protection/>
    </xf>
    <xf numFmtId="0" fontId="10" fillId="0" borderId="0" xfId="121" applyFont="1" applyAlignment="1">
      <alignment horizontal="right"/>
      <protection/>
    </xf>
    <xf numFmtId="0" fontId="11" fillId="0" borderId="0" xfId="121" applyFont="1" applyAlignment="1">
      <alignment horizontal="right"/>
      <protection/>
    </xf>
    <xf numFmtId="3" fontId="10" fillId="0" borderId="0" xfId="15" applyNumberFormat="1" applyFont="1" applyAlignment="1">
      <alignment horizontal="right"/>
    </xf>
    <xf numFmtId="0" fontId="10" fillId="0" borderId="0" xfId="139" applyFont="1">
      <alignment/>
      <protection/>
    </xf>
    <xf numFmtId="0" fontId="10" fillId="0" borderId="0" xfId="124" applyFont="1" applyAlignment="1">
      <alignment horizontal="center"/>
      <protection/>
    </xf>
    <xf numFmtId="0" fontId="1" fillId="0" borderId="0" xfId="0" applyFont="1" applyAlignment="1">
      <alignment/>
    </xf>
    <xf numFmtId="0" fontId="10" fillId="0" borderId="0" xfId="124" applyFont="1">
      <alignment/>
      <protection/>
    </xf>
    <xf numFmtId="0" fontId="10" fillId="0" borderId="0" xfId="123" applyFont="1">
      <alignment/>
      <protection/>
    </xf>
    <xf numFmtId="0" fontId="12" fillId="0" borderId="0" xfId="0" applyFont="1" applyAlignment="1">
      <alignment/>
    </xf>
    <xf numFmtId="0" fontId="1" fillId="0" borderId="0" xfId="134" applyFont="1">
      <alignment/>
      <protection/>
    </xf>
    <xf numFmtId="3" fontId="1" fillId="0" borderId="0" xfId="15" applyNumberFormat="1" applyFont="1" applyAlignment="1">
      <alignment horizontal="center"/>
    </xf>
    <xf numFmtId="166" fontId="1" fillId="0" borderId="0" xfId="15" applyNumberFormat="1" applyFont="1" applyAlignment="1">
      <alignment/>
    </xf>
    <xf numFmtId="3" fontId="1" fillId="0" borderId="0" xfId="15" applyNumberFormat="1" applyFont="1" applyAlignment="1">
      <alignment horizontal="right"/>
    </xf>
    <xf numFmtId="3" fontId="13" fillId="0" borderId="0" xfId="121" applyNumberFormat="1" applyFont="1" applyAlignment="1">
      <alignment horizontal="right"/>
      <protection/>
    </xf>
    <xf numFmtId="4" fontId="1" fillId="0" borderId="0" xfId="139" applyNumberFormat="1" applyFont="1">
      <alignment/>
      <protection/>
    </xf>
    <xf numFmtId="169" fontId="1" fillId="0" borderId="0" xfId="124" applyNumberFormat="1" applyFont="1">
      <alignment/>
      <protection/>
    </xf>
    <xf numFmtId="169" fontId="1" fillId="0" borderId="0" xfId="123" applyNumberFormat="1" applyFont="1">
      <alignment/>
      <protection/>
    </xf>
    <xf numFmtId="3" fontId="1" fillId="0" borderId="0" xfId="134" applyNumberFormat="1" applyFont="1" applyAlignment="1">
      <alignment horizontal="right"/>
      <protection/>
    </xf>
    <xf numFmtId="44" fontId="1" fillId="0" borderId="0" xfId="67" applyFont="1" applyAlignment="1">
      <alignment horizontal="center"/>
    </xf>
    <xf numFmtId="171" fontId="1" fillId="0" borderId="0" xfId="15" applyNumberFormat="1" applyFont="1" applyAlignment="1">
      <alignment horizontal="center"/>
    </xf>
    <xf numFmtId="0" fontId="3" fillId="0" borderId="0" xfId="134" applyFont="1">
      <alignment/>
      <protection/>
    </xf>
    <xf numFmtId="164" fontId="3" fillId="0" borderId="0" xfId="15" applyNumberFormat="1" applyFont="1" applyAlignment="1">
      <alignment/>
    </xf>
    <xf numFmtId="3" fontId="3" fillId="0" borderId="0" xfId="15" applyNumberFormat="1" applyFont="1" applyAlignment="1">
      <alignment horizontal="center"/>
    </xf>
    <xf numFmtId="166" fontId="3" fillId="0" borderId="0" xfId="15" applyNumberFormat="1" applyFont="1" applyAlignment="1">
      <alignment/>
    </xf>
    <xf numFmtId="3" fontId="3" fillId="0" borderId="0" xfId="15" applyNumberFormat="1" applyFont="1" applyAlignment="1">
      <alignment horizontal="right"/>
    </xf>
    <xf numFmtId="3" fontId="6" fillId="0" borderId="0" xfId="121" applyNumberFormat="1" applyFont="1" applyAlignment="1">
      <alignment horizontal="right"/>
      <protection/>
    </xf>
    <xf numFmtId="4" fontId="3" fillId="0" borderId="0" xfId="139" applyNumberFormat="1" applyFont="1">
      <alignment/>
      <protection/>
    </xf>
    <xf numFmtId="169" fontId="3" fillId="0" borderId="0" xfId="124" applyNumberFormat="1" applyFont="1">
      <alignment/>
      <protection/>
    </xf>
    <xf numFmtId="169" fontId="3" fillId="0" borderId="0" xfId="123" applyNumberFormat="1" applyFont="1">
      <alignment/>
      <protection/>
    </xf>
    <xf numFmtId="3" fontId="3" fillId="0" borderId="0" xfId="134" applyNumberFormat="1" applyFont="1" applyAlignment="1">
      <alignment horizontal="right"/>
      <protection/>
    </xf>
    <xf numFmtId="0" fontId="5" fillId="0" borderId="0" xfId="0" applyFont="1" applyAlignment="1">
      <alignment/>
    </xf>
    <xf numFmtId="44" fontId="3" fillId="0" borderId="0" xfId="67" applyFont="1" applyAlignment="1">
      <alignment horizontal="center"/>
    </xf>
    <xf numFmtId="171" fontId="3" fillId="0" borderId="0" xfId="15" applyNumberFormat="1" applyFont="1" applyAlignment="1">
      <alignment horizontal="center"/>
    </xf>
    <xf numFmtId="0" fontId="14" fillId="0" borderId="0" xfId="0" applyFont="1" applyAlignment="1">
      <alignment/>
    </xf>
    <xf numFmtId="0" fontId="6" fillId="0" borderId="3" xfId="121" applyFont="1" applyBorder="1" applyAlignment="1">
      <alignment horizontal="center"/>
      <protection/>
    </xf>
    <xf numFmtId="0" fontId="6" fillId="0" borderId="4" xfId="121" applyFont="1" applyBorder="1" applyAlignment="1">
      <alignment horizontal="center"/>
      <protection/>
    </xf>
    <xf numFmtId="0" fontId="2" fillId="0" borderId="5" xfId="124" applyBorder="1">
      <alignment/>
      <protection/>
    </xf>
    <xf numFmtId="169" fontId="2" fillId="0" borderId="0" xfId="124" applyNumberFormat="1" applyBorder="1">
      <alignment/>
      <protection/>
    </xf>
    <xf numFmtId="0" fontId="0" fillId="0" borderId="0" xfId="0" applyBorder="1" applyAlignment="1">
      <alignment/>
    </xf>
    <xf numFmtId="0" fontId="1" fillId="0" borderId="0" xfId="120" applyFont="1">
      <alignment/>
      <protection/>
    </xf>
    <xf numFmtId="0" fontId="3" fillId="0" borderId="0" xfId="144" applyFont="1" applyAlignment="1">
      <alignment horizontal="center"/>
      <protection/>
    </xf>
    <xf numFmtId="166" fontId="1" fillId="0" borderId="0" xfId="15" applyNumberFormat="1" applyFont="1" applyAlignment="1">
      <alignment horizontal="center"/>
    </xf>
    <xf numFmtId="0" fontId="3" fillId="0" borderId="0" xfId="144" applyFont="1" applyAlignment="1">
      <alignment horizontal="left"/>
      <protection/>
    </xf>
    <xf numFmtId="165" fontId="10" fillId="0" borderId="0" xfId="145" applyNumberFormat="1" applyFont="1" applyAlignment="1">
      <alignment/>
    </xf>
    <xf numFmtId="169" fontId="10" fillId="0" borderId="0" xfId="124" applyNumberFormat="1" applyFont="1">
      <alignment/>
      <protection/>
    </xf>
    <xf numFmtId="165" fontId="10" fillId="0" borderId="0" xfId="145" applyNumberFormat="1" applyFont="1" applyAlignment="1">
      <alignment horizontal="center"/>
    </xf>
    <xf numFmtId="165" fontId="10" fillId="0" borderId="0" xfId="145" applyNumberFormat="1" applyFont="1" applyAlignment="1">
      <alignment horizontal="right"/>
    </xf>
    <xf numFmtId="165" fontId="15" fillId="0" borderId="0" xfId="145" applyNumberFormat="1" applyFont="1" applyAlignment="1">
      <alignment/>
    </xf>
    <xf numFmtId="165" fontId="16" fillId="0" borderId="0" xfId="145" applyNumberFormat="1" applyFont="1" applyAlignment="1">
      <alignment/>
    </xf>
    <xf numFmtId="0" fontId="3" fillId="0" borderId="2" xfId="121" applyFont="1" applyBorder="1" applyAlignment="1">
      <alignment horizontal="center"/>
      <protection/>
    </xf>
    <xf numFmtId="0" fontId="3" fillId="0" borderId="3" xfId="121" applyFont="1" applyBorder="1" applyAlignment="1">
      <alignment horizontal="center"/>
      <protection/>
    </xf>
    <xf numFmtId="42" fontId="3" fillId="0" borderId="8" xfId="110" applyNumberFormat="1" applyFont="1" applyBorder="1" applyAlignment="1">
      <alignment horizontal="center"/>
    </xf>
    <xf numFmtId="42" fontId="3" fillId="0" borderId="9" xfId="110" applyNumberFormat="1" applyFont="1" applyBorder="1" applyAlignment="1">
      <alignment horizontal="center"/>
    </xf>
    <xf numFmtId="42" fontId="3" fillId="0" borderId="5" xfId="67" applyNumberFormat="1" applyFont="1" applyBorder="1" applyAlignment="1">
      <alignment horizontal="center"/>
    </xf>
    <xf numFmtId="42" fontId="3" fillId="0" borderId="4" xfId="67" applyNumberFormat="1" applyFont="1" applyBorder="1" applyAlignment="1">
      <alignment horizontal="center"/>
    </xf>
    <xf numFmtId="42" fontId="3" fillId="0" borderId="0" xfId="67" applyNumberFormat="1" applyFont="1" applyBorder="1" applyAlignment="1">
      <alignment horizontal="center"/>
    </xf>
    <xf numFmtId="0" fontId="3" fillId="0" borderId="5" xfId="121" applyFont="1" applyBorder="1" applyAlignment="1">
      <alignment horizontal="center"/>
      <protection/>
    </xf>
    <xf numFmtId="0" fontId="3" fillId="0" borderId="4" xfId="121" applyFont="1" applyBorder="1" applyAlignment="1">
      <alignment horizontal="center"/>
      <protection/>
    </xf>
    <xf numFmtId="3" fontId="3" fillId="0" borderId="1" xfId="120" applyNumberFormat="1" applyFont="1" applyBorder="1" applyAlignment="1">
      <alignment horizontal="center"/>
      <protection/>
    </xf>
    <xf numFmtId="3" fontId="3" fillId="0" borderId="2" xfId="120" applyNumberFormat="1" applyFont="1" applyBorder="1" applyAlignment="1">
      <alignment horizontal="center"/>
      <protection/>
    </xf>
    <xf numFmtId="3" fontId="3" fillId="0" borderId="3" xfId="120" applyNumberFormat="1" applyFont="1" applyBorder="1" applyAlignment="1">
      <alignment horizontal="center"/>
      <protection/>
    </xf>
    <xf numFmtId="42" fontId="3" fillId="0" borderId="1" xfId="110" applyNumberFormat="1" applyFont="1" applyBorder="1" applyAlignment="1">
      <alignment horizontal="center"/>
    </xf>
    <xf numFmtId="42" fontId="3" fillId="0" borderId="3" xfId="110" applyNumberFormat="1" applyFont="1" applyBorder="1" applyAlignment="1">
      <alignment horizontal="center"/>
    </xf>
    <xf numFmtId="3" fontId="3" fillId="0" borderId="8" xfId="120" applyNumberFormat="1" applyFont="1" applyBorder="1" applyAlignment="1">
      <alignment horizontal="center"/>
      <protection/>
    </xf>
    <xf numFmtId="3" fontId="3" fillId="0" borderId="9" xfId="120" applyNumberFormat="1" applyFont="1" applyBorder="1" applyAlignment="1">
      <alignment horizontal="center"/>
      <protection/>
    </xf>
    <xf numFmtId="3" fontId="3" fillId="0" borderId="10" xfId="120" applyNumberFormat="1" applyFont="1" applyBorder="1" applyAlignment="1">
      <alignment horizontal="center"/>
      <protection/>
    </xf>
    <xf numFmtId="42" fontId="3" fillId="0" borderId="1" xfId="67" applyNumberFormat="1" applyFont="1" applyBorder="1" applyAlignment="1">
      <alignment horizontal="center"/>
    </xf>
    <xf numFmtId="42" fontId="3" fillId="0" borderId="3" xfId="67" applyNumberFormat="1" applyFont="1" applyBorder="1" applyAlignment="1">
      <alignment horizontal="center"/>
    </xf>
    <xf numFmtId="42" fontId="7" fillId="0" borderId="11" xfId="110" applyNumberFormat="1" applyFont="1" applyBorder="1" applyAlignment="1">
      <alignment horizontal="center"/>
    </xf>
    <xf numFmtId="42" fontId="7" fillId="0" borderId="12" xfId="110" applyNumberFormat="1" applyFont="1" applyBorder="1" applyAlignment="1">
      <alignment horizontal="center"/>
    </xf>
    <xf numFmtId="42" fontId="7" fillId="0" borderId="13" xfId="110" applyNumberFormat="1" applyFont="1" applyBorder="1" applyAlignment="1">
      <alignment horizontal="center"/>
    </xf>
    <xf numFmtId="3" fontId="3" fillId="0" borderId="1" xfId="58" applyNumberFormat="1" applyFont="1" applyBorder="1" applyAlignment="1">
      <alignment horizontal="center"/>
    </xf>
    <xf numFmtId="3" fontId="3" fillId="0" borderId="3" xfId="58" applyNumberFormat="1" applyFont="1" applyBorder="1" applyAlignment="1">
      <alignment horizontal="center"/>
    </xf>
    <xf numFmtId="0" fontId="3" fillId="0" borderId="1" xfId="121" applyFont="1" applyBorder="1" applyAlignment="1">
      <alignment horizontal="center"/>
      <protection/>
    </xf>
    <xf numFmtId="42" fontId="3" fillId="0" borderId="10" xfId="110" applyNumberFormat="1" applyFont="1" applyBorder="1" applyAlignment="1">
      <alignment horizontal="center"/>
    </xf>
    <xf numFmtId="42" fontId="3" fillId="0" borderId="8" xfId="67" applyNumberFormat="1" applyFont="1" applyBorder="1" applyAlignment="1">
      <alignment horizontal="center"/>
    </xf>
    <xf numFmtId="42" fontId="3" fillId="0" borderId="9" xfId="67" applyNumberFormat="1" applyFont="1" applyBorder="1" applyAlignment="1">
      <alignment horizontal="center"/>
    </xf>
    <xf numFmtId="42" fontId="3" fillId="0" borderId="10" xfId="67" applyNumberFormat="1" applyFont="1" applyBorder="1" applyAlignment="1">
      <alignment horizontal="center"/>
    </xf>
  </cellXfs>
  <cellStyles count="132">
    <cellStyle name="Normal" xfId="0"/>
    <cellStyle name="Comma" xfId="15"/>
    <cellStyle name="Comma [0]" xfId="16"/>
    <cellStyle name="Comma [0]_1994 Totals" xfId="17"/>
    <cellStyle name="Comma [0]_1995 Totals" xfId="18"/>
    <cellStyle name="Comma [0]_1998 public library data" xfId="19"/>
    <cellStyle name="Comma [0]_Arrowhead" xfId="20"/>
    <cellStyle name="Comma [0]_Counties" xfId="21"/>
    <cellStyle name="Comma [0]_Cross System" xfId="22"/>
    <cellStyle name="Comma [0]_Eastern Shores" xfId="23"/>
    <cellStyle name="Comma [0]_Indianhead" xfId="24"/>
    <cellStyle name="Comma [0]_Kenosha" xfId="25"/>
    <cellStyle name="Comma [0]_Lakeshores" xfId="26"/>
    <cellStyle name="Comma [0]_Libraries" xfId="27"/>
    <cellStyle name="Comma [0]_Manitowoc-Calumet" xfId="28"/>
    <cellStyle name="Comma [0]_Mid-Wisconsin" xfId="29"/>
    <cellStyle name="Comma [0]_Milwuakee" xfId="30"/>
    <cellStyle name="Comma [0]_Nicolet" xfId="31"/>
    <cellStyle name="Comma [0]_Northern Waters" xfId="32"/>
    <cellStyle name="Comma [0]_Northwest" xfId="33"/>
    <cellStyle name="Comma [0]_OWLS" xfId="34"/>
    <cellStyle name="Comma [0]_South Central" xfId="35"/>
    <cellStyle name="Comma [0]_Southwest" xfId="36"/>
    <cellStyle name="Comma [0]_Systems" xfId="37"/>
    <cellStyle name="Comma [0]_Waukesha" xfId="38"/>
    <cellStyle name="Comma [0]_Winding Rivers" xfId="39"/>
    <cellStyle name="Comma [0]_Winnefox" xfId="40"/>
    <cellStyle name="Comma [0]_Wisconsin Valley" xfId="41"/>
    <cellStyle name="Comma_1994 Totals" xfId="42"/>
    <cellStyle name="Comma_1995 Totals" xfId="43"/>
    <cellStyle name="Comma_1998 public library data" xfId="44"/>
    <cellStyle name="Comma_Arrowhead" xfId="45"/>
    <cellStyle name="Comma_Counties" xfId="46"/>
    <cellStyle name="Comma_Cross System" xfId="47"/>
    <cellStyle name="Comma_Eastern Shores" xfId="48"/>
    <cellStyle name="Comma_Indianhead" xfId="49"/>
    <cellStyle name="Comma_Kenosha" xfId="50"/>
    <cellStyle name="Comma_Lakeshores" xfId="51"/>
    <cellStyle name="Comma_Libraries" xfId="52"/>
    <cellStyle name="Comma_Manitowoc-Calumet" xfId="53"/>
    <cellStyle name="Comma_Mid-Wisconsin" xfId="54"/>
    <cellStyle name="Comma_Milwuakee" xfId="55"/>
    <cellStyle name="Comma_Nicolet" xfId="56"/>
    <cellStyle name="Comma_Northern Waters" xfId="57"/>
    <cellStyle name="Comma_Northwest" xfId="58"/>
    <cellStyle name="Comma_OWLS" xfId="59"/>
    <cellStyle name="Comma_South Central" xfId="60"/>
    <cellStyle name="Comma_Southwest" xfId="61"/>
    <cellStyle name="Comma_Systems" xfId="62"/>
    <cellStyle name="Comma_Waukesha" xfId="63"/>
    <cellStyle name="Comma_Winding Rivers" xfId="64"/>
    <cellStyle name="Comma_Winnefox" xfId="65"/>
    <cellStyle name="Comma_Wisconsin Valley" xfId="66"/>
    <cellStyle name="Currency" xfId="67"/>
    <cellStyle name="Currency [0]" xfId="68"/>
    <cellStyle name="Currency [0]_1994 Totals" xfId="69"/>
    <cellStyle name="Currency [0]_1995 Totals" xfId="70"/>
    <cellStyle name="Currency [0]_1998 public library data" xfId="71"/>
    <cellStyle name="Currency [0]_Arrowhead" xfId="72"/>
    <cellStyle name="Currency [0]_Counties" xfId="73"/>
    <cellStyle name="Currency [0]_Cross System" xfId="74"/>
    <cellStyle name="Currency [0]_Eastern Shores" xfId="75"/>
    <cellStyle name="Currency [0]_Indianhead" xfId="76"/>
    <cellStyle name="Currency [0]_Kenosha" xfId="77"/>
    <cellStyle name="Currency [0]_Lakeshores" xfId="78"/>
    <cellStyle name="Currency [0]_Libraries" xfId="79"/>
    <cellStyle name="Currency [0]_Manitowoc-Calumet" xfId="80"/>
    <cellStyle name="Currency [0]_Mid-Wisconsin" xfId="81"/>
    <cellStyle name="Currency [0]_Milwuakee" xfId="82"/>
    <cellStyle name="Currency [0]_Nicolet" xfId="83"/>
    <cellStyle name="Currency [0]_Northern Waters" xfId="84"/>
    <cellStyle name="Currency [0]_Northwest" xfId="85"/>
    <cellStyle name="Currency [0]_OWLS" xfId="86"/>
    <cellStyle name="Currency [0]_South Central" xfId="87"/>
    <cellStyle name="Currency [0]_Southwest" xfId="88"/>
    <cellStyle name="Currency [0]_Systems" xfId="89"/>
    <cellStyle name="Currency [0]_Waukesha" xfId="90"/>
    <cellStyle name="Currency [0]_Winding Rivers" xfId="91"/>
    <cellStyle name="Currency [0]_Winnefox" xfId="92"/>
    <cellStyle name="Currency [0]_Wisconsin Valley" xfId="93"/>
    <cellStyle name="Currency_1994 Totals" xfId="94"/>
    <cellStyle name="Currency_1995 Totals" xfId="95"/>
    <cellStyle name="Currency_1998 public library data" xfId="96"/>
    <cellStyle name="Currency_Arrowhead" xfId="97"/>
    <cellStyle name="Currency_Counties" xfId="98"/>
    <cellStyle name="Currency_Cross System" xfId="99"/>
    <cellStyle name="Currency_Eastern Shores" xfId="100"/>
    <cellStyle name="Currency_Indianhead" xfId="101"/>
    <cellStyle name="Currency_Kenosha" xfId="102"/>
    <cellStyle name="Currency_Lakeshores" xfId="103"/>
    <cellStyle name="Currency_Libraries" xfId="104"/>
    <cellStyle name="Currency_Manitowoc-Calumet" xfId="105"/>
    <cellStyle name="Currency_Mid-Wisconsin" xfId="106"/>
    <cellStyle name="Currency_Milwuakee" xfId="107"/>
    <cellStyle name="Currency_Nicolet" xfId="108"/>
    <cellStyle name="Currency_Northern Waters" xfId="109"/>
    <cellStyle name="Currency_Northwest" xfId="110"/>
    <cellStyle name="Currency_OWLS" xfId="111"/>
    <cellStyle name="Currency_South Central" xfId="112"/>
    <cellStyle name="Currency_Southwest" xfId="113"/>
    <cellStyle name="Currency_Systems" xfId="114"/>
    <cellStyle name="Currency_Waukesha" xfId="115"/>
    <cellStyle name="Currency_Winding Rivers" xfId="116"/>
    <cellStyle name="Currency_Winnefox" xfId="117"/>
    <cellStyle name="Currency_Wisconsin Valley" xfId="118"/>
    <cellStyle name="Normal_1998 public library data" xfId="119"/>
    <cellStyle name="Normal_Arrowhead" xfId="120"/>
    <cellStyle name="Normal_Collection and Service MT AZ" xfId="121"/>
    <cellStyle name="Normal_Eastern Shores" xfId="122"/>
    <cellStyle name="Normal_Expenditures MT AZ" xfId="123"/>
    <cellStyle name="Normal_Income MT AZ" xfId="124"/>
    <cellStyle name="Normal_Indianhead" xfId="125"/>
    <cellStyle name="Normal_Intersystem $" xfId="126"/>
    <cellStyle name="Normal_Intersystem $ (2)" xfId="127"/>
    <cellStyle name="Normal_Kenosha" xfId="128"/>
    <cellStyle name="Normal_Lakeshores (2)" xfId="129"/>
    <cellStyle name="Normal_Manitowoc-Calumet" xfId="130"/>
    <cellStyle name="Normal_Mid-Wisconsin" xfId="131"/>
    <cellStyle name="Normal_Milwuakee" xfId="132"/>
    <cellStyle name="Normal_Nicolet" xfId="133"/>
    <cellStyle name="Normal_Nonresident Use MT AZ" xfId="134"/>
    <cellStyle name="Normal_Northern Waters" xfId="135"/>
    <cellStyle name="Normal_OWLS" xfId="136"/>
    <cellStyle name="Normal_South Central" xfId="137"/>
    <cellStyle name="Normal_Southwest" xfId="138"/>
    <cellStyle name="Normal_Staff MT AZ" xfId="139"/>
    <cellStyle name="Normal_Waukesha" xfId="140"/>
    <cellStyle name="Normal_WI 1998 public library data by library" xfId="141"/>
    <cellStyle name="Normal_Winding Rivers" xfId="142"/>
    <cellStyle name="Normal_Winnefox" xfId="143"/>
    <cellStyle name="Normal_Wisconsin Valley" xfId="144"/>
    <cellStyle name="Percent" xfId="1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7.140625" style="0" customWidth="1"/>
    <col min="2" max="2" width="39.8515625" style="0" bestFit="1" customWidth="1"/>
    <col min="4" max="4" width="11.7109375" style="0" customWidth="1"/>
    <col min="5" max="5" width="13.7109375" style="0" customWidth="1"/>
    <col min="6" max="6" width="10.140625" style="0" customWidth="1"/>
    <col min="11" max="11" width="11.7109375" style="0" customWidth="1"/>
    <col min="12" max="12" width="13.00390625" style="0" customWidth="1"/>
    <col min="13" max="13" width="12.421875" style="0" customWidth="1"/>
    <col min="14" max="14" width="11.140625" style="0" customWidth="1"/>
    <col min="15" max="18" width="12.28125" style="0" customWidth="1"/>
    <col min="19" max="19" width="12.8515625" style="0" customWidth="1"/>
    <col min="22" max="22" width="11.140625" style="0" customWidth="1"/>
    <col min="24" max="24" width="11.8515625" style="0" customWidth="1"/>
    <col min="26" max="26" width="10.28125" style="0" bestFit="1" customWidth="1"/>
    <col min="27" max="27" width="10.421875" style="0" bestFit="1" customWidth="1"/>
    <col min="28" max="28" width="10.140625" style="0" bestFit="1" customWidth="1"/>
    <col min="31" max="31" width="11.28125" style="0" bestFit="1" customWidth="1"/>
    <col min="32" max="32" width="9.8515625" style="0" bestFit="1" customWidth="1"/>
    <col min="33" max="33" width="11.8515625" style="0" customWidth="1"/>
    <col min="34" max="34" width="8.28125" style="0" customWidth="1"/>
    <col min="35" max="35" width="9.421875" style="0" customWidth="1"/>
    <col min="36" max="36" width="10.140625" style="0" customWidth="1"/>
    <col min="37" max="37" width="9.00390625" style="0" customWidth="1"/>
    <col min="38" max="38" width="9.421875" style="0" customWidth="1"/>
    <col min="40" max="40" width="9.7109375" style="0" customWidth="1"/>
    <col min="41" max="41" width="11.00390625" style="0" customWidth="1"/>
    <col min="42" max="42" width="8.57421875" style="0" customWidth="1"/>
    <col min="43" max="43" width="11.57421875" style="0" customWidth="1"/>
    <col min="44" max="44" width="10.140625" style="0" customWidth="1"/>
    <col min="45" max="45" width="10.00390625" style="0" customWidth="1"/>
    <col min="52" max="53" width="13.00390625" style="0" bestFit="1" customWidth="1"/>
    <col min="54" max="54" width="10.8515625" style="0" bestFit="1" customWidth="1"/>
    <col min="55" max="55" width="9.8515625" style="0" bestFit="1" customWidth="1"/>
    <col min="56" max="56" width="9.7109375" style="0" bestFit="1" customWidth="1"/>
    <col min="57" max="57" width="10.8515625" style="0" bestFit="1" customWidth="1"/>
    <col min="58" max="58" width="11.8515625" style="0" bestFit="1" customWidth="1"/>
    <col min="59" max="61" width="10.8515625" style="0" bestFit="1" customWidth="1"/>
    <col min="62" max="62" width="12.421875" style="0" bestFit="1" customWidth="1"/>
    <col min="63" max="63" width="10.8515625" style="0" bestFit="1" customWidth="1"/>
    <col min="64" max="64" width="12.57421875" style="0" bestFit="1" customWidth="1"/>
    <col min="65" max="65" width="11.00390625" style="0" bestFit="1" customWidth="1"/>
    <col min="67" max="67" width="10.8515625" style="0" bestFit="1" customWidth="1"/>
    <col min="68" max="68" width="10.7109375" style="0" bestFit="1" customWidth="1"/>
    <col min="69" max="70" width="12.28125" style="0" bestFit="1" customWidth="1"/>
    <col min="71" max="71" width="12.8515625" style="0" bestFit="1" customWidth="1"/>
    <col min="72" max="72" width="13.28125" style="0" bestFit="1" customWidth="1"/>
    <col min="73" max="73" width="12.28125" style="0" bestFit="1" customWidth="1"/>
    <col min="78" max="79" width="10.8515625" style="0" bestFit="1" customWidth="1"/>
    <col min="80" max="83" width="9.8515625" style="0" bestFit="1" customWidth="1"/>
    <col min="84" max="85" width="10.8515625" style="0" bestFit="1" customWidth="1"/>
    <col min="86" max="86" width="11.00390625" style="0" bestFit="1" customWidth="1"/>
    <col min="87" max="87" width="12.28125" style="0" customWidth="1"/>
    <col min="88" max="88" width="11.00390625" style="0" bestFit="1" customWidth="1"/>
    <col min="89" max="89" width="11.421875" style="0" bestFit="1" customWidth="1"/>
    <col min="90" max="91" width="11.00390625" style="0" bestFit="1" customWidth="1"/>
    <col min="93" max="93" width="11.00390625" style="0" bestFit="1" customWidth="1"/>
    <col min="94" max="94" width="12.140625" style="0" bestFit="1" customWidth="1"/>
    <col min="103" max="103" width="13.7109375" style="0" bestFit="1" customWidth="1"/>
    <col min="105" max="105" width="13.00390625" style="0" bestFit="1" customWidth="1"/>
  </cols>
  <sheetData>
    <row r="1" spans="2:110" ht="16.5" thickBot="1">
      <c r="B1" s="6" t="s">
        <v>1</v>
      </c>
      <c r="F1" s="1"/>
      <c r="H1" s="1"/>
      <c r="L1" s="2"/>
      <c r="M1" s="2"/>
      <c r="P1" s="2"/>
      <c r="Q1" s="2"/>
      <c r="R1" s="2"/>
      <c r="S1" s="2"/>
      <c r="T1" s="2"/>
      <c r="U1" s="2"/>
      <c r="V1" s="2"/>
      <c r="AB1" s="2"/>
      <c r="AC1" s="2"/>
      <c r="AD1" s="2"/>
      <c r="AT1" s="3"/>
      <c r="AU1" s="3"/>
      <c r="AV1" s="3"/>
      <c r="AX1" s="3"/>
      <c r="AY1" s="3"/>
      <c r="AZ1" s="2"/>
      <c r="BA1" s="2"/>
      <c r="BB1" s="2"/>
      <c r="BC1" s="2"/>
      <c r="BD1" s="2"/>
      <c r="BE1" s="2"/>
      <c r="BF1" s="2"/>
      <c r="BG1" s="2"/>
      <c r="BH1" s="2"/>
      <c r="BO1" s="2"/>
      <c r="BP1" s="2"/>
      <c r="BQ1" s="2"/>
      <c r="BR1" s="2"/>
      <c r="CG1" s="2"/>
      <c r="CM1" s="2"/>
      <c r="CN1" s="2"/>
      <c r="CO1" s="2"/>
      <c r="CP1" s="2"/>
      <c r="CQ1" s="4"/>
      <c r="CR1" s="3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1:107" ht="13.5" thickBot="1">
      <c r="A2" s="5" t="s">
        <v>0</v>
      </c>
      <c r="B2" s="5" t="s">
        <v>3</v>
      </c>
      <c r="C2" s="5" t="s">
        <v>247</v>
      </c>
      <c r="D2" s="5" t="s">
        <v>12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9</v>
      </c>
      <c r="J2" s="7" t="s">
        <v>10</v>
      </c>
      <c r="K2" s="8" t="s">
        <v>11</v>
      </c>
      <c r="L2" s="85" t="s">
        <v>12</v>
      </c>
      <c r="M2" s="5" t="s">
        <v>13</v>
      </c>
      <c r="N2" s="7" t="s">
        <v>10</v>
      </c>
      <c r="O2" s="8" t="s">
        <v>11</v>
      </c>
      <c r="P2" s="85" t="s">
        <v>12</v>
      </c>
      <c r="Q2" s="5" t="s">
        <v>14</v>
      </c>
      <c r="R2" s="5" t="s">
        <v>15</v>
      </c>
      <c r="S2" s="5" t="s">
        <v>16</v>
      </c>
      <c r="T2" s="122" t="s">
        <v>17</v>
      </c>
      <c r="U2" s="123"/>
      <c r="V2" s="124" t="s">
        <v>18</v>
      </c>
      <c r="W2" s="100"/>
      <c r="X2" s="100"/>
      <c r="Y2" s="101"/>
      <c r="Z2" s="124" t="s">
        <v>19</v>
      </c>
      <c r="AA2" s="100"/>
      <c r="AB2" s="101"/>
      <c r="AC2" s="122" t="s">
        <v>20</v>
      </c>
      <c r="AD2" s="123"/>
      <c r="AE2" s="5" t="s">
        <v>21</v>
      </c>
      <c r="AF2" s="5" t="s">
        <v>22</v>
      </c>
      <c r="AG2" s="5" t="s">
        <v>23</v>
      </c>
      <c r="AH2" s="5" t="s">
        <v>24</v>
      </c>
      <c r="AI2" s="124" t="s">
        <v>25</v>
      </c>
      <c r="AJ2" s="100"/>
      <c r="AK2" s="100"/>
      <c r="AL2" s="100"/>
      <c r="AM2" s="100"/>
      <c r="AN2" s="101"/>
      <c r="AO2" s="5" t="s">
        <v>26</v>
      </c>
      <c r="AP2" s="124" t="s">
        <v>241</v>
      </c>
      <c r="AQ2" s="100"/>
      <c r="AR2" s="101"/>
      <c r="AS2" s="5" t="s">
        <v>243</v>
      </c>
      <c r="AT2" s="109" t="s">
        <v>27</v>
      </c>
      <c r="AU2" s="110"/>
      <c r="AV2" s="110"/>
      <c r="AW2" s="110"/>
      <c r="AX2" s="110"/>
      <c r="AY2" s="111"/>
      <c r="AZ2" s="102" t="s">
        <v>245</v>
      </c>
      <c r="BA2" s="103"/>
      <c r="BB2" s="103"/>
      <c r="BC2" s="103"/>
      <c r="BD2" s="103"/>
      <c r="BE2" s="103"/>
      <c r="BF2" s="125"/>
      <c r="BG2" s="102" t="s">
        <v>246</v>
      </c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25"/>
      <c r="BS2" s="13" t="s">
        <v>36</v>
      </c>
      <c r="BT2" s="14" t="s">
        <v>36</v>
      </c>
      <c r="BU2" s="15" t="s">
        <v>36</v>
      </c>
      <c r="BV2" s="126" t="s">
        <v>37</v>
      </c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8"/>
      <c r="CH2" s="114" t="s">
        <v>266</v>
      </c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6"/>
      <c r="CV2" s="112" t="s">
        <v>46</v>
      </c>
      <c r="CW2" s="113"/>
      <c r="CX2" s="112" t="s">
        <v>47</v>
      </c>
      <c r="CY2" s="113"/>
      <c r="CZ2" s="112" t="s">
        <v>263</v>
      </c>
      <c r="DA2" s="113"/>
      <c r="DB2" s="18"/>
      <c r="DC2" s="18"/>
    </row>
    <row r="3" spans="1:107" ht="13.5" thickBot="1">
      <c r="A3" s="19"/>
      <c r="B3" s="19"/>
      <c r="C3" s="5" t="s">
        <v>22</v>
      </c>
      <c r="D3" s="5" t="s">
        <v>94</v>
      </c>
      <c r="E3" s="20"/>
      <c r="F3" s="5" t="s">
        <v>48</v>
      </c>
      <c r="G3" s="5" t="s">
        <v>49</v>
      </c>
      <c r="H3" s="5" t="s">
        <v>50</v>
      </c>
      <c r="I3" s="5" t="s">
        <v>8</v>
      </c>
      <c r="J3" s="23" t="s">
        <v>52</v>
      </c>
      <c r="K3" s="24" t="s">
        <v>52</v>
      </c>
      <c r="L3" s="86" t="s">
        <v>52</v>
      </c>
      <c r="M3" s="5" t="s">
        <v>53</v>
      </c>
      <c r="N3" s="23" t="s">
        <v>52</v>
      </c>
      <c r="O3" s="24" t="s">
        <v>52</v>
      </c>
      <c r="P3" s="86" t="s">
        <v>52</v>
      </c>
      <c r="Q3" s="5" t="s">
        <v>54</v>
      </c>
      <c r="R3" s="5" t="s">
        <v>55</v>
      </c>
      <c r="S3" s="5" t="s">
        <v>54</v>
      </c>
      <c r="T3" s="21" t="s">
        <v>56</v>
      </c>
      <c r="U3" s="22" t="s">
        <v>53</v>
      </c>
      <c r="V3" s="107" t="s">
        <v>57</v>
      </c>
      <c r="W3" s="108"/>
      <c r="X3" s="107" t="s">
        <v>58</v>
      </c>
      <c r="Y3" s="108"/>
      <c r="Z3" s="23" t="s">
        <v>59</v>
      </c>
      <c r="AA3" s="24" t="s">
        <v>60</v>
      </c>
      <c r="AB3" s="24" t="s">
        <v>12</v>
      </c>
      <c r="AC3" s="21" t="s">
        <v>61</v>
      </c>
      <c r="AD3" s="22" t="s">
        <v>62</v>
      </c>
      <c r="AE3" s="5" t="s">
        <v>63</v>
      </c>
      <c r="AF3" s="5" t="s">
        <v>64</v>
      </c>
      <c r="AG3" s="5" t="s">
        <v>65</v>
      </c>
      <c r="AH3" s="5" t="s">
        <v>66</v>
      </c>
      <c r="AI3" s="23" t="s">
        <v>59</v>
      </c>
      <c r="AJ3" s="24" t="s">
        <v>67</v>
      </c>
      <c r="AK3" s="24" t="s">
        <v>60</v>
      </c>
      <c r="AL3" s="24" t="s">
        <v>67</v>
      </c>
      <c r="AM3" s="24" t="s">
        <v>12</v>
      </c>
      <c r="AN3" s="25" t="s">
        <v>12</v>
      </c>
      <c r="AO3" s="5" t="s">
        <v>45</v>
      </c>
      <c r="AP3" s="23" t="s">
        <v>22</v>
      </c>
      <c r="AQ3" s="24" t="s">
        <v>68</v>
      </c>
      <c r="AR3" s="25" t="s">
        <v>68</v>
      </c>
      <c r="AS3" s="5" t="s">
        <v>244</v>
      </c>
      <c r="AT3" s="109" t="s">
        <v>69</v>
      </c>
      <c r="AU3" s="110"/>
      <c r="AV3" s="110"/>
      <c r="AW3" s="111"/>
      <c r="AX3" s="26" t="s">
        <v>6</v>
      </c>
      <c r="AY3" s="27" t="s">
        <v>12</v>
      </c>
      <c r="AZ3" s="28" t="s">
        <v>28</v>
      </c>
      <c r="BA3" s="29" t="s">
        <v>2</v>
      </c>
      <c r="BB3" s="29" t="s">
        <v>89</v>
      </c>
      <c r="BC3" s="29" t="s">
        <v>30</v>
      </c>
      <c r="BD3" s="29" t="s">
        <v>31</v>
      </c>
      <c r="BE3" s="29" t="s">
        <v>6</v>
      </c>
      <c r="BF3" s="12" t="s">
        <v>12</v>
      </c>
      <c r="BG3" s="28" t="s">
        <v>32</v>
      </c>
      <c r="BH3" s="29" t="s">
        <v>33</v>
      </c>
      <c r="BI3" s="119" t="s">
        <v>34</v>
      </c>
      <c r="BJ3" s="120"/>
      <c r="BK3" s="120"/>
      <c r="BL3" s="120"/>
      <c r="BM3" s="120"/>
      <c r="BN3" s="120"/>
      <c r="BO3" s="121"/>
      <c r="BP3" s="29" t="s">
        <v>35</v>
      </c>
      <c r="BQ3" s="29" t="s">
        <v>6</v>
      </c>
      <c r="BR3" s="35" t="s">
        <v>12</v>
      </c>
      <c r="BS3" s="33" t="s">
        <v>81</v>
      </c>
      <c r="BT3" s="34" t="s">
        <v>82</v>
      </c>
      <c r="BU3" s="35" t="s">
        <v>83</v>
      </c>
      <c r="BV3" s="117" t="s">
        <v>84</v>
      </c>
      <c r="BW3" s="118"/>
      <c r="BX3" s="117" t="s">
        <v>29</v>
      </c>
      <c r="BY3" s="118"/>
      <c r="BZ3" s="117" t="s">
        <v>85</v>
      </c>
      <c r="CA3" s="118"/>
      <c r="CB3" s="117" t="s">
        <v>86</v>
      </c>
      <c r="CC3" s="118"/>
      <c r="CD3" s="117" t="s">
        <v>87</v>
      </c>
      <c r="CE3" s="118"/>
      <c r="CF3" s="117" t="s">
        <v>12</v>
      </c>
      <c r="CG3" s="118"/>
      <c r="CH3" s="9" t="s">
        <v>38</v>
      </c>
      <c r="CI3" s="115" t="s">
        <v>39</v>
      </c>
      <c r="CJ3" s="115"/>
      <c r="CK3" s="116"/>
      <c r="CL3" s="109" t="s">
        <v>40</v>
      </c>
      <c r="CM3" s="110"/>
      <c r="CN3" s="111"/>
      <c r="CO3" s="109" t="s">
        <v>41</v>
      </c>
      <c r="CP3" s="110"/>
      <c r="CQ3" s="111"/>
      <c r="CR3" s="17" t="s">
        <v>42</v>
      </c>
      <c r="CS3" s="17" t="s">
        <v>43</v>
      </c>
      <c r="CT3" s="109" t="s">
        <v>44</v>
      </c>
      <c r="CU3" s="110"/>
      <c r="CV3" s="28" t="s">
        <v>92</v>
      </c>
      <c r="CW3" s="12" t="s">
        <v>93</v>
      </c>
      <c r="CX3" s="28" t="s">
        <v>92</v>
      </c>
      <c r="CY3" s="12" t="s">
        <v>93</v>
      </c>
      <c r="CZ3" s="28" t="s">
        <v>92</v>
      </c>
      <c r="DA3" s="12" t="s">
        <v>93</v>
      </c>
      <c r="DB3" s="18"/>
      <c r="DC3" s="18"/>
    </row>
    <row r="4" spans="1:107" ht="12.75">
      <c r="A4" s="37"/>
      <c r="B4" s="37"/>
      <c r="C4" s="5" t="s">
        <v>248</v>
      </c>
      <c r="D4" s="5">
        <v>1999</v>
      </c>
      <c r="E4" s="20"/>
      <c r="F4" s="20"/>
      <c r="G4" s="5" t="s">
        <v>95</v>
      </c>
      <c r="H4" s="5" t="s">
        <v>96</v>
      </c>
      <c r="I4" s="5" t="s">
        <v>51</v>
      </c>
      <c r="J4" s="23" t="s">
        <v>97</v>
      </c>
      <c r="K4" s="24" t="s">
        <v>97</v>
      </c>
      <c r="L4" s="86" t="s">
        <v>97</v>
      </c>
      <c r="M4" s="5" t="s">
        <v>97</v>
      </c>
      <c r="N4" s="23" t="s">
        <v>98</v>
      </c>
      <c r="O4" s="24" t="s">
        <v>98</v>
      </c>
      <c r="P4" s="86" t="s">
        <v>98</v>
      </c>
      <c r="Q4" s="20"/>
      <c r="R4" s="5" t="s">
        <v>54</v>
      </c>
      <c r="S4" s="5"/>
      <c r="T4" s="21" t="s">
        <v>99</v>
      </c>
      <c r="U4" s="22"/>
      <c r="V4" s="23" t="s">
        <v>12</v>
      </c>
      <c r="W4" s="25" t="s">
        <v>26</v>
      </c>
      <c r="X4" s="23" t="s">
        <v>12</v>
      </c>
      <c r="Y4" s="25" t="s">
        <v>26</v>
      </c>
      <c r="Z4" s="23"/>
      <c r="AA4" s="24" t="s">
        <v>54</v>
      </c>
      <c r="AB4" s="24"/>
      <c r="AC4" s="21" t="s">
        <v>100</v>
      </c>
      <c r="AD4" s="22" t="s">
        <v>101</v>
      </c>
      <c r="AE4" s="5"/>
      <c r="AF4" s="5"/>
      <c r="AG4" s="5" t="s">
        <v>22</v>
      </c>
      <c r="AH4" s="5"/>
      <c r="AI4" s="23" t="s">
        <v>102</v>
      </c>
      <c r="AJ4" s="24"/>
      <c r="AK4" s="24" t="s">
        <v>102</v>
      </c>
      <c r="AL4" s="24"/>
      <c r="AM4" s="24" t="s">
        <v>102</v>
      </c>
      <c r="AN4" s="25" t="s">
        <v>67</v>
      </c>
      <c r="AO4" s="45" t="s">
        <v>242</v>
      </c>
      <c r="AP4" s="23" t="s">
        <v>103</v>
      </c>
      <c r="AQ4" s="24" t="s">
        <v>104</v>
      </c>
      <c r="AR4" s="25" t="s">
        <v>105</v>
      </c>
      <c r="AS4" s="5" t="s">
        <v>15</v>
      </c>
      <c r="AT4" s="16" t="s">
        <v>106</v>
      </c>
      <c r="AU4" s="26" t="s">
        <v>107</v>
      </c>
      <c r="AV4" s="26" t="s">
        <v>6</v>
      </c>
      <c r="AW4" s="27" t="s">
        <v>12</v>
      </c>
      <c r="AX4" s="26" t="s">
        <v>108</v>
      </c>
      <c r="AY4" s="27" t="s">
        <v>103</v>
      </c>
      <c r="AZ4" s="28" t="s">
        <v>70</v>
      </c>
      <c r="BA4" s="29" t="s">
        <v>70</v>
      </c>
      <c r="BB4" s="29" t="s">
        <v>71</v>
      </c>
      <c r="BC4" s="29" t="s">
        <v>71</v>
      </c>
      <c r="BD4" s="29" t="s">
        <v>72</v>
      </c>
      <c r="BE4" s="29" t="s">
        <v>72</v>
      </c>
      <c r="BF4" s="12" t="s">
        <v>72</v>
      </c>
      <c r="BG4" s="28" t="s">
        <v>73</v>
      </c>
      <c r="BH4" s="29" t="s">
        <v>74</v>
      </c>
      <c r="BI4" s="30" t="s">
        <v>75</v>
      </c>
      <c r="BJ4" s="31" t="s">
        <v>11</v>
      </c>
      <c r="BK4" s="31" t="s">
        <v>76</v>
      </c>
      <c r="BL4" s="31" t="s">
        <v>77</v>
      </c>
      <c r="BM4" s="31" t="s">
        <v>78</v>
      </c>
      <c r="BN4" s="31" t="s">
        <v>42</v>
      </c>
      <c r="BO4" s="32" t="s">
        <v>54</v>
      </c>
      <c r="BP4" s="29" t="s">
        <v>79</v>
      </c>
      <c r="BQ4" s="29" t="s">
        <v>80</v>
      </c>
      <c r="BR4" s="35" t="s">
        <v>80</v>
      </c>
      <c r="BS4" s="33" t="s">
        <v>54</v>
      </c>
      <c r="BT4" s="34" t="s">
        <v>49</v>
      </c>
      <c r="BU4" s="35" t="s">
        <v>30</v>
      </c>
      <c r="BV4" s="106" t="s">
        <v>111</v>
      </c>
      <c r="BW4" s="105"/>
      <c r="BX4" s="106" t="s">
        <v>111</v>
      </c>
      <c r="BY4" s="105"/>
      <c r="BZ4" s="106" t="s">
        <v>111</v>
      </c>
      <c r="CA4" s="105"/>
      <c r="CB4" s="106" t="s">
        <v>111</v>
      </c>
      <c r="CC4" s="105"/>
      <c r="CD4" s="106" t="s">
        <v>111</v>
      </c>
      <c r="CE4" s="106"/>
      <c r="CF4" s="104" t="s">
        <v>111</v>
      </c>
      <c r="CG4" s="105"/>
      <c r="CH4" s="16" t="s">
        <v>19</v>
      </c>
      <c r="CI4" s="9" t="s">
        <v>88</v>
      </c>
      <c r="CJ4" s="10" t="s">
        <v>88</v>
      </c>
      <c r="CK4" s="11"/>
      <c r="CL4" s="9" t="s">
        <v>88</v>
      </c>
      <c r="CM4" s="10" t="s">
        <v>88</v>
      </c>
      <c r="CN4" s="11"/>
      <c r="CO4" s="9" t="s">
        <v>88</v>
      </c>
      <c r="CP4" s="10" t="s">
        <v>88</v>
      </c>
      <c r="CQ4" s="11"/>
      <c r="CR4" s="36" t="s">
        <v>89</v>
      </c>
      <c r="CS4" s="36" t="s">
        <v>89</v>
      </c>
      <c r="CT4" s="9" t="s">
        <v>90</v>
      </c>
      <c r="CU4" s="10" t="s">
        <v>91</v>
      </c>
      <c r="CV4" s="28" t="s">
        <v>116</v>
      </c>
      <c r="CW4" s="12" t="s">
        <v>117</v>
      </c>
      <c r="CX4" s="28" t="s">
        <v>116</v>
      </c>
      <c r="CY4" s="12" t="s">
        <v>117</v>
      </c>
      <c r="CZ4" s="28" t="s">
        <v>116</v>
      </c>
      <c r="DA4" s="12" t="s">
        <v>117</v>
      </c>
      <c r="DB4" s="18"/>
      <c r="DC4" s="18"/>
    </row>
    <row r="5" spans="1:107" ht="12.75">
      <c r="A5" s="37"/>
      <c r="B5" s="37"/>
      <c r="C5" s="5"/>
      <c r="E5" s="20"/>
      <c r="F5" s="20"/>
      <c r="G5" s="20"/>
      <c r="H5" s="20"/>
      <c r="I5" s="20"/>
      <c r="J5" s="20"/>
      <c r="K5" s="20"/>
      <c r="L5" s="39"/>
      <c r="M5" s="20"/>
      <c r="N5" s="20"/>
      <c r="O5" s="20"/>
      <c r="P5" s="39"/>
      <c r="Q5" s="20"/>
      <c r="R5" s="5"/>
      <c r="S5" s="5"/>
      <c r="T5" s="40"/>
      <c r="U5" s="41"/>
      <c r="V5" s="23"/>
      <c r="W5" s="25" t="s">
        <v>118</v>
      </c>
      <c r="X5" s="23"/>
      <c r="Y5" s="25" t="s">
        <v>118</v>
      </c>
      <c r="Z5" s="42"/>
      <c r="AA5" s="43"/>
      <c r="AB5" s="43"/>
      <c r="AC5" s="23"/>
      <c r="AD5" s="25"/>
      <c r="AE5" s="5"/>
      <c r="AF5" s="5"/>
      <c r="AG5" s="5" t="s">
        <v>54</v>
      </c>
      <c r="AH5" s="5"/>
      <c r="AI5" s="23"/>
      <c r="AJ5" s="24"/>
      <c r="AK5" s="24"/>
      <c r="AL5" s="24"/>
      <c r="AM5" s="24"/>
      <c r="AN5" s="25"/>
      <c r="AO5" s="5" t="s">
        <v>240</v>
      </c>
      <c r="AP5" s="23" t="s">
        <v>119</v>
      </c>
      <c r="AQ5" s="24" t="s">
        <v>119</v>
      </c>
      <c r="AR5" s="5"/>
      <c r="AS5" s="5" t="s">
        <v>79</v>
      </c>
      <c r="AT5" s="16" t="s">
        <v>120</v>
      </c>
      <c r="AU5" s="26" t="s">
        <v>121</v>
      </c>
      <c r="AV5" s="26" t="s">
        <v>69</v>
      </c>
      <c r="AW5" s="27" t="s">
        <v>69</v>
      </c>
      <c r="AX5" s="26" t="s">
        <v>103</v>
      </c>
      <c r="AY5" s="27"/>
      <c r="AZ5" s="87"/>
      <c r="BA5" s="88"/>
      <c r="BB5" s="89"/>
      <c r="BC5" s="29"/>
      <c r="BD5" s="29"/>
      <c r="BE5" s="29"/>
      <c r="BF5" s="12"/>
      <c r="BG5" s="28"/>
      <c r="BH5" s="29"/>
      <c r="BI5" s="30" t="s">
        <v>54</v>
      </c>
      <c r="BJ5" s="31" t="s">
        <v>109</v>
      </c>
      <c r="BK5" s="31"/>
      <c r="BL5" s="31" t="s">
        <v>110</v>
      </c>
      <c r="BM5" s="31" t="s">
        <v>54</v>
      </c>
      <c r="BN5" s="31" t="s">
        <v>54</v>
      </c>
      <c r="BO5" s="32" t="s">
        <v>12</v>
      </c>
      <c r="BP5" s="44"/>
      <c r="BQ5" s="29" t="s">
        <v>36</v>
      </c>
      <c r="BR5" s="35" t="s">
        <v>36</v>
      </c>
      <c r="BS5" s="33"/>
      <c r="BT5" s="34" t="s">
        <v>45</v>
      </c>
      <c r="BU5" s="35" t="s">
        <v>122</v>
      </c>
      <c r="BV5" s="34" t="s">
        <v>72</v>
      </c>
      <c r="BW5" s="34" t="s">
        <v>123</v>
      </c>
      <c r="BX5" s="34" t="s">
        <v>72</v>
      </c>
      <c r="BY5" s="34" t="s">
        <v>123</v>
      </c>
      <c r="BZ5" s="34" t="s">
        <v>72</v>
      </c>
      <c r="CA5" s="34" t="s">
        <v>123</v>
      </c>
      <c r="CB5" s="34" t="s">
        <v>72</v>
      </c>
      <c r="CC5" s="34" t="s">
        <v>123</v>
      </c>
      <c r="CD5" s="34" t="s">
        <v>72</v>
      </c>
      <c r="CE5" s="34" t="s">
        <v>123</v>
      </c>
      <c r="CF5" s="33" t="s">
        <v>72</v>
      </c>
      <c r="CG5" s="35" t="s">
        <v>123</v>
      </c>
      <c r="CH5" s="16" t="s">
        <v>12</v>
      </c>
      <c r="CI5" s="16" t="s">
        <v>112</v>
      </c>
      <c r="CJ5" s="26" t="s">
        <v>113</v>
      </c>
      <c r="CK5" s="27" t="s">
        <v>12</v>
      </c>
      <c r="CL5" s="16" t="s">
        <v>112</v>
      </c>
      <c r="CM5" s="26" t="s">
        <v>113</v>
      </c>
      <c r="CN5" s="27" t="s">
        <v>12</v>
      </c>
      <c r="CO5" s="16" t="s">
        <v>112</v>
      </c>
      <c r="CP5" s="26" t="s">
        <v>113</v>
      </c>
      <c r="CQ5" s="27" t="s">
        <v>12</v>
      </c>
      <c r="CR5" s="36" t="s">
        <v>114</v>
      </c>
      <c r="CS5" s="36" t="s">
        <v>114</v>
      </c>
      <c r="CT5" s="16" t="s">
        <v>115</v>
      </c>
      <c r="CU5" s="26"/>
      <c r="CV5" s="28"/>
      <c r="CW5" s="12" t="s">
        <v>124</v>
      </c>
      <c r="CX5" s="28"/>
      <c r="CY5" s="12" t="s">
        <v>124</v>
      </c>
      <c r="CZ5" s="28"/>
      <c r="DA5" s="12" t="s">
        <v>124</v>
      </c>
      <c r="DB5" s="18"/>
      <c r="DC5" s="18"/>
    </row>
    <row r="6" spans="1:107" s="56" customFormat="1" ht="12.75">
      <c r="A6" s="46" t="s">
        <v>125</v>
      </c>
      <c r="B6" s="46" t="s">
        <v>3</v>
      </c>
      <c r="C6" s="47"/>
      <c r="D6" s="48" t="s">
        <v>126</v>
      </c>
      <c r="E6" s="49" t="s">
        <v>4</v>
      </c>
      <c r="F6" s="49" t="s">
        <v>127</v>
      </c>
      <c r="G6" s="49" t="s">
        <v>128</v>
      </c>
      <c r="H6" s="49" t="s">
        <v>129</v>
      </c>
      <c r="I6" s="50" t="s">
        <v>130</v>
      </c>
      <c r="J6" s="51" t="s">
        <v>131</v>
      </c>
      <c r="K6" s="51" t="s">
        <v>132</v>
      </c>
      <c r="L6" s="52" t="s">
        <v>133</v>
      </c>
      <c r="M6" s="51" t="s">
        <v>134</v>
      </c>
      <c r="N6" s="51" t="s">
        <v>135</v>
      </c>
      <c r="O6" s="51" t="s">
        <v>136</v>
      </c>
      <c r="P6" s="52" t="s">
        <v>137</v>
      </c>
      <c r="Q6" s="51" t="s">
        <v>138</v>
      </c>
      <c r="R6" s="51" t="s">
        <v>139</v>
      </c>
      <c r="S6" s="51" t="s">
        <v>140</v>
      </c>
      <c r="T6" s="51" t="s">
        <v>141</v>
      </c>
      <c r="U6" s="51" t="s">
        <v>142</v>
      </c>
      <c r="V6" s="51" t="s">
        <v>143</v>
      </c>
      <c r="W6" s="51" t="s">
        <v>144</v>
      </c>
      <c r="X6" s="51" t="s">
        <v>145</v>
      </c>
      <c r="Y6" s="51" t="s">
        <v>146</v>
      </c>
      <c r="Z6" s="51" t="s">
        <v>147</v>
      </c>
      <c r="AA6" s="51" t="s">
        <v>148</v>
      </c>
      <c r="AB6" s="51" t="s">
        <v>149</v>
      </c>
      <c r="AC6" s="51" t="s">
        <v>150</v>
      </c>
      <c r="AD6" s="51" t="s">
        <v>151</v>
      </c>
      <c r="AE6" s="51" t="s">
        <v>152</v>
      </c>
      <c r="AF6" s="51" t="s">
        <v>153</v>
      </c>
      <c r="AG6" s="51" t="s">
        <v>154</v>
      </c>
      <c r="AH6" s="51" t="s">
        <v>155</v>
      </c>
      <c r="AI6" s="51" t="s">
        <v>156</v>
      </c>
      <c r="AJ6" s="53" t="s">
        <v>157</v>
      </c>
      <c r="AK6" s="53" t="s">
        <v>158</v>
      </c>
      <c r="AL6" s="53" t="s">
        <v>159</v>
      </c>
      <c r="AM6" s="53" t="s">
        <v>160</v>
      </c>
      <c r="AN6" s="53" t="s">
        <v>161</v>
      </c>
      <c r="AO6" s="49" t="s">
        <v>162</v>
      </c>
      <c r="AP6" s="49" t="s">
        <v>163</v>
      </c>
      <c r="AQ6" s="49" t="s">
        <v>164</v>
      </c>
      <c r="AR6" s="49" t="s">
        <v>165</v>
      </c>
      <c r="AS6" s="49" t="s">
        <v>166</v>
      </c>
      <c r="AT6" s="54" t="s">
        <v>167</v>
      </c>
      <c r="AU6" s="54" t="s">
        <v>168</v>
      </c>
      <c r="AV6" s="54" t="s">
        <v>169</v>
      </c>
      <c r="AW6" s="54" t="s">
        <v>170</v>
      </c>
      <c r="AX6" s="54" t="s">
        <v>171</v>
      </c>
      <c r="AY6" s="54" t="s">
        <v>172</v>
      </c>
      <c r="AZ6" s="57" t="s">
        <v>173</v>
      </c>
      <c r="BA6" s="57" t="s">
        <v>174</v>
      </c>
      <c r="BB6" s="57" t="s">
        <v>175</v>
      </c>
      <c r="BC6" s="57" t="s">
        <v>176</v>
      </c>
      <c r="BD6" s="57" t="s">
        <v>177</v>
      </c>
      <c r="BE6" s="57" t="s">
        <v>178</v>
      </c>
      <c r="BF6" s="57" t="s">
        <v>179</v>
      </c>
      <c r="BG6" s="58" t="s">
        <v>32</v>
      </c>
      <c r="BH6" s="58" t="s">
        <v>180</v>
      </c>
      <c r="BI6" s="58" t="s">
        <v>181</v>
      </c>
      <c r="BJ6" s="58" t="s">
        <v>182</v>
      </c>
      <c r="BK6" s="58" t="s">
        <v>183</v>
      </c>
      <c r="BL6" s="58" t="s">
        <v>184</v>
      </c>
      <c r="BM6" s="58" t="s">
        <v>185</v>
      </c>
      <c r="BN6" s="58" t="s">
        <v>186</v>
      </c>
      <c r="BO6" s="58" t="s">
        <v>187</v>
      </c>
      <c r="BP6" s="58" t="s">
        <v>188</v>
      </c>
      <c r="BQ6" s="58" t="s">
        <v>189</v>
      </c>
      <c r="BR6" s="58" t="s">
        <v>190</v>
      </c>
      <c r="BS6" s="58" t="s">
        <v>191</v>
      </c>
      <c r="BT6" s="58" t="s">
        <v>192</v>
      </c>
      <c r="BU6" s="58" t="s">
        <v>193</v>
      </c>
      <c r="BV6" s="58" t="s">
        <v>194</v>
      </c>
      <c r="BW6" s="58" t="s">
        <v>195</v>
      </c>
      <c r="BX6" s="58" t="s">
        <v>196</v>
      </c>
      <c r="BY6" s="58" t="s">
        <v>197</v>
      </c>
      <c r="BZ6" s="58" t="s">
        <v>198</v>
      </c>
      <c r="CA6" s="58" t="s">
        <v>199</v>
      </c>
      <c r="CB6" s="58" t="s">
        <v>200</v>
      </c>
      <c r="CC6" s="58" t="s">
        <v>201</v>
      </c>
      <c r="CD6" s="58" t="s">
        <v>202</v>
      </c>
      <c r="CE6" s="58" t="s">
        <v>203</v>
      </c>
      <c r="CF6" s="58" t="s">
        <v>204</v>
      </c>
      <c r="CG6" s="58" t="s">
        <v>205</v>
      </c>
      <c r="CH6" s="46" t="s">
        <v>206</v>
      </c>
      <c r="CI6" s="46" t="s">
        <v>207</v>
      </c>
      <c r="CJ6" s="46" t="s">
        <v>208</v>
      </c>
      <c r="CK6" s="46" t="s">
        <v>209</v>
      </c>
      <c r="CL6" s="46" t="s">
        <v>210</v>
      </c>
      <c r="CM6" s="46" t="s">
        <v>211</v>
      </c>
      <c r="CN6" s="46" t="s">
        <v>212</v>
      </c>
      <c r="CO6" s="46" t="s">
        <v>213</v>
      </c>
      <c r="CP6" s="46" t="s">
        <v>214</v>
      </c>
      <c r="CQ6" s="46" t="s">
        <v>215</v>
      </c>
      <c r="CR6" s="46" t="s">
        <v>216</v>
      </c>
      <c r="CS6" s="46" t="s">
        <v>217</v>
      </c>
      <c r="CT6" s="46" t="s">
        <v>218</v>
      </c>
      <c r="CU6" s="46" t="s">
        <v>91</v>
      </c>
      <c r="CV6" s="55" t="s">
        <v>219</v>
      </c>
      <c r="CW6" s="55" t="s">
        <v>220</v>
      </c>
      <c r="CX6" s="55" t="s">
        <v>221</v>
      </c>
      <c r="CY6" s="55" t="s">
        <v>222</v>
      </c>
      <c r="CZ6" s="55" t="s">
        <v>219</v>
      </c>
      <c r="DA6" s="55" t="s">
        <v>220</v>
      </c>
      <c r="DB6" s="59"/>
      <c r="DC6" s="59"/>
    </row>
    <row r="7" spans="1:107" ht="12.75">
      <c r="A7" s="60">
        <v>1100</v>
      </c>
      <c r="B7" s="60" t="s">
        <v>223</v>
      </c>
      <c r="C7" s="61">
        <v>7</v>
      </c>
      <c r="D7" s="38">
        <v>150624</v>
      </c>
      <c r="E7" s="61">
        <v>0</v>
      </c>
      <c r="F7" s="61">
        <v>0</v>
      </c>
      <c r="G7" s="61">
        <v>6</v>
      </c>
      <c r="H7" s="61">
        <v>1</v>
      </c>
      <c r="I7" s="62">
        <v>20435</v>
      </c>
      <c r="J7" s="63">
        <v>48192</v>
      </c>
      <c r="K7" s="63">
        <v>262</v>
      </c>
      <c r="L7" s="64">
        <v>49650</v>
      </c>
      <c r="M7" s="63">
        <v>46003</v>
      </c>
      <c r="N7" s="63">
        <v>507303</v>
      </c>
      <c r="O7" s="63">
        <v>3181</v>
      </c>
      <c r="P7" s="64">
        <v>514815</v>
      </c>
      <c r="Q7" s="63">
        <v>33100</v>
      </c>
      <c r="R7" s="63">
        <v>839</v>
      </c>
      <c r="S7" s="63">
        <v>23129</v>
      </c>
      <c r="T7" s="63">
        <v>1496</v>
      </c>
      <c r="U7" s="63">
        <v>1447</v>
      </c>
      <c r="V7" s="63">
        <v>90</v>
      </c>
      <c r="W7" s="63">
        <v>85</v>
      </c>
      <c r="X7" s="63">
        <v>94</v>
      </c>
      <c r="Y7" s="63">
        <v>62</v>
      </c>
      <c r="Z7" s="63">
        <v>995390</v>
      </c>
      <c r="AA7" s="63">
        <v>538449</v>
      </c>
      <c r="AB7" s="63">
        <v>1582593</v>
      </c>
      <c r="AC7" s="63">
        <v>9426</v>
      </c>
      <c r="AD7" s="63">
        <v>6838</v>
      </c>
      <c r="AE7" s="63">
        <v>103176</v>
      </c>
      <c r="AF7" s="63">
        <v>816661</v>
      </c>
      <c r="AG7" s="63">
        <v>106600</v>
      </c>
      <c r="AH7" s="63">
        <v>0</v>
      </c>
      <c r="AI7" s="63">
        <v>240</v>
      </c>
      <c r="AJ7" s="63">
        <v>3306</v>
      </c>
      <c r="AK7" s="63">
        <v>978</v>
      </c>
      <c r="AL7" s="63">
        <v>37240</v>
      </c>
      <c r="AM7" s="63">
        <v>1218</v>
      </c>
      <c r="AN7" s="63">
        <v>40546</v>
      </c>
      <c r="AO7" s="61">
        <v>7</v>
      </c>
      <c r="AP7" s="61">
        <v>0</v>
      </c>
      <c r="AQ7" s="61">
        <v>0</v>
      </c>
      <c r="AR7" s="61">
        <v>7</v>
      </c>
      <c r="AS7" s="61">
        <v>7</v>
      </c>
      <c r="AT7" s="65">
        <v>22.46</v>
      </c>
      <c r="AU7" s="65">
        <v>0</v>
      </c>
      <c r="AV7" s="65">
        <v>7.26</v>
      </c>
      <c r="AW7" s="65">
        <v>29.72</v>
      </c>
      <c r="AX7" s="65">
        <v>68.97</v>
      </c>
      <c r="AY7" s="65">
        <v>98.69</v>
      </c>
      <c r="AZ7" s="66">
        <v>3791032</v>
      </c>
      <c r="BA7" s="66">
        <v>760830</v>
      </c>
      <c r="BB7" s="66">
        <v>522448</v>
      </c>
      <c r="BC7" s="66">
        <v>24068</v>
      </c>
      <c r="BD7" s="66">
        <v>31160</v>
      </c>
      <c r="BE7" s="66">
        <v>459446</v>
      </c>
      <c r="BF7" s="66">
        <v>5588984</v>
      </c>
      <c r="BG7" s="67">
        <v>2799925</v>
      </c>
      <c r="BH7" s="67">
        <v>866684</v>
      </c>
      <c r="BI7" s="67">
        <v>490910</v>
      </c>
      <c r="BJ7" s="67">
        <v>53708</v>
      </c>
      <c r="BK7" s="67">
        <v>0</v>
      </c>
      <c r="BL7" s="67">
        <v>48861</v>
      </c>
      <c r="BM7" s="67">
        <v>111612</v>
      </c>
      <c r="BN7" s="67">
        <v>965</v>
      </c>
      <c r="BO7" s="67">
        <v>720384</v>
      </c>
      <c r="BP7" s="67">
        <v>33890</v>
      </c>
      <c r="BQ7" s="67">
        <v>741157</v>
      </c>
      <c r="BR7" s="67">
        <v>5162040</v>
      </c>
      <c r="BS7" s="67">
        <v>48440</v>
      </c>
      <c r="BT7" s="67">
        <v>193961</v>
      </c>
      <c r="BU7" s="67">
        <v>15329</v>
      </c>
      <c r="BV7" s="67">
        <v>0</v>
      </c>
      <c r="BW7" s="67">
        <v>0</v>
      </c>
      <c r="BX7" s="67">
        <v>4222</v>
      </c>
      <c r="BY7" s="67">
        <v>4222</v>
      </c>
      <c r="BZ7" s="67">
        <v>97944</v>
      </c>
      <c r="CA7" s="67">
        <v>97944</v>
      </c>
      <c r="CB7" s="67">
        <v>0</v>
      </c>
      <c r="CC7" s="67">
        <v>0</v>
      </c>
      <c r="CD7" s="67">
        <v>0</v>
      </c>
      <c r="CE7" s="67">
        <v>8116</v>
      </c>
      <c r="CF7" s="67">
        <v>102166</v>
      </c>
      <c r="CG7" s="67">
        <v>110282</v>
      </c>
      <c r="CH7" s="68">
        <v>452531</v>
      </c>
      <c r="CI7" s="68">
        <v>75690</v>
      </c>
      <c r="CJ7" s="68">
        <v>316794</v>
      </c>
      <c r="CK7" s="68">
        <v>392484</v>
      </c>
      <c r="CL7" s="68">
        <v>0</v>
      </c>
      <c r="CM7" s="68">
        <v>0</v>
      </c>
      <c r="CN7" s="68">
        <v>0</v>
      </c>
      <c r="CO7" s="68">
        <v>16441</v>
      </c>
      <c r="CP7" s="68">
        <v>22533</v>
      </c>
      <c r="CQ7" s="68">
        <v>38974</v>
      </c>
      <c r="CR7" s="68">
        <v>12936</v>
      </c>
      <c r="CS7" s="68">
        <v>8137</v>
      </c>
      <c r="CT7" s="68">
        <v>6</v>
      </c>
      <c r="CU7" s="68">
        <v>1</v>
      </c>
      <c r="CV7" s="69">
        <v>30.220031336307628</v>
      </c>
      <c r="CW7" s="70">
        <v>0.7462076424631651</v>
      </c>
      <c r="CX7" s="69">
        <v>33.69386920738752</v>
      </c>
      <c r="CY7" s="70">
        <v>0.9203946419829929</v>
      </c>
      <c r="CZ7" s="69">
        <v>19.964051430070846</v>
      </c>
      <c r="DA7" s="70">
        <v>0.3840493162874254</v>
      </c>
      <c r="DB7" s="18"/>
      <c r="DC7" s="18"/>
    </row>
    <row r="8" spans="1:107" ht="12.75">
      <c r="A8" s="60">
        <v>1200</v>
      </c>
      <c r="B8" s="60" t="s">
        <v>224</v>
      </c>
      <c r="C8" s="61">
        <v>13</v>
      </c>
      <c r="D8" s="38">
        <v>192600</v>
      </c>
      <c r="E8" s="61">
        <v>0</v>
      </c>
      <c r="F8" s="61">
        <v>1</v>
      </c>
      <c r="G8" s="61">
        <v>12</v>
      </c>
      <c r="H8" s="61">
        <v>0</v>
      </c>
      <c r="I8" s="62">
        <v>36906</v>
      </c>
      <c r="J8" s="63">
        <v>53525</v>
      </c>
      <c r="K8" s="63">
        <v>953</v>
      </c>
      <c r="L8" s="64">
        <v>56056</v>
      </c>
      <c r="M8" s="63">
        <v>45697</v>
      </c>
      <c r="N8" s="63">
        <v>775949</v>
      </c>
      <c r="O8" s="63">
        <v>6676</v>
      </c>
      <c r="P8" s="64">
        <v>813838</v>
      </c>
      <c r="Q8" s="63">
        <v>26925</v>
      </c>
      <c r="R8" s="63">
        <v>2496</v>
      </c>
      <c r="S8" s="63">
        <v>30531</v>
      </c>
      <c r="T8" s="63">
        <v>2171</v>
      </c>
      <c r="U8" s="63">
        <v>1885</v>
      </c>
      <c r="V8" s="63">
        <v>128</v>
      </c>
      <c r="W8" s="63">
        <v>72</v>
      </c>
      <c r="X8" s="63">
        <v>170</v>
      </c>
      <c r="Y8" s="63">
        <v>84</v>
      </c>
      <c r="Z8" s="63">
        <v>1173213</v>
      </c>
      <c r="AA8" s="63">
        <v>790462</v>
      </c>
      <c r="AB8" s="63">
        <v>2022041</v>
      </c>
      <c r="AC8" s="63">
        <v>16852</v>
      </c>
      <c r="AD8" s="63">
        <v>15662</v>
      </c>
      <c r="AE8" s="63">
        <v>187842</v>
      </c>
      <c r="AF8" s="63">
        <v>1097298</v>
      </c>
      <c r="AG8" s="63">
        <v>226632</v>
      </c>
      <c r="AH8" s="63">
        <v>3817</v>
      </c>
      <c r="AI8" s="63">
        <v>302</v>
      </c>
      <c r="AJ8" s="63">
        <v>5284</v>
      </c>
      <c r="AK8" s="63">
        <v>1496</v>
      </c>
      <c r="AL8" s="63">
        <v>42333</v>
      </c>
      <c r="AM8" s="63">
        <v>1798</v>
      </c>
      <c r="AN8" s="63">
        <v>47617</v>
      </c>
      <c r="AO8" s="61">
        <v>13</v>
      </c>
      <c r="AP8" s="61">
        <v>1</v>
      </c>
      <c r="AQ8" s="61">
        <v>0</v>
      </c>
      <c r="AR8" s="61">
        <v>12</v>
      </c>
      <c r="AS8" s="61">
        <v>13</v>
      </c>
      <c r="AT8" s="65">
        <v>33.74</v>
      </c>
      <c r="AU8" s="65">
        <v>0</v>
      </c>
      <c r="AV8" s="65">
        <v>19.9</v>
      </c>
      <c r="AW8" s="65">
        <v>53.64</v>
      </c>
      <c r="AX8" s="65">
        <v>78.01</v>
      </c>
      <c r="AY8" s="65">
        <v>131.65</v>
      </c>
      <c r="AZ8" s="66">
        <v>5213903</v>
      </c>
      <c r="BA8" s="66">
        <v>814228</v>
      </c>
      <c r="BB8" s="66">
        <v>511324</v>
      </c>
      <c r="BC8" s="66">
        <v>27147</v>
      </c>
      <c r="BD8" s="66">
        <v>20222</v>
      </c>
      <c r="BE8" s="66">
        <v>1404616</v>
      </c>
      <c r="BF8" s="66">
        <v>7991440</v>
      </c>
      <c r="BG8" s="67">
        <v>3675069</v>
      </c>
      <c r="BH8" s="67">
        <v>1078731</v>
      </c>
      <c r="BI8" s="67">
        <v>648090</v>
      </c>
      <c r="BJ8" s="67">
        <v>93799</v>
      </c>
      <c r="BK8" s="67">
        <v>1651</v>
      </c>
      <c r="BL8" s="67">
        <v>34443</v>
      </c>
      <c r="BM8" s="67">
        <v>114419</v>
      </c>
      <c r="BN8" s="67">
        <v>7122</v>
      </c>
      <c r="BO8" s="67">
        <v>985199</v>
      </c>
      <c r="BP8" s="67">
        <v>116932</v>
      </c>
      <c r="BQ8" s="67">
        <v>1026587</v>
      </c>
      <c r="BR8" s="67">
        <v>6882518</v>
      </c>
      <c r="BS8" s="67">
        <v>27953</v>
      </c>
      <c r="BT8" s="67">
        <v>40355</v>
      </c>
      <c r="BU8" s="67">
        <v>21123</v>
      </c>
      <c r="BV8" s="67">
        <v>0</v>
      </c>
      <c r="BW8" s="67">
        <v>0</v>
      </c>
      <c r="BX8" s="67">
        <v>7166</v>
      </c>
      <c r="BY8" s="67">
        <v>7166</v>
      </c>
      <c r="BZ8" s="67">
        <v>128121</v>
      </c>
      <c r="CA8" s="67">
        <v>462513</v>
      </c>
      <c r="CB8" s="67">
        <v>700</v>
      </c>
      <c r="CC8" s="67">
        <v>6796</v>
      </c>
      <c r="CD8" s="67">
        <v>885818</v>
      </c>
      <c r="CE8" s="67">
        <v>899820</v>
      </c>
      <c r="CF8" s="67">
        <v>1021805</v>
      </c>
      <c r="CG8" s="67">
        <v>1376295</v>
      </c>
      <c r="CH8" s="68">
        <v>541107</v>
      </c>
      <c r="CI8" s="68">
        <v>174516</v>
      </c>
      <c r="CJ8" s="68">
        <v>301755</v>
      </c>
      <c r="CK8" s="68">
        <v>476871</v>
      </c>
      <c r="CL8" s="68">
        <v>5193</v>
      </c>
      <c r="CM8" s="68">
        <v>21600</v>
      </c>
      <c r="CN8" s="68">
        <v>26793</v>
      </c>
      <c r="CO8" s="68">
        <v>13449</v>
      </c>
      <c r="CP8" s="68">
        <v>19086</v>
      </c>
      <c r="CQ8" s="68">
        <v>34039</v>
      </c>
      <c r="CR8" s="68">
        <v>2619</v>
      </c>
      <c r="CS8" s="68">
        <v>110</v>
      </c>
      <c r="CT8" s="68">
        <v>13</v>
      </c>
      <c r="CU8" s="68">
        <v>0</v>
      </c>
      <c r="CV8" s="69">
        <v>31.298707165109033</v>
      </c>
      <c r="CW8" s="70">
        <v>0.5699751366987531</v>
      </c>
      <c r="CX8" s="69">
        <v>35.142168690939975</v>
      </c>
      <c r="CY8" s="70">
        <v>0.6365426510830623</v>
      </c>
      <c r="CZ8" s="69">
        <v>18.40728851110006</v>
      </c>
      <c r="DA8" s="70">
        <v>0.34137280141381005</v>
      </c>
      <c r="DB8" s="18"/>
      <c r="DC8" s="18"/>
    </row>
    <row r="9" spans="1:107" ht="12.75">
      <c r="A9" s="60">
        <v>1300</v>
      </c>
      <c r="B9" s="60" t="s">
        <v>225</v>
      </c>
      <c r="C9" s="61">
        <v>57</v>
      </c>
      <c r="D9" s="38">
        <v>398992</v>
      </c>
      <c r="E9" s="61">
        <v>0</v>
      </c>
      <c r="F9" s="61">
        <v>0</v>
      </c>
      <c r="G9" s="61">
        <v>14</v>
      </c>
      <c r="H9" s="61">
        <v>5</v>
      </c>
      <c r="I9" s="62">
        <v>105088.5</v>
      </c>
      <c r="J9" s="63">
        <v>110453</v>
      </c>
      <c r="K9" s="63">
        <v>4212</v>
      </c>
      <c r="L9" s="64">
        <v>114738</v>
      </c>
      <c r="M9" s="63">
        <v>85320</v>
      </c>
      <c r="N9" s="63">
        <v>1444056</v>
      </c>
      <c r="O9" s="63">
        <v>19817</v>
      </c>
      <c r="P9" s="64">
        <v>1464394</v>
      </c>
      <c r="Q9" s="63">
        <v>55237</v>
      </c>
      <c r="R9" s="63">
        <v>1405</v>
      </c>
      <c r="S9" s="63">
        <v>51466</v>
      </c>
      <c r="T9" s="63">
        <v>4155</v>
      </c>
      <c r="U9" s="63">
        <v>3957</v>
      </c>
      <c r="V9" s="63">
        <v>210</v>
      </c>
      <c r="W9" s="63">
        <v>142</v>
      </c>
      <c r="X9" s="63">
        <v>233</v>
      </c>
      <c r="Y9" s="63">
        <v>118</v>
      </c>
      <c r="Z9" s="63">
        <v>1840995</v>
      </c>
      <c r="AA9" s="63">
        <v>1263361</v>
      </c>
      <c r="AB9" s="63">
        <v>3316612</v>
      </c>
      <c r="AC9" s="63">
        <v>39421</v>
      </c>
      <c r="AD9" s="63">
        <v>40411</v>
      </c>
      <c r="AE9" s="63">
        <v>217376</v>
      </c>
      <c r="AF9" s="63">
        <v>1914445</v>
      </c>
      <c r="AG9" s="63">
        <v>63867</v>
      </c>
      <c r="AH9" s="63">
        <v>16994</v>
      </c>
      <c r="AI9" s="63">
        <v>403</v>
      </c>
      <c r="AJ9" s="63">
        <v>13807</v>
      </c>
      <c r="AK9" s="63">
        <v>3167</v>
      </c>
      <c r="AL9" s="63">
        <v>79221</v>
      </c>
      <c r="AM9" s="63">
        <v>3570</v>
      </c>
      <c r="AN9" s="63">
        <v>93028</v>
      </c>
      <c r="AO9" s="61">
        <v>53</v>
      </c>
      <c r="AP9" s="61">
        <v>4</v>
      </c>
      <c r="AQ9" s="61">
        <v>5</v>
      </c>
      <c r="AR9" s="61">
        <v>44</v>
      </c>
      <c r="AS9" s="61">
        <v>48</v>
      </c>
      <c r="AT9" s="65">
        <v>33.79</v>
      </c>
      <c r="AU9" s="65">
        <v>1.7</v>
      </c>
      <c r="AV9" s="65">
        <v>76.11</v>
      </c>
      <c r="AW9" s="65">
        <v>111.6</v>
      </c>
      <c r="AX9" s="65">
        <v>91.84</v>
      </c>
      <c r="AY9" s="65">
        <v>203.44</v>
      </c>
      <c r="AZ9" s="66">
        <v>6283882</v>
      </c>
      <c r="BA9" s="66">
        <v>2301926</v>
      </c>
      <c r="BB9" s="66">
        <v>1096325</v>
      </c>
      <c r="BC9" s="66">
        <v>52635</v>
      </c>
      <c r="BD9" s="66">
        <v>699</v>
      </c>
      <c r="BE9" s="66">
        <v>806821</v>
      </c>
      <c r="BF9" s="66">
        <v>10542288</v>
      </c>
      <c r="BG9" s="67">
        <v>4718212</v>
      </c>
      <c r="BH9" s="67">
        <v>1402642</v>
      </c>
      <c r="BI9" s="67">
        <v>1055196</v>
      </c>
      <c r="BJ9" s="67">
        <v>155311</v>
      </c>
      <c r="BK9" s="67">
        <v>630</v>
      </c>
      <c r="BL9" s="67">
        <v>24004</v>
      </c>
      <c r="BM9" s="67">
        <v>159463</v>
      </c>
      <c r="BN9" s="67">
        <v>35868</v>
      </c>
      <c r="BO9" s="67">
        <v>1433790</v>
      </c>
      <c r="BP9" s="67">
        <v>76295</v>
      </c>
      <c r="BQ9" s="67">
        <v>2002703</v>
      </c>
      <c r="BR9" s="67">
        <v>9633642</v>
      </c>
      <c r="BS9" s="67">
        <v>19956</v>
      </c>
      <c r="BT9" s="67">
        <v>74939</v>
      </c>
      <c r="BU9" s="67">
        <v>36494</v>
      </c>
      <c r="BV9" s="67">
        <v>17258</v>
      </c>
      <c r="BW9" s="67">
        <v>17258</v>
      </c>
      <c r="BX9" s="67">
        <v>106369</v>
      </c>
      <c r="BY9" s="67">
        <v>94369</v>
      </c>
      <c r="BZ9" s="67">
        <v>1315625</v>
      </c>
      <c r="CA9" s="67">
        <v>1161684</v>
      </c>
      <c r="CB9" s="67">
        <v>222416</v>
      </c>
      <c r="CC9" s="67">
        <v>179390</v>
      </c>
      <c r="CD9" s="67">
        <v>1200870</v>
      </c>
      <c r="CE9" s="67">
        <v>830656</v>
      </c>
      <c r="CF9" s="67">
        <v>2862538</v>
      </c>
      <c r="CG9" s="67">
        <v>2283357</v>
      </c>
      <c r="CH9" s="68">
        <v>1660693</v>
      </c>
      <c r="CI9" s="68">
        <v>100209</v>
      </c>
      <c r="CJ9" s="68">
        <v>1291744</v>
      </c>
      <c r="CK9" s="68">
        <v>1391953</v>
      </c>
      <c r="CL9" s="68">
        <v>44558</v>
      </c>
      <c r="CM9" s="68">
        <v>131712</v>
      </c>
      <c r="CN9" s="68">
        <v>178860</v>
      </c>
      <c r="CO9" s="68">
        <v>8898</v>
      </c>
      <c r="CP9" s="68">
        <v>60466</v>
      </c>
      <c r="CQ9" s="68">
        <v>73598</v>
      </c>
      <c r="CR9" s="68">
        <v>9835</v>
      </c>
      <c r="CS9" s="68">
        <v>6446</v>
      </c>
      <c r="CT9" s="68">
        <v>30</v>
      </c>
      <c r="CU9" s="68">
        <v>26</v>
      </c>
      <c r="CV9" s="69">
        <v>21.51874724305249</v>
      </c>
      <c r="CW9" s="70">
        <v>0.5368906681090627</v>
      </c>
      <c r="CX9" s="69">
        <v>30.675239882888434</v>
      </c>
      <c r="CY9" s="70">
        <v>0.8968497220140476</v>
      </c>
      <c r="CZ9" s="69">
        <v>10.077538461881467</v>
      </c>
      <c r="DA9" s="70">
        <v>0.21639755487656234</v>
      </c>
      <c r="DB9" s="18"/>
      <c r="DC9" s="18"/>
    </row>
    <row r="10" spans="1:107" ht="12.75">
      <c r="A10" s="60">
        <v>1400</v>
      </c>
      <c r="B10" s="60" t="s">
        <v>226</v>
      </c>
      <c r="C10" s="61">
        <v>2</v>
      </c>
      <c r="D10" s="38">
        <v>142407</v>
      </c>
      <c r="E10" s="61">
        <v>6</v>
      </c>
      <c r="F10" s="61">
        <v>1</v>
      </c>
      <c r="G10" s="61">
        <v>16</v>
      </c>
      <c r="H10" s="61">
        <v>0</v>
      </c>
      <c r="I10" s="62">
        <v>20553.5</v>
      </c>
      <c r="J10" s="63">
        <v>31411</v>
      </c>
      <c r="K10" s="63">
        <v>306</v>
      </c>
      <c r="L10" s="64">
        <v>31717</v>
      </c>
      <c r="M10" s="63">
        <v>16187</v>
      </c>
      <c r="N10" s="63">
        <v>406143</v>
      </c>
      <c r="O10" s="63">
        <v>1330</v>
      </c>
      <c r="P10" s="64">
        <v>407473</v>
      </c>
      <c r="Q10" s="63">
        <v>17034</v>
      </c>
      <c r="R10" s="63">
        <v>372</v>
      </c>
      <c r="S10" s="63">
        <v>10919</v>
      </c>
      <c r="T10" s="63">
        <v>1830</v>
      </c>
      <c r="U10" s="63">
        <v>1176</v>
      </c>
      <c r="V10" s="63">
        <v>98</v>
      </c>
      <c r="W10" s="63">
        <v>91</v>
      </c>
      <c r="X10" s="63">
        <v>79</v>
      </c>
      <c r="Y10" s="63">
        <v>40</v>
      </c>
      <c r="Z10" s="63">
        <v>0</v>
      </c>
      <c r="AA10" s="63">
        <v>0</v>
      </c>
      <c r="AB10" s="63">
        <v>1176236</v>
      </c>
      <c r="AC10" s="63">
        <v>17804</v>
      </c>
      <c r="AD10" s="63">
        <v>16086</v>
      </c>
      <c r="AE10" s="63">
        <v>124618</v>
      </c>
      <c r="AF10" s="63">
        <v>718727</v>
      </c>
      <c r="AG10" s="63">
        <v>0</v>
      </c>
      <c r="AH10" s="63">
        <v>4900</v>
      </c>
      <c r="AI10" s="63">
        <v>178</v>
      </c>
      <c r="AJ10" s="63">
        <v>2135</v>
      </c>
      <c r="AK10" s="63">
        <v>877</v>
      </c>
      <c r="AL10" s="63">
        <v>19688</v>
      </c>
      <c r="AM10" s="63">
        <v>1055</v>
      </c>
      <c r="AN10" s="63">
        <v>21823</v>
      </c>
      <c r="AO10" s="61">
        <v>2</v>
      </c>
      <c r="AP10" s="61">
        <v>0</v>
      </c>
      <c r="AQ10" s="61">
        <v>0</v>
      </c>
      <c r="AR10" s="61">
        <v>2</v>
      </c>
      <c r="AS10" s="61">
        <v>2</v>
      </c>
      <c r="AT10" s="65">
        <v>25.73</v>
      </c>
      <c r="AU10" s="65">
        <v>1.95</v>
      </c>
      <c r="AV10" s="65">
        <v>1.98</v>
      </c>
      <c r="AW10" s="65">
        <v>29.66</v>
      </c>
      <c r="AX10" s="65">
        <v>68.9</v>
      </c>
      <c r="AY10" s="65">
        <v>98.56</v>
      </c>
      <c r="AZ10" s="66">
        <v>3490499</v>
      </c>
      <c r="BA10" s="66">
        <v>743006</v>
      </c>
      <c r="BB10" s="66">
        <v>365411</v>
      </c>
      <c r="BC10" s="66">
        <v>13982</v>
      </c>
      <c r="BD10" s="66">
        <v>38202</v>
      </c>
      <c r="BE10" s="66">
        <v>417068</v>
      </c>
      <c r="BF10" s="66">
        <v>5068168</v>
      </c>
      <c r="BG10" s="67">
        <v>2566645</v>
      </c>
      <c r="BH10" s="67">
        <v>791568</v>
      </c>
      <c r="BI10" s="67">
        <v>413280</v>
      </c>
      <c r="BJ10" s="67">
        <v>65274</v>
      </c>
      <c r="BK10" s="67">
        <v>0</v>
      </c>
      <c r="BL10" s="67">
        <v>41072</v>
      </c>
      <c r="BM10" s="67">
        <v>50503</v>
      </c>
      <c r="BN10" s="67">
        <v>0</v>
      </c>
      <c r="BO10" s="67">
        <v>570129</v>
      </c>
      <c r="BP10" s="67">
        <v>48070</v>
      </c>
      <c r="BQ10" s="67">
        <v>808963</v>
      </c>
      <c r="BR10" s="67">
        <v>4785375</v>
      </c>
      <c r="BS10" s="67">
        <v>16599</v>
      </c>
      <c r="BT10" s="67">
        <v>24473</v>
      </c>
      <c r="BU10" s="67">
        <v>13982</v>
      </c>
      <c r="BV10" s="67">
        <v>10028</v>
      </c>
      <c r="BW10" s="67">
        <v>10028</v>
      </c>
      <c r="BX10" s="67">
        <v>0</v>
      </c>
      <c r="BY10" s="67">
        <v>0</v>
      </c>
      <c r="BZ10" s="67">
        <v>0</v>
      </c>
      <c r="CA10" s="67">
        <v>0</v>
      </c>
      <c r="CB10" s="67">
        <v>5364</v>
      </c>
      <c r="CC10" s="67">
        <v>5364</v>
      </c>
      <c r="CD10" s="67">
        <v>94618</v>
      </c>
      <c r="CE10" s="67">
        <v>94618</v>
      </c>
      <c r="CF10" s="67">
        <v>110010</v>
      </c>
      <c r="CG10" s="67">
        <v>110010</v>
      </c>
      <c r="CH10" s="68">
        <v>265035</v>
      </c>
      <c r="CI10" s="68">
        <v>23358</v>
      </c>
      <c r="CJ10" s="68">
        <v>198739</v>
      </c>
      <c r="CK10" s="68">
        <v>222098</v>
      </c>
      <c r="CL10" s="68">
        <v>0</v>
      </c>
      <c r="CM10" s="68">
        <v>0</v>
      </c>
      <c r="CN10" s="68">
        <v>0</v>
      </c>
      <c r="CO10" s="68">
        <v>38557</v>
      </c>
      <c r="CP10" s="68">
        <v>1922</v>
      </c>
      <c r="CQ10" s="68">
        <v>42452</v>
      </c>
      <c r="CR10" s="68">
        <v>158</v>
      </c>
      <c r="CS10" s="68">
        <v>328</v>
      </c>
      <c r="CT10" s="68">
        <v>2</v>
      </c>
      <c r="CU10" s="68">
        <v>0</v>
      </c>
      <c r="CV10" s="69">
        <v>29.72820858525213</v>
      </c>
      <c r="CW10" s="70">
        <v>0.6427928799130703</v>
      </c>
      <c r="CX10" s="69">
        <v>32.063226256854946</v>
      </c>
      <c r="CY10" s="70">
        <v>0.7510535355115664</v>
      </c>
      <c r="CZ10" s="69">
        <v>22.150190794180777</v>
      </c>
      <c r="DA10" s="70">
        <v>0.3832614023344093</v>
      </c>
      <c r="DB10" s="18"/>
      <c r="DC10" s="18"/>
    </row>
    <row r="11" spans="1:107" ht="12.75">
      <c r="A11" s="60">
        <v>1500</v>
      </c>
      <c r="B11" s="60" t="s">
        <v>227</v>
      </c>
      <c r="C11" s="61">
        <v>15</v>
      </c>
      <c r="D11" s="38">
        <v>263477</v>
      </c>
      <c r="E11" s="61">
        <v>0</v>
      </c>
      <c r="F11" s="61">
        <v>1</v>
      </c>
      <c r="G11" s="61">
        <v>35</v>
      </c>
      <c r="H11" s="61">
        <v>0</v>
      </c>
      <c r="I11" s="62">
        <v>39104</v>
      </c>
      <c r="J11" s="63">
        <v>41005</v>
      </c>
      <c r="K11" s="63">
        <v>2443</v>
      </c>
      <c r="L11" s="64">
        <v>43448</v>
      </c>
      <c r="M11" s="63">
        <v>37664</v>
      </c>
      <c r="N11" s="63">
        <v>589861</v>
      </c>
      <c r="O11" s="63">
        <v>13263</v>
      </c>
      <c r="P11" s="64">
        <v>603124</v>
      </c>
      <c r="Q11" s="63">
        <v>22599</v>
      </c>
      <c r="R11" s="63">
        <v>1210</v>
      </c>
      <c r="S11" s="63">
        <v>18069</v>
      </c>
      <c r="T11" s="63">
        <v>2002</v>
      </c>
      <c r="U11" s="63">
        <v>1834</v>
      </c>
      <c r="V11" s="63">
        <v>108</v>
      </c>
      <c r="W11" s="63">
        <v>79</v>
      </c>
      <c r="X11" s="63">
        <v>106</v>
      </c>
      <c r="Y11" s="63">
        <v>55</v>
      </c>
      <c r="Z11" s="63">
        <v>882443</v>
      </c>
      <c r="AA11" s="63">
        <v>791094</v>
      </c>
      <c r="AB11" s="63">
        <v>1718181</v>
      </c>
      <c r="AC11" s="63">
        <v>12689</v>
      </c>
      <c r="AD11" s="63">
        <v>13945</v>
      </c>
      <c r="AE11" s="63">
        <v>246387</v>
      </c>
      <c r="AF11" s="63">
        <v>1073765</v>
      </c>
      <c r="AG11" s="63">
        <v>201202</v>
      </c>
      <c r="AH11" s="63">
        <v>33415</v>
      </c>
      <c r="AI11" s="63">
        <v>275</v>
      </c>
      <c r="AJ11" s="63">
        <v>3495</v>
      </c>
      <c r="AK11" s="63">
        <v>1609</v>
      </c>
      <c r="AL11" s="63">
        <v>47773</v>
      </c>
      <c r="AM11" s="63">
        <v>1884</v>
      </c>
      <c r="AN11" s="63">
        <v>51268</v>
      </c>
      <c r="AO11" s="61">
        <v>15</v>
      </c>
      <c r="AP11" s="61">
        <v>2</v>
      </c>
      <c r="AQ11" s="61">
        <v>2</v>
      </c>
      <c r="AR11" s="61">
        <v>11</v>
      </c>
      <c r="AS11" s="61">
        <v>11</v>
      </c>
      <c r="AT11" s="65">
        <v>26.13</v>
      </c>
      <c r="AU11" s="65">
        <v>1</v>
      </c>
      <c r="AV11" s="65">
        <v>21.84</v>
      </c>
      <c r="AW11" s="65">
        <v>48.97</v>
      </c>
      <c r="AX11" s="65">
        <v>73.98</v>
      </c>
      <c r="AY11" s="65">
        <v>122.95</v>
      </c>
      <c r="AZ11" s="66">
        <v>3638934</v>
      </c>
      <c r="BA11" s="66">
        <v>1699521</v>
      </c>
      <c r="BB11" s="66">
        <v>693235</v>
      </c>
      <c r="BC11" s="66">
        <v>23288</v>
      </c>
      <c r="BD11" s="66">
        <v>41442</v>
      </c>
      <c r="BE11" s="66">
        <v>418223</v>
      </c>
      <c r="BF11" s="66">
        <v>6514643</v>
      </c>
      <c r="BG11" s="67">
        <v>2908027</v>
      </c>
      <c r="BH11" s="67">
        <v>891308</v>
      </c>
      <c r="BI11" s="67">
        <v>592567</v>
      </c>
      <c r="BJ11" s="67">
        <v>79179</v>
      </c>
      <c r="BK11" s="67">
        <v>7920</v>
      </c>
      <c r="BL11" s="67">
        <v>8558</v>
      </c>
      <c r="BM11" s="67">
        <v>84140</v>
      </c>
      <c r="BN11" s="67">
        <v>63478</v>
      </c>
      <c r="BO11" s="67">
        <v>835842</v>
      </c>
      <c r="BP11" s="67">
        <v>202187</v>
      </c>
      <c r="BQ11" s="67">
        <v>1394642</v>
      </c>
      <c r="BR11" s="67">
        <v>6232006</v>
      </c>
      <c r="BS11" s="67">
        <v>21540</v>
      </c>
      <c r="BT11" s="67">
        <v>65007</v>
      </c>
      <c r="BU11" s="67">
        <v>2539</v>
      </c>
      <c r="BV11" s="67">
        <v>0</v>
      </c>
      <c r="BW11" s="67">
        <v>0</v>
      </c>
      <c r="BX11" s="67">
        <v>35721</v>
      </c>
      <c r="BY11" s="67">
        <v>36267</v>
      </c>
      <c r="BZ11" s="67">
        <v>61388</v>
      </c>
      <c r="CA11" s="67">
        <v>70641</v>
      </c>
      <c r="CB11" s="67">
        <v>1000</v>
      </c>
      <c r="CC11" s="67">
        <v>1000</v>
      </c>
      <c r="CD11" s="67">
        <v>32031</v>
      </c>
      <c r="CE11" s="67">
        <v>35564</v>
      </c>
      <c r="CF11" s="67">
        <v>130140</v>
      </c>
      <c r="CG11" s="67">
        <v>143472</v>
      </c>
      <c r="CH11" s="68">
        <v>827242</v>
      </c>
      <c r="CI11" s="68">
        <v>65575</v>
      </c>
      <c r="CJ11" s="68">
        <v>695130</v>
      </c>
      <c r="CK11" s="68">
        <v>760705</v>
      </c>
      <c r="CL11" s="68">
        <v>3858</v>
      </c>
      <c r="CM11" s="68">
        <v>27340</v>
      </c>
      <c r="CN11" s="68">
        <v>31198</v>
      </c>
      <c r="CO11" s="68">
        <v>11422</v>
      </c>
      <c r="CP11" s="68">
        <v>18892</v>
      </c>
      <c r="CQ11" s="68">
        <v>30334</v>
      </c>
      <c r="CR11" s="68">
        <v>4023</v>
      </c>
      <c r="CS11" s="68">
        <v>982</v>
      </c>
      <c r="CT11" s="68">
        <v>15</v>
      </c>
      <c r="CU11" s="68">
        <v>0</v>
      </c>
      <c r="CV11" s="69">
        <v>20.261559832547054</v>
      </c>
      <c r="CW11" s="70">
        <v>0.37884332958341393</v>
      </c>
      <c r="CX11" s="69">
        <v>25.845619517738555</v>
      </c>
      <c r="CY11" s="70">
        <v>0.6414059026329767</v>
      </c>
      <c r="CZ11" s="69">
        <v>13.853059128478506</v>
      </c>
      <c r="DA11" s="70">
        <v>0.2018892226200376</v>
      </c>
      <c r="DB11" s="18"/>
      <c r="DC11" s="18"/>
    </row>
    <row r="12" spans="1:107" ht="12.75">
      <c r="A12" s="60">
        <v>1600</v>
      </c>
      <c r="B12" s="60" t="s">
        <v>228</v>
      </c>
      <c r="C12" s="61">
        <v>6</v>
      </c>
      <c r="D12" s="38">
        <v>112788</v>
      </c>
      <c r="E12" s="61">
        <v>0</v>
      </c>
      <c r="F12" s="61">
        <v>0</v>
      </c>
      <c r="G12" s="61">
        <v>9</v>
      </c>
      <c r="H12" s="61">
        <v>1</v>
      </c>
      <c r="I12" s="62">
        <v>16046</v>
      </c>
      <c r="J12" s="63">
        <v>26148</v>
      </c>
      <c r="K12" s="63">
        <v>665</v>
      </c>
      <c r="L12" s="64">
        <v>26813</v>
      </c>
      <c r="M12" s="63">
        <v>21530</v>
      </c>
      <c r="N12" s="63">
        <v>379071</v>
      </c>
      <c r="O12" s="63">
        <v>8997</v>
      </c>
      <c r="P12" s="64">
        <v>388068</v>
      </c>
      <c r="Q12" s="63">
        <v>16805</v>
      </c>
      <c r="R12" s="63">
        <v>624</v>
      </c>
      <c r="S12" s="63">
        <v>17195</v>
      </c>
      <c r="T12" s="63">
        <v>1076</v>
      </c>
      <c r="U12" s="63">
        <v>1037</v>
      </c>
      <c r="V12" s="63">
        <v>55</v>
      </c>
      <c r="W12" s="63">
        <v>46</v>
      </c>
      <c r="X12" s="63">
        <v>81</v>
      </c>
      <c r="Y12" s="63">
        <v>48</v>
      </c>
      <c r="Z12" s="63">
        <v>748081</v>
      </c>
      <c r="AA12" s="63">
        <v>466722</v>
      </c>
      <c r="AB12" s="63">
        <v>1214803</v>
      </c>
      <c r="AC12" s="63">
        <v>13388</v>
      </c>
      <c r="AD12" s="63">
        <v>10163</v>
      </c>
      <c r="AE12" s="63">
        <v>129365</v>
      </c>
      <c r="AF12" s="63">
        <v>742504</v>
      </c>
      <c r="AG12" s="63">
        <v>0</v>
      </c>
      <c r="AH12" s="63">
        <v>0</v>
      </c>
      <c r="AI12" s="63">
        <v>125</v>
      </c>
      <c r="AJ12" s="63">
        <v>3624</v>
      </c>
      <c r="AK12" s="63">
        <v>899</v>
      </c>
      <c r="AL12" s="63">
        <v>30782</v>
      </c>
      <c r="AM12" s="63">
        <v>1024</v>
      </c>
      <c r="AN12" s="63">
        <v>34406</v>
      </c>
      <c r="AO12" s="61">
        <v>6</v>
      </c>
      <c r="AP12" s="61">
        <v>0</v>
      </c>
      <c r="AQ12" s="61">
        <v>0</v>
      </c>
      <c r="AR12" s="61">
        <v>6</v>
      </c>
      <c r="AS12" s="61">
        <v>6</v>
      </c>
      <c r="AT12" s="65">
        <v>14</v>
      </c>
      <c r="AU12" s="65">
        <v>1</v>
      </c>
      <c r="AV12" s="65">
        <v>12.12</v>
      </c>
      <c r="AW12" s="65">
        <v>27.12</v>
      </c>
      <c r="AX12" s="65">
        <v>43.37</v>
      </c>
      <c r="AY12" s="65">
        <v>70.49</v>
      </c>
      <c r="AZ12" s="66">
        <v>2149430</v>
      </c>
      <c r="BA12" s="66">
        <v>724823</v>
      </c>
      <c r="BB12" s="66">
        <v>290455</v>
      </c>
      <c r="BC12" s="66">
        <v>13370</v>
      </c>
      <c r="BD12" s="66">
        <v>131</v>
      </c>
      <c r="BE12" s="66">
        <v>358408</v>
      </c>
      <c r="BF12" s="66">
        <v>3536617</v>
      </c>
      <c r="BG12" s="67">
        <v>1606599</v>
      </c>
      <c r="BH12" s="67">
        <v>495491</v>
      </c>
      <c r="BI12" s="67">
        <v>294045</v>
      </c>
      <c r="BJ12" s="67">
        <v>82788</v>
      </c>
      <c r="BK12" s="67">
        <v>8978</v>
      </c>
      <c r="BL12" s="67">
        <v>5052</v>
      </c>
      <c r="BM12" s="67">
        <v>62345</v>
      </c>
      <c r="BN12" s="67">
        <v>1420</v>
      </c>
      <c r="BO12" s="67">
        <v>467664</v>
      </c>
      <c r="BP12" s="67">
        <v>89130</v>
      </c>
      <c r="BQ12" s="67">
        <v>539509</v>
      </c>
      <c r="BR12" s="67">
        <v>3198393</v>
      </c>
      <c r="BS12" s="67">
        <v>14337</v>
      </c>
      <c r="BT12" s="67">
        <v>2075</v>
      </c>
      <c r="BU12" s="67">
        <v>523</v>
      </c>
      <c r="BV12" s="67">
        <v>0</v>
      </c>
      <c r="BW12" s="67">
        <v>0</v>
      </c>
      <c r="BX12" s="67">
        <v>28036</v>
      </c>
      <c r="BY12" s="67">
        <v>28036</v>
      </c>
      <c r="BZ12" s="67">
        <v>52288</v>
      </c>
      <c r="CA12" s="67">
        <v>71073</v>
      </c>
      <c r="CB12" s="67">
        <v>0</v>
      </c>
      <c r="CC12" s="67">
        <v>0</v>
      </c>
      <c r="CD12" s="67">
        <v>593114</v>
      </c>
      <c r="CE12" s="67">
        <v>592391</v>
      </c>
      <c r="CF12" s="67">
        <v>673438</v>
      </c>
      <c r="CG12" s="67">
        <v>691500</v>
      </c>
      <c r="CH12" s="68">
        <v>423884</v>
      </c>
      <c r="CI12" s="68">
        <v>43559</v>
      </c>
      <c r="CJ12" s="68">
        <v>319160</v>
      </c>
      <c r="CK12" s="68">
        <v>362719</v>
      </c>
      <c r="CL12" s="68">
        <v>4695</v>
      </c>
      <c r="CM12" s="68">
        <v>25558</v>
      </c>
      <c r="CN12" s="68">
        <v>30253</v>
      </c>
      <c r="CO12" s="68">
        <v>6814</v>
      </c>
      <c r="CP12" s="68">
        <v>17022</v>
      </c>
      <c r="CQ12" s="68">
        <v>23836</v>
      </c>
      <c r="CR12" s="68">
        <v>6623</v>
      </c>
      <c r="CS12" s="68">
        <v>197</v>
      </c>
      <c r="CT12" s="68">
        <v>6</v>
      </c>
      <c r="CU12" s="68">
        <v>0</v>
      </c>
      <c r="CV12" s="69">
        <v>25.483677341561158</v>
      </c>
      <c r="CW12" s="70">
        <v>0.6652861381293911</v>
      </c>
      <c r="CX12" s="69">
        <v>35.16047242033632</v>
      </c>
      <c r="CY12" s="70">
        <v>1.035025697594887</v>
      </c>
      <c r="CZ12" s="69">
        <v>14.031729131175469</v>
      </c>
      <c r="DA12" s="70">
        <v>0.3230576507679329</v>
      </c>
      <c r="DB12" s="18"/>
      <c r="DC12" s="18"/>
    </row>
    <row r="13" spans="1:107" ht="12.75">
      <c r="A13" s="60">
        <v>1700</v>
      </c>
      <c r="B13" s="60" t="s">
        <v>229</v>
      </c>
      <c r="C13" s="61">
        <v>34</v>
      </c>
      <c r="D13" s="38">
        <v>380299</v>
      </c>
      <c r="E13" s="61">
        <v>0</v>
      </c>
      <c r="F13" s="61">
        <v>1</v>
      </c>
      <c r="G13" s="61">
        <v>3</v>
      </c>
      <c r="H13" s="61">
        <v>1</v>
      </c>
      <c r="I13" s="62">
        <v>78574.5</v>
      </c>
      <c r="J13" s="63">
        <v>95980</v>
      </c>
      <c r="K13" s="63">
        <v>4223</v>
      </c>
      <c r="L13" s="64">
        <v>100253</v>
      </c>
      <c r="M13" s="63">
        <v>60858</v>
      </c>
      <c r="N13" s="63">
        <v>1354339</v>
      </c>
      <c r="O13" s="63">
        <v>27864</v>
      </c>
      <c r="P13" s="64">
        <v>1382353</v>
      </c>
      <c r="Q13" s="63">
        <v>52329</v>
      </c>
      <c r="R13" s="63">
        <v>3256</v>
      </c>
      <c r="S13" s="63">
        <v>50510</v>
      </c>
      <c r="T13" s="63">
        <v>3904</v>
      </c>
      <c r="U13" s="63">
        <v>3560</v>
      </c>
      <c r="V13" s="63">
        <v>221</v>
      </c>
      <c r="W13" s="63">
        <v>149</v>
      </c>
      <c r="X13" s="63">
        <v>271</v>
      </c>
      <c r="Y13" s="63">
        <v>101</v>
      </c>
      <c r="Z13" s="63">
        <v>1926239</v>
      </c>
      <c r="AA13" s="63">
        <v>1340436</v>
      </c>
      <c r="AB13" s="63">
        <v>3266264</v>
      </c>
      <c r="AC13" s="63">
        <v>46570</v>
      </c>
      <c r="AD13" s="63">
        <v>48868</v>
      </c>
      <c r="AE13" s="63">
        <v>152924</v>
      </c>
      <c r="AF13" s="63">
        <v>1762114</v>
      </c>
      <c r="AG13" s="63">
        <v>74337</v>
      </c>
      <c r="AH13" s="63">
        <v>6115</v>
      </c>
      <c r="AI13" s="63">
        <v>398</v>
      </c>
      <c r="AJ13" s="63">
        <v>10442</v>
      </c>
      <c r="AK13" s="63">
        <v>2356</v>
      </c>
      <c r="AL13" s="63">
        <v>78593</v>
      </c>
      <c r="AM13" s="63">
        <v>2754</v>
      </c>
      <c r="AN13" s="63">
        <v>89035</v>
      </c>
      <c r="AO13" s="61">
        <v>34</v>
      </c>
      <c r="AP13" s="61">
        <v>1</v>
      </c>
      <c r="AQ13" s="61">
        <v>4</v>
      </c>
      <c r="AR13" s="61">
        <v>29</v>
      </c>
      <c r="AS13" s="61">
        <v>33</v>
      </c>
      <c r="AT13" s="65">
        <v>45.29</v>
      </c>
      <c r="AU13" s="65">
        <v>3.68</v>
      </c>
      <c r="AV13" s="65">
        <v>36.38</v>
      </c>
      <c r="AW13" s="65">
        <v>85.35</v>
      </c>
      <c r="AX13" s="65">
        <v>116.62</v>
      </c>
      <c r="AY13" s="65">
        <v>201.97</v>
      </c>
      <c r="AZ13" s="66">
        <v>6897396</v>
      </c>
      <c r="BA13" s="66">
        <v>2684524</v>
      </c>
      <c r="BB13" s="66">
        <v>1317636</v>
      </c>
      <c r="BC13" s="66">
        <v>22140</v>
      </c>
      <c r="BD13" s="66">
        <v>174733</v>
      </c>
      <c r="BE13" s="66">
        <v>869120</v>
      </c>
      <c r="BF13" s="66">
        <v>11965549</v>
      </c>
      <c r="BG13" s="67">
        <v>4981162</v>
      </c>
      <c r="BH13" s="67">
        <v>1427692</v>
      </c>
      <c r="BI13" s="67">
        <v>1110528</v>
      </c>
      <c r="BJ13" s="67">
        <v>140964</v>
      </c>
      <c r="BK13" s="67">
        <v>562</v>
      </c>
      <c r="BL13" s="67">
        <v>68685</v>
      </c>
      <c r="BM13" s="67">
        <v>190959</v>
      </c>
      <c r="BN13" s="67">
        <v>19697</v>
      </c>
      <c r="BO13" s="67">
        <v>1531516</v>
      </c>
      <c r="BP13" s="67">
        <v>268024</v>
      </c>
      <c r="BQ13" s="67">
        <v>1857370</v>
      </c>
      <c r="BR13" s="67">
        <v>10065764</v>
      </c>
      <c r="BS13" s="67">
        <v>81285</v>
      </c>
      <c r="BT13" s="67">
        <v>222836</v>
      </c>
      <c r="BU13" s="67">
        <v>22140</v>
      </c>
      <c r="BV13" s="67">
        <v>0</v>
      </c>
      <c r="BW13" s="67">
        <v>0</v>
      </c>
      <c r="BX13" s="67">
        <v>71546</v>
      </c>
      <c r="BY13" s="67">
        <v>78385</v>
      </c>
      <c r="BZ13" s="67">
        <v>793124</v>
      </c>
      <c r="CA13" s="67">
        <v>2991176</v>
      </c>
      <c r="CB13" s="67">
        <v>174609</v>
      </c>
      <c r="CC13" s="67">
        <v>123262</v>
      </c>
      <c r="CD13" s="67">
        <v>1240270</v>
      </c>
      <c r="CE13" s="67">
        <v>854186</v>
      </c>
      <c r="CF13" s="67">
        <v>2279549</v>
      </c>
      <c r="CG13" s="67">
        <v>4047009</v>
      </c>
      <c r="CH13" s="68">
        <v>1257682</v>
      </c>
      <c r="CI13" s="68">
        <v>112365</v>
      </c>
      <c r="CJ13" s="68">
        <v>888140</v>
      </c>
      <c r="CK13" s="68">
        <v>1059314</v>
      </c>
      <c r="CL13" s="68">
        <v>17552</v>
      </c>
      <c r="CM13" s="68">
        <v>39145</v>
      </c>
      <c r="CN13" s="68">
        <v>59759</v>
      </c>
      <c r="CO13" s="68">
        <v>24286</v>
      </c>
      <c r="CP13" s="68">
        <v>93190</v>
      </c>
      <c r="CQ13" s="68">
        <v>126782</v>
      </c>
      <c r="CR13" s="68">
        <v>11413</v>
      </c>
      <c r="CS13" s="68">
        <v>402</v>
      </c>
      <c r="CT13" s="68">
        <v>32</v>
      </c>
      <c r="CU13" s="68">
        <v>2</v>
      </c>
      <c r="CV13" s="69">
        <v>25.19575386735174</v>
      </c>
      <c r="CW13" s="70">
        <v>0.5416431761765533</v>
      </c>
      <c r="CX13" s="69">
        <v>29.588081367914413</v>
      </c>
      <c r="CY13" s="70">
        <v>0.7446004470944286</v>
      </c>
      <c r="CZ13" s="69">
        <v>18.23911404015355</v>
      </c>
      <c r="DA13" s="70">
        <v>0.31855286565673635</v>
      </c>
      <c r="DB13" s="18"/>
      <c r="DC13" s="18"/>
    </row>
    <row r="14" spans="1:107" ht="12.75">
      <c r="A14" s="60">
        <v>1800</v>
      </c>
      <c r="B14" s="60" t="s">
        <v>230</v>
      </c>
      <c r="C14" s="61">
        <v>15</v>
      </c>
      <c r="D14" s="38">
        <v>956801</v>
      </c>
      <c r="E14" s="61">
        <v>12</v>
      </c>
      <c r="F14" s="61">
        <v>2</v>
      </c>
      <c r="G14" s="61">
        <v>92</v>
      </c>
      <c r="H14" s="61">
        <v>0</v>
      </c>
      <c r="I14" s="62">
        <v>80261</v>
      </c>
      <c r="J14" s="63">
        <v>247092</v>
      </c>
      <c r="K14" s="63">
        <v>8076</v>
      </c>
      <c r="L14" s="64">
        <v>255168</v>
      </c>
      <c r="M14" s="63">
        <v>79596</v>
      </c>
      <c r="N14" s="63">
        <v>3720484</v>
      </c>
      <c r="O14" s="63">
        <v>33666</v>
      </c>
      <c r="P14" s="64">
        <v>3754150</v>
      </c>
      <c r="Q14" s="63">
        <v>152460</v>
      </c>
      <c r="R14" s="63">
        <v>7968</v>
      </c>
      <c r="S14" s="63">
        <v>124315</v>
      </c>
      <c r="T14" s="63">
        <v>15061</v>
      </c>
      <c r="U14" s="63">
        <v>12616</v>
      </c>
      <c r="V14" s="63">
        <v>513</v>
      </c>
      <c r="W14" s="63">
        <v>368</v>
      </c>
      <c r="X14" s="63">
        <v>585</v>
      </c>
      <c r="Y14" s="63">
        <v>326</v>
      </c>
      <c r="Z14" s="63">
        <v>2723729</v>
      </c>
      <c r="AA14" s="63">
        <v>1653952</v>
      </c>
      <c r="AB14" s="63">
        <v>7535603</v>
      </c>
      <c r="AC14" s="63">
        <v>320048</v>
      </c>
      <c r="AD14" s="63">
        <v>302687</v>
      </c>
      <c r="AE14" s="63">
        <v>2240843</v>
      </c>
      <c r="AF14" s="63">
        <v>4720722</v>
      </c>
      <c r="AG14" s="63">
        <v>1755281</v>
      </c>
      <c r="AH14" s="63">
        <v>3707</v>
      </c>
      <c r="AI14" s="63">
        <v>1113</v>
      </c>
      <c r="AJ14" s="63">
        <v>20668</v>
      </c>
      <c r="AK14" s="63">
        <v>4855</v>
      </c>
      <c r="AL14" s="63">
        <v>143816</v>
      </c>
      <c r="AM14" s="63">
        <v>5968</v>
      </c>
      <c r="AN14" s="63">
        <v>164484</v>
      </c>
      <c r="AO14" s="61">
        <v>15</v>
      </c>
      <c r="AP14" s="61">
        <v>0</v>
      </c>
      <c r="AQ14" s="61">
        <v>0</v>
      </c>
      <c r="AR14" s="61">
        <v>15</v>
      </c>
      <c r="AS14" s="61">
        <v>14</v>
      </c>
      <c r="AT14" s="65">
        <v>166.9</v>
      </c>
      <c r="AU14" s="65">
        <v>2</v>
      </c>
      <c r="AV14" s="65">
        <v>4.75</v>
      </c>
      <c r="AW14" s="65">
        <v>173.65</v>
      </c>
      <c r="AX14" s="65">
        <v>420.35</v>
      </c>
      <c r="AY14" s="65">
        <v>594</v>
      </c>
      <c r="AZ14" s="66">
        <v>26750645</v>
      </c>
      <c r="BA14" s="66">
        <v>66604</v>
      </c>
      <c r="BB14" s="66">
        <v>2925548</v>
      </c>
      <c r="BC14" s="66">
        <v>177311</v>
      </c>
      <c r="BD14" s="66">
        <v>104936</v>
      </c>
      <c r="BE14" s="66">
        <v>1151966</v>
      </c>
      <c r="BF14" s="66">
        <v>31177010</v>
      </c>
      <c r="BG14" s="67">
        <v>17069294</v>
      </c>
      <c r="BH14" s="67">
        <v>5507221</v>
      </c>
      <c r="BI14" s="67">
        <v>2231781</v>
      </c>
      <c r="BJ14" s="67">
        <v>1260374</v>
      </c>
      <c r="BK14" s="67">
        <v>16694</v>
      </c>
      <c r="BL14" s="67">
        <v>65340</v>
      </c>
      <c r="BM14" s="67">
        <v>462289</v>
      </c>
      <c r="BN14" s="67">
        <v>24792</v>
      </c>
      <c r="BO14" s="67">
        <v>4134394</v>
      </c>
      <c r="BP14" s="67">
        <v>636586</v>
      </c>
      <c r="BQ14" s="67">
        <v>3458797</v>
      </c>
      <c r="BR14" s="67">
        <v>30806292</v>
      </c>
      <c r="BS14" s="67">
        <v>344654</v>
      </c>
      <c r="BT14" s="67">
        <v>773751</v>
      </c>
      <c r="BU14" s="67">
        <v>88021</v>
      </c>
      <c r="BV14" s="67">
        <v>24750</v>
      </c>
      <c r="BW14" s="67">
        <v>17167</v>
      </c>
      <c r="BX14" s="67">
        <v>0</v>
      </c>
      <c r="BY14" s="67">
        <v>0</v>
      </c>
      <c r="BZ14" s="67">
        <v>1583712</v>
      </c>
      <c r="CA14" s="67">
        <v>1568106</v>
      </c>
      <c r="CB14" s="67">
        <v>0</v>
      </c>
      <c r="CC14" s="67">
        <v>8265</v>
      </c>
      <c r="CD14" s="67">
        <v>681</v>
      </c>
      <c r="CE14" s="67">
        <v>681</v>
      </c>
      <c r="CF14" s="67">
        <v>1609143</v>
      </c>
      <c r="CG14" s="67">
        <v>1594219</v>
      </c>
      <c r="CH14" s="68">
        <v>1796256</v>
      </c>
      <c r="CI14" s="68">
        <v>1742269</v>
      </c>
      <c r="CJ14" s="68">
        <v>27071</v>
      </c>
      <c r="CK14" s="68">
        <v>1769340</v>
      </c>
      <c r="CL14" s="68">
        <v>0</v>
      </c>
      <c r="CM14" s="68">
        <v>0</v>
      </c>
      <c r="CN14" s="68">
        <v>0</v>
      </c>
      <c r="CO14" s="68">
        <v>2926</v>
      </c>
      <c r="CP14" s="68">
        <v>3467</v>
      </c>
      <c r="CQ14" s="68">
        <v>21864</v>
      </c>
      <c r="CR14" s="68">
        <v>708</v>
      </c>
      <c r="CS14" s="68">
        <v>0</v>
      </c>
      <c r="CT14" s="68">
        <v>14</v>
      </c>
      <c r="CU14" s="68">
        <v>1</v>
      </c>
      <c r="CV14" s="69">
        <v>28.203550163513626</v>
      </c>
      <c r="CW14" s="70">
        <v>0.7828130998425618</v>
      </c>
      <c r="CX14" s="69">
        <v>28.14861968116934</v>
      </c>
      <c r="CY14" s="70">
        <v>0.7817034427149055</v>
      </c>
      <c r="CZ14" s="69">
        <v>24.869849510281913</v>
      </c>
      <c r="DA14" s="70">
        <v>0.61622928432593</v>
      </c>
      <c r="DB14" s="18"/>
      <c r="DC14" s="18"/>
    </row>
    <row r="15" spans="1:107" ht="12.75">
      <c r="A15" s="60">
        <v>1900</v>
      </c>
      <c r="B15" s="60" t="s">
        <v>231</v>
      </c>
      <c r="C15" s="61">
        <v>15</v>
      </c>
      <c r="D15" s="38">
        <v>394060</v>
      </c>
      <c r="E15" s="61">
        <v>29</v>
      </c>
      <c r="F15" s="61">
        <v>2</v>
      </c>
      <c r="G15" s="61">
        <v>17</v>
      </c>
      <c r="H15" s="61">
        <v>1</v>
      </c>
      <c r="I15" s="62">
        <v>76588</v>
      </c>
      <c r="J15" s="63">
        <v>86972</v>
      </c>
      <c r="K15" s="63">
        <v>2816</v>
      </c>
      <c r="L15" s="64">
        <v>89791</v>
      </c>
      <c r="M15" s="63">
        <v>47808</v>
      </c>
      <c r="N15" s="63">
        <v>1033064</v>
      </c>
      <c r="O15" s="63">
        <v>21746</v>
      </c>
      <c r="P15" s="64">
        <v>1054943</v>
      </c>
      <c r="Q15" s="63">
        <v>34678</v>
      </c>
      <c r="R15" s="63">
        <v>1353</v>
      </c>
      <c r="S15" s="63">
        <v>34835</v>
      </c>
      <c r="T15" s="63">
        <v>3304</v>
      </c>
      <c r="U15" s="63">
        <v>2104</v>
      </c>
      <c r="V15" s="63">
        <v>135</v>
      </c>
      <c r="W15" s="63">
        <v>78</v>
      </c>
      <c r="X15" s="63">
        <v>255</v>
      </c>
      <c r="Y15" s="63">
        <v>120</v>
      </c>
      <c r="Z15" s="63">
        <v>1968161</v>
      </c>
      <c r="AA15" s="63">
        <v>1003890</v>
      </c>
      <c r="AB15" s="63">
        <v>2972051</v>
      </c>
      <c r="AC15" s="63">
        <v>58779</v>
      </c>
      <c r="AD15" s="63">
        <v>77981</v>
      </c>
      <c r="AE15" s="63">
        <v>465809</v>
      </c>
      <c r="AF15" s="63">
        <v>2040418</v>
      </c>
      <c r="AG15" s="63">
        <v>1049008</v>
      </c>
      <c r="AH15" s="63">
        <v>4695</v>
      </c>
      <c r="AI15" s="63">
        <v>641</v>
      </c>
      <c r="AJ15" s="63">
        <v>21181</v>
      </c>
      <c r="AK15" s="63">
        <v>3929</v>
      </c>
      <c r="AL15" s="63">
        <v>153526</v>
      </c>
      <c r="AM15" s="63">
        <v>4570</v>
      </c>
      <c r="AN15" s="63">
        <v>174707</v>
      </c>
      <c r="AO15" s="61">
        <v>15</v>
      </c>
      <c r="AP15" s="61">
        <v>0</v>
      </c>
      <c r="AQ15" s="61">
        <v>0</v>
      </c>
      <c r="AR15" s="61">
        <v>15</v>
      </c>
      <c r="AS15" s="61">
        <v>15</v>
      </c>
      <c r="AT15" s="65">
        <v>19.5</v>
      </c>
      <c r="AU15" s="65">
        <v>4.44</v>
      </c>
      <c r="AV15" s="65">
        <v>50.05</v>
      </c>
      <c r="AW15" s="65">
        <v>73.99</v>
      </c>
      <c r="AX15" s="65">
        <v>103.84</v>
      </c>
      <c r="AY15" s="65">
        <v>177.83</v>
      </c>
      <c r="AZ15" s="66">
        <v>1098240</v>
      </c>
      <c r="BA15" s="66">
        <v>6982552</v>
      </c>
      <c r="BB15" s="66">
        <v>1319349</v>
      </c>
      <c r="BC15" s="66">
        <v>69663</v>
      </c>
      <c r="BD15" s="66">
        <v>16753</v>
      </c>
      <c r="BE15" s="66">
        <v>1278635</v>
      </c>
      <c r="BF15" s="66">
        <v>10765192</v>
      </c>
      <c r="BG15" s="67">
        <v>4395550</v>
      </c>
      <c r="BH15" s="67">
        <v>1604973</v>
      </c>
      <c r="BI15" s="67">
        <v>793691</v>
      </c>
      <c r="BJ15" s="67">
        <v>91796</v>
      </c>
      <c r="BK15" s="67">
        <v>10560</v>
      </c>
      <c r="BL15" s="67">
        <v>19581</v>
      </c>
      <c r="BM15" s="67">
        <v>68281</v>
      </c>
      <c r="BN15" s="67">
        <v>17497</v>
      </c>
      <c r="BO15" s="67">
        <v>1003140</v>
      </c>
      <c r="BP15" s="67">
        <v>423897</v>
      </c>
      <c r="BQ15" s="67">
        <v>1906767</v>
      </c>
      <c r="BR15" s="67">
        <v>9334327</v>
      </c>
      <c r="BS15" s="67">
        <v>30377</v>
      </c>
      <c r="BT15" s="67">
        <v>658790</v>
      </c>
      <c r="BU15" s="67">
        <v>35308</v>
      </c>
      <c r="BV15" s="67">
        <v>5455</v>
      </c>
      <c r="BW15" s="67">
        <v>5455</v>
      </c>
      <c r="BX15" s="67">
        <v>11522</v>
      </c>
      <c r="BY15" s="67">
        <v>11522</v>
      </c>
      <c r="BZ15" s="67">
        <v>13462</v>
      </c>
      <c r="CA15" s="67">
        <v>13462</v>
      </c>
      <c r="CB15" s="67">
        <v>1863936</v>
      </c>
      <c r="CC15" s="67">
        <v>1843593</v>
      </c>
      <c r="CD15" s="67">
        <v>644470</v>
      </c>
      <c r="CE15" s="67">
        <v>160397</v>
      </c>
      <c r="CF15" s="67">
        <v>2538845</v>
      </c>
      <c r="CG15" s="67">
        <v>2034429</v>
      </c>
      <c r="CH15" s="68">
        <v>323097</v>
      </c>
      <c r="CI15" s="68">
        <v>11986</v>
      </c>
      <c r="CJ15" s="68">
        <v>113088</v>
      </c>
      <c r="CK15" s="68">
        <v>126074</v>
      </c>
      <c r="CL15" s="68">
        <v>127748</v>
      </c>
      <c r="CM15" s="68">
        <v>7056</v>
      </c>
      <c r="CN15" s="68">
        <v>134804</v>
      </c>
      <c r="CO15" s="68">
        <v>15436</v>
      </c>
      <c r="CP15" s="68">
        <v>1724</v>
      </c>
      <c r="CQ15" s="68">
        <v>17160</v>
      </c>
      <c r="CR15" s="68">
        <v>14563</v>
      </c>
      <c r="CS15" s="68">
        <v>30395</v>
      </c>
      <c r="CT15" s="68">
        <v>10</v>
      </c>
      <c r="CU15" s="68">
        <v>4</v>
      </c>
      <c r="CV15" s="69">
        <v>20.506501547987614</v>
      </c>
      <c r="CW15" s="70">
        <v>0.414935109038272</v>
      </c>
      <c r="CX15" s="69">
        <v>21.49542837133297</v>
      </c>
      <c r="CY15" s="70">
        <v>0.4380116859915903</v>
      </c>
      <c r="CZ15" s="69">
        <v>8.29807788597869</v>
      </c>
      <c r="DA15" s="70">
        <v>0.15639734301222977</v>
      </c>
      <c r="DB15" s="18"/>
      <c r="DC15" s="18"/>
    </row>
    <row r="16" spans="1:107" ht="12.75">
      <c r="A16" s="60">
        <v>2000</v>
      </c>
      <c r="B16" s="60" t="s">
        <v>232</v>
      </c>
      <c r="C16" s="61">
        <v>27</v>
      </c>
      <c r="D16" s="38">
        <v>144476</v>
      </c>
      <c r="E16" s="61">
        <v>0</v>
      </c>
      <c r="F16" s="61">
        <v>1</v>
      </c>
      <c r="G16" s="61">
        <v>11</v>
      </c>
      <c r="H16" s="61">
        <v>1</v>
      </c>
      <c r="I16" s="62">
        <v>48784</v>
      </c>
      <c r="J16" s="63">
        <v>35302</v>
      </c>
      <c r="K16" s="63">
        <v>1095</v>
      </c>
      <c r="L16" s="64">
        <v>39453</v>
      </c>
      <c r="M16" s="63">
        <v>30237</v>
      </c>
      <c r="N16" s="63">
        <v>492238</v>
      </c>
      <c r="O16" s="63">
        <v>3189</v>
      </c>
      <c r="P16" s="64">
        <v>539873</v>
      </c>
      <c r="Q16" s="63">
        <v>16192</v>
      </c>
      <c r="R16" s="63">
        <v>764</v>
      </c>
      <c r="S16" s="63">
        <v>21851</v>
      </c>
      <c r="T16" s="63">
        <v>1591</v>
      </c>
      <c r="U16" s="63">
        <v>1498</v>
      </c>
      <c r="V16" s="63">
        <v>67</v>
      </c>
      <c r="W16" s="63">
        <v>50</v>
      </c>
      <c r="X16" s="63">
        <v>102</v>
      </c>
      <c r="Y16" s="63">
        <v>55</v>
      </c>
      <c r="Z16" s="63">
        <v>631633</v>
      </c>
      <c r="AA16" s="63">
        <v>337034</v>
      </c>
      <c r="AB16" s="63">
        <v>1004613</v>
      </c>
      <c r="AC16" s="63">
        <v>16798</v>
      </c>
      <c r="AD16" s="63">
        <v>18681</v>
      </c>
      <c r="AE16" s="63">
        <v>56177</v>
      </c>
      <c r="AF16" s="63">
        <v>592120</v>
      </c>
      <c r="AG16" s="63">
        <v>46575</v>
      </c>
      <c r="AH16" s="63">
        <v>3924</v>
      </c>
      <c r="AI16" s="63">
        <v>359</v>
      </c>
      <c r="AJ16" s="63">
        <v>5985</v>
      </c>
      <c r="AK16" s="63">
        <v>1042</v>
      </c>
      <c r="AL16" s="63">
        <v>23945</v>
      </c>
      <c r="AM16" s="63">
        <v>1401</v>
      </c>
      <c r="AN16" s="63">
        <v>29930</v>
      </c>
      <c r="AO16" s="61">
        <v>27</v>
      </c>
      <c r="AP16" s="61">
        <v>1</v>
      </c>
      <c r="AQ16" s="61">
        <v>2</v>
      </c>
      <c r="AR16" s="61">
        <v>24</v>
      </c>
      <c r="AS16" s="61">
        <v>25</v>
      </c>
      <c r="AT16" s="65">
        <v>9.47</v>
      </c>
      <c r="AU16" s="65">
        <v>1.5</v>
      </c>
      <c r="AV16" s="65">
        <v>43.42</v>
      </c>
      <c r="AW16" s="65">
        <v>54.39</v>
      </c>
      <c r="AX16" s="65">
        <v>31.41</v>
      </c>
      <c r="AY16" s="65">
        <v>85.8</v>
      </c>
      <c r="AZ16" s="66">
        <v>2088876</v>
      </c>
      <c r="BA16" s="66">
        <v>603122</v>
      </c>
      <c r="BB16" s="66">
        <v>489214</v>
      </c>
      <c r="BC16" s="66">
        <v>206176</v>
      </c>
      <c r="BD16" s="66">
        <v>272127</v>
      </c>
      <c r="BE16" s="66">
        <v>733428</v>
      </c>
      <c r="BF16" s="66">
        <v>4392943</v>
      </c>
      <c r="BG16" s="67">
        <v>1866048</v>
      </c>
      <c r="BH16" s="67">
        <v>474003</v>
      </c>
      <c r="BI16" s="67">
        <v>290051</v>
      </c>
      <c r="BJ16" s="67">
        <v>46979</v>
      </c>
      <c r="BK16" s="67">
        <v>3487</v>
      </c>
      <c r="BL16" s="67">
        <v>4979</v>
      </c>
      <c r="BM16" s="67">
        <v>58805</v>
      </c>
      <c r="BN16" s="67">
        <v>25974</v>
      </c>
      <c r="BO16" s="67">
        <v>503413</v>
      </c>
      <c r="BP16" s="67">
        <v>7210</v>
      </c>
      <c r="BQ16" s="67">
        <v>683654</v>
      </c>
      <c r="BR16" s="67">
        <v>3534328</v>
      </c>
      <c r="BS16" s="67">
        <v>14919</v>
      </c>
      <c r="BT16" s="67">
        <v>44149</v>
      </c>
      <c r="BU16" s="67">
        <v>63089</v>
      </c>
      <c r="BV16" s="67">
        <v>13979</v>
      </c>
      <c r="BW16" s="67">
        <v>13979</v>
      </c>
      <c r="BX16" s="67">
        <v>13180</v>
      </c>
      <c r="BY16" s="67">
        <v>13180</v>
      </c>
      <c r="BZ16" s="67">
        <v>262359</v>
      </c>
      <c r="CA16" s="67">
        <v>269349</v>
      </c>
      <c r="CB16" s="67">
        <v>5413</v>
      </c>
      <c r="CC16" s="67">
        <v>5413</v>
      </c>
      <c r="CD16" s="67">
        <v>643087</v>
      </c>
      <c r="CE16" s="67">
        <v>422023</v>
      </c>
      <c r="CF16" s="67">
        <v>938018</v>
      </c>
      <c r="CG16" s="67">
        <v>723944</v>
      </c>
      <c r="CH16" s="68">
        <v>377141</v>
      </c>
      <c r="CI16" s="68">
        <v>31714</v>
      </c>
      <c r="CJ16" s="68">
        <v>222568</v>
      </c>
      <c r="CK16" s="68">
        <v>254292</v>
      </c>
      <c r="CL16" s="68">
        <v>24271</v>
      </c>
      <c r="CM16" s="68">
        <v>46560</v>
      </c>
      <c r="CN16" s="68">
        <v>80687</v>
      </c>
      <c r="CO16" s="68">
        <v>1829</v>
      </c>
      <c r="CP16" s="68">
        <v>4791</v>
      </c>
      <c r="CQ16" s="68">
        <v>6870</v>
      </c>
      <c r="CR16" s="68">
        <v>12447</v>
      </c>
      <c r="CS16" s="68">
        <v>22842</v>
      </c>
      <c r="CT16" s="68">
        <v>13</v>
      </c>
      <c r="CU16" s="68">
        <v>14</v>
      </c>
      <c r="CV16" s="69">
        <v>18.632838672167004</v>
      </c>
      <c r="CW16" s="70">
        <v>0.29078737334395216</v>
      </c>
      <c r="CX16" s="69">
        <v>28.873438675593153</v>
      </c>
      <c r="CY16" s="70">
        <v>0.4571900842268572</v>
      </c>
      <c r="CZ16" s="69">
        <v>7.471674908599339</v>
      </c>
      <c r="DA16" s="70">
        <v>0.11490187131285896</v>
      </c>
      <c r="DB16" s="18"/>
      <c r="DC16" s="18"/>
    </row>
    <row r="17" spans="1:107" ht="12.75">
      <c r="A17" s="60">
        <v>2100</v>
      </c>
      <c r="B17" s="60" t="s">
        <v>233</v>
      </c>
      <c r="C17" s="61">
        <v>16</v>
      </c>
      <c r="D17" s="38">
        <v>218369</v>
      </c>
      <c r="E17" s="61">
        <v>2</v>
      </c>
      <c r="F17" s="61">
        <v>0</v>
      </c>
      <c r="G17" s="61">
        <v>0</v>
      </c>
      <c r="H17" s="61">
        <v>0</v>
      </c>
      <c r="I17" s="62">
        <v>40651</v>
      </c>
      <c r="J17" s="63">
        <v>52216</v>
      </c>
      <c r="K17" s="63">
        <v>2570</v>
      </c>
      <c r="L17" s="64">
        <v>55263</v>
      </c>
      <c r="M17" s="63">
        <v>44094</v>
      </c>
      <c r="N17" s="63">
        <v>691224</v>
      </c>
      <c r="O17" s="63">
        <v>18675</v>
      </c>
      <c r="P17" s="64">
        <v>712877</v>
      </c>
      <c r="Q17" s="63">
        <v>25707</v>
      </c>
      <c r="R17" s="63">
        <v>1220</v>
      </c>
      <c r="S17" s="63">
        <v>27840</v>
      </c>
      <c r="T17" s="63">
        <v>2232</v>
      </c>
      <c r="U17" s="63">
        <v>2103</v>
      </c>
      <c r="V17" s="63">
        <v>120</v>
      </c>
      <c r="W17" s="63">
        <v>107</v>
      </c>
      <c r="X17" s="63">
        <v>119</v>
      </c>
      <c r="Y17" s="63">
        <v>64</v>
      </c>
      <c r="Z17" s="63">
        <v>1052167</v>
      </c>
      <c r="AA17" s="63">
        <v>921451</v>
      </c>
      <c r="AB17" s="63">
        <v>1995442</v>
      </c>
      <c r="AC17" s="63">
        <v>121034</v>
      </c>
      <c r="AD17" s="63">
        <v>102861</v>
      </c>
      <c r="AE17" s="63">
        <v>205268</v>
      </c>
      <c r="AF17" s="63">
        <v>1225072</v>
      </c>
      <c r="AG17" s="63">
        <v>0</v>
      </c>
      <c r="AH17" s="63">
        <v>13296</v>
      </c>
      <c r="AI17" s="63">
        <v>389</v>
      </c>
      <c r="AJ17" s="63">
        <v>7489</v>
      </c>
      <c r="AK17" s="63">
        <v>2266</v>
      </c>
      <c r="AL17" s="63">
        <v>61546</v>
      </c>
      <c r="AM17" s="63">
        <v>2655</v>
      </c>
      <c r="AN17" s="63">
        <v>69035</v>
      </c>
      <c r="AO17" s="61">
        <v>16</v>
      </c>
      <c r="AP17" s="61">
        <v>0</v>
      </c>
      <c r="AQ17" s="61">
        <v>1</v>
      </c>
      <c r="AR17" s="61">
        <v>15</v>
      </c>
      <c r="AS17" s="61">
        <v>16</v>
      </c>
      <c r="AT17" s="65">
        <v>26.8</v>
      </c>
      <c r="AU17" s="65">
        <v>3.5</v>
      </c>
      <c r="AV17" s="65">
        <v>18.26</v>
      </c>
      <c r="AW17" s="65">
        <v>48.56</v>
      </c>
      <c r="AX17" s="65">
        <v>83.87</v>
      </c>
      <c r="AY17" s="65">
        <v>132.43</v>
      </c>
      <c r="AZ17" s="66">
        <v>4511169</v>
      </c>
      <c r="BA17" s="66">
        <v>1266580</v>
      </c>
      <c r="BB17" s="66">
        <v>709097</v>
      </c>
      <c r="BC17" s="66">
        <v>27392</v>
      </c>
      <c r="BD17" s="66">
        <v>363155</v>
      </c>
      <c r="BE17" s="66">
        <v>336470</v>
      </c>
      <c r="BF17" s="66">
        <v>7213863</v>
      </c>
      <c r="BG17" s="67">
        <v>3418287</v>
      </c>
      <c r="BH17" s="67">
        <v>1024153</v>
      </c>
      <c r="BI17" s="67">
        <v>592419</v>
      </c>
      <c r="BJ17" s="67">
        <v>92402</v>
      </c>
      <c r="BK17" s="67">
        <v>8621</v>
      </c>
      <c r="BL17" s="67">
        <v>19353</v>
      </c>
      <c r="BM17" s="67">
        <v>109883</v>
      </c>
      <c r="BN17" s="67">
        <v>19055</v>
      </c>
      <c r="BO17" s="67">
        <v>887409</v>
      </c>
      <c r="BP17" s="67">
        <v>28600</v>
      </c>
      <c r="BQ17" s="67">
        <v>1181544</v>
      </c>
      <c r="BR17" s="67">
        <v>6539993</v>
      </c>
      <c r="BS17" s="67">
        <v>21922</v>
      </c>
      <c r="BT17" s="67">
        <v>217299</v>
      </c>
      <c r="BU17" s="67">
        <v>0</v>
      </c>
      <c r="BV17" s="67">
        <v>0</v>
      </c>
      <c r="BW17" s="67">
        <v>0</v>
      </c>
      <c r="BX17" s="67">
        <v>0</v>
      </c>
      <c r="BY17" s="67">
        <v>93565</v>
      </c>
      <c r="BZ17" s="67">
        <v>100492</v>
      </c>
      <c r="CA17" s="67">
        <v>157739</v>
      </c>
      <c r="CB17" s="67">
        <v>0</v>
      </c>
      <c r="CC17" s="67">
        <v>0</v>
      </c>
      <c r="CD17" s="67">
        <v>115349</v>
      </c>
      <c r="CE17" s="67">
        <v>198744</v>
      </c>
      <c r="CF17" s="67">
        <v>215841</v>
      </c>
      <c r="CG17" s="67">
        <v>450048</v>
      </c>
      <c r="CH17" s="68">
        <v>852338</v>
      </c>
      <c r="CI17" s="68">
        <v>104464</v>
      </c>
      <c r="CJ17" s="68">
        <v>552350</v>
      </c>
      <c r="CK17" s="68">
        <v>656814</v>
      </c>
      <c r="CL17" s="68">
        <v>10731</v>
      </c>
      <c r="CM17" s="68">
        <v>31008</v>
      </c>
      <c r="CN17" s="68">
        <v>41739</v>
      </c>
      <c r="CO17" s="68">
        <v>73818</v>
      </c>
      <c r="CP17" s="68">
        <v>72558</v>
      </c>
      <c r="CQ17" s="68">
        <v>146376</v>
      </c>
      <c r="CR17" s="68">
        <v>7167</v>
      </c>
      <c r="CS17" s="68">
        <v>198</v>
      </c>
      <c r="CT17" s="68">
        <v>16</v>
      </c>
      <c r="CU17" s="68">
        <v>0</v>
      </c>
      <c r="CV17" s="69">
        <v>26.458650266292377</v>
      </c>
      <c r="CW17" s="70">
        <v>0.6468933740170584</v>
      </c>
      <c r="CX17" s="69">
        <v>34.55987037661263</v>
      </c>
      <c r="CY17" s="70">
        <v>0.9336778864079661</v>
      </c>
      <c r="CZ17" s="69">
        <v>14.419663695253709</v>
      </c>
      <c r="DA17" s="70">
        <v>0.30892794140764435</v>
      </c>
      <c r="DB17" s="18"/>
      <c r="DC17" s="18"/>
    </row>
    <row r="18" spans="1:107" ht="12.75">
      <c r="A18" s="60">
        <v>2200</v>
      </c>
      <c r="B18" s="60" t="s">
        <v>234</v>
      </c>
      <c r="C18" s="61">
        <v>50</v>
      </c>
      <c r="D18" s="38">
        <v>711370</v>
      </c>
      <c r="E18" s="61">
        <v>10</v>
      </c>
      <c r="F18" s="61">
        <v>1</v>
      </c>
      <c r="G18" s="61">
        <v>63</v>
      </c>
      <c r="H18" s="61">
        <v>1</v>
      </c>
      <c r="I18" s="62">
        <v>141975.5</v>
      </c>
      <c r="J18" s="63">
        <v>210815</v>
      </c>
      <c r="K18" s="63">
        <v>8222</v>
      </c>
      <c r="L18" s="64">
        <v>219166</v>
      </c>
      <c r="M18" s="63">
        <v>147182</v>
      </c>
      <c r="N18" s="63">
        <v>2403364</v>
      </c>
      <c r="O18" s="63">
        <v>102737</v>
      </c>
      <c r="P18" s="64">
        <v>2506729</v>
      </c>
      <c r="Q18" s="63">
        <v>121848</v>
      </c>
      <c r="R18" s="63">
        <v>3316</v>
      </c>
      <c r="S18" s="63">
        <v>98301</v>
      </c>
      <c r="T18" s="63">
        <v>8332</v>
      </c>
      <c r="U18" s="63">
        <v>7934</v>
      </c>
      <c r="V18" s="63">
        <v>355</v>
      </c>
      <c r="W18" s="63">
        <v>264</v>
      </c>
      <c r="X18" s="63">
        <v>473</v>
      </c>
      <c r="Y18" s="63">
        <v>286</v>
      </c>
      <c r="Z18" s="63">
        <v>5276433</v>
      </c>
      <c r="AA18" s="63">
        <v>2796296</v>
      </c>
      <c r="AB18" s="63">
        <v>8077230</v>
      </c>
      <c r="AC18" s="63">
        <v>1202979</v>
      </c>
      <c r="AD18" s="63">
        <v>1075540</v>
      </c>
      <c r="AE18" s="63">
        <v>701006</v>
      </c>
      <c r="AF18" s="63">
        <v>5010694</v>
      </c>
      <c r="AG18" s="63">
        <v>1529685</v>
      </c>
      <c r="AH18" s="63">
        <v>13210</v>
      </c>
      <c r="AI18" s="63">
        <v>794</v>
      </c>
      <c r="AJ18" s="63">
        <v>11668</v>
      </c>
      <c r="AK18" s="63">
        <v>5600</v>
      </c>
      <c r="AL18" s="63">
        <v>158346</v>
      </c>
      <c r="AM18" s="63">
        <v>6394</v>
      </c>
      <c r="AN18" s="63">
        <v>170014</v>
      </c>
      <c r="AO18" s="61">
        <v>50</v>
      </c>
      <c r="AP18" s="61">
        <v>1</v>
      </c>
      <c r="AQ18" s="61">
        <v>2</v>
      </c>
      <c r="AR18" s="61">
        <v>47</v>
      </c>
      <c r="AS18" s="61">
        <v>49</v>
      </c>
      <c r="AT18" s="65">
        <v>102.71</v>
      </c>
      <c r="AU18" s="65">
        <v>4.23</v>
      </c>
      <c r="AV18" s="65">
        <v>64.65</v>
      </c>
      <c r="AW18" s="65">
        <v>171.59</v>
      </c>
      <c r="AX18" s="65">
        <v>271.13</v>
      </c>
      <c r="AY18" s="65">
        <v>442.72</v>
      </c>
      <c r="AZ18" s="66">
        <v>14344806</v>
      </c>
      <c r="BA18" s="66">
        <v>4880192</v>
      </c>
      <c r="BB18" s="66">
        <v>1943190</v>
      </c>
      <c r="BC18" s="66">
        <v>259115</v>
      </c>
      <c r="BD18" s="66">
        <v>410337</v>
      </c>
      <c r="BE18" s="66">
        <v>2788795</v>
      </c>
      <c r="BF18" s="66">
        <v>24626435</v>
      </c>
      <c r="BG18" s="67">
        <v>12438121</v>
      </c>
      <c r="BH18" s="67">
        <v>3481905</v>
      </c>
      <c r="BI18" s="67">
        <v>2036204</v>
      </c>
      <c r="BJ18" s="67">
        <v>245169</v>
      </c>
      <c r="BK18" s="67">
        <v>23437</v>
      </c>
      <c r="BL18" s="67">
        <v>40928</v>
      </c>
      <c r="BM18" s="67">
        <v>443644</v>
      </c>
      <c r="BN18" s="67">
        <v>20346</v>
      </c>
      <c r="BO18" s="67">
        <v>2972465</v>
      </c>
      <c r="BP18" s="67">
        <v>234391</v>
      </c>
      <c r="BQ18" s="67">
        <v>4114232</v>
      </c>
      <c r="BR18" s="67">
        <v>23241114</v>
      </c>
      <c r="BS18" s="67">
        <v>40246</v>
      </c>
      <c r="BT18" s="67">
        <v>1322464</v>
      </c>
      <c r="BU18" s="67">
        <v>110340</v>
      </c>
      <c r="BV18" s="67">
        <v>45714</v>
      </c>
      <c r="BW18" s="67">
        <v>45714</v>
      </c>
      <c r="BX18" s="67">
        <v>74986</v>
      </c>
      <c r="BY18" s="67">
        <v>56825</v>
      </c>
      <c r="BZ18" s="67">
        <v>3659761</v>
      </c>
      <c r="CA18" s="67">
        <v>2811603</v>
      </c>
      <c r="CB18" s="67">
        <v>78352</v>
      </c>
      <c r="CC18" s="67">
        <v>59005</v>
      </c>
      <c r="CD18" s="67">
        <v>397057</v>
      </c>
      <c r="CE18" s="67">
        <v>485802</v>
      </c>
      <c r="CF18" s="67">
        <v>4255870</v>
      </c>
      <c r="CG18" s="67">
        <v>3458949</v>
      </c>
      <c r="CH18" s="68">
        <v>2657742</v>
      </c>
      <c r="CI18" s="68">
        <v>567218</v>
      </c>
      <c r="CJ18" s="68">
        <v>1661020</v>
      </c>
      <c r="CK18" s="68">
        <v>2228238</v>
      </c>
      <c r="CL18" s="68">
        <v>91766</v>
      </c>
      <c r="CM18" s="68">
        <v>132496</v>
      </c>
      <c r="CN18" s="68">
        <v>225023</v>
      </c>
      <c r="CO18" s="68">
        <v>9432</v>
      </c>
      <c r="CP18" s="68">
        <v>56391</v>
      </c>
      <c r="CQ18" s="68">
        <v>161053</v>
      </c>
      <c r="CR18" s="68">
        <v>37148</v>
      </c>
      <c r="CS18" s="68">
        <v>6280</v>
      </c>
      <c r="CT18" s="68">
        <v>47</v>
      </c>
      <c r="CU18" s="68">
        <v>3</v>
      </c>
      <c r="CV18" s="69">
        <v>27.025314533927492</v>
      </c>
      <c r="CW18" s="70">
        <v>0.5308524529008513</v>
      </c>
      <c r="CX18" s="69">
        <v>30.26971997405165</v>
      </c>
      <c r="CY18" s="70">
        <v>0.6277420498327191</v>
      </c>
      <c r="CZ18" s="69">
        <v>16.997183730213404</v>
      </c>
      <c r="DA18" s="70">
        <v>0.29249577075751976</v>
      </c>
      <c r="DB18" s="18"/>
      <c r="DC18" s="18"/>
    </row>
    <row r="19" spans="1:107" ht="12.75">
      <c r="A19" s="60">
        <v>2300</v>
      </c>
      <c r="B19" s="60" t="s">
        <v>235</v>
      </c>
      <c r="C19" s="61">
        <v>27</v>
      </c>
      <c r="D19" s="38">
        <v>122994</v>
      </c>
      <c r="E19" s="61">
        <v>0</v>
      </c>
      <c r="F19" s="61">
        <v>0</v>
      </c>
      <c r="G19" s="61">
        <v>2</v>
      </c>
      <c r="H19" s="61">
        <v>0</v>
      </c>
      <c r="I19" s="62">
        <v>40594</v>
      </c>
      <c r="J19" s="63">
        <v>21319</v>
      </c>
      <c r="K19" s="63">
        <v>623</v>
      </c>
      <c r="L19" s="64">
        <v>22231</v>
      </c>
      <c r="M19" s="63">
        <v>20970</v>
      </c>
      <c r="N19" s="63">
        <v>382389</v>
      </c>
      <c r="O19" s="63">
        <v>3824</v>
      </c>
      <c r="P19" s="64">
        <v>453634</v>
      </c>
      <c r="Q19" s="63">
        <v>12988</v>
      </c>
      <c r="R19" s="63">
        <v>168</v>
      </c>
      <c r="S19" s="63">
        <v>12362</v>
      </c>
      <c r="T19" s="63">
        <v>1128</v>
      </c>
      <c r="U19" s="63">
        <v>1116</v>
      </c>
      <c r="V19" s="63">
        <v>47</v>
      </c>
      <c r="W19" s="63">
        <v>34</v>
      </c>
      <c r="X19" s="63">
        <v>75</v>
      </c>
      <c r="Y19" s="63">
        <v>55</v>
      </c>
      <c r="Z19" s="63">
        <v>364476</v>
      </c>
      <c r="AA19" s="63">
        <v>301351</v>
      </c>
      <c r="AB19" s="63">
        <v>668695</v>
      </c>
      <c r="AC19" s="63">
        <v>20393</v>
      </c>
      <c r="AD19" s="63">
        <v>17377</v>
      </c>
      <c r="AE19" s="63">
        <v>42688</v>
      </c>
      <c r="AF19" s="63">
        <v>323223</v>
      </c>
      <c r="AG19" s="63">
        <v>131370</v>
      </c>
      <c r="AH19" s="63">
        <v>2450</v>
      </c>
      <c r="AI19" s="63">
        <v>124</v>
      </c>
      <c r="AJ19" s="63">
        <v>2449</v>
      </c>
      <c r="AK19" s="63">
        <v>1162</v>
      </c>
      <c r="AL19" s="63">
        <v>28029</v>
      </c>
      <c r="AM19" s="63">
        <v>1286</v>
      </c>
      <c r="AN19" s="63">
        <v>30478</v>
      </c>
      <c r="AO19" s="61">
        <v>27</v>
      </c>
      <c r="AP19" s="61">
        <v>1</v>
      </c>
      <c r="AQ19" s="61">
        <v>1</v>
      </c>
      <c r="AR19" s="61">
        <v>25</v>
      </c>
      <c r="AS19" s="61">
        <v>16</v>
      </c>
      <c r="AT19" s="65">
        <v>9.43</v>
      </c>
      <c r="AU19" s="65">
        <v>2.09</v>
      </c>
      <c r="AV19" s="65">
        <v>26.56</v>
      </c>
      <c r="AW19" s="65">
        <v>38.08</v>
      </c>
      <c r="AX19" s="65">
        <v>24.18</v>
      </c>
      <c r="AY19" s="65">
        <v>62.26</v>
      </c>
      <c r="AZ19" s="66">
        <v>1918341</v>
      </c>
      <c r="BA19" s="66">
        <v>310492</v>
      </c>
      <c r="BB19" s="66">
        <v>404656</v>
      </c>
      <c r="BC19" s="66">
        <v>14542</v>
      </c>
      <c r="BD19" s="66">
        <v>22263</v>
      </c>
      <c r="BE19" s="66">
        <v>273065</v>
      </c>
      <c r="BF19" s="66">
        <v>2943359</v>
      </c>
      <c r="BG19" s="67">
        <v>1344346</v>
      </c>
      <c r="BH19" s="67">
        <v>461563</v>
      </c>
      <c r="BI19" s="67">
        <v>210814</v>
      </c>
      <c r="BJ19" s="67">
        <v>28588</v>
      </c>
      <c r="BK19" s="67">
        <v>214</v>
      </c>
      <c r="BL19" s="67">
        <v>1184</v>
      </c>
      <c r="BM19" s="67">
        <v>35491</v>
      </c>
      <c r="BN19" s="67">
        <v>10735</v>
      </c>
      <c r="BO19" s="67">
        <v>313189</v>
      </c>
      <c r="BP19" s="67">
        <v>22900</v>
      </c>
      <c r="BQ19" s="67">
        <v>528724</v>
      </c>
      <c r="BR19" s="67">
        <v>2670722</v>
      </c>
      <c r="BS19" s="67">
        <v>3315</v>
      </c>
      <c r="BT19" s="67">
        <v>64666</v>
      </c>
      <c r="BU19" s="67">
        <v>808</v>
      </c>
      <c r="BV19" s="67">
        <v>101420</v>
      </c>
      <c r="BW19" s="67">
        <v>62670</v>
      </c>
      <c r="BX19" s="67">
        <v>0</v>
      </c>
      <c r="BY19" s="67">
        <v>0</v>
      </c>
      <c r="BZ19" s="67">
        <v>562120</v>
      </c>
      <c r="CA19" s="67">
        <v>416749</v>
      </c>
      <c r="CB19" s="67">
        <v>3210</v>
      </c>
      <c r="CC19" s="67">
        <v>3210</v>
      </c>
      <c r="CD19" s="67">
        <v>101714</v>
      </c>
      <c r="CE19" s="67">
        <v>100911</v>
      </c>
      <c r="CF19" s="67">
        <v>768464</v>
      </c>
      <c r="CG19" s="67">
        <v>583540</v>
      </c>
      <c r="CH19" s="68">
        <v>287060</v>
      </c>
      <c r="CI19" s="68">
        <v>15337</v>
      </c>
      <c r="CJ19" s="68">
        <v>224221</v>
      </c>
      <c r="CK19" s="68">
        <v>239558</v>
      </c>
      <c r="CL19" s="68">
        <v>6922</v>
      </c>
      <c r="CM19" s="68">
        <v>31562</v>
      </c>
      <c r="CN19" s="68">
        <v>38484</v>
      </c>
      <c r="CO19" s="68">
        <v>277</v>
      </c>
      <c r="CP19" s="68">
        <v>6053</v>
      </c>
      <c r="CQ19" s="68">
        <v>6330</v>
      </c>
      <c r="CR19" s="68">
        <v>966</v>
      </c>
      <c r="CS19" s="68">
        <v>1621</v>
      </c>
      <c r="CT19" s="68">
        <v>25</v>
      </c>
      <c r="CU19" s="68">
        <v>2</v>
      </c>
      <c r="CV19" s="69">
        <v>18.12147747044571</v>
      </c>
      <c r="CW19" s="70">
        <v>0.5233353621435657</v>
      </c>
      <c r="CX19" s="69">
        <v>33.81587900368418</v>
      </c>
      <c r="CY19" s="70">
        <v>1.2031443901400967</v>
      </c>
      <c r="CZ19" s="69">
        <v>4.1493017941286405</v>
      </c>
      <c r="DA19" s="70">
        <v>0.10319292907060712</v>
      </c>
      <c r="DB19" s="18"/>
      <c r="DC19" s="18"/>
    </row>
    <row r="20" spans="1:107" ht="12.75">
      <c r="A20" s="60">
        <v>2400</v>
      </c>
      <c r="B20" s="60" t="s">
        <v>236</v>
      </c>
      <c r="C20" s="61">
        <v>16</v>
      </c>
      <c r="D20" s="38">
        <v>350273</v>
      </c>
      <c r="E20" s="61">
        <v>0</v>
      </c>
      <c r="F20" s="61">
        <v>0</v>
      </c>
      <c r="G20" s="61">
        <v>0</v>
      </c>
      <c r="H20" s="61">
        <v>0</v>
      </c>
      <c r="I20" s="62">
        <v>45946</v>
      </c>
      <c r="J20" s="63">
        <v>79896</v>
      </c>
      <c r="K20" s="63">
        <v>2940</v>
      </c>
      <c r="L20" s="64">
        <v>82836</v>
      </c>
      <c r="M20" s="63">
        <v>60127</v>
      </c>
      <c r="N20" s="63">
        <v>1117006</v>
      </c>
      <c r="O20" s="63">
        <v>15346</v>
      </c>
      <c r="P20" s="64">
        <v>1132352</v>
      </c>
      <c r="Q20" s="63">
        <v>38840</v>
      </c>
      <c r="R20" s="63">
        <v>3106</v>
      </c>
      <c r="S20" s="63">
        <v>33317</v>
      </c>
      <c r="T20" s="63">
        <v>3156</v>
      </c>
      <c r="U20" s="63">
        <v>3000</v>
      </c>
      <c r="V20" s="63">
        <v>213</v>
      </c>
      <c r="W20" s="63">
        <v>149</v>
      </c>
      <c r="X20" s="63">
        <v>228</v>
      </c>
      <c r="Y20" s="63">
        <v>87</v>
      </c>
      <c r="Z20" s="63">
        <v>1823064</v>
      </c>
      <c r="AA20" s="63">
        <v>1393567</v>
      </c>
      <c r="AB20" s="63">
        <v>3538928</v>
      </c>
      <c r="AC20" s="63">
        <v>24892</v>
      </c>
      <c r="AD20" s="63">
        <v>25642</v>
      </c>
      <c r="AE20" s="63">
        <v>297078</v>
      </c>
      <c r="AF20" s="63">
        <v>1720895</v>
      </c>
      <c r="AG20" s="63">
        <v>431788</v>
      </c>
      <c r="AH20" s="63">
        <v>6061</v>
      </c>
      <c r="AI20" s="63">
        <v>343</v>
      </c>
      <c r="AJ20" s="63">
        <v>6406</v>
      </c>
      <c r="AK20" s="63">
        <v>2593</v>
      </c>
      <c r="AL20" s="63">
        <v>76330</v>
      </c>
      <c r="AM20" s="63">
        <v>2936</v>
      </c>
      <c r="AN20" s="63">
        <v>82736</v>
      </c>
      <c r="AO20" s="61">
        <v>16</v>
      </c>
      <c r="AP20" s="61">
        <v>0</v>
      </c>
      <c r="AQ20" s="61">
        <v>3</v>
      </c>
      <c r="AR20" s="61">
        <v>13</v>
      </c>
      <c r="AS20" s="61">
        <v>16</v>
      </c>
      <c r="AT20" s="65">
        <v>65.06</v>
      </c>
      <c r="AU20" s="65">
        <v>3.5</v>
      </c>
      <c r="AV20" s="65">
        <v>13.5</v>
      </c>
      <c r="AW20" s="65">
        <v>82.06</v>
      </c>
      <c r="AX20" s="65">
        <v>126.67</v>
      </c>
      <c r="AY20" s="65">
        <v>208.73</v>
      </c>
      <c r="AZ20" s="66">
        <v>8472209</v>
      </c>
      <c r="BA20" s="66">
        <v>1788815</v>
      </c>
      <c r="BB20" s="66">
        <v>1168946</v>
      </c>
      <c r="BC20" s="66">
        <v>157758</v>
      </c>
      <c r="BD20" s="66">
        <v>108226</v>
      </c>
      <c r="BE20" s="66">
        <v>536043</v>
      </c>
      <c r="BF20" s="66">
        <v>12231997</v>
      </c>
      <c r="BG20" s="67">
        <v>5596871</v>
      </c>
      <c r="BH20" s="67">
        <v>1662485</v>
      </c>
      <c r="BI20" s="67">
        <v>1129867</v>
      </c>
      <c r="BJ20" s="67">
        <v>276752</v>
      </c>
      <c r="BK20" s="67">
        <v>7000</v>
      </c>
      <c r="BL20" s="67">
        <v>36131</v>
      </c>
      <c r="BM20" s="67">
        <v>188481</v>
      </c>
      <c r="BN20" s="67">
        <v>5120</v>
      </c>
      <c r="BO20" s="67">
        <v>1745124</v>
      </c>
      <c r="BP20" s="67">
        <v>0</v>
      </c>
      <c r="BQ20" s="67">
        <v>2501290</v>
      </c>
      <c r="BR20" s="67">
        <v>11505770</v>
      </c>
      <c r="BS20" s="67">
        <v>45175</v>
      </c>
      <c r="BT20" s="67">
        <v>426152</v>
      </c>
      <c r="BU20" s="67">
        <v>0</v>
      </c>
      <c r="BV20" s="67">
        <v>0</v>
      </c>
      <c r="BW20" s="67">
        <v>0</v>
      </c>
      <c r="BX20" s="67">
        <v>36063</v>
      </c>
      <c r="BY20" s="67">
        <v>33999</v>
      </c>
      <c r="BZ20" s="67">
        <v>3349617</v>
      </c>
      <c r="CA20" s="67">
        <v>3316965</v>
      </c>
      <c r="CB20" s="67">
        <v>8352</v>
      </c>
      <c r="CC20" s="67">
        <v>13639</v>
      </c>
      <c r="CD20" s="67">
        <v>68851</v>
      </c>
      <c r="CE20" s="67">
        <v>68632</v>
      </c>
      <c r="CF20" s="67">
        <v>3462883</v>
      </c>
      <c r="CG20" s="67">
        <v>3433235</v>
      </c>
      <c r="CH20" s="68">
        <v>1153040</v>
      </c>
      <c r="CI20" s="68">
        <v>326115</v>
      </c>
      <c r="CJ20" s="68">
        <v>713174</v>
      </c>
      <c r="CK20" s="68">
        <v>1039289</v>
      </c>
      <c r="CL20" s="68">
        <v>0</v>
      </c>
      <c r="CM20" s="68">
        <v>0</v>
      </c>
      <c r="CN20" s="68">
        <v>0</v>
      </c>
      <c r="CO20" s="68">
        <v>17183</v>
      </c>
      <c r="CP20" s="68">
        <v>42332</v>
      </c>
      <c r="CQ20" s="68">
        <v>112310</v>
      </c>
      <c r="CR20" s="68">
        <v>1441</v>
      </c>
      <c r="CS20" s="68">
        <v>0</v>
      </c>
      <c r="CT20" s="68">
        <v>16</v>
      </c>
      <c r="CU20" s="68">
        <v>0</v>
      </c>
      <c r="CV20" s="69">
        <v>29.29436182634688</v>
      </c>
      <c r="CW20" s="70">
        <v>0.4148088666701809</v>
      </c>
      <c r="CX20" s="69">
        <v>31.824925905196213</v>
      </c>
      <c r="CY20" s="70">
        <v>0.4710135046308778</v>
      </c>
      <c r="CZ20" s="69">
        <v>21.280216512015226</v>
      </c>
      <c r="DA20" s="70">
        <v>0.2650267994399104</v>
      </c>
      <c r="DB20" s="18"/>
      <c r="DC20" s="18"/>
    </row>
    <row r="21" spans="1:107" ht="12.75">
      <c r="A21" s="60">
        <v>2500</v>
      </c>
      <c r="B21" s="60" t="s">
        <v>237</v>
      </c>
      <c r="C21" s="61">
        <v>32</v>
      </c>
      <c r="D21" s="38">
        <v>254297</v>
      </c>
      <c r="E21" s="61">
        <v>7</v>
      </c>
      <c r="F21" s="61">
        <v>0</v>
      </c>
      <c r="G21" s="61">
        <v>31</v>
      </c>
      <c r="H21" s="61">
        <v>1</v>
      </c>
      <c r="I21" s="62">
        <v>70613</v>
      </c>
      <c r="J21" s="63">
        <v>70770</v>
      </c>
      <c r="K21" s="63">
        <v>2942</v>
      </c>
      <c r="L21" s="64">
        <v>74264</v>
      </c>
      <c r="M21" s="63">
        <v>45158</v>
      </c>
      <c r="N21" s="63">
        <v>854243</v>
      </c>
      <c r="O21" s="63">
        <v>16013</v>
      </c>
      <c r="P21" s="64">
        <v>892680</v>
      </c>
      <c r="Q21" s="63">
        <v>34176</v>
      </c>
      <c r="R21" s="63">
        <v>1405</v>
      </c>
      <c r="S21" s="63">
        <v>26796</v>
      </c>
      <c r="T21" s="63">
        <v>3033</v>
      </c>
      <c r="U21" s="63">
        <v>2530</v>
      </c>
      <c r="V21" s="63">
        <v>162</v>
      </c>
      <c r="W21" s="63">
        <v>65</v>
      </c>
      <c r="X21" s="63">
        <v>192</v>
      </c>
      <c r="Y21" s="63">
        <v>75</v>
      </c>
      <c r="Z21" s="63">
        <v>1379135</v>
      </c>
      <c r="AA21" s="63">
        <v>678330</v>
      </c>
      <c r="AB21" s="63">
        <v>2067745</v>
      </c>
      <c r="AC21" s="63">
        <v>27902</v>
      </c>
      <c r="AD21" s="63">
        <v>25916</v>
      </c>
      <c r="AE21" s="63">
        <v>257619</v>
      </c>
      <c r="AF21" s="63">
        <v>1469261</v>
      </c>
      <c r="AG21" s="63">
        <v>67853</v>
      </c>
      <c r="AH21" s="63">
        <v>3831</v>
      </c>
      <c r="AI21" s="63">
        <v>222</v>
      </c>
      <c r="AJ21" s="63">
        <v>3953</v>
      </c>
      <c r="AK21" s="63">
        <v>2376</v>
      </c>
      <c r="AL21" s="63">
        <v>60093</v>
      </c>
      <c r="AM21" s="63">
        <v>2598</v>
      </c>
      <c r="AN21" s="63">
        <v>64046</v>
      </c>
      <c r="AO21" s="61">
        <v>32</v>
      </c>
      <c r="AP21" s="61">
        <v>1</v>
      </c>
      <c r="AQ21" s="61">
        <v>1</v>
      </c>
      <c r="AR21" s="61">
        <v>30</v>
      </c>
      <c r="AS21" s="61">
        <v>23</v>
      </c>
      <c r="AT21" s="65">
        <v>14.4</v>
      </c>
      <c r="AU21" s="65">
        <v>5.88</v>
      </c>
      <c r="AV21" s="65">
        <v>54.85</v>
      </c>
      <c r="AW21" s="65">
        <v>75.13</v>
      </c>
      <c r="AX21" s="65">
        <v>72.29</v>
      </c>
      <c r="AY21" s="65">
        <v>147.42</v>
      </c>
      <c r="AZ21" s="66">
        <v>4750641</v>
      </c>
      <c r="BA21" s="66">
        <v>1196659</v>
      </c>
      <c r="BB21" s="66">
        <v>677534</v>
      </c>
      <c r="BC21" s="66">
        <v>55213</v>
      </c>
      <c r="BD21" s="66">
        <v>13718</v>
      </c>
      <c r="BE21" s="66">
        <v>637364</v>
      </c>
      <c r="BF21" s="66">
        <v>7331129</v>
      </c>
      <c r="BG21" s="67">
        <v>3489498</v>
      </c>
      <c r="BH21" s="67">
        <v>1089279</v>
      </c>
      <c r="BI21" s="67">
        <v>786949</v>
      </c>
      <c r="BJ21" s="67">
        <v>81321</v>
      </c>
      <c r="BK21" s="67">
        <v>3014</v>
      </c>
      <c r="BL21" s="67">
        <v>53933</v>
      </c>
      <c r="BM21" s="67">
        <v>119714</v>
      </c>
      <c r="BN21" s="67">
        <v>7395</v>
      </c>
      <c r="BO21" s="67">
        <v>1072501</v>
      </c>
      <c r="BP21" s="67">
        <v>16495</v>
      </c>
      <c r="BQ21" s="67">
        <v>1052632</v>
      </c>
      <c r="BR21" s="67">
        <v>6720405</v>
      </c>
      <c r="BS21" s="67">
        <v>60687</v>
      </c>
      <c r="BT21" s="67">
        <v>96083</v>
      </c>
      <c r="BU21" s="67">
        <v>5925</v>
      </c>
      <c r="BV21" s="67">
        <v>7582</v>
      </c>
      <c r="BW21" s="67">
        <v>7582</v>
      </c>
      <c r="BX21" s="67">
        <v>10450</v>
      </c>
      <c r="BY21" s="67">
        <v>9705</v>
      </c>
      <c r="BZ21" s="67">
        <v>90679</v>
      </c>
      <c r="CA21" s="67">
        <v>125758</v>
      </c>
      <c r="CB21" s="67">
        <v>19340</v>
      </c>
      <c r="CC21" s="67">
        <v>19340</v>
      </c>
      <c r="CD21" s="67">
        <v>949202</v>
      </c>
      <c r="CE21" s="67">
        <v>1741471</v>
      </c>
      <c r="CF21" s="67">
        <v>1077253</v>
      </c>
      <c r="CG21" s="67">
        <v>1903856</v>
      </c>
      <c r="CH21" s="68">
        <v>757144</v>
      </c>
      <c r="CI21" s="68">
        <v>173301</v>
      </c>
      <c r="CJ21" s="68">
        <v>385478</v>
      </c>
      <c r="CK21" s="68">
        <v>558779</v>
      </c>
      <c r="CL21" s="68">
        <v>12595</v>
      </c>
      <c r="CM21" s="68">
        <v>27608</v>
      </c>
      <c r="CN21" s="68">
        <v>145075</v>
      </c>
      <c r="CO21" s="68">
        <v>5069</v>
      </c>
      <c r="CP21" s="68">
        <v>12784</v>
      </c>
      <c r="CQ21" s="68">
        <v>26882</v>
      </c>
      <c r="CR21" s="68">
        <v>1823</v>
      </c>
      <c r="CS21" s="68">
        <v>24590</v>
      </c>
      <c r="CT21" s="68">
        <v>30</v>
      </c>
      <c r="CU21" s="68">
        <v>2</v>
      </c>
      <c r="CV21" s="69">
        <v>23.38722045482251</v>
      </c>
      <c r="CW21" s="70">
        <v>0.6852311425450722</v>
      </c>
      <c r="CX21" s="69">
        <v>35.085171404616375</v>
      </c>
      <c r="CY21" s="70">
        <v>1.0549759509101324</v>
      </c>
      <c r="CZ21" s="69">
        <v>2.0126596004522836</v>
      </c>
      <c r="DA21" s="70">
        <v>0.056377547538121645</v>
      </c>
      <c r="DB21" s="18"/>
      <c r="DC21" s="18"/>
    </row>
    <row r="22" spans="1:107" ht="12.75">
      <c r="A22" s="60">
        <v>2600</v>
      </c>
      <c r="B22" s="60" t="s">
        <v>238</v>
      </c>
      <c r="C22" s="61">
        <v>24</v>
      </c>
      <c r="D22" s="38">
        <v>208968</v>
      </c>
      <c r="E22" s="61">
        <v>0</v>
      </c>
      <c r="F22" s="61">
        <v>1</v>
      </c>
      <c r="G22" s="61">
        <v>52</v>
      </c>
      <c r="H22" s="61">
        <v>0</v>
      </c>
      <c r="I22" s="62">
        <v>51941</v>
      </c>
      <c r="J22" s="63">
        <v>66598</v>
      </c>
      <c r="K22" s="63">
        <v>6490</v>
      </c>
      <c r="L22" s="64">
        <v>73866</v>
      </c>
      <c r="M22" s="63">
        <v>28725</v>
      </c>
      <c r="N22" s="63">
        <v>763183</v>
      </c>
      <c r="O22" s="63">
        <v>30559</v>
      </c>
      <c r="P22" s="64">
        <v>808425</v>
      </c>
      <c r="Q22" s="63">
        <v>50234</v>
      </c>
      <c r="R22" s="63">
        <v>1603</v>
      </c>
      <c r="S22" s="63">
        <v>47207</v>
      </c>
      <c r="T22" s="63">
        <v>2315</v>
      </c>
      <c r="U22" s="63">
        <v>1980</v>
      </c>
      <c r="V22" s="63">
        <v>131</v>
      </c>
      <c r="W22" s="63">
        <v>86</v>
      </c>
      <c r="X22" s="63">
        <v>120</v>
      </c>
      <c r="Y22" s="63">
        <v>65</v>
      </c>
      <c r="Z22" s="63">
        <v>1439099</v>
      </c>
      <c r="AA22" s="63">
        <v>1023387</v>
      </c>
      <c r="AB22" s="63">
        <v>2462486</v>
      </c>
      <c r="AC22" s="63">
        <v>46641</v>
      </c>
      <c r="AD22" s="63">
        <v>44502</v>
      </c>
      <c r="AE22" s="63">
        <v>205146</v>
      </c>
      <c r="AF22" s="63">
        <v>1051041</v>
      </c>
      <c r="AG22" s="63">
        <v>8506</v>
      </c>
      <c r="AH22" s="63">
        <v>34603</v>
      </c>
      <c r="AI22" s="63">
        <v>190</v>
      </c>
      <c r="AJ22" s="63">
        <v>2390</v>
      </c>
      <c r="AK22" s="63">
        <v>1538</v>
      </c>
      <c r="AL22" s="63">
        <v>40148</v>
      </c>
      <c r="AM22" s="63">
        <v>1728</v>
      </c>
      <c r="AN22" s="63">
        <v>42538</v>
      </c>
      <c r="AO22" s="61">
        <v>23</v>
      </c>
      <c r="AP22" s="61">
        <v>6</v>
      </c>
      <c r="AQ22" s="61">
        <v>0</v>
      </c>
      <c r="AR22" s="61">
        <v>17</v>
      </c>
      <c r="AS22" s="61">
        <v>13</v>
      </c>
      <c r="AT22" s="65">
        <v>30.13</v>
      </c>
      <c r="AU22" s="65">
        <v>2.18</v>
      </c>
      <c r="AV22" s="65">
        <v>27.17</v>
      </c>
      <c r="AW22" s="65">
        <v>59.48</v>
      </c>
      <c r="AX22" s="65">
        <v>75.83</v>
      </c>
      <c r="AY22" s="65">
        <v>135.31</v>
      </c>
      <c r="AZ22" s="66">
        <v>4154084</v>
      </c>
      <c r="BA22" s="66">
        <v>1911452</v>
      </c>
      <c r="BB22" s="66">
        <v>767829</v>
      </c>
      <c r="BC22" s="66">
        <v>30300</v>
      </c>
      <c r="BD22" s="66">
        <v>24829</v>
      </c>
      <c r="BE22" s="66">
        <v>1419942</v>
      </c>
      <c r="BF22" s="66">
        <v>8308436</v>
      </c>
      <c r="BG22" s="67">
        <v>3549986</v>
      </c>
      <c r="BH22" s="67">
        <v>1135780</v>
      </c>
      <c r="BI22" s="67">
        <v>640212</v>
      </c>
      <c r="BJ22" s="67">
        <v>75626</v>
      </c>
      <c r="BK22" s="67">
        <v>3039</v>
      </c>
      <c r="BL22" s="67">
        <v>36448</v>
      </c>
      <c r="BM22" s="67">
        <v>181571</v>
      </c>
      <c r="BN22" s="67">
        <v>13321</v>
      </c>
      <c r="BO22" s="67">
        <v>1099703</v>
      </c>
      <c r="BP22" s="67">
        <v>53684</v>
      </c>
      <c r="BQ22" s="67">
        <v>1021027</v>
      </c>
      <c r="BR22" s="67">
        <v>6860180</v>
      </c>
      <c r="BS22" s="67">
        <v>21993</v>
      </c>
      <c r="BT22" s="67">
        <v>215178</v>
      </c>
      <c r="BU22" s="67">
        <v>0</v>
      </c>
      <c r="BV22" s="67">
        <v>11002</v>
      </c>
      <c r="BW22" s="67">
        <v>11002</v>
      </c>
      <c r="BX22" s="67">
        <v>44407</v>
      </c>
      <c r="BY22" s="67">
        <v>44407</v>
      </c>
      <c r="BZ22" s="67">
        <v>2256730</v>
      </c>
      <c r="CA22" s="67">
        <v>2255817</v>
      </c>
      <c r="CB22" s="67">
        <v>13393</v>
      </c>
      <c r="CC22" s="67">
        <v>8393</v>
      </c>
      <c r="CD22" s="67">
        <v>2432618</v>
      </c>
      <c r="CE22" s="67">
        <v>2372285</v>
      </c>
      <c r="CF22" s="67">
        <v>4758150</v>
      </c>
      <c r="CG22" s="67">
        <v>4691904</v>
      </c>
      <c r="CH22" s="68">
        <v>992739</v>
      </c>
      <c r="CI22" s="68">
        <v>118641</v>
      </c>
      <c r="CJ22" s="68">
        <v>686848</v>
      </c>
      <c r="CK22" s="68">
        <v>805489</v>
      </c>
      <c r="CL22" s="68">
        <v>7197</v>
      </c>
      <c r="CM22" s="68">
        <v>17769</v>
      </c>
      <c r="CN22" s="68">
        <v>38563</v>
      </c>
      <c r="CO22" s="68">
        <v>45815</v>
      </c>
      <c r="CP22" s="68">
        <v>30630</v>
      </c>
      <c r="CQ22" s="68">
        <v>104127</v>
      </c>
      <c r="CR22" s="68">
        <v>8421</v>
      </c>
      <c r="CS22" s="68">
        <v>166</v>
      </c>
      <c r="CT22" s="68">
        <v>21</v>
      </c>
      <c r="CU22" s="68">
        <v>3</v>
      </c>
      <c r="CV22" s="69">
        <v>29.02614754412159</v>
      </c>
      <c r="CW22" s="70">
        <v>0.5888362789105623</v>
      </c>
      <c r="CX22" s="69">
        <v>30.57666092537797</v>
      </c>
      <c r="CY22" s="70">
        <v>0.8040456731676754</v>
      </c>
      <c r="CZ22" s="69">
        <v>23.975871062193608</v>
      </c>
      <c r="DA22" s="70">
        <v>0.3413977727130553</v>
      </c>
      <c r="DB22" s="18"/>
      <c r="DC22" s="18"/>
    </row>
    <row r="23" spans="1:107" ht="12.75">
      <c r="A23" s="60">
        <v>2700</v>
      </c>
      <c r="B23" s="60" t="s">
        <v>239</v>
      </c>
      <c r="C23" s="61">
        <v>26</v>
      </c>
      <c r="D23" s="38">
        <v>272032</v>
      </c>
      <c r="E23" s="61">
        <v>11</v>
      </c>
      <c r="F23" s="61">
        <v>2</v>
      </c>
      <c r="G23" s="61">
        <v>23</v>
      </c>
      <c r="H23" s="61">
        <v>1</v>
      </c>
      <c r="I23" s="62">
        <v>67938</v>
      </c>
      <c r="J23" s="63">
        <v>72455</v>
      </c>
      <c r="K23" s="63">
        <v>2185</v>
      </c>
      <c r="L23" s="64">
        <v>75444</v>
      </c>
      <c r="M23" s="63">
        <v>49212</v>
      </c>
      <c r="N23" s="63">
        <v>891086</v>
      </c>
      <c r="O23" s="63">
        <v>17109</v>
      </c>
      <c r="P23" s="64">
        <v>930760</v>
      </c>
      <c r="Q23" s="63">
        <v>34679</v>
      </c>
      <c r="R23" s="63">
        <v>706</v>
      </c>
      <c r="S23" s="63">
        <v>30046</v>
      </c>
      <c r="T23" s="63">
        <v>2981</v>
      </c>
      <c r="U23" s="63">
        <v>2594</v>
      </c>
      <c r="V23" s="63">
        <v>142</v>
      </c>
      <c r="W23" s="63">
        <v>122</v>
      </c>
      <c r="X23" s="63">
        <v>185</v>
      </c>
      <c r="Y23" s="63">
        <v>127</v>
      </c>
      <c r="Z23" s="63">
        <v>1225034</v>
      </c>
      <c r="AA23" s="63">
        <v>881011</v>
      </c>
      <c r="AB23" s="63">
        <v>2101045</v>
      </c>
      <c r="AC23" s="63">
        <v>31502</v>
      </c>
      <c r="AD23" s="63">
        <v>17662</v>
      </c>
      <c r="AE23" s="63">
        <v>140113</v>
      </c>
      <c r="AF23" s="63">
        <v>1181213</v>
      </c>
      <c r="AG23" s="63">
        <v>13635</v>
      </c>
      <c r="AH23" s="63">
        <v>4798</v>
      </c>
      <c r="AI23" s="63">
        <v>313</v>
      </c>
      <c r="AJ23" s="63">
        <v>6198</v>
      </c>
      <c r="AK23" s="63">
        <v>2430</v>
      </c>
      <c r="AL23" s="63">
        <v>64866</v>
      </c>
      <c r="AM23" s="63">
        <v>2743</v>
      </c>
      <c r="AN23" s="63">
        <v>71064</v>
      </c>
      <c r="AO23" s="61">
        <v>24</v>
      </c>
      <c r="AP23" s="61">
        <v>1</v>
      </c>
      <c r="AQ23" s="61">
        <v>2</v>
      </c>
      <c r="AR23" s="61">
        <v>21</v>
      </c>
      <c r="AS23" s="61">
        <v>22</v>
      </c>
      <c r="AT23" s="65">
        <v>20</v>
      </c>
      <c r="AU23" s="65">
        <v>1</v>
      </c>
      <c r="AV23" s="65">
        <v>38.59</v>
      </c>
      <c r="AW23" s="65">
        <v>59.59</v>
      </c>
      <c r="AX23" s="65">
        <v>84.82</v>
      </c>
      <c r="AY23" s="65">
        <v>144.41</v>
      </c>
      <c r="AZ23" s="66">
        <v>2213093</v>
      </c>
      <c r="BA23" s="66">
        <v>4255524</v>
      </c>
      <c r="BB23" s="66">
        <v>911162</v>
      </c>
      <c r="BC23" s="66">
        <v>121967</v>
      </c>
      <c r="BD23" s="66">
        <v>4300</v>
      </c>
      <c r="BE23" s="66">
        <v>582855</v>
      </c>
      <c r="BF23" s="66">
        <v>8088901</v>
      </c>
      <c r="BG23" s="67">
        <v>3871734</v>
      </c>
      <c r="BH23" s="67">
        <v>1305462</v>
      </c>
      <c r="BI23" s="67">
        <v>668128</v>
      </c>
      <c r="BJ23" s="67">
        <v>112382</v>
      </c>
      <c r="BK23" s="67">
        <v>1285</v>
      </c>
      <c r="BL23" s="67">
        <v>16456</v>
      </c>
      <c r="BM23" s="67">
        <v>94170</v>
      </c>
      <c r="BN23" s="67">
        <v>17314</v>
      </c>
      <c r="BO23" s="67">
        <v>983977</v>
      </c>
      <c r="BP23" s="67">
        <v>213575</v>
      </c>
      <c r="BQ23" s="67">
        <v>1158434</v>
      </c>
      <c r="BR23" s="67">
        <v>7533182</v>
      </c>
      <c r="BS23" s="67">
        <v>15585</v>
      </c>
      <c r="BT23" s="67">
        <v>255649</v>
      </c>
      <c r="BU23" s="67">
        <v>72772</v>
      </c>
      <c r="BV23" s="67">
        <v>2500</v>
      </c>
      <c r="BW23" s="67">
        <v>2500</v>
      </c>
      <c r="BX23" s="67">
        <v>30944</v>
      </c>
      <c r="BY23" s="67">
        <v>30944</v>
      </c>
      <c r="BZ23" s="67">
        <v>527899</v>
      </c>
      <c r="CA23" s="67">
        <v>483865</v>
      </c>
      <c r="CB23" s="67">
        <v>636359</v>
      </c>
      <c r="CC23" s="67">
        <v>130583</v>
      </c>
      <c r="CD23" s="67">
        <v>71894</v>
      </c>
      <c r="CE23" s="67">
        <v>61902</v>
      </c>
      <c r="CF23" s="67">
        <v>1269596</v>
      </c>
      <c r="CG23" s="67">
        <v>709794</v>
      </c>
      <c r="CH23" s="68">
        <v>618473</v>
      </c>
      <c r="CI23" s="68">
        <v>17934</v>
      </c>
      <c r="CJ23" s="68">
        <v>479393</v>
      </c>
      <c r="CK23" s="68">
        <v>497327</v>
      </c>
      <c r="CL23" s="68">
        <v>34003</v>
      </c>
      <c r="CM23" s="68">
        <v>33458</v>
      </c>
      <c r="CN23" s="68">
        <v>85809</v>
      </c>
      <c r="CO23" s="68">
        <v>12631</v>
      </c>
      <c r="CP23" s="68">
        <v>13399</v>
      </c>
      <c r="CQ23" s="68">
        <v>31270</v>
      </c>
      <c r="CR23" s="68">
        <v>3115</v>
      </c>
      <c r="CS23" s="68">
        <v>952</v>
      </c>
      <c r="CT23" s="68">
        <v>24</v>
      </c>
      <c r="CU23" s="68">
        <v>2</v>
      </c>
      <c r="CV23" s="69">
        <v>23.778882631455122</v>
      </c>
      <c r="CW23" s="70">
        <v>0.5315830902129429</v>
      </c>
      <c r="CX23" s="69">
        <v>26.809243236098542</v>
      </c>
      <c r="CY23" s="70">
        <v>0.641281611260477</v>
      </c>
      <c r="CZ23" s="69">
        <v>15.865411677242918</v>
      </c>
      <c r="DA23" s="70">
        <v>0.3029230675054849</v>
      </c>
      <c r="DB23" s="18"/>
      <c r="DC23" s="18"/>
    </row>
    <row r="24" spans="1:107" ht="12.75">
      <c r="A24" s="60"/>
      <c r="B24" s="60"/>
      <c r="C24" s="61"/>
      <c r="D24" s="38"/>
      <c r="E24" s="61"/>
      <c r="F24" s="61"/>
      <c r="G24" s="61"/>
      <c r="H24" s="61"/>
      <c r="I24" s="62"/>
      <c r="J24" s="63"/>
      <c r="K24" s="63"/>
      <c r="L24" s="64"/>
      <c r="M24" s="63"/>
      <c r="N24" s="63"/>
      <c r="O24" s="63"/>
      <c r="P24" s="64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1"/>
      <c r="AP24" s="61"/>
      <c r="AQ24" s="61"/>
      <c r="AR24" s="61"/>
      <c r="AS24" s="61"/>
      <c r="AT24" s="65"/>
      <c r="AU24" s="65"/>
      <c r="AV24" s="65"/>
      <c r="AW24" s="65"/>
      <c r="AX24" s="65"/>
      <c r="AY24" s="65"/>
      <c r="AZ24" s="95" t="s">
        <v>265</v>
      </c>
      <c r="BA24" s="66"/>
      <c r="BB24" s="66"/>
      <c r="BC24" s="66"/>
      <c r="BD24" s="66">
        <v>-956406</v>
      </c>
      <c r="BE24" s="66"/>
      <c r="BF24" s="66">
        <v>-956406</v>
      </c>
      <c r="BG24" s="95" t="s">
        <v>265</v>
      </c>
      <c r="BH24" s="67"/>
      <c r="BI24" s="67"/>
      <c r="BJ24" s="67"/>
      <c r="BK24" s="67"/>
      <c r="BL24" s="67"/>
      <c r="BM24" s="67"/>
      <c r="BN24" s="67"/>
      <c r="BO24" s="67"/>
      <c r="BP24" s="67">
        <v>-854292</v>
      </c>
      <c r="BQ24" s="67">
        <v>-102114</v>
      </c>
      <c r="BR24" s="66">
        <v>-956406</v>
      </c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9"/>
      <c r="CW24" s="70"/>
      <c r="CX24" s="69"/>
      <c r="CY24" s="70"/>
      <c r="CZ24" s="69"/>
      <c r="DA24" s="70"/>
      <c r="DB24" s="18"/>
      <c r="DC24" s="18"/>
    </row>
    <row r="25" spans="1:107" s="81" customFormat="1" ht="12.75">
      <c r="A25" s="71"/>
      <c r="B25" s="93" t="s">
        <v>267</v>
      </c>
      <c r="C25" s="91">
        <v>382</v>
      </c>
      <c r="D25" s="72">
        <v>5274827</v>
      </c>
      <c r="E25" s="73">
        <v>77</v>
      </c>
      <c r="F25" s="73">
        <v>13</v>
      </c>
      <c r="G25" s="73">
        <v>386</v>
      </c>
      <c r="H25" s="73">
        <v>13</v>
      </c>
      <c r="I25" s="74">
        <v>981999</v>
      </c>
      <c r="J25" s="75">
        <v>1350149</v>
      </c>
      <c r="K25" s="75">
        <v>51023</v>
      </c>
      <c r="L25" s="76">
        <v>1410157</v>
      </c>
      <c r="M25" s="75">
        <v>866368</v>
      </c>
      <c r="N25" s="75">
        <v>17805003</v>
      </c>
      <c r="O25" s="75">
        <v>343992</v>
      </c>
      <c r="P25" s="76">
        <v>18360488</v>
      </c>
      <c r="Q25" s="75">
        <v>745831</v>
      </c>
      <c r="R25" s="75">
        <v>31811</v>
      </c>
      <c r="S25" s="75">
        <v>658689</v>
      </c>
      <c r="T25" s="75">
        <v>59767</v>
      </c>
      <c r="U25" s="75">
        <v>52371</v>
      </c>
      <c r="V25" s="75">
        <v>2795</v>
      </c>
      <c r="W25" s="75">
        <v>1987</v>
      </c>
      <c r="X25" s="75">
        <v>3368</v>
      </c>
      <c r="Y25" s="75">
        <v>1768</v>
      </c>
      <c r="Z25" s="75">
        <v>25449292</v>
      </c>
      <c r="AA25" s="75">
        <v>16180793</v>
      </c>
      <c r="AB25" s="75">
        <v>46720568</v>
      </c>
      <c r="AC25" s="75">
        <v>2027118</v>
      </c>
      <c r="AD25" s="75">
        <v>1860822</v>
      </c>
      <c r="AE25" s="75">
        <v>5773435</v>
      </c>
      <c r="AF25" s="75">
        <v>27460173</v>
      </c>
      <c r="AG25" s="75">
        <v>5706339</v>
      </c>
      <c r="AH25" s="75">
        <v>155816</v>
      </c>
      <c r="AI25" s="75">
        <v>6409</v>
      </c>
      <c r="AJ25" s="75">
        <v>130480</v>
      </c>
      <c r="AK25" s="75">
        <v>39173</v>
      </c>
      <c r="AL25" s="75">
        <v>1146275</v>
      </c>
      <c r="AM25" s="75">
        <v>45582</v>
      </c>
      <c r="AN25" s="75">
        <v>1276755</v>
      </c>
      <c r="AO25" s="73">
        <v>375</v>
      </c>
      <c r="AP25" s="73">
        <v>19</v>
      </c>
      <c r="AQ25" s="73">
        <v>23</v>
      </c>
      <c r="AR25" s="73">
        <v>333</v>
      </c>
      <c r="AS25" s="73">
        <v>329</v>
      </c>
      <c r="AT25" s="77">
        <v>665.54</v>
      </c>
      <c r="AU25" s="77">
        <v>39.65</v>
      </c>
      <c r="AV25" s="77">
        <v>517.39</v>
      </c>
      <c r="AW25" s="77">
        <v>1222.58</v>
      </c>
      <c r="AX25" s="77">
        <v>1836.08</v>
      </c>
      <c r="AY25" s="77">
        <v>3058.66</v>
      </c>
      <c r="AZ25" s="78">
        <v>101767180</v>
      </c>
      <c r="BA25" s="78">
        <v>32990850</v>
      </c>
      <c r="BB25" s="78">
        <v>16113359</v>
      </c>
      <c r="BC25" s="78">
        <v>1296067</v>
      </c>
      <c r="BD25" s="78">
        <v>690827</v>
      </c>
      <c r="BE25" s="78">
        <v>14472265</v>
      </c>
      <c r="BF25" s="78">
        <v>167330548</v>
      </c>
      <c r="BG25" s="79">
        <v>80295374</v>
      </c>
      <c r="BH25" s="79">
        <v>24700940</v>
      </c>
      <c r="BI25" s="79">
        <v>13984732</v>
      </c>
      <c r="BJ25" s="79">
        <v>2982412</v>
      </c>
      <c r="BK25" s="79">
        <v>97092</v>
      </c>
      <c r="BL25" s="79">
        <v>525008</v>
      </c>
      <c r="BM25" s="79">
        <v>2535770</v>
      </c>
      <c r="BN25" s="79">
        <v>290099</v>
      </c>
      <c r="BO25" s="79">
        <v>21259839</v>
      </c>
      <c r="BP25" s="79">
        <v>1617574</v>
      </c>
      <c r="BQ25" s="79">
        <v>25875918</v>
      </c>
      <c r="BR25" s="79">
        <v>153749645</v>
      </c>
      <c r="BS25" s="79">
        <v>828983</v>
      </c>
      <c r="BT25" s="79">
        <v>4697827</v>
      </c>
      <c r="BU25" s="79">
        <v>488393</v>
      </c>
      <c r="BV25" s="79">
        <v>239688</v>
      </c>
      <c r="BW25" s="79">
        <v>193355</v>
      </c>
      <c r="BX25" s="79">
        <v>474612</v>
      </c>
      <c r="BY25" s="79">
        <v>542592</v>
      </c>
      <c r="BZ25" s="79">
        <v>14855321</v>
      </c>
      <c r="CA25" s="79">
        <v>16274444</v>
      </c>
      <c r="CB25" s="79">
        <v>3032444</v>
      </c>
      <c r="CC25" s="79">
        <v>2407253</v>
      </c>
      <c r="CD25" s="79">
        <v>9471644</v>
      </c>
      <c r="CE25" s="79">
        <v>8928199</v>
      </c>
      <c r="CF25" s="79">
        <v>28073709</v>
      </c>
      <c r="CG25" s="79">
        <v>28345843</v>
      </c>
      <c r="CH25" s="80">
        <v>15243204</v>
      </c>
      <c r="CI25" s="80">
        <v>3704251</v>
      </c>
      <c r="CJ25" s="80">
        <v>9076673</v>
      </c>
      <c r="CK25" s="80">
        <v>12841344</v>
      </c>
      <c r="CL25" s="80">
        <v>391089</v>
      </c>
      <c r="CM25" s="80">
        <v>572872</v>
      </c>
      <c r="CN25" s="80">
        <v>1117047</v>
      </c>
      <c r="CO25" s="80">
        <v>304283</v>
      </c>
      <c r="CP25" s="80">
        <v>477240</v>
      </c>
      <c r="CQ25" s="80">
        <v>1004257</v>
      </c>
      <c r="CR25" s="80">
        <v>135406</v>
      </c>
      <c r="CS25" s="80">
        <v>103646</v>
      </c>
      <c r="CT25" s="80">
        <v>320</v>
      </c>
      <c r="CU25" s="80">
        <v>60</v>
      </c>
      <c r="CV25" s="82">
        <v>25.559497780685508</v>
      </c>
      <c r="CW25" s="83">
        <v>0.5528842899029407</v>
      </c>
      <c r="CX25" s="82">
        <v>29.48058463045158</v>
      </c>
      <c r="CY25" s="83">
        <v>0.6870754177664374</v>
      </c>
      <c r="CZ25" s="82">
        <v>14.213396114848306</v>
      </c>
      <c r="DA25" s="83">
        <v>0.25676344549836383</v>
      </c>
      <c r="DB25" s="84"/>
      <c r="DC25" s="84"/>
    </row>
    <row r="26" spans="1:107" s="99" customFormat="1" ht="12.75">
      <c r="A26" s="94"/>
      <c r="B26" s="94" t="s">
        <v>264</v>
      </c>
      <c r="C26" s="96">
        <v>0.002624671916010568</v>
      </c>
      <c r="D26" s="94">
        <v>0.007732956336507835</v>
      </c>
      <c r="E26" s="96">
        <v>0</v>
      </c>
      <c r="F26" s="96">
        <v>-0.1333333333333333</v>
      </c>
      <c r="G26" s="96">
        <v>0.03208556149732611</v>
      </c>
      <c r="H26" s="96">
        <v>0.08333333333333326</v>
      </c>
      <c r="I26" s="96">
        <f>+I25/I28-1</f>
        <v>0.011602015583013436</v>
      </c>
      <c r="J26" s="97"/>
      <c r="K26" s="97"/>
      <c r="L26" s="96">
        <v>-0.009569582983911862</v>
      </c>
      <c r="M26" s="96">
        <v>0.0794880964099216</v>
      </c>
      <c r="N26" s="97"/>
      <c r="O26" s="97"/>
      <c r="P26" s="96">
        <v>0.01872908047440669</v>
      </c>
      <c r="Q26" s="96">
        <f>+Q25/Q28-1</f>
        <v>0.09023999485453849</v>
      </c>
      <c r="R26" s="96">
        <v>0.3856172140430352</v>
      </c>
      <c r="S26" s="96">
        <v>0.13713720453274214</v>
      </c>
      <c r="T26" s="96">
        <f>+T25/T28-1</f>
        <v>0.06222230121209971</v>
      </c>
      <c r="U26" s="96">
        <v>0.022351930660211572</v>
      </c>
      <c r="V26" s="97"/>
      <c r="W26" s="97"/>
      <c r="X26" s="97"/>
      <c r="Y26" s="97"/>
      <c r="Z26" s="96">
        <v>0.025780454223384597</v>
      </c>
      <c r="AA26" s="96">
        <v>-0.014</v>
      </c>
      <c r="AB26" s="96">
        <v>-0.004197813614142731</v>
      </c>
      <c r="AC26" s="96">
        <f>+AC25/AC28-1</f>
        <v>0.08937281143930709</v>
      </c>
      <c r="AD26" s="96">
        <v>0.09442349359751012</v>
      </c>
      <c r="AE26" s="96">
        <v>-0.03972060353495244</v>
      </c>
      <c r="AF26" s="96">
        <v>-0.008960692871419096</v>
      </c>
      <c r="AG26" s="97"/>
      <c r="AH26" s="97"/>
      <c r="AI26" s="96">
        <v>0.13816373645888835</v>
      </c>
      <c r="AJ26" s="96">
        <v>0.011629710032563079</v>
      </c>
      <c r="AK26" s="96">
        <v>0.08039605052678023</v>
      </c>
      <c r="AL26" s="96">
        <v>0.023375758419844184</v>
      </c>
      <c r="AM26" s="96">
        <v>0.08816156986320989</v>
      </c>
      <c r="AN26" s="96">
        <v>0.02216285370258886</v>
      </c>
      <c r="AO26" s="96">
        <v>0.05932203389830515</v>
      </c>
      <c r="AP26" s="96"/>
      <c r="AQ26" s="96"/>
      <c r="AR26" s="96"/>
      <c r="AS26" s="96"/>
      <c r="AT26" s="96">
        <v>0.023183593149463277</v>
      </c>
      <c r="AU26" s="96">
        <v>0.02348993288590595</v>
      </c>
      <c r="AV26" s="96">
        <v>0.04491568211653063</v>
      </c>
      <c r="AW26" s="96">
        <v>0.03227930932579026</v>
      </c>
      <c r="AX26" s="96">
        <f>+AX25/AX28-1</f>
        <v>0.02634506274630355</v>
      </c>
      <c r="AY26" s="96">
        <f>+AY25/AY28-1</f>
        <v>0.02870884202737689</v>
      </c>
      <c r="AZ26" s="96">
        <v>0.042888018842968334</v>
      </c>
      <c r="BA26" s="96">
        <v>0.0658496892137983</v>
      </c>
      <c r="BB26" s="96">
        <v>0.013260315823556468</v>
      </c>
      <c r="BC26" s="96">
        <v>0.2909972537843888</v>
      </c>
      <c r="BD26" s="96">
        <v>1.24728615344578</v>
      </c>
      <c r="BE26" s="96">
        <v>0.12796097974929355</v>
      </c>
      <c r="BF26" s="96">
        <v>0.055187360504851846</v>
      </c>
      <c r="BG26" s="96">
        <f>+BG25/BG28-1</f>
        <v>0.0493031807296378</v>
      </c>
      <c r="BH26" s="96">
        <f>+BH25/BH28-1</f>
        <v>0.03792623003654283</v>
      </c>
      <c r="BI26" s="94"/>
      <c r="BJ26" s="94"/>
      <c r="BK26" s="94"/>
      <c r="BL26" s="94"/>
      <c r="BM26" s="94"/>
      <c r="BN26" s="94"/>
      <c r="BO26" s="96">
        <v>0.021985399054190058</v>
      </c>
      <c r="BP26" s="96">
        <v>0.497555416273586</v>
      </c>
      <c r="BQ26" s="96">
        <f>+BQ25/BQ28-1</f>
        <v>0.0595552957479375</v>
      </c>
      <c r="BR26" s="96">
        <f>+BR25/BR28-1</f>
        <v>0.04859060027166162</v>
      </c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6">
        <v>0.20930845015039212</v>
      </c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6">
        <f>+CV25/CV28-1</f>
        <v>0.04086569876405566</v>
      </c>
      <c r="CW26" s="96">
        <f>+CW25/CW28-1</f>
        <v>-0.01754524140429803</v>
      </c>
      <c r="CX26" s="96">
        <f>+CX25/CX28-1</f>
        <v>0.035625394026160606</v>
      </c>
      <c r="CY26" s="96">
        <f>+CY25/CY28-1</f>
        <v>-0.018377365548566504</v>
      </c>
      <c r="CZ26" s="96">
        <v>0.07650337926907014</v>
      </c>
      <c r="DA26" s="96">
        <v>0.007382005053885088</v>
      </c>
      <c r="DB26" s="98"/>
      <c r="DC26" s="98"/>
    </row>
    <row r="27" spans="69:70" ht="12.75">
      <c r="BQ27" s="90"/>
      <c r="BR27" s="90"/>
    </row>
    <row r="28" spans="1:107" ht="12.75">
      <c r="A28" s="60"/>
      <c r="B28" s="60" t="s">
        <v>249</v>
      </c>
      <c r="C28" s="61">
        <v>381</v>
      </c>
      <c r="D28" s="38">
        <v>5234350</v>
      </c>
      <c r="E28" s="61">
        <v>77</v>
      </c>
      <c r="F28" s="61">
        <v>15</v>
      </c>
      <c r="G28" s="61">
        <v>374</v>
      </c>
      <c r="H28" s="61">
        <v>12</v>
      </c>
      <c r="I28" s="62">
        <v>970736.5</v>
      </c>
      <c r="J28" s="63"/>
      <c r="K28" s="63"/>
      <c r="L28" s="64">
        <v>1423782</v>
      </c>
      <c r="M28" s="63">
        <v>802573</v>
      </c>
      <c r="N28" s="63"/>
      <c r="O28" s="63"/>
      <c r="P28" s="64">
        <v>18022935</v>
      </c>
      <c r="Q28" s="63">
        <v>684098</v>
      </c>
      <c r="R28" s="63">
        <v>22958</v>
      </c>
      <c r="S28" s="63">
        <v>579252</v>
      </c>
      <c r="T28" s="63">
        <v>56266</v>
      </c>
      <c r="U28" s="63">
        <v>51226</v>
      </c>
      <c r="V28" s="63"/>
      <c r="W28" s="63"/>
      <c r="X28" s="63"/>
      <c r="Y28" s="63"/>
      <c r="Z28" s="63">
        <v>24809687</v>
      </c>
      <c r="AA28" s="63">
        <v>16404307</v>
      </c>
      <c r="AB28" s="63">
        <v>46917519</v>
      </c>
      <c r="AC28" s="63">
        <v>1860812</v>
      </c>
      <c r="AD28" s="63">
        <v>1700276</v>
      </c>
      <c r="AE28" s="63">
        <v>6012245</v>
      </c>
      <c r="AF28" s="63">
        <v>27708460</v>
      </c>
      <c r="AG28" s="63"/>
      <c r="AH28" s="63"/>
      <c r="AI28" s="63">
        <v>5631</v>
      </c>
      <c r="AJ28" s="63">
        <v>128980</v>
      </c>
      <c r="AK28" s="63">
        <v>36258</v>
      </c>
      <c r="AL28" s="63">
        <v>1120092</v>
      </c>
      <c r="AM28" s="63">
        <v>41889</v>
      </c>
      <c r="AN28" s="63">
        <v>1249072</v>
      </c>
      <c r="AO28" s="61">
        <v>354</v>
      </c>
      <c r="AP28" s="61"/>
      <c r="AQ28" s="61"/>
      <c r="AR28" s="61"/>
      <c r="AS28" s="61"/>
      <c r="AT28" s="65">
        <v>650.46</v>
      </c>
      <c r="AU28" s="65">
        <v>38.74</v>
      </c>
      <c r="AV28" s="65">
        <v>495.15</v>
      </c>
      <c r="AW28" s="65">
        <v>1184.35</v>
      </c>
      <c r="AX28" s="65">
        <v>1788.95</v>
      </c>
      <c r="AY28" s="65">
        <v>2973.3</v>
      </c>
      <c r="AZ28" s="66">
        <v>97582078</v>
      </c>
      <c r="BA28" s="66">
        <v>30952629</v>
      </c>
      <c r="BB28" s="66">
        <v>15902487</v>
      </c>
      <c r="BC28" s="66">
        <v>1003927</v>
      </c>
      <c r="BD28" s="66">
        <v>307405</v>
      </c>
      <c r="BE28" s="66">
        <v>12830466</v>
      </c>
      <c r="BF28" s="66">
        <v>158578992</v>
      </c>
      <c r="BG28" s="67">
        <v>76522568</v>
      </c>
      <c r="BH28" s="67">
        <v>23798358</v>
      </c>
      <c r="BI28" s="67"/>
      <c r="BJ28" s="67"/>
      <c r="BK28" s="67"/>
      <c r="BL28" s="67"/>
      <c r="BM28" s="67"/>
      <c r="BN28" s="67"/>
      <c r="BO28" s="67">
        <v>20802488</v>
      </c>
      <c r="BP28" s="67">
        <v>1080143</v>
      </c>
      <c r="BQ28" s="67">
        <v>24421489</v>
      </c>
      <c r="BR28" s="67">
        <v>146625046</v>
      </c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>
        <v>23439713</v>
      </c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9">
        <v>24.5559996943269</v>
      </c>
      <c r="CW28" s="70">
        <v>0.5627580151306109</v>
      </c>
      <c r="CX28" s="69">
        <v>28.46645592171225</v>
      </c>
      <c r="CY28" s="70">
        <v>0.6999384423836154</v>
      </c>
      <c r="CZ28" s="69">
        <v>13.203299115046896</v>
      </c>
      <c r="DA28" s="70">
        <v>0.2548819059802736</v>
      </c>
      <c r="DB28" s="18"/>
      <c r="DC28" s="18"/>
    </row>
    <row r="29" spans="1:107" ht="12.75">
      <c r="A29" s="60"/>
      <c r="B29" s="60" t="s">
        <v>250</v>
      </c>
      <c r="C29" s="61">
        <v>381</v>
      </c>
      <c r="D29" s="38">
        <v>5192298</v>
      </c>
      <c r="E29" s="61">
        <v>77</v>
      </c>
      <c r="F29" s="61">
        <v>14</v>
      </c>
      <c r="G29" s="61">
        <v>386</v>
      </c>
      <c r="H29" s="61">
        <v>12</v>
      </c>
      <c r="I29" s="62">
        <v>951138</v>
      </c>
      <c r="J29" s="63"/>
      <c r="K29" s="63"/>
      <c r="L29" s="64">
        <v>1450017</v>
      </c>
      <c r="M29" s="63">
        <v>828502</v>
      </c>
      <c r="N29" s="63"/>
      <c r="O29" s="63"/>
      <c r="P29" s="64">
        <v>17724408</v>
      </c>
      <c r="Q29" s="63">
        <v>657226</v>
      </c>
      <c r="R29" s="63">
        <v>14768</v>
      </c>
      <c r="S29" s="63">
        <v>502147</v>
      </c>
      <c r="T29" s="63">
        <v>53742</v>
      </c>
      <c r="U29" s="63">
        <v>49285</v>
      </c>
      <c r="V29" s="63"/>
      <c r="W29" s="63"/>
      <c r="X29" s="63"/>
      <c r="Y29" s="63"/>
      <c r="Z29" s="63">
        <v>25221203</v>
      </c>
      <c r="AA29" s="63">
        <v>16213189</v>
      </c>
      <c r="AB29" s="63">
        <v>47720251</v>
      </c>
      <c r="AC29" s="63">
        <v>1642295</v>
      </c>
      <c r="AD29" s="63">
        <v>1510529</v>
      </c>
      <c r="AE29" s="63">
        <v>5978625</v>
      </c>
      <c r="AF29" s="63">
        <v>27089328</v>
      </c>
      <c r="AG29" s="63"/>
      <c r="AH29" s="63"/>
      <c r="AI29" s="63">
        <v>5746</v>
      </c>
      <c r="AJ29" s="63">
        <v>124762</v>
      </c>
      <c r="AK29" s="63">
        <v>35671</v>
      </c>
      <c r="AL29" s="63">
        <v>1079714</v>
      </c>
      <c r="AM29" s="63">
        <v>41417</v>
      </c>
      <c r="AN29" s="63">
        <v>1204476</v>
      </c>
      <c r="AO29" s="61">
        <v>325</v>
      </c>
      <c r="AP29" s="61"/>
      <c r="AQ29" s="61"/>
      <c r="AR29" s="61"/>
      <c r="AS29" s="61"/>
      <c r="AT29" s="65">
        <v>631.46</v>
      </c>
      <c r="AU29" s="65">
        <v>33.1</v>
      </c>
      <c r="AV29" s="65">
        <v>505.995</v>
      </c>
      <c r="AW29" s="65">
        <v>1170.555</v>
      </c>
      <c r="AX29" s="65">
        <v>1716.595</v>
      </c>
      <c r="AY29" s="65">
        <v>2887.15</v>
      </c>
      <c r="AZ29" s="66">
        <v>92435664</v>
      </c>
      <c r="BA29" s="66">
        <v>28994710</v>
      </c>
      <c r="BB29" s="66">
        <v>14233236</v>
      </c>
      <c r="BC29" s="66">
        <v>1233459</v>
      </c>
      <c r="BD29" s="66">
        <v>677701</v>
      </c>
      <c r="BE29" s="66">
        <v>12108360</v>
      </c>
      <c r="BF29" s="66">
        <v>149683130</v>
      </c>
      <c r="BG29" s="67">
        <v>72642413</v>
      </c>
      <c r="BH29" s="67">
        <v>22718898</v>
      </c>
      <c r="BI29" s="67"/>
      <c r="BJ29" s="67"/>
      <c r="BK29" s="67"/>
      <c r="BL29" s="67"/>
      <c r="BM29" s="67"/>
      <c r="BN29" s="67"/>
      <c r="BO29" s="67">
        <v>20581860</v>
      </c>
      <c r="BP29" s="67">
        <v>1325557</v>
      </c>
      <c r="BQ29" s="67">
        <v>21853350</v>
      </c>
      <c r="BR29" s="67">
        <v>139122078</v>
      </c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>
        <v>18289487</v>
      </c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9">
        <v>23.386484943660783</v>
      </c>
      <c r="CW29" s="70">
        <v>0.5705182153647502</v>
      </c>
      <c r="CX29" s="69">
        <v>27.19596816361157</v>
      </c>
      <c r="CY29" s="70">
        <v>0.7095010016523393</v>
      </c>
      <c r="CZ29" s="69">
        <v>12.343956144084038</v>
      </c>
      <c r="DA29" s="70">
        <v>0.2555297315868293</v>
      </c>
      <c r="DB29" s="18"/>
      <c r="DC29" s="18"/>
    </row>
    <row r="30" spans="1:107" ht="12.75">
      <c r="A30" s="60"/>
      <c r="B30" s="60" t="s">
        <v>251</v>
      </c>
      <c r="C30" s="61">
        <v>381</v>
      </c>
      <c r="D30" s="38">
        <v>5142999</v>
      </c>
      <c r="E30" s="61">
        <v>76</v>
      </c>
      <c r="F30" s="61">
        <v>16</v>
      </c>
      <c r="G30" s="61">
        <v>333</v>
      </c>
      <c r="H30" s="61">
        <v>12</v>
      </c>
      <c r="I30" s="62">
        <v>937098.2</v>
      </c>
      <c r="J30" s="63"/>
      <c r="K30" s="63"/>
      <c r="L30" s="64">
        <v>1351323</v>
      </c>
      <c r="M30" s="63">
        <v>771117</v>
      </c>
      <c r="N30" s="63"/>
      <c r="O30" s="63"/>
      <c r="P30" s="64">
        <v>17164678</v>
      </c>
      <c r="Q30" s="63">
        <v>636004</v>
      </c>
      <c r="R30" s="63" t="s">
        <v>252</v>
      </c>
      <c r="S30" s="63">
        <v>430338</v>
      </c>
      <c r="T30" s="63">
        <v>53443</v>
      </c>
      <c r="U30" s="63">
        <v>49653</v>
      </c>
      <c r="V30" s="63"/>
      <c r="W30" s="63"/>
      <c r="X30" s="63"/>
      <c r="Y30" s="63"/>
      <c r="Z30" s="63">
        <v>26887474</v>
      </c>
      <c r="AA30" s="63">
        <v>17075980</v>
      </c>
      <c r="AB30" s="63">
        <v>46565233</v>
      </c>
      <c r="AC30" s="63">
        <v>1427287</v>
      </c>
      <c r="AD30" s="63">
        <v>1396983</v>
      </c>
      <c r="AE30" s="63">
        <v>5896918</v>
      </c>
      <c r="AF30" s="63">
        <v>25688168</v>
      </c>
      <c r="AG30" s="63"/>
      <c r="AH30" s="63"/>
      <c r="AI30" s="63">
        <v>4711</v>
      </c>
      <c r="AJ30" s="63">
        <v>119924</v>
      </c>
      <c r="AK30" s="63">
        <v>34248</v>
      </c>
      <c r="AL30" s="63">
        <v>1075317</v>
      </c>
      <c r="AM30" s="63">
        <v>38959</v>
      </c>
      <c r="AN30" s="63">
        <v>1195241</v>
      </c>
      <c r="AO30" s="61">
        <v>256</v>
      </c>
      <c r="AP30" s="61"/>
      <c r="AQ30" s="61"/>
      <c r="AR30" s="61"/>
      <c r="AS30" s="61"/>
      <c r="AT30" s="65">
        <v>614.0025</v>
      </c>
      <c r="AU30" s="65">
        <v>40.515</v>
      </c>
      <c r="AV30" s="65">
        <v>432.11</v>
      </c>
      <c r="AW30" s="65">
        <v>1086.6275</v>
      </c>
      <c r="AX30" s="65">
        <v>1766.16</v>
      </c>
      <c r="AY30" s="65">
        <v>2852.79</v>
      </c>
      <c r="AZ30" s="66">
        <v>87810739</v>
      </c>
      <c r="BA30" s="66">
        <v>27141322</v>
      </c>
      <c r="BB30" s="66">
        <v>14459618</v>
      </c>
      <c r="BC30" s="66">
        <v>1014931</v>
      </c>
      <c r="BD30" s="66">
        <v>359085</v>
      </c>
      <c r="BE30" s="66">
        <v>10442270</v>
      </c>
      <c r="BF30" s="66">
        <v>141227965</v>
      </c>
      <c r="BG30" s="67">
        <v>69150838</v>
      </c>
      <c r="BH30" s="67">
        <v>21915779</v>
      </c>
      <c r="BI30" s="67"/>
      <c r="BJ30" s="67"/>
      <c r="BK30" s="67"/>
      <c r="BL30" s="67"/>
      <c r="BM30" s="67"/>
      <c r="BN30" s="67"/>
      <c r="BO30" s="67">
        <v>18817385</v>
      </c>
      <c r="BP30" s="67">
        <v>811444</v>
      </c>
      <c r="BQ30" s="67">
        <v>21899458</v>
      </c>
      <c r="BR30" s="67">
        <v>132594904</v>
      </c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>
        <v>16296263</v>
      </c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9">
        <v>22.349569191049813</v>
      </c>
      <c r="CW30" s="70">
        <v>0.5813706845679193</v>
      </c>
      <c r="CX30" s="69">
        <v>26.109443911190095</v>
      </c>
      <c r="CY30" s="70">
        <v>0.7261965842286431</v>
      </c>
      <c r="CZ30" s="69">
        <v>11.33</v>
      </c>
      <c r="DA30" s="70">
        <v>0.24989259692394683</v>
      </c>
      <c r="DB30" s="18"/>
      <c r="DC30" s="18"/>
    </row>
    <row r="31" spans="1:107" ht="12.75">
      <c r="A31" s="60"/>
      <c r="B31" s="60" t="s">
        <v>253</v>
      </c>
      <c r="C31" s="61">
        <v>381</v>
      </c>
      <c r="D31" s="38">
        <v>5101581</v>
      </c>
      <c r="E31" s="61">
        <v>76</v>
      </c>
      <c r="F31" s="61">
        <v>17</v>
      </c>
      <c r="G31" s="61">
        <v>351</v>
      </c>
      <c r="H31" s="61">
        <v>11</v>
      </c>
      <c r="I31" s="62">
        <v>919441.5</v>
      </c>
      <c r="J31" s="63"/>
      <c r="K31" s="63"/>
      <c r="L31" s="64">
        <v>1225173</v>
      </c>
      <c r="M31" s="63">
        <v>722041</v>
      </c>
      <c r="N31" s="63"/>
      <c r="O31" s="63"/>
      <c r="P31" s="64">
        <v>17090562</v>
      </c>
      <c r="Q31" s="63">
        <v>573667</v>
      </c>
      <c r="R31" s="63" t="s">
        <v>252</v>
      </c>
      <c r="S31" s="63">
        <v>369231</v>
      </c>
      <c r="T31" s="63">
        <v>54081</v>
      </c>
      <c r="U31" s="63">
        <v>49673</v>
      </c>
      <c r="V31" s="63"/>
      <c r="W31" s="63"/>
      <c r="X31" s="63"/>
      <c r="Y31" s="63"/>
      <c r="Z31" s="63">
        <v>26693647</v>
      </c>
      <c r="AA31" s="63">
        <v>17417406</v>
      </c>
      <c r="AB31" s="63">
        <v>45626544</v>
      </c>
      <c r="AC31" s="63">
        <v>916558</v>
      </c>
      <c r="AD31" s="63">
        <v>963725</v>
      </c>
      <c r="AE31" s="63">
        <v>5899335</v>
      </c>
      <c r="AF31" s="63">
        <v>25471440</v>
      </c>
      <c r="AG31" s="63"/>
      <c r="AH31" s="63"/>
      <c r="AI31" s="63">
        <v>4403</v>
      </c>
      <c r="AJ31" s="63">
        <v>105788</v>
      </c>
      <c r="AK31" s="63">
        <v>33653</v>
      </c>
      <c r="AL31" s="63">
        <v>1087949</v>
      </c>
      <c r="AM31" s="63">
        <v>38056</v>
      </c>
      <c r="AN31" s="63">
        <v>1193737</v>
      </c>
      <c r="AO31" s="61" t="s">
        <v>254</v>
      </c>
      <c r="AP31" s="61"/>
      <c r="AQ31" s="61"/>
      <c r="AR31" s="61"/>
      <c r="AS31" s="61"/>
      <c r="AT31" s="65">
        <v>599.04</v>
      </c>
      <c r="AU31" s="65">
        <v>41.27</v>
      </c>
      <c r="AV31" s="65">
        <v>421.22</v>
      </c>
      <c r="AW31" s="65">
        <v>1061.53</v>
      </c>
      <c r="AX31" s="65">
        <v>1738.92</v>
      </c>
      <c r="AY31" s="65">
        <v>2800.45</v>
      </c>
      <c r="AZ31" s="66">
        <v>84074044</v>
      </c>
      <c r="BA31" s="66">
        <v>25207128</v>
      </c>
      <c r="BB31" s="66">
        <v>14076494</v>
      </c>
      <c r="BC31" s="66">
        <v>967365</v>
      </c>
      <c r="BD31" s="66">
        <v>386372</v>
      </c>
      <c r="BE31" s="66">
        <v>9747140</v>
      </c>
      <c r="BF31" s="66">
        <v>134458543</v>
      </c>
      <c r="BG31" s="67">
        <v>66055418</v>
      </c>
      <c r="BH31" s="67">
        <v>20542548</v>
      </c>
      <c r="BI31" s="67"/>
      <c r="BJ31" s="67"/>
      <c r="BK31" s="67"/>
      <c r="BL31" s="67"/>
      <c r="BM31" s="67"/>
      <c r="BN31" s="67"/>
      <c r="BO31" s="67">
        <v>17621372</v>
      </c>
      <c r="BP31" s="67">
        <v>838861</v>
      </c>
      <c r="BQ31" s="67">
        <v>20448067</v>
      </c>
      <c r="BR31" s="67">
        <v>125506266</v>
      </c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>
        <v>15801280</v>
      </c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9">
        <v>21.42104026183256</v>
      </c>
      <c r="CW31" s="70">
        <v>0.6015141937756051</v>
      </c>
      <c r="CX31" s="69">
        <v>25.071821168494857</v>
      </c>
      <c r="CY31" s="70">
        <v>0.7453542020173599</v>
      </c>
      <c r="CZ31" s="69">
        <v>10.331361043106737</v>
      </c>
      <c r="DA31" s="70">
        <v>0.25139901028311934</v>
      </c>
      <c r="DB31" s="18"/>
      <c r="DC31" s="18"/>
    </row>
    <row r="32" spans="1:107" ht="12.75">
      <c r="A32" s="60"/>
      <c r="B32" s="60" t="s">
        <v>255</v>
      </c>
      <c r="C32" s="61">
        <v>381</v>
      </c>
      <c r="D32" s="38">
        <v>5061451</v>
      </c>
      <c r="E32" s="61">
        <v>76</v>
      </c>
      <c r="F32" s="61">
        <v>20</v>
      </c>
      <c r="G32" s="61">
        <v>375</v>
      </c>
      <c r="H32" s="61">
        <v>8</v>
      </c>
      <c r="I32" s="92" t="s">
        <v>254</v>
      </c>
      <c r="J32" s="63"/>
      <c r="K32" s="63"/>
      <c r="L32" s="64">
        <v>1183469</v>
      </c>
      <c r="M32" s="63">
        <v>753857</v>
      </c>
      <c r="N32" s="63"/>
      <c r="O32" s="63"/>
      <c r="P32" s="64">
        <v>16583967</v>
      </c>
      <c r="Q32" s="63">
        <v>549861</v>
      </c>
      <c r="R32" s="63" t="s">
        <v>252</v>
      </c>
      <c r="S32" s="63">
        <v>304852</v>
      </c>
      <c r="T32" s="63">
        <v>56981</v>
      </c>
      <c r="U32" s="63">
        <v>53259</v>
      </c>
      <c r="V32" s="63"/>
      <c r="W32" s="63"/>
      <c r="X32" s="63"/>
      <c r="Y32" s="63"/>
      <c r="Z32" s="63">
        <v>25266816</v>
      </c>
      <c r="AA32" s="63">
        <v>16745970</v>
      </c>
      <c r="AB32" s="63">
        <v>44129384</v>
      </c>
      <c r="AC32" s="63">
        <v>664920</v>
      </c>
      <c r="AD32" s="63">
        <v>643152</v>
      </c>
      <c r="AE32" s="63">
        <v>5812864</v>
      </c>
      <c r="AF32" s="63">
        <v>25107834</v>
      </c>
      <c r="AG32" s="63"/>
      <c r="AH32" s="63"/>
      <c r="AI32" s="63">
        <v>4319</v>
      </c>
      <c r="AJ32" s="63">
        <v>98016</v>
      </c>
      <c r="AK32" s="63">
        <v>32792</v>
      </c>
      <c r="AL32" s="63">
        <v>1023391</v>
      </c>
      <c r="AM32" s="63">
        <v>37111</v>
      </c>
      <c r="AN32" s="63">
        <v>1121407</v>
      </c>
      <c r="AO32" s="61" t="s">
        <v>254</v>
      </c>
      <c r="AP32" s="61"/>
      <c r="AQ32" s="61"/>
      <c r="AR32" s="61"/>
      <c r="AS32" s="61"/>
      <c r="AT32" s="65">
        <v>603.06</v>
      </c>
      <c r="AU32" s="65">
        <v>29.72</v>
      </c>
      <c r="AV32" s="65">
        <v>486.99</v>
      </c>
      <c r="AW32" s="65">
        <v>1119.77</v>
      </c>
      <c r="AX32" s="65">
        <v>1671.2932692307693</v>
      </c>
      <c r="AY32" s="65">
        <v>2791.063269230769</v>
      </c>
      <c r="AZ32" s="66">
        <v>81278960</v>
      </c>
      <c r="BA32" s="66">
        <v>23518122</v>
      </c>
      <c r="BB32" s="66">
        <v>13474706</v>
      </c>
      <c r="BC32" s="66">
        <v>872495</v>
      </c>
      <c r="BD32" s="66">
        <v>281848</v>
      </c>
      <c r="BE32" s="66">
        <v>9691610</v>
      </c>
      <c r="BF32" s="66">
        <v>129117741</v>
      </c>
      <c r="BG32" s="67">
        <v>62727542</v>
      </c>
      <c r="BH32" s="67">
        <v>20124204</v>
      </c>
      <c r="BI32" s="67"/>
      <c r="BJ32" s="67"/>
      <c r="BK32" s="67"/>
      <c r="BL32" s="67"/>
      <c r="BM32" s="67"/>
      <c r="BN32" s="67"/>
      <c r="BO32" s="67">
        <v>16760043</v>
      </c>
      <c r="BP32" s="67">
        <v>1717343</v>
      </c>
      <c r="BQ32" s="67">
        <v>18999748</v>
      </c>
      <c r="BR32" s="67">
        <v>120328880</v>
      </c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>
        <v>20061827</v>
      </c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9">
        <v>20.704948442650142</v>
      </c>
      <c r="CW32" s="70">
        <v>0.6227480750021631</v>
      </c>
      <c r="CX32" s="69">
        <v>24.62429313643815</v>
      </c>
      <c r="CY32" s="70">
        <v>0.7800724452897141</v>
      </c>
      <c r="CZ32" s="69">
        <v>9.427889328659052</v>
      </c>
      <c r="DA32" s="70">
        <v>0.2493570257935949</v>
      </c>
      <c r="DB32" s="18"/>
      <c r="DC32" s="18"/>
    </row>
    <row r="33" spans="1:107" ht="12.75">
      <c r="A33" s="60"/>
      <c r="B33" s="60" t="s">
        <v>256</v>
      </c>
      <c r="C33" s="61">
        <v>380</v>
      </c>
      <c r="D33" s="38">
        <v>5020994</v>
      </c>
      <c r="E33" s="61">
        <v>76</v>
      </c>
      <c r="F33" s="61">
        <v>21</v>
      </c>
      <c r="G33" s="61">
        <v>393</v>
      </c>
      <c r="H33" s="61">
        <v>8</v>
      </c>
      <c r="I33" s="92" t="s">
        <v>254</v>
      </c>
      <c r="J33" s="63"/>
      <c r="K33" s="63"/>
      <c r="L33" s="64">
        <v>1126527</v>
      </c>
      <c r="M33" s="63">
        <v>729832</v>
      </c>
      <c r="N33" s="63"/>
      <c r="O33" s="63"/>
      <c r="P33" s="64">
        <v>16329214</v>
      </c>
      <c r="Q33" s="63">
        <v>545025</v>
      </c>
      <c r="R33" s="63" t="s">
        <v>252</v>
      </c>
      <c r="S33" s="63">
        <v>252426</v>
      </c>
      <c r="T33" s="63">
        <v>45425</v>
      </c>
      <c r="U33" s="63">
        <v>52168</v>
      </c>
      <c r="V33" s="63"/>
      <c r="W33" s="63"/>
      <c r="X33" s="63"/>
      <c r="Y33" s="63"/>
      <c r="Z33" s="63">
        <v>24672901</v>
      </c>
      <c r="AA33" s="63">
        <v>15705040</v>
      </c>
      <c r="AB33" s="63">
        <v>43812878</v>
      </c>
      <c r="AC33" s="63">
        <v>589301</v>
      </c>
      <c r="AD33" s="63">
        <v>609712</v>
      </c>
      <c r="AE33" s="63">
        <v>5537349</v>
      </c>
      <c r="AF33" s="63">
        <v>23781607</v>
      </c>
      <c r="AG33" s="63"/>
      <c r="AH33" s="63"/>
      <c r="AI33" s="63">
        <v>3694</v>
      </c>
      <c r="AJ33" s="63">
        <v>89207</v>
      </c>
      <c r="AK33" s="63">
        <v>30794</v>
      </c>
      <c r="AL33" s="63">
        <v>999168</v>
      </c>
      <c r="AM33" s="63">
        <v>34488</v>
      </c>
      <c r="AN33" s="63">
        <v>1088375</v>
      </c>
      <c r="AO33" s="61" t="s">
        <v>254</v>
      </c>
      <c r="AP33" s="61"/>
      <c r="AQ33" s="61"/>
      <c r="AR33" s="61"/>
      <c r="AS33" s="61"/>
      <c r="AT33" s="65">
        <v>589.07</v>
      </c>
      <c r="AU33" s="65">
        <v>35.915</v>
      </c>
      <c r="AV33" s="65">
        <v>485.48375</v>
      </c>
      <c r="AW33" s="65">
        <v>1110.46875</v>
      </c>
      <c r="AX33" s="65">
        <v>1619.9575</v>
      </c>
      <c r="AY33" s="65">
        <v>2730.50125</v>
      </c>
      <c r="AZ33" s="66">
        <v>77400014.93</v>
      </c>
      <c r="BA33" s="66">
        <v>22058334</v>
      </c>
      <c r="BB33" s="66">
        <v>13059559</v>
      </c>
      <c r="BC33" s="66">
        <v>918033</v>
      </c>
      <c r="BD33" s="66">
        <v>187793</v>
      </c>
      <c r="BE33" s="66">
        <v>8145272.78</v>
      </c>
      <c r="BF33" s="66">
        <v>121769006.71</v>
      </c>
      <c r="BG33" s="67">
        <v>59543892.73</v>
      </c>
      <c r="BH33" s="67">
        <v>19097111.15</v>
      </c>
      <c r="BI33" s="67"/>
      <c r="BJ33" s="67"/>
      <c r="BK33" s="67"/>
      <c r="BL33" s="67"/>
      <c r="BM33" s="67"/>
      <c r="BN33" s="67"/>
      <c r="BO33" s="67">
        <v>15771856.89</v>
      </c>
      <c r="BP33" s="67">
        <v>1276101</v>
      </c>
      <c r="BQ33" s="67">
        <v>18604424.79</v>
      </c>
      <c r="BR33" s="67">
        <v>114293385.56</v>
      </c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>
        <v>15941473.06</v>
      </c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9">
        <v>19.80849786516375</v>
      </c>
      <c r="CW33" s="70">
        <v>0.6370824863529717</v>
      </c>
      <c r="CX33" s="69">
        <v>23.67467326491451</v>
      </c>
      <c r="CY33" s="70">
        <v>0.8000089874053664</v>
      </c>
      <c r="CZ33" s="69">
        <v>8.877573570957315</v>
      </c>
      <c r="DA33" s="70">
        <v>0.25222053315225135</v>
      </c>
      <c r="DB33" s="18"/>
      <c r="DC33" s="18"/>
    </row>
    <row r="34" spans="1:107" ht="12.75">
      <c r="A34" s="60"/>
      <c r="B34" s="60" t="s">
        <v>257</v>
      </c>
      <c r="C34" s="61">
        <v>380</v>
      </c>
      <c r="D34" s="38">
        <v>4968224</v>
      </c>
      <c r="E34" s="61">
        <v>74</v>
      </c>
      <c r="F34" s="61">
        <v>19</v>
      </c>
      <c r="G34" s="61">
        <v>367</v>
      </c>
      <c r="H34" s="61">
        <v>12</v>
      </c>
      <c r="I34" s="92" t="s">
        <v>254</v>
      </c>
      <c r="J34" s="63"/>
      <c r="K34" s="63"/>
      <c r="L34" s="64">
        <v>1132941</v>
      </c>
      <c r="M34" s="63">
        <v>684408</v>
      </c>
      <c r="N34" s="63"/>
      <c r="O34" s="63"/>
      <c r="P34" s="64">
        <v>16248511</v>
      </c>
      <c r="Q34" s="63">
        <v>526952</v>
      </c>
      <c r="R34" s="63" t="s">
        <v>252</v>
      </c>
      <c r="S34" s="63">
        <v>205904</v>
      </c>
      <c r="T34" s="63">
        <v>42628</v>
      </c>
      <c r="U34" s="63">
        <v>49998</v>
      </c>
      <c r="V34" s="63"/>
      <c r="W34" s="63"/>
      <c r="X34" s="63"/>
      <c r="Y34" s="63"/>
      <c r="Z34" s="63">
        <v>23535909</v>
      </c>
      <c r="AA34" s="63">
        <v>16290625</v>
      </c>
      <c r="AB34" s="63">
        <v>43403699</v>
      </c>
      <c r="AC34" s="63">
        <v>635630</v>
      </c>
      <c r="AD34" s="63">
        <v>567508</v>
      </c>
      <c r="AE34" s="63">
        <v>5246403</v>
      </c>
      <c r="AF34" s="63">
        <v>24185424</v>
      </c>
      <c r="AG34" s="63"/>
      <c r="AH34" s="63"/>
      <c r="AI34" s="63">
        <v>3885</v>
      </c>
      <c r="AJ34" s="63">
        <v>98956</v>
      </c>
      <c r="AK34" s="63">
        <v>31372</v>
      </c>
      <c r="AL34" s="63">
        <v>957900</v>
      </c>
      <c r="AM34" s="63">
        <v>35257</v>
      </c>
      <c r="AN34" s="63">
        <v>1056856</v>
      </c>
      <c r="AO34" s="61" t="s">
        <v>254</v>
      </c>
      <c r="AP34" s="61"/>
      <c r="AQ34" s="61"/>
      <c r="AR34" s="61"/>
      <c r="AS34" s="61"/>
      <c r="AT34" s="65">
        <v>558.9</v>
      </c>
      <c r="AU34" s="65">
        <v>36.2</v>
      </c>
      <c r="AV34" s="65">
        <v>483.8</v>
      </c>
      <c r="AW34" s="65">
        <v>1078.9</v>
      </c>
      <c r="AX34" s="65">
        <v>1575.5</v>
      </c>
      <c r="AY34" s="65">
        <v>2654.3</v>
      </c>
      <c r="AZ34" s="66">
        <v>72698614</v>
      </c>
      <c r="BA34" s="66">
        <v>20703993</v>
      </c>
      <c r="BB34" s="66">
        <v>12644126</v>
      </c>
      <c r="BC34" s="66">
        <v>941980</v>
      </c>
      <c r="BD34" s="66">
        <v>242487</v>
      </c>
      <c r="BE34" s="66">
        <v>6026425</v>
      </c>
      <c r="BF34" s="66">
        <v>113257623</v>
      </c>
      <c r="BG34" s="67">
        <v>56639874</v>
      </c>
      <c r="BH34" s="67">
        <v>18379464</v>
      </c>
      <c r="BI34" s="67"/>
      <c r="BJ34" s="67"/>
      <c r="BK34" s="67"/>
      <c r="BL34" s="67"/>
      <c r="BM34" s="67"/>
      <c r="BN34" s="67"/>
      <c r="BO34" s="67">
        <v>15345799</v>
      </c>
      <c r="BP34" s="67">
        <v>961336</v>
      </c>
      <c r="BQ34" s="67">
        <v>16242962</v>
      </c>
      <c r="BR34" s="67">
        <v>107569435</v>
      </c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>
        <v>8718504</v>
      </c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9">
        <v>18.8</v>
      </c>
      <c r="CW34" s="70">
        <v>0.632</v>
      </c>
      <c r="CX34" s="69">
        <v>22.53</v>
      </c>
      <c r="CY34" s="70">
        <v>0.797</v>
      </c>
      <c r="CZ34" s="69">
        <v>8.29</v>
      </c>
      <c r="DA34" s="70">
        <v>0.246</v>
      </c>
      <c r="DB34" s="18"/>
      <c r="DC34" s="18"/>
    </row>
    <row r="35" spans="1:107" ht="12.75">
      <c r="A35" s="60"/>
      <c r="B35" s="60" t="s">
        <v>258</v>
      </c>
      <c r="C35" s="61">
        <v>379</v>
      </c>
      <c r="D35" s="38">
        <v>4920507</v>
      </c>
      <c r="E35" s="61">
        <v>73</v>
      </c>
      <c r="F35" s="61">
        <v>19</v>
      </c>
      <c r="G35" s="61">
        <v>370</v>
      </c>
      <c r="H35" s="61">
        <v>18</v>
      </c>
      <c r="I35" s="92" t="s">
        <v>254</v>
      </c>
      <c r="J35" s="63"/>
      <c r="K35" s="63"/>
      <c r="L35" s="64">
        <v>1117273</v>
      </c>
      <c r="M35" s="63">
        <v>636422</v>
      </c>
      <c r="N35" s="63"/>
      <c r="O35" s="63"/>
      <c r="P35" s="64">
        <v>15879289</v>
      </c>
      <c r="Q35" s="63">
        <v>537681</v>
      </c>
      <c r="R35" s="63" t="s">
        <v>252</v>
      </c>
      <c r="S35" s="63">
        <v>163090</v>
      </c>
      <c r="T35" s="63">
        <v>42964</v>
      </c>
      <c r="U35" s="63">
        <v>43177</v>
      </c>
      <c r="V35" s="63"/>
      <c r="W35" s="63"/>
      <c r="X35" s="63"/>
      <c r="Y35" s="63"/>
      <c r="Z35" s="63">
        <v>22530634</v>
      </c>
      <c r="AA35" s="63">
        <v>14225182</v>
      </c>
      <c r="AB35" s="63">
        <v>40860182</v>
      </c>
      <c r="AC35" s="63">
        <v>637483</v>
      </c>
      <c r="AD35" s="63">
        <v>578009</v>
      </c>
      <c r="AE35" s="63">
        <v>5147765</v>
      </c>
      <c r="AF35" s="63">
        <v>21595627</v>
      </c>
      <c r="AG35" s="63"/>
      <c r="AH35" s="63"/>
      <c r="AI35" s="63">
        <v>3317</v>
      </c>
      <c r="AJ35" s="63">
        <v>84065</v>
      </c>
      <c r="AK35" s="63">
        <v>22108</v>
      </c>
      <c r="AL35" s="63">
        <v>773491</v>
      </c>
      <c r="AM35" s="63">
        <v>25425</v>
      </c>
      <c r="AN35" s="63">
        <v>857556</v>
      </c>
      <c r="AO35" s="61" t="s">
        <v>254</v>
      </c>
      <c r="AP35" s="61"/>
      <c r="AQ35" s="61"/>
      <c r="AR35" s="61"/>
      <c r="AS35" s="61"/>
      <c r="AT35" s="65">
        <v>554.88</v>
      </c>
      <c r="AU35" s="65">
        <v>34.29</v>
      </c>
      <c r="AV35" s="65">
        <v>484.3575</v>
      </c>
      <c r="AW35" s="65">
        <v>1073.5275</v>
      </c>
      <c r="AX35" s="65">
        <v>1543.3731</v>
      </c>
      <c r="AY35" s="65">
        <v>2616.8506</v>
      </c>
      <c r="AZ35" s="66">
        <v>67986488.11</v>
      </c>
      <c r="BA35" s="66">
        <v>19093466.14</v>
      </c>
      <c r="BB35" s="66">
        <v>11568915.6</v>
      </c>
      <c r="BC35" s="66">
        <v>1008058.56</v>
      </c>
      <c r="BD35" s="66">
        <v>506208</v>
      </c>
      <c r="BE35" s="66">
        <v>6195514.16</v>
      </c>
      <c r="BF35" s="66">
        <v>106358650.57</v>
      </c>
      <c r="BG35" s="67">
        <v>52606678.08</v>
      </c>
      <c r="BH35" s="67">
        <v>16429254.59</v>
      </c>
      <c r="BI35" s="67"/>
      <c r="BJ35" s="67"/>
      <c r="BK35" s="67"/>
      <c r="BL35" s="67"/>
      <c r="BM35" s="67"/>
      <c r="BN35" s="67"/>
      <c r="BO35" s="67">
        <v>14649366.59</v>
      </c>
      <c r="BP35" s="67">
        <v>1978088.89</v>
      </c>
      <c r="BQ35" s="67">
        <v>15901643.85</v>
      </c>
      <c r="BR35" s="67">
        <v>101565032</v>
      </c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>
        <v>17068404.2</v>
      </c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9">
        <v>17.69735400234163</v>
      </c>
      <c r="CW35" s="70">
        <v>0.6158529872504738</v>
      </c>
      <c r="CX35" s="69">
        <v>21.311567392405568</v>
      </c>
      <c r="CY35" s="70">
        <v>0.7726770247112221</v>
      </c>
      <c r="CZ35" s="69">
        <v>7.466976481529707</v>
      </c>
      <c r="DA35" s="70">
        <v>0.23407384484150992</v>
      </c>
      <c r="DB35" s="18"/>
      <c r="DC35" s="18"/>
    </row>
    <row r="36" spans="1:107" ht="12.75">
      <c r="A36" s="60"/>
      <c r="B36" s="60" t="s">
        <v>259</v>
      </c>
      <c r="C36" s="61">
        <v>377</v>
      </c>
      <c r="D36" s="38">
        <v>4891769</v>
      </c>
      <c r="E36" s="61">
        <v>76</v>
      </c>
      <c r="F36" s="61">
        <v>18</v>
      </c>
      <c r="G36" s="61">
        <v>389</v>
      </c>
      <c r="H36" s="61">
        <v>12</v>
      </c>
      <c r="I36" s="92" t="s">
        <v>254</v>
      </c>
      <c r="J36" s="63"/>
      <c r="K36" s="63"/>
      <c r="L36" s="64">
        <v>1117855</v>
      </c>
      <c r="M36" s="63">
        <v>605295</v>
      </c>
      <c r="N36" s="63"/>
      <c r="O36" s="63"/>
      <c r="P36" s="64">
        <v>15432957</v>
      </c>
      <c r="Q36" s="63">
        <v>513633</v>
      </c>
      <c r="R36" s="63" t="s">
        <v>252</v>
      </c>
      <c r="S36" s="63">
        <v>124706</v>
      </c>
      <c r="T36" s="63">
        <v>53722</v>
      </c>
      <c r="U36" s="63">
        <v>36347</v>
      </c>
      <c r="V36" s="63"/>
      <c r="W36" s="63"/>
      <c r="X36" s="63"/>
      <c r="Y36" s="63"/>
      <c r="Z36" s="63">
        <v>21579765</v>
      </c>
      <c r="AA36" s="63">
        <v>13504676</v>
      </c>
      <c r="AB36" s="63">
        <v>38728772</v>
      </c>
      <c r="AC36" s="63">
        <v>529731</v>
      </c>
      <c r="AD36" s="63">
        <v>540381</v>
      </c>
      <c r="AE36" s="63">
        <v>4649937</v>
      </c>
      <c r="AF36" s="63">
        <v>20160117</v>
      </c>
      <c r="AG36" s="63"/>
      <c r="AH36" s="63"/>
      <c r="AI36" s="63" t="s">
        <v>254</v>
      </c>
      <c r="AJ36" s="63" t="s">
        <v>254</v>
      </c>
      <c r="AK36" s="63">
        <v>19658</v>
      </c>
      <c r="AL36" s="63">
        <v>705674</v>
      </c>
      <c r="AM36" s="63" t="s">
        <v>254</v>
      </c>
      <c r="AN36" s="63" t="s">
        <v>254</v>
      </c>
      <c r="AO36" s="61" t="s">
        <v>254</v>
      </c>
      <c r="AP36" s="61"/>
      <c r="AQ36" s="61"/>
      <c r="AR36" s="61"/>
      <c r="AS36" s="61"/>
      <c r="AT36" s="65">
        <v>554.6</v>
      </c>
      <c r="AU36" s="65">
        <v>21.1</v>
      </c>
      <c r="AV36" s="65">
        <v>458</v>
      </c>
      <c r="AW36" s="65">
        <v>1033.7</v>
      </c>
      <c r="AX36" s="65">
        <v>1524</v>
      </c>
      <c r="AY36" s="65">
        <v>2557.7</v>
      </c>
      <c r="AZ36" s="66">
        <v>64285093</v>
      </c>
      <c r="BA36" s="66">
        <v>17565221</v>
      </c>
      <c r="BB36" s="66">
        <v>10602537</v>
      </c>
      <c r="BC36" s="66">
        <v>861906</v>
      </c>
      <c r="BD36" s="66">
        <v>811706</v>
      </c>
      <c r="BE36" s="66">
        <v>6223990</v>
      </c>
      <c r="BF36" s="66">
        <v>100350453</v>
      </c>
      <c r="BG36" s="67">
        <v>49498778</v>
      </c>
      <c r="BH36" s="67">
        <v>14540150</v>
      </c>
      <c r="BI36" s="67"/>
      <c r="BJ36" s="67"/>
      <c r="BK36" s="67"/>
      <c r="BL36" s="67"/>
      <c r="BM36" s="67"/>
      <c r="BN36" s="67"/>
      <c r="BO36" s="67">
        <v>13704573</v>
      </c>
      <c r="BP36" s="67">
        <v>847721</v>
      </c>
      <c r="BQ36" s="67">
        <v>16486426</v>
      </c>
      <c r="BR36" s="67">
        <v>95077648</v>
      </c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>
        <v>13978364</v>
      </c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9">
        <v>16.73</v>
      </c>
      <c r="CW36" s="70">
        <v>0.614</v>
      </c>
      <c r="CX36" s="69">
        <v>20.22</v>
      </c>
      <c r="CY36" s="70">
        <v>0.778</v>
      </c>
      <c r="CZ36" s="69">
        <v>6.88</v>
      </c>
      <c r="DA36" s="70">
        <v>0.225</v>
      </c>
      <c r="DB36" s="18"/>
      <c r="DC36" s="18"/>
    </row>
    <row r="37" spans="1:107" ht="12.75">
      <c r="A37" s="60"/>
      <c r="B37" s="60" t="s">
        <v>260</v>
      </c>
      <c r="C37" s="61">
        <v>373</v>
      </c>
      <c r="D37" s="38">
        <v>4863154</v>
      </c>
      <c r="E37" s="61">
        <v>78</v>
      </c>
      <c r="F37" s="61">
        <v>19</v>
      </c>
      <c r="G37" s="61">
        <v>450</v>
      </c>
      <c r="H37" s="61">
        <v>9</v>
      </c>
      <c r="I37" s="92" t="s">
        <v>254</v>
      </c>
      <c r="J37" s="63"/>
      <c r="K37" s="63"/>
      <c r="L37" s="64">
        <v>925553</v>
      </c>
      <c r="M37" s="63">
        <v>554942</v>
      </c>
      <c r="N37" s="63"/>
      <c r="O37" s="63"/>
      <c r="P37" s="64">
        <v>14876141</v>
      </c>
      <c r="Q37" s="63">
        <v>494790</v>
      </c>
      <c r="R37" s="63" t="s">
        <v>252</v>
      </c>
      <c r="S37" s="63">
        <v>99870</v>
      </c>
      <c r="T37" s="63">
        <v>51076</v>
      </c>
      <c r="U37" s="63">
        <v>34906</v>
      </c>
      <c r="V37" s="63"/>
      <c r="W37" s="63"/>
      <c r="X37" s="63"/>
      <c r="Y37" s="63"/>
      <c r="Z37" s="63">
        <v>20242619</v>
      </c>
      <c r="AA37" s="63">
        <v>13429958</v>
      </c>
      <c r="AB37" s="63">
        <v>36332811</v>
      </c>
      <c r="AC37" s="63">
        <v>484878</v>
      </c>
      <c r="AD37" s="63">
        <v>510174</v>
      </c>
      <c r="AE37" s="63" t="s">
        <v>254</v>
      </c>
      <c r="AF37" s="63" t="s">
        <v>254</v>
      </c>
      <c r="AG37" s="63"/>
      <c r="AH37" s="63"/>
      <c r="AI37" s="63" t="s">
        <v>254</v>
      </c>
      <c r="AJ37" s="63" t="s">
        <v>254</v>
      </c>
      <c r="AK37" s="63" t="s">
        <v>254</v>
      </c>
      <c r="AL37" s="63" t="s">
        <v>254</v>
      </c>
      <c r="AM37" s="63" t="s">
        <v>254</v>
      </c>
      <c r="AN37" s="63" t="s">
        <v>254</v>
      </c>
      <c r="AO37" s="61" t="s">
        <v>254</v>
      </c>
      <c r="AP37" s="61"/>
      <c r="AQ37" s="61"/>
      <c r="AR37" s="61"/>
      <c r="AS37" s="61"/>
      <c r="AT37" s="65">
        <v>537</v>
      </c>
      <c r="AU37" s="65">
        <v>31.3</v>
      </c>
      <c r="AV37" s="65">
        <v>415.5</v>
      </c>
      <c r="AW37" s="65">
        <v>983.8</v>
      </c>
      <c r="AX37" s="65">
        <v>1528.8</v>
      </c>
      <c r="AY37" s="65">
        <v>2512.7</v>
      </c>
      <c r="AZ37" s="66">
        <v>59872498</v>
      </c>
      <c r="BA37" s="66">
        <v>15928898</v>
      </c>
      <c r="BB37" s="66">
        <v>9697142</v>
      </c>
      <c r="BC37" s="66">
        <v>924053</v>
      </c>
      <c r="BD37" s="66">
        <v>814667</v>
      </c>
      <c r="BE37" s="66">
        <v>6304146</v>
      </c>
      <c r="BF37" s="66">
        <v>93541404</v>
      </c>
      <c r="BG37" s="67">
        <v>46890364.47876448</v>
      </c>
      <c r="BH37" s="67">
        <v>13832657.521235518</v>
      </c>
      <c r="BI37" s="67"/>
      <c r="BJ37" s="67"/>
      <c r="BK37" s="67"/>
      <c r="BL37" s="67"/>
      <c r="BM37" s="67"/>
      <c r="BN37" s="67"/>
      <c r="BO37" s="67">
        <v>12843791</v>
      </c>
      <c r="BP37" s="67">
        <v>1004188</v>
      </c>
      <c r="BQ37" s="67">
        <v>13455716</v>
      </c>
      <c r="BR37" s="67">
        <v>88026717</v>
      </c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>
        <v>16237992</v>
      </c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9">
        <v>15.59</v>
      </c>
      <c r="CW37" s="70" t="s">
        <v>254</v>
      </c>
      <c r="CX37" s="69">
        <v>19.02</v>
      </c>
      <c r="CY37" s="70" t="s">
        <v>252</v>
      </c>
      <c r="CZ37" s="69">
        <v>6.12</v>
      </c>
      <c r="DA37" s="70" t="s">
        <v>252</v>
      </c>
      <c r="DB37" s="18"/>
      <c r="DC37" s="18"/>
    </row>
    <row r="38" spans="1:107" ht="12.75">
      <c r="A38" s="60"/>
      <c r="B38" s="46" t="s">
        <v>261</v>
      </c>
      <c r="C38" s="61"/>
      <c r="D38" s="38"/>
      <c r="E38" s="61"/>
      <c r="F38" s="61"/>
      <c r="G38" s="61"/>
      <c r="H38" s="61"/>
      <c r="I38" s="62"/>
      <c r="J38" s="63"/>
      <c r="K38" s="63"/>
      <c r="L38" s="64"/>
      <c r="M38" s="63"/>
      <c r="N38" s="63"/>
      <c r="O38" s="63"/>
      <c r="P38" s="64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1"/>
      <c r="AP38" s="61"/>
      <c r="AQ38" s="61"/>
      <c r="AR38" s="61"/>
      <c r="AS38" s="61"/>
      <c r="AT38" s="65"/>
      <c r="AU38" s="65"/>
      <c r="AV38" s="65"/>
      <c r="AW38" s="65"/>
      <c r="AX38" s="65"/>
      <c r="AY38" s="65"/>
      <c r="AZ38" s="66"/>
      <c r="BA38" s="66"/>
      <c r="BB38" s="66"/>
      <c r="BC38" s="66"/>
      <c r="BD38" s="66"/>
      <c r="BE38" s="66"/>
      <c r="BF38" s="66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9"/>
      <c r="CW38" s="70"/>
      <c r="CX38" s="69"/>
      <c r="CY38" s="70"/>
      <c r="CZ38" s="69"/>
      <c r="DA38" s="70"/>
      <c r="DB38" s="18"/>
      <c r="DC38" s="18"/>
    </row>
    <row r="39" spans="2:99" s="94" customFormat="1" ht="12.75">
      <c r="B39" s="94" t="s">
        <v>262</v>
      </c>
      <c r="E39" s="94">
        <v>1</v>
      </c>
      <c r="F39" s="94">
        <v>1</v>
      </c>
      <c r="G39" s="94">
        <v>1</v>
      </c>
      <c r="H39" s="94">
        <v>1</v>
      </c>
      <c r="I39" s="94">
        <v>1</v>
      </c>
      <c r="J39" s="94">
        <v>0.9895287958115183</v>
      </c>
      <c r="K39" s="94">
        <v>0.9293193717277487</v>
      </c>
      <c r="L39" s="94">
        <v>0.9921465968586387</v>
      </c>
      <c r="M39" s="94">
        <v>0.9345549738219895</v>
      </c>
      <c r="N39" s="94">
        <v>1</v>
      </c>
      <c r="O39" s="94">
        <v>0.9319371727748691</v>
      </c>
      <c r="P39" s="94">
        <v>1</v>
      </c>
      <c r="Q39" s="94">
        <v>0.9973821989528796</v>
      </c>
      <c r="R39" s="94">
        <v>0.9738219895287958</v>
      </c>
      <c r="S39" s="94">
        <v>1</v>
      </c>
      <c r="T39" s="94">
        <v>0.981675392670157</v>
      </c>
      <c r="U39" s="94">
        <v>0.9424083769633508</v>
      </c>
      <c r="V39" s="94">
        <v>0.9973821989528796</v>
      </c>
      <c r="W39" s="94">
        <v>0.9921465968586387</v>
      </c>
      <c r="X39" s="94">
        <v>0.9973821989528796</v>
      </c>
      <c r="Y39" s="94">
        <v>0.9921465968586387</v>
      </c>
      <c r="Z39" s="94">
        <v>0.9607329842931938</v>
      </c>
      <c r="AA39" s="94">
        <v>0.9607329842931938</v>
      </c>
      <c r="AB39" s="94">
        <v>0.9973821989528796</v>
      </c>
      <c r="AC39" s="94">
        <v>0.9921465968586387</v>
      </c>
      <c r="AD39" s="94">
        <v>0.9895287958115183</v>
      </c>
      <c r="AE39" s="94">
        <v>0.900523560209424</v>
      </c>
      <c r="AF39" s="94">
        <v>0.9083769633507853</v>
      </c>
      <c r="AG39" s="94">
        <v>0.2774869109947644</v>
      </c>
      <c r="AH39" s="94">
        <v>0.46335078534031415</v>
      </c>
      <c r="AI39" s="94">
        <v>0.9790575916230366</v>
      </c>
      <c r="AJ39" s="94">
        <v>0.9712041884816754</v>
      </c>
      <c r="AK39" s="94">
        <v>0.9973821989528796</v>
      </c>
      <c r="AL39" s="94">
        <v>1</v>
      </c>
      <c r="AM39" s="94">
        <v>1</v>
      </c>
      <c r="AN39" s="94">
        <v>1</v>
      </c>
      <c r="AO39" s="94">
        <v>1</v>
      </c>
      <c r="AP39" s="94">
        <v>1</v>
      </c>
      <c r="AQ39" s="94">
        <v>1</v>
      </c>
      <c r="AR39" s="94">
        <v>1</v>
      </c>
      <c r="AS39" s="94">
        <v>1</v>
      </c>
      <c r="AT39" s="94">
        <v>1</v>
      </c>
      <c r="AU39" s="94">
        <v>1</v>
      </c>
      <c r="AV39" s="94">
        <v>1</v>
      </c>
      <c r="AW39" s="94">
        <v>1</v>
      </c>
      <c r="AX39" s="94">
        <v>1</v>
      </c>
      <c r="AY39" s="94">
        <v>1</v>
      </c>
      <c r="AZ39" s="94">
        <v>1</v>
      </c>
      <c r="BA39" s="94">
        <v>1</v>
      </c>
      <c r="BB39" s="94">
        <v>1</v>
      </c>
      <c r="BC39" s="94">
        <v>1</v>
      </c>
      <c r="BD39" s="94">
        <v>1</v>
      </c>
      <c r="BE39" s="94">
        <v>1</v>
      </c>
      <c r="BF39" s="94">
        <v>1</v>
      </c>
      <c r="BG39" s="94">
        <v>1</v>
      </c>
      <c r="BH39" s="94">
        <v>1</v>
      </c>
      <c r="BI39" s="94">
        <v>1</v>
      </c>
      <c r="BJ39" s="94">
        <v>1</v>
      </c>
      <c r="BK39" s="94">
        <v>1</v>
      </c>
      <c r="BL39" s="94">
        <v>1</v>
      </c>
      <c r="BM39" s="94">
        <v>1</v>
      </c>
      <c r="BN39" s="94">
        <v>1</v>
      </c>
      <c r="BO39" s="94">
        <v>1</v>
      </c>
      <c r="BP39" s="94">
        <v>1</v>
      </c>
      <c r="BQ39" s="94">
        <v>1</v>
      </c>
      <c r="BR39" s="94">
        <v>1</v>
      </c>
      <c r="BS39" s="94">
        <v>0.9685863874345549</v>
      </c>
      <c r="BT39" s="94">
        <v>0.981675392670157</v>
      </c>
      <c r="BU39" s="94">
        <v>0.9738219895287958</v>
      </c>
      <c r="BV39" s="94">
        <v>1</v>
      </c>
      <c r="BW39" s="94">
        <v>1</v>
      </c>
      <c r="BX39" s="94">
        <v>1</v>
      </c>
      <c r="BY39" s="94">
        <v>1</v>
      </c>
      <c r="BZ39" s="94">
        <v>1</v>
      </c>
      <c r="CA39" s="94">
        <v>1</v>
      </c>
      <c r="CB39" s="94">
        <v>1</v>
      </c>
      <c r="CC39" s="94">
        <v>1</v>
      </c>
      <c r="CD39" s="94">
        <v>1</v>
      </c>
      <c r="CE39" s="94">
        <v>1</v>
      </c>
      <c r="CF39" s="94">
        <v>1</v>
      </c>
      <c r="CG39" s="94">
        <v>1</v>
      </c>
      <c r="CH39" s="94">
        <v>0.9947643979057592</v>
      </c>
      <c r="CI39" s="94">
        <v>0.9842931937172775</v>
      </c>
      <c r="CJ39" s="94">
        <v>0.9869109947643979</v>
      </c>
      <c r="CK39" s="94">
        <v>0.9921465968586387</v>
      </c>
      <c r="CL39" s="94">
        <v>0.9240837696335078</v>
      </c>
      <c r="CM39" s="94">
        <v>0.9240837696335078</v>
      </c>
      <c r="CN39" s="94">
        <v>0.9659685863874345</v>
      </c>
      <c r="CO39" s="94">
        <v>0.824607329842932</v>
      </c>
      <c r="CP39" s="94">
        <v>0.824607329842932</v>
      </c>
      <c r="CQ39" s="94">
        <v>0.9581151832460733</v>
      </c>
      <c r="CR39" s="94">
        <v>0.9450261780104712</v>
      </c>
      <c r="CS39" s="94">
        <v>0.9476439790575916</v>
      </c>
      <c r="CT39" s="94">
        <v>1</v>
      </c>
      <c r="CU39" s="94">
        <v>1</v>
      </c>
    </row>
  </sheetData>
  <mergeCells count="34">
    <mergeCell ref="AI2:AN2"/>
    <mergeCell ref="AP2:AR2"/>
    <mergeCell ref="AZ2:BF2"/>
    <mergeCell ref="BV2:CG2"/>
    <mergeCell ref="AT2:AY2"/>
    <mergeCell ref="BG2:BR2"/>
    <mergeCell ref="T2:U2"/>
    <mergeCell ref="V2:Y2"/>
    <mergeCell ref="Z2:AB2"/>
    <mergeCell ref="AC2:AD2"/>
    <mergeCell ref="CH2:CS2"/>
    <mergeCell ref="BV3:BW3"/>
    <mergeCell ref="BZ3:CA3"/>
    <mergeCell ref="BX3:BY3"/>
    <mergeCell ref="CB3:CC3"/>
    <mergeCell ref="CD3:CE3"/>
    <mergeCell ref="CF3:CG3"/>
    <mergeCell ref="CL3:CN3"/>
    <mergeCell ref="CO3:CQ3"/>
    <mergeCell ref="CI3:CK3"/>
    <mergeCell ref="CT3:CU3"/>
    <mergeCell ref="CV2:CW2"/>
    <mergeCell ref="CX2:CY2"/>
    <mergeCell ref="CZ2:DA2"/>
    <mergeCell ref="V3:W3"/>
    <mergeCell ref="X3:Y3"/>
    <mergeCell ref="AT3:AW3"/>
    <mergeCell ref="BV4:BW4"/>
    <mergeCell ref="BI3:BO3"/>
    <mergeCell ref="CF4:CG4"/>
    <mergeCell ref="BX4:BY4"/>
    <mergeCell ref="BZ4:CA4"/>
    <mergeCell ref="CB4:CC4"/>
    <mergeCell ref="CD4:CE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Wisconsin</dc:creator>
  <cp:keywords/>
  <dc:description/>
  <cp:lastModifiedBy>State of Wisconsin</cp:lastModifiedBy>
  <dcterms:created xsi:type="dcterms:W3CDTF">2000-07-11T13:07:23Z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