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550" windowHeight="12075" activeTab="0"/>
  </bookViews>
  <sheets>
    <sheet name="2017 aid amounts - Anticipated" sheetId="1" r:id="rId1"/>
  </sheets>
  <definedNames>
    <definedName name="_xlnm.Print_Area" localSheetId="0">'2017 aid amounts - Anticipated'!$A$1:$F$24</definedName>
  </definedNames>
  <calcPr fullCalcOnLoad="1"/>
</workbook>
</file>

<file path=xl/sharedStrings.xml><?xml version="1.0" encoding="utf-8"?>
<sst xmlns="http://schemas.openxmlformats.org/spreadsheetml/2006/main" count="28" uniqueCount="28">
  <si>
    <t>Total</t>
  </si>
  <si>
    <t>Anticipated</t>
  </si>
  <si>
    <t>System</t>
  </si>
  <si>
    <t>Arrowhead Library System</t>
  </si>
  <si>
    <t>Indianhead Federated Library System</t>
  </si>
  <si>
    <t>Kenosha County Library System</t>
  </si>
  <si>
    <t>Lakeshores Library System</t>
  </si>
  <si>
    <t>Manitowoc-Calumet Library System</t>
  </si>
  <si>
    <t>Milwaukee County Federated Library System</t>
  </si>
  <si>
    <t>Nicolet Federated Library System</t>
  </si>
  <si>
    <t>Northern Waters Library Service</t>
  </si>
  <si>
    <t>Outagamie Waupaca Library System</t>
  </si>
  <si>
    <t>Southwest Wisconsin Library System</t>
  </si>
  <si>
    <t>Winding Rivers Library System</t>
  </si>
  <si>
    <t>Winnefox Library System</t>
  </si>
  <si>
    <t>Wisconsin Valley Library Service</t>
  </si>
  <si>
    <t>Mid-Wisconsin Federated Library System *</t>
  </si>
  <si>
    <t>Adjustment for territory changes</t>
  </si>
  <si>
    <t>2016
System Aid</t>
  </si>
  <si>
    <t>2017
System Aid</t>
  </si>
  <si>
    <t>Change
2016 to 2017</t>
  </si>
  <si>
    <t>Percent Change
2016 to 2017</t>
  </si>
  <si>
    <t xml:space="preserve">2017 Wisconsin Public Library System Aid </t>
  </si>
  <si>
    <t>*Adjustments made to reflect anticipated merge of Mid-Wisconsin Federated Library System with Eastern Shores Library System.</t>
  </si>
  <si>
    <t>Eastern Shores Library System *</t>
  </si>
  <si>
    <t>South Central Library System</t>
  </si>
  <si>
    <t>Bridges Library System **</t>
  </si>
  <si>
    <t>** Formerly Waukesha County Federated Library System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</si>
</sst>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0.0%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 style="thin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medium"/>
    </border>
    <border>
      <left style="medium"/>
      <right style="medium"/>
      <top style="medium"/>
      <bottom style="thin">
        <color theme="0" tint="-0.24993999302387238"/>
      </bottom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thin">
        <color theme="0" tint="-0.24993999302387238"/>
      </top>
      <bottom style="medium"/>
    </border>
    <border>
      <left/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medium"/>
      <top style="medium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medium"/>
      <top style="thin">
        <color theme="0" tint="-0.2499399930238723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4" fillId="0" borderId="0" xfId="44" applyNumberFormat="1" applyFont="1" applyAlignment="1">
      <alignment horizontal="center"/>
    </xf>
    <xf numFmtId="164" fontId="3" fillId="0" borderId="0" xfId="44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14" fontId="2" fillId="0" borderId="0" xfId="44" applyNumberFormat="1" applyFont="1" applyAlignment="1">
      <alignment horizont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164" fontId="6" fillId="33" borderId="10" xfId="44" applyNumberFormat="1" applyFont="1" applyFill="1" applyBorder="1" applyAlignment="1" quotePrefix="1">
      <alignment horizontal="center" wrapText="1"/>
    </xf>
    <xf numFmtId="165" fontId="7" fillId="33" borderId="11" xfId="44" applyNumberFormat="1" applyFont="1" applyFill="1" applyBorder="1" applyAlignment="1">
      <alignment horizontal="right" vertical="center"/>
    </xf>
    <xf numFmtId="165" fontId="7" fillId="33" borderId="12" xfId="44" applyNumberFormat="1" applyFont="1" applyFill="1" applyBorder="1" applyAlignment="1">
      <alignment horizontal="right" vertical="center"/>
    </xf>
    <xf numFmtId="164" fontId="5" fillId="0" borderId="13" xfId="44" applyNumberFormat="1" applyFont="1" applyFill="1" applyBorder="1" applyAlignment="1" quotePrefix="1">
      <alignment horizontal="center" wrapText="1"/>
    </xf>
    <xf numFmtId="165" fontId="2" fillId="0" borderId="14" xfId="44" applyNumberFormat="1" applyFont="1" applyBorder="1" applyAlignment="1">
      <alignment horizontal="right" vertical="center"/>
    </xf>
    <xf numFmtId="165" fontId="2" fillId="0" borderId="15" xfId="44" applyNumberFormat="1" applyFont="1" applyBorder="1" applyAlignment="1">
      <alignment horizontal="right" vertical="center"/>
    </xf>
    <xf numFmtId="164" fontId="5" fillId="0" borderId="13" xfId="44" applyNumberFormat="1" applyFont="1" applyFill="1" applyBorder="1" applyAlignment="1">
      <alignment horizontal="center" wrapText="1"/>
    </xf>
    <xf numFmtId="164" fontId="6" fillId="0" borderId="16" xfId="44" applyNumberFormat="1" applyFont="1" applyBorder="1" applyAlignment="1">
      <alignment horizontal="center" wrapText="1"/>
    </xf>
    <xf numFmtId="164" fontId="6" fillId="0" borderId="17" xfId="44" applyNumberFormat="1" applyFont="1" applyBorder="1" applyAlignment="1">
      <alignment horizontal="center" wrapText="1"/>
    </xf>
    <xf numFmtId="165" fontId="2" fillId="0" borderId="18" xfId="44" applyNumberFormat="1" applyFont="1" applyBorder="1" applyAlignment="1">
      <alignment horizontal="right" vertical="center"/>
    </xf>
    <xf numFmtId="166" fontId="41" fillId="0" borderId="19" xfId="57" applyNumberFormat="1" applyFont="1" applyBorder="1" applyAlignment="1">
      <alignment horizontal="right" vertical="center" indent="1"/>
    </xf>
    <xf numFmtId="165" fontId="2" fillId="0" borderId="20" xfId="44" applyNumberFormat="1" applyFont="1" applyBorder="1" applyAlignment="1">
      <alignment horizontal="right" vertical="center"/>
    </xf>
    <xf numFmtId="166" fontId="41" fillId="0" borderId="21" xfId="57" applyNumberFormat="1" applyFont="1" applyBorder="1" applyAlignment="1">
      <alignment horizontal="right" vertical="center" indent="1"/>
    </xf>
    <xf numFmtId="164" fontId="3" fillId="0" borderId="0" xfId="44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D1"/>
    </sheetView>
  </sheetViews>
  <sheetFormatPr defaultColWidth="9.33203125" defaultRowHeight="11.25"/>
  <cols>
    <col min="1" max="1" width="45.16015625" style="0" bestFit="1" customWidth="1"/>
    <col min="2" max="5" width="14.66015625" style="6" customWidth="1"/>
    <col min="6" max="6" width="14.66015625" style="0" customWidth="1"/>
  </cols>
  <sheetData>
    <row r="1" spans="1:6" ht="18.75" customHeight="1">
      <c r="A1" s="23" t="s">
        <v>22</v>
      </c>
      <c r="B1" s="23"/>
      <c r="C1" s="23"/>
      <c r="D1" s="23"/>
      <c r="F1" s="7">
        <v>42580</v>
      </c>
    </row>
    <row r="2" spans="1:5" ht="18.75" customHeight="1" thickBot="1">
      <c r="A2" s="1" t="s">
        <v>1</v>
      </c>
      <c r="B2" s="2"/>
      <c r="C2" s="2"/>
      <c r="D2" s="2"/>
      <c r="E2" s="2"/>
    </row>
    <row r="3" spans="1:6" ht="49.5" customHeight="1">
      <c r="A3" s="3" t="s">
        <v>2</v>
      </c>
      <c r="B3" s="13" t="s">
        <v>18</v>
      </c>
      <c r="C3" s="16" t="s">
        <v>17</v>
      </c>
      <c r="D3" s="10" t="s">
        <v>19</v>
      </c>
      <c r="E3" s="17" t="s">
        <v>20</v>
      </c>
      <c r="F3" s="18" t="s">
        <v>21</v>
      </c>
    </row>
    <row r="4" spans="1:6" s="4" customFormat="1" ht="24.75" customHeight="1">
      <c r="A4" s="8" t="s">
        <v>3</v>
      </c>
      <c r="B4" s="14">
        <v>438605</v>
      </c>
      <c r="C4" s="14"/>
      <c r="D4" s="11">
        <f aca="true" t="shared" si="0" ref="D4:D17">B4+C4</f>
        <v>438605</v>
      </c>
      <c r="E4" s="19">
        <f aca="true" t="shared" si="1" ref="E4:E17">D4-B4</f>
        <v>0</v>
      </c>
      <c r="F4" s="20">
        <f aca="true" t="shared" si="2" ref="F4:F17">D4/B4-1</f>
        <v>0</v>
      </c>
    </row>
    <row r="5" spans="1:6" s="4" customFormat="1" ht="24.75" customHeight="1">
      <c r="A5" s="5" t="s">
        <v>26</v>
      </c>
      <c r="B5" s="14">
        <v>1216744</v>
      </c>
      <c r="C5" s="14"/>
      <c r="D5" s="11">
        <f t="shared" si="0"/>
        <v>1216744</v>
      </c>
      <c r="E5" s="19">
        <f t="shared" si="1"/>
        <v>0</v>
      </c>
      <c r="F5" s="20">
        <f t="shared" si="2"/>
        <v>0</v>
      </c>
    </row>
    <row r="6" spans="1:6" s="4" customFormat="1" ht="24.75" customHeight="1">
      <c r="A6" s="8" t="s">
        <v>24</v>
      </c>
      <c r="B6" s="14">
        <v>578545</v>
      </c>
      <c r="C6" s="14">
        <v>491099</v>
      </c>
      <c r="D6" s="11">
        <f t="shared" si="0"/>
        <v>1069644</v>
      </c>
      <c r="E6" s="19">
        <f t="shared" si="1"/>
        <v>491099</v>
      </c>
      <c r="F6" s="20">
        <f t="shared" si="2"/>
        <v>0.8488518611343976</v>
      </c>
    </row>
    <row r="7" spans="1:6" s="4" customFormat="1" ht="24.75" customHeight="1">
      <c r="A7" s="8" t="s">
        <v>4</v>
      </c>
      <c r="B7" s="14">
        <v>1125114</v>
      </c>
      <c r="C7" s="14"/>
      <c r="D7" s="11">
        <f t="shared" si="0"/>
        <v>1125114</v>
      </c>
      <c r="E7" s="19">
        <f t="shared" si="1"/>
        <v>0</v>
      </c>
      <c r="F7" s="20">
        <f t="shared" si="2"/>
        <v>0</v>
      </c>
    </row>
    <row r="8" spans="1:6" s="4" customFormat="1" ht="24.75" customHeight="1">
      <c r="A8" s="5" t="s">
        <v>5</v>
      </c>
      <c r="B8" s="14">
        <v>398675</v>
      </c>
      <c r="C8" s="14"/>
      <c r="D8" s="11">
        <f t="shared" si="0"/>
        <v>398675</v>
      </c>
      <c r="E8" s="19">
        <f t="shared" si="1"/>
        <v>0</v>
      </c>
      <c r="F8" s="20">
        <f t="shared" si="2"/>
        <v>0</v>
      </c>
    </row>
    <row r="9" spans="1:6" s="4" customFormat="1" ht="24.75" customHeight="1">
      <c r="A9" s="8" t="s">
        <v>6</v>
      </c>
      <c r="B9" s="14">
        <v>637716</v>
      </c>
      <c r="C9" s="14"/>
      <c r="D9" s="11">
        <f t="shared" si="0"/>
        <v>637716</v>
      </c>
      <c r="E9" s="19">
        <f t="shared" si="1"/>
        <v>0</v>
      </c>
      <c r="F9" s="20">
        <f t="shared" si="2"/>
        <v>0</v>
      </c>
    </row>
    <row r="10" spans="1:6" s="4" customFormat="1" ht="24.75" customHeight="1">
      <c r="A10" s="8" t="s">
        <v>7</v>
      </c>
      <c r="B10" s="14">
        <v>312113</v>
      </c>
      <c r="C10" s="14"/>
      <c r="D10" s="11">
        <f t="shared" si="0"/>
        <v>312113</v>
      </c>
      <c r="E10" s="19">
        <f t="shared" si="1"/>
        <v>0</v>
      </c>
      <c r="F10" s="20">
        <f t="shared" si="2"/>
        <v>0</v>
      </c>
    </row>
    <row r="11" spans="1:6" s="4" customFormat="1" ht="24.75" customHeight="1">
      <c r="A11" s="5" t="s">
        <v>16</v>
      </c>
      <c r="B11" s="14">
        <v>491099</v>
      </c>
      <c r="C11" s="14">
        <v>-491099</v>
      </c>
      <c r="D11" s="11">
        <f t="shared" si="0"/>
        <v>0</v>
      </c>
      <c r="E11" s="19">
        <f t="shared" si="1"/>
        <v>-491099</v>
      </c>
      <c r="F11" s="20">
        <f t="shared" si="2"/>
        <v>-1</v>
      </c>
    </row>
    <row r="12" spans="1:6" s="4" customFormat="1" ht="24.75" customHeight="1">
      <c r="A12" s="5" t="s">
        <v>8</v>
      </c>
      <c r="B12" s="14">
        <v>2677006</v>
      </c>
      <c r="C12" s="14"/>
      <c r="D12" s="11">
        <f t="shared" si="0"/>
        <v>2677006</v>
      </c>
      <c r="E12" s="19">
        <f t="shared" si="1"/>
        <v>0</v>
      </c>
      <c r="F12" s="20">
        <f t="shared" si="2"/>
        <v>0</v>
      </c>
    </row>
    <row r="13" spans="1:6" s="4" customFormat="1" ht="24.75" customHeight="1">
      <c r="A13" s="8" t="s">
        <v>9</v>
      </c>
      <c r="B13" s="14">
        <v>1069413</v>
      </c>
      <c r="C13" s="14"/>
      <c r="D13" s="11">
        <f t="shared" si="0"/>
        <v>1069413</v>
      </c>
      <c r="E13" s="19">
        <f t="shared" si="1"/>
        <v>0</v>
      </c>
      <c r="F13" s="20">
        <f t="shared" si="2"/>
        <v>0</v>
      </c>
    </row>
    <row r="14" spans="1:6" s="4" customFormat="1" ht="24.75" customHeight="1">
      <c r="A14" s="8" t="s">
        <v>10</v>
      </c>
      <c r="B14" s="14">
        <v>529104</v>
      </c>
      <c r="C14" s="14"/>
      <c r="D14" s="11">
        <f t="shared" si="0"/>
        <v>529104</v>
      </c>
      <c r="E14" s="19">
        <f t="shared" si="1"/>
        <v>0</v>
      </c>
      <c r="F14" s="20">
        <f t="shared" si="2"/>
        <v>0</v>
      </c>
    </row>
    <row r="15" spans="1:6" s="4" customFormat="1" ht="24.75" customHeight="1">
      <c r="A15" s="8" t="s">
        <v>11</v>
      </c>
      <c r="B15" s="14">
        <v>607514</v>
      </c>
      <c r="C15" s="14"/>
      <c r="D15" s="11">
        <f t="shared" si="0"/>
        <v>607514</v>
      </c>
      <c r="E15" s="19">
        <f t="shared" si="1"/>
        <v>0</v>
      </c>
      <c r="F15" s="20">
        <f t="shared" si="2"/>
        <v>0</v>
      </c>
    </row>
    <row r="16" spans="1:6" s="4" customFormat="1" ht="24.75" customHeight="1">
      <c r="A16" s="5" t="s">
        <v>25</v>
      </c>
      <c r="B16" s="14">
        <v>2062581</v>
      </c>
      <c r="C16" s="14"/>
      <c r="D16" s="11">
        <f t="shared" si="0"/>
        <v>2062581</v>
      </c>
      <c r="E16" s="19">
        <f t="shared" si="1"/>
        <v>0</v>
      </c>
      <c r="F16" s="20">
        <f t="shared" si="2"/>
        <v>0</v>
      </c>
    </row>
    <row r="17" spans="1:6" s="4" customFormat="1" ht="24.75" customHeight="1">
      <c r="A17" s="8" t="s">
        <v>12</v>
      </c>
      <c r="B17" s="14">
        <v>363341</v>
      </c>
      <c r="C17" s="14"/>
      <c r="D17" s="11">
        <f t="shared" si="0"/>
        <v>363341</v>
      </c>
      <c r="E17" s="19">
        <f t="shared" si="1"/>
        <v>0</v>
      </c>
      <c r="F17" s="20">
        <f t="shared" si="2"/>
        <v>0</v>
      </c>
    </row>
    <row r="18" spans="1:6" s="4" customFormat="1" ht="24.75" customHeight="1">
      <c r="A18" s="8" t="s">
        <v>13</v>
      </c>
      <c r="B18" s="14">
        <v>767701</v>
      </c>
      <c r="C18" s="14"/>
      <c r="D18" s="11">
        <f>B18+C18</f>
        <v>767701</v>
      </c>
      <c r="E18" s="19">
        <f>D18-B18</f>
        <v>0</v>
      </c>
      <c r="F18" s="20">
        <f>D18/B18-1</f>
        <v>0</v>
      </c>
    </row>
    <row r="19" spans="1:6" s="4" customFormat="1" ht="24.75" customHeight="1">
      <c r="A19" s="5" t="s">
        <v>14</v>
      </c>
      <c r="B19" s="14">
        <v>885885</v>
      </c>
      <c r="C19" s="14"/>
      <c r="D19" s="11">
        <f>B19+C19</f>
        <v>885885</v>
      </c>
      <c r="E19" s="19">
        <f>D19-B19</f>
        <v>0</v>
      </c>
      <c r="F19" s="20">
        <f>D19/B19-1</f>
        <v>0</v>
      </c>
    </row>
    <row r="20" spans="1:6" s="4" customFormat="1" ht="24.75" customHeight="1">
      <c r="A20" s="8" t="s">
        <v>15</v>
      </c>
      <c r="B20" s="14">
        <v>851944</v>
      </c>
      <c r="C20" s="14"/>
      <c r="D20" s="11">
        <f>B20+C20</f>
        <v>851944</v>
      </c>
      <c r="E20" s="19">
        <f>D20-B20</f>
        <v>0</v>
      </c>
      <c r="F20" s="20">
        <f>D20/B20-1</f>
        <v>0</v>
      </c>
    </row>
    <row r="21" spans="1:6" s="4" customFormat="1" ht="24.75" customHeight="1" thickBot="1">
      <c r="A21" s="8" t="s">
        <v>0</v>
      </c>
      <c r="B21" s="15">
        <f>SUM(B4:B20)</f>
        <v>15013100</v>
      </c>
      <c r="C21" s="15"/>
      <c r="D21" s="12">
        <f>B21+C21</f>
        <v>15013100</v>
      </c>
      <c r="E21" s="21">
        <f>D21-B21</f>
        <v>0</v>
      </c>
      <c r="F21" s="22">
        <f>D21/B21-1</f>
        <v>0</v>
      </c>
    </row>
    <row r="23" ht="12.75">
      <c r="A23" s="9" t="s">
        <v>23</v>
      </c>
    </row>
    <row r="24" ht="12.75">
      <c r="A24" s="9" t="s">
        <v>27</v>
      </c>
    </row>
  </sheetData>
  <sheetProtection/>
  <mergeCells count="1">
    <mergeCell ref="A1:D1"/>
  </mergeCells>
  <printOptions horizontalCentered="1"/>
  <pageMargins left="0.25" right="0.25" top="0.75" bottom="0.75" header="0.3" footer="0.3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McCanless</dc:creator>
  <cp:keywords/>
  <dc:description/>
  <cp:lastModifiedBy>Jamie McCanless</cp:lastModifiedBy>
  <cp:lastPrinted>2016-07-22T16:34:58Z</cp:lastPrinted>
  <dcterms:created xsi:type="dcterms:W3CDTF">2015-07-14T17:11:12Z</dcterms:created>
  <dcterms:modified xsi:type="dcterms:W3CDTF">2016-09-28T17:31:43Z</dcterms:modified>
  <cp:category/>
  <cp:version/>
  <cp:contentType/>
  <cp:contentStatus/>
</cp:coreProperties>
</file>