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4.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drawings/drawing5.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6.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TML Backup\Revisions 18-19\Procurement\fsmc\"/>
    </mc:Choice>
  </mc:AlternateContent>
  <bookViews>
    <workbookView xWindow="0" yWindow="0" windowWidth="20490" windowHeight="7020" tabRatio="879"/>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10" r:id="rId10"/>
    <sheet name="Att. E" sheetId="19" r:id="rId11"/>
    <sheet name="Att. G" sheetId="11" r:id="rId12"/>
    <sheet name="Att. H" sheetId="12" r:id="rId13"/>
    <sheet name="Att. I" sheetId="13" r:id="rId14"/>
    <sheet name="Att. J" sheetId="14" r:id="rId15"/>
    <sheet name="Att. K" sheetId="15" r:id="rId16"/>
    <sheet name="Att. L" sheetId="16" r:id="rId17"/>
    <sheet name="Att. M" sheetId="17" r:id="rId18"/>
  </sheets>
  <externalReferences>
    <externalReference r:id="rId19"/>
  </externalReference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7" localSheetId="9">'Att. D'!$A$1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9">'Att. D'!#REF!</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E3" localSheetId="9">'Att. D'!#REF!</definedName>
    <definedName name="AttachE4" localSheetId="9">'Att. D'!#REF!</definedName>
    <definedName name="AttachE5" localSheetId="9">'Att. D'!#REF!</definedName>
    <definedName name="AttachE6" localSheetId="9">'Att. D'!#REF!</definedName>
    <definedName name="AttachE7" localSheetId="9">'Att. D'!#REF!</definedName>
    <definedName name="AttachE8" localSheetId="9">'Att. D'!#REF!</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A.1'!$D$61</definedName>
    <definedName name="DH_18" localSheetId="1">'Att. A.1'!#REF!</definedName>
    <definedName name="DH_19" localSheetId="1">'Att. A.1'!$D$62</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A.1'!$E$61</definedName>
    <definedName name="DP_18" localSheetId="1">'Att. A.1'!#REF!</definedName>
    <definedName name="DP_19" localSheetId="1">'Att. A.1'!$E$62</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A.1'!$C$61</definedName>
    <definedName name="HR_18" localSheetId="1">'Att. A.1'!#REF!</definedName>
    <definedName name="HR_19" localSheetId="1">'Att. A.1'!$C$62</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9">'Att. D'!#REF!</definedName>
    <definedName name="_xlnm.Print_Area" localSheetId="1">'Att. A.1'!$A$1:$I$70</definedName>
    <definedName name="_xlnm.Print_Area" localSheetId="2">'Att. A.2'!$A$1:$I$74</definedName>
    <definedName name="_xlnm.Print_Area" localSheetId="3">'Att. A.3'!$A$1:$L$72</definedName>
    <definedName name="Profit" localSheetId="9">'Att. D'!#REF!</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A.3'!$A$71</definedName>
    <definedName name="Text26" localSheetId="5">'Att. B'!$B$5</definedName>
    <definedName name="Text28" localSheetId="11">'Att. G'!$A$9</definedName>
    <definedName name="Total_Revenue" localSheetId="8">'Att. C.3'!$C$12</definedName>
    <definedName name="TotalFederal" localSheetId="7">'Att. C.2'!$G$38</definedName>
    <definedName name="TotalFixedFee" localSheetId="9">'Att. D'!#REF!</definedName>
    <definedName name="TotalFixedFee" localSheetId="10">'Att. E'!#REF!</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A.1'!$G$61</definedName>
    <definedName name="UC_18" localSheetId="1">'Att. A.1'!#REF!</definedName>
    <definedName name="UC_19" localSheetId="1">'Att. A.1'!$G$62</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9">'Att. 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4" l="1"/>
  <c r="E28" i="11" l="1"/>
  <c r="D28" i="11"/>
  <c r="C28" i="11"/>
  <c r="E6" i="19" l="1"/>
  <c r="A4" i="19"/>
  <c r="J50" i="4" l="1"/>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60" i="1"/>
  <c r="F59" i="1"/>
  <c r="F44" i="2"/>
  <c r="F7" i="2"/>
  <c r="F50" i="2"/>
  <c r="F49" i="2"/>
  <c r="F48" i="2"/>
  <c r="F47" i="2"/>
  <c r="F46" i="2"/>
  <c r="F45"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14" i="1"/>
  <c r="F15" i="1"/>
  <c r="F16" i="1"/>
  <c r="F17" i="1"/>
  <c r="F18" i="1"/>
  <c r="F19" i="1"/>
  <c r="F20" i="1"/>
  <c r="F21" i="1"/>
  <c r="F22" i="1"/>
  <c r="F23" i="1"/>
  <c r="F24" i="1"/>
  <c r="F49" i="1"/>
  <c r="F48" i="1"/>
  <c r="F47" i="1"/>
  <c r="F46" i="1"/>
  <c r="F45" i="1"/>
  <c r="F44" i="1"/>
  <c r="F43" i="1"/>
  <c r="F42" i="1"/>
  <c r="F41" i="1"/>
  <c r="F40" i="1"/>
  <c r="F39" i="1"/>
  <c r="F38" i="1"/>
  <c r="F37" i="1"/>
  <c r="F36" i="1"/>
  <c r="F35" i="1"/>
  <c r="F34" i="1"/>
  <c r="F33" i="1"/>
  <c r="F32" i="1"/>
  <c r="F31" i="1"/>
  <c r="F30" i="1"/>
  <c r="F29" i="1"/>
  <c r="F28" i="1"/>
  <c r="F27" i="1"/>
  <c r="F26" i="1"/>
  <c r="F25" i="1"/>
  <c r="F13" i="1"/>
  <c r="F12" i="1"/>
  <c r="F11" i="1"/>
  <c r="F10" i="1"/>
  <c r="F9" i="1"/>
  <c r="F8" i="1"/>
  <c r="F7" i="1"/>
  <c r="F50" i="1"/>
  <c r="G33" i="6" l="1"/>
  <c r="H69" i="4" l="1"/>
  <c r="H69" i="3"/>
  <c r="A5" i="10" l="1"/>
  <c r="A4" i="7"/>
  <c r="A3" i="4"/>
  <c r="A3" i="3"/>
  <c r="A3" i="2"/>
  <c r="F13" i="6" l="1"/>
  <c r="F12" i="6"/>
  <c r="F11" i="6"/>
  <c r="F10" i="6"/>
  <c r="F67" i="2"/>
  <c r="F66" i="2"/>
  <c r="F65" i="2"/>
  <c r="F64" i="2"/>
  <c r="F63" i="2"/>
  <c r="F62" i="2"/>
  <c r="F61" i="2"/>
  <c r="F60" i="2"/>
  <c r="F59" i="2"/>
  <c r="F58" i="2"/>
  <c r="F57" i="2"/>
  <c r="F56" i="2"/>
  <c r="F55" i="2"/>
  <c r="F54" i="2"/>
  <c r="F53" i="2"/>
  <c r="F52" i="2"/>
  <c r="F51" i="2"/>
  <c r="F6" i="2"/>
  <c r="G69" i="2" s="1"/>
  <c r="F62" i="1"/>
  <c r="F61" i="1"/>
  <c r="F58" i="1"/>
  <c r="F57" i="1"/>
  <c r="F56" i="1"/>
  <c r="F55" i="1"/>
  <c r="F54" i="1"/>
  <c r="F53" i="1"/>
  <c r="F52" i="1"/>
  <c r="F51" i="1"/>
  <c r="F6" i="1"/>
  <c r="G64" i="1" l="1"/>
  <c r="G67" i="1" s="1"/>
  <c r="G72" i="2"/>
  <c r="F23" i="6"/>
  <c r="F22" i="6"/>
  <c r="F21" i="6"/>
  <c r="F20" i="6"/>
  <c r="J6" i="3" l="1"/>
  <c r="J68" i="4"/>
  <c r="J67" i="4"/>
  <c r="J66" i="4"/>
  <c r="J65" i="4"/>
  <c r="J64" i="4"/>
  <c r="J63" i="4"/>
  <c r="J62" i="4"/>
  <c r="J61" i="4"/>
  <c r="J60" i="4"/>
  <c r="J59" i="4"/>
  <c r="J58" i="4"/>
  <c r="J57" i="4"/>
  <c r="J56" i="4"/>
  <c r="J55" i="4"/>
  <c r="J54" i="4"/>
  <c r="J53" i="4"/>
  <c r="J52" i="4"/>
  <c r="J51" i="4"/>
  <c r="J6" i="4"/>
  <c r="J68" i="3"/>
  <c r="J67" i="3"/>
  <c r="J66" i="3"/>
  <c r="J65" i="3"/>
  <c r="J64" i="3"/>
  <c r="J63" i="3"/>
  <c r="J62" i="3"/>
  <c r="J61" i="3"/>
  <c r="J60" i="3"/>
  <c r="J59" i="3"/>
  <c r="J58" i="3"/>
  <c r="J57" i="3"/>
  <c r="J56" i="3"/>
  <c r="J55" i="3"/>
  <c r="J54" i="3"/>
  <c r="J53" i="3"/>
  <c r="J52" i="3"/>
  <c r="J51" i="3"/>
  <c r="F24" i="10" l="1"/>
  <c r="F23" i="10"/>
  <c r="F22" i="10"/>
  <c r="F21" i="10"/>
  <c r="F16" i="10"/>
  <c r="B27" i="10"/>
  <c r="F27" i="10" s="1"/>
  <c r="G28" i="10" s="1"/>
  <c r="F17" i="10"/>
  <c r="F15" i="10"/>
  <c r="F14" i="10"/>
  <c r="F10" i="10"/>
  <c r="F9" i="10"/>
  <c r="F8" i="10"/>
  <c r="F7" i="10"/>
  <c r="B30" i="10" l="1"/>
  <c r="G18" i="10"/>
  <c r="G25" i="10"/>
  <c r="G11" i="10"/>
  <c r="F30" i="10" l="1"/>
  <c r="G31" i="10" s="1"/>
  <c r="B33" i="10"/>
  <c r="F33" i="10" s="1"/>
  <c r="G34" i="10" s="1"/>
  <c r="B11" i="8"/>
  <c r="D27" i="15"/>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8" i="13"/>
  <c r="F27" i="13"/>
  <c r="F26" i="13"/>
  <c r="F25" i="13"/>
  <c r="F24" i="13"/>
  <c r="F23" i="13"/>
  <c r="F22" i="13"/>
  <c r="F21" i="13"/>
  <c r="F20" i="13"/>
  <c r="F19" i="13"/>
  <c r="F18" i="13"/>
  <c r="F17" i="13"/>
  <c r="F16" i="13"/>
  <c r="F15" i="13"/>
  <c r="F14" i="13"/>
  <c r="F13" i="13"/>
  <c r="F12" i="13"/>
  <c r="F11" i="13"/>
  <c r="F10" i="13"/>
  <c r="F9" i="13"/>
  <c r="F28" i="12"/>
  <c r="F27" i="12"/>
  <c r="F26" i="12"/>
  <c r="F25" i="12"/>
  <c r="F24" i="12"/>
  <c r="F23" i="12"/>
  <c r="F22" i="12"/>
  <c r="F21" i="12"/>
  <c r="F20" i="12"/>
  <c r="F19" i="12"/>
  <c r="F18" i="12"/>
  <c r="F17" i="12"/>
  <c r="F16" i="12"/>
  <c r="F15" i="12"/>
  <c r="F14" i="12"/>
  <c r="F13" i="12"/>
  <c r="F12" i="12"/>
  <c r="F11" i="12"/>
  <c r="F10" i="12"/>
  <c r="F9" i="12"/>
  <c r="I28" i="11"/>
  <c r="I27" i="11"/>
  <c r="I26" i="11"/>
  <c r="I25" i="11"/>
  <c r="I24" i="11"/>
  <c r="I23" i="11"/>
  <c r="I22" i="11"/>
  <c r="I21" i="11"/>
  <c r="I20" i="11"/>
  <c r="I19" i="11"/>
  <c r="I18" i="11"/>
  <c r="I17" i="11"/>
  <c r="I16" i="11"/>
  <c r="I15" i="11"/>
  <c r="I14" i="11"/>
  <c r="I13" i="11"/>
  <c r="I12" i="11"/>
  <c r="I11" i="11"/>
  <c r="I10" i="11"/>
  <c r="I9" i="11"/>
  <c r="G36" i="10" l="1"/>
  <c r="E28" i="15"/>
  <c r="C28" i="15"/>
  <c r="D28" i="15" s="1"/>
  <c r="B28" i="15"/>
  <c r="F28" i="14"/>
  <c r="D28" i="14"/>
  <c r="E28" i="14" s="1"/>
  <c r="B28" i="14"/>
  <c r="G28" i="13"/>
  <c r="E28" i="13"/>
  <c r="D28" i="13"/>
  <c r="C28" i="13"/>
  <c r="B28" i="13"/>
  <c r="G28" i="12"/>
  <c r="E28" i="12"/>
  <c r="D28" i="12"/>
  <c r="C28" i="12"/>
  <c r="B28" i="12"/>
  <c r="J28" i="11"/>
  <c r="H28" i="11"/>
  <c r="G28" i="11"/>
  <c r="F28" i="11"/>
  <c r="B28" i="11"/>
  <c r="C7" i="8"/>
  <c r="G37" i="7"/>
  <c r="B37" i="7"/>
  <c r="F36" i="7"/>
  <c r="F35" i="7"/>
  <c r="F34" i="7"/>
  <c r="G31" i="7"/>
  <c r="B31" i="7"/>
  <c r="F30" i="7"/>
  <c r="F29" i="7"/>
  <c r="F28" i="7"/>
  <c r="F24" i="7"/>
  <c r="G25" i="7" s="1"/>
  <c r="B22" i="7"/>
  <c r="F21" i="7"/>
  <c r="F20" i="7"/>
  <c r="F19" i="7"/>
  <c r="B17" i="7"/>
  <c r="F16" i="7"/>
  <c r="F15" i="7"/>
  <c r="G17" i="7" s="1"/>
  <c r="F14" i="7"/>
  <c r="G12" i="7"/>
  <c r="B12" i="7"/>
  <c r="F11" i="7"/>
  <c r="F10" i="7"/>
  <c r="F9" i="7"/>
  <c r="F8" i="7"/>
  <c r="F7" i="7"/>
  <c r="B31" i="6"/>
  <c r="G31" i="6"/>
  <c r="F30" i="6"/>
  <c r="F29" i="6"/>
  <c r="F28" i="6"/>
  <c r="B26" i="6"/>
  <c r="F25" i="6"/>
  <c r="F24" i="6"/>
  <c r="F19" i="6"/>
  <c r="F18" i="6"/>
  <c r="G26" i="6" s="1"/>
  <c r="B16" i="6"/>
  <c r="F15" i="6"/>
  <c r="F14" i="6"/>
  <c r="F9" i="6"/>
  <c r="G16" i="6" s="1"/>
  <c r="F8" i="6"/>
  <c r="C15" i="5"/>
  <c r="C28" i="5"/>
  <c r="C41" i="5"/>
  <c r="J69" i="4"/>
  <c r="I69" i="4"/>
  <c r="G69" i="4"/>
  <c r="F69" i="4"/>
  <c r="E69" i="4"/>
  <c r="D69" i="4"/>
  <c r="C69" i="4"/>
  <c r="B69" i="4"/>
  <c r="J69" i="3"/>
  <c r="I69" i="3"/>
  <c r="G69" i="3"/>
  <c r="F69" i="3"/>
  <c r="E69" i="3"/>
  <c r="D69" i="3"/>
  <c r="C69" i="3"/>
  <c r="B69" i="3"/>
  <c r="G22" i="7" l="1"/>
  <c r="G38" i="7" s="1"/>
  <c r="B10" i="8" s="1"/>
  <c r="G40" i="6"/>
  <c r="B9" i="8" s="1"/>
  <c r="C12" i="8" l="1"/>
  <c r="E5" i="19" s="1"/>
  <c r="E8" i="19" s="1"/>
</calcChain>
</file>

<file path=xl/sharedStrings.xml><?xml version="1.0" encoding="utf-8"?>
<sst xmlns="http://schemas.openxmlformats.org/spreadsheetml/2006/main" count="1589" uniqueCount="206">
  <si>
    <t>To be completed by the SFA</t>
  </si>
  <si>
    <t>For Programs and Sites to be Contracted</t>
  </si>
  <si>
    <r>
      <t xml:space="preserve">Pay rates for the year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xml:space="preserve"> –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t>
    </r>
  </si>
  <si>
    <t>Site or School</t>
  </si>
  <si>
    <t>Job Title</t>
  </si>
  <si>
    <t>Hourly Rate ($)</t>
  </si>
  <si>
    <t>Daily Hours</t>
  </si>
  <si>
    <t>Number of Days Paid</t>
  </si>
  <si>
    <t>Total Annual Wage</t>
  </si>
  <si>
    <t>($)</t>
  </si>
  <si>
    <t>Unemployment Compensation</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</si>
  <si>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</si>
  <si>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</si>
  <si>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</si>
  <si>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</si>
  <si>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</si>
  <si>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</si>
  <si>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</si>
  <si>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</si>
  <si>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NOTE: </t>
    </r>
    <r>
      <rPr>
        <sz val="10"/>
        <color theme="1"/>
        <rFont val="Arial"/>
        <family val="2"/>
      </rPr>
      <t>Use actual rates for FSMC; do not use a prorated statewide average benefit rate.</t>
    </r>
  </si>
  <si>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</si>
  <si>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</si>
  <si>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</si>
  <si>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</si>
  <si>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</si>
  <si>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</si>
  <si>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</si>
  <si>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</si>
  <si>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</si>
  <si>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</si>
  <si>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</si>
  <si>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</si>
  <si>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</si>
  <si>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</si>
  <si>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</si>
  <si>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</si>
  <si>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</si>
  <si>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</si>
  <si>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</si>
  <si>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</si>
  <si>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</si>
  <si>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</si>
  <si>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</si>
  <si>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</si>
  <si>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</si>
  <si>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</si>
  <si>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</si>
  <si>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</si>
  <si>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</si>
  <si>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</si>
  <si>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</si>
  <si>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</si>
  <si>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</si>
  <si>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</si>
  <si>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</si>
  <si>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</si>
  <si>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</si>
  <si>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</si>
  <si>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</si>
  <si>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</si>
  <si>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</si>
  <si>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</si>
  <si>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</si>
  <si>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</si>
  <si>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</si>
  <si>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</si>
  <si>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</si>
  <si>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</si>
  <si>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</si>
  <si>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</si>
  <si>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</si>
  <si>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</si>
  <si>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</si>
  <si>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</si>
  <si>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</si>
  <si>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</si>
  <si>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</si>
  <si>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</si>
  <si>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</si>
  <si>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</si>
  <si>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</si>
  <si>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</si>
  <si>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</si>
  <si>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</si>
  <si>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</si>
  <si>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</si>
  <si>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</si>
  <si>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</si>
  <si>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</si>
  <si>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</si>
  <si>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</si>
  <si>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</si>
  <si>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</si>
  <si>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</si>
  <si>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</si>
  <si>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</si>
  <si>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</si>
  <si>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</si>
  <si>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</si>
  <si>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</si>
  <si>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</si>
  <si>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</si>
  <si>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</si>
  <si>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</si>
  <si>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</si>
  <si>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</si>
  <si>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</si>
  <si>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</si>
  <si>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</si>
  <si>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</si>
  <si>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</si>
  <si>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</si>
  <si>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</si>
  <si>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</si>
  <si>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</si>
  <si>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</si>
  <si>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</si>
  <si>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</si>
  <si>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</si>
  <si>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</si>
  <si>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</si>
  <si>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</si>
  <si>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</si>
  <si>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</si>
  <si>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</si>
  <si>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</si>
  <si>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</si>
  <si>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</si>
  <si>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</si>
  <si>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</si>
  <si>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</si>
  <si>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</si>
  <si>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</si>
  <si>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</si>
  <si>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</si>
  <si>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</si>
  <si>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</si>
  <si>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</si>
  <si>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</si>
  <si>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</si>
  <si>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</si>
  <si>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Based on ____ Days of Service</t>
  </si>
  <si>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</si>
  <si>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</si>
  <si>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</si>
  <si>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</si>
  <si>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</si>
  <si>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</si>
  <si>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</si>
  <si>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</si>
  <si>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</si>
  <si>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</si>
  <si>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</si>
  <si>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</si>
  <si>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</si>
  <si>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</si>
  <si>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</si>
  <si>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</si>
  <si>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</si>
  <si>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</si>
  <si>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</si>
  <si>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</si>
  <si>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</si>
  <si>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</si>
  <si>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</si>
  <si>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</si>
  <si>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</si>
  <si>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</si>
  <si>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</si>
  <si>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</si>
  <si>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</si>
  <si>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</si>
  <si>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</si>
  <si>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</si>
  <si>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</si>
  <si>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</si>
  <si>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</si>
  <si>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</si>
  <si>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Total:</t>
  </si>
  <si>
    <t>(a) Tiered Pricing</t>
  </si>
  <si>
    <t>(b) Tiered Pricing</t>
  </si>
  <si>
    <t>(c) Tiered Pricing</t>
  </si>
  <si>
    <t>(d) Tiered Pricing</t>
  </si>
  <si>
    <t>CACFP</t>
  </si>
  <si>
    <t>SFSP</t>
  </si>
  <si>
    <t>FICA</t>
  </si>
  <si>
    <r>
      <t>Contract Meals</t>
    </r>
    <r>
      <rPr>
        <vertAlign val="superscript"/>
        <sz val="8"/>
        <color theme="1"/>
        <rFont val="Arial"/>
        <family val="2"/>
      </rPr>
      <t>3</t>
    </r>
  </si>
  <si>
    <t>To be Completed by Offeror</t>
  </si>
  <si>
    <t>Attachment M: SFA Site/Building Listing—Services to Be Provided</t>
  </si>
  <si>
    <t>Attachment L: SFA Site/Building Listing—General Data</t>
  </si>
  <si>
    <t>Attachment K: SFA Specification Worksheet on</t>
  </si>
  <si>
    <t>Attachment E: Proposed Operations —Profit or Loss</t>
  </si>
  <si>
    <t>Total Revenue</t>
  </si>
  <si>
    <t>Total Operational Expenditures</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</si>
  <si>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</si>
  <si>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</si>
  <si>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 </t>
  </si>
  <si>
    <t>Number of Approved Students</t>
  </si>
  <si>
    <t>Reduced - Price</t>
  </si>
  <si>
    <t xml:space="preserve">Based on </t>
  </si>
  <si>
    <t>Days of Service</t>
  </si>
  <si>
    <t>Employees</t>
  </si>
  <si>
    <r>
      <t xml:space="preserve">Attachment A.2: Proposed Operations—Labor Worksheet
</t>
    </r>
    <r>
      <rPr>
        <sz val="16"/>
        <color theme="1"/>
        <rFont val="Arial"/>
        <family val="2"/>
      </rPr>
      <t>(</t>
    </r>
    <r>
      <rPr>
        <i/>
        <sz val="16"/>
        <color theme="1"/>
        <rFont val="Arial"/>
        <family val="2"/>
      </rPr>
      <t>To be completed by the Offeror</t>
    </r>
    <r>
      <rPr>
        <sz val="16"/>
        <color theme="1"/>
        <rFont val="Arial"/>
        <family val="2"/>
      </rPr>
      <t>)</t>
    </r>
  </si>
  <si>
    <r>
      <t>Attachment A.1: Current Operations—Labor Worksheet</t>
    </r>
    <r>
      <rPr>
        <sz val="16"/>
        <color theme="1"/>
        <rFont val="Arial"/>
        <family val="2"/>
      </rPr>
      <t xml:space="preserve">
(</t>
    </r>
    <r>
      <rPr>
        <i/>
        <sz val="16"/>
        <color theme="1"/>
        <rFont val="Arial"/>
        <family val="2"/>
      </rPr>
      <t>To be completed by the SFA</t>
    </r>
    <r>
      <rPr>
        <sz val="16"/>
        <color theme="1"/>
        <rFont val="Arial"/>
        <family val="2"/>
      </rPr>
      <t>)</t>
    </r>
  </si>
  <si>
    <r>
      <t xml:space="preserve">Attachment A.3: Current Operations—Fringe Benefit Cost Worksheet
</t>
    </r>
    <r>
      <rPr>
        <sz val="16"/>
        <color theme="1"/>
        <rFont val="Arial"/>
        <family val="2"/>
      </rPr>
      <t>(</t>
    </r>
    <r>
      <rPr>
        <i/>
        <sz val="16"/>
        <color theme="1"/>
        <rFont val="Arial"/>
        <family val="2"/>
      </rPr>
      <t>To be completed by the SFA</t>
    </r>
    <r>
      <rPr>
        <sz val="16"/>
        <color theme="1"/>
        <rFont val="Arial"/>
        <family val="2"/>
      </rPr>
      <t>)</t>
    </r>
  </si>
  <si>
    <r>
      <t xml:space="preserve">Attachment A.4: Proposed Operations—Fringe Benefit Cost Worksheet
</t>
    </r>
    <r>
      <rPr>
        <sz val="16"/>
        <color theme="1"/>
        <rFont val="Arial"/>
        <family val="2"/>
      </rPr>
      <t>(</t>
    </r>
    <r>
      <rPr>
        <i/>
        <sz val="16"/>
        <color theme="1"/>
        <rFont val="Arial"/>
        <family val="2"/>
      </rPr>
      <t>To be completed by the Offeror</t>
    </r>
    <r>
      <rPr>
        <sz val="16"/>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</si>
</sst>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40"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
      <i/>
      <sz val="16"/>
      <color theme="1"/>
      <name val="Arial"/>
      <family val="2"/>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46">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10" fillId="0" borderId="5" xfId="0"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1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2" xfId="0" applyFont="1" applyFill="1" applyBorder="1" applyAlignment="1">
      <alignment vertical="center" wrapText="1"/>
    </xf>
    <xf numFmtId="0" fontId="12" fillId="5" borderId="25" xfId="0" applyFont="1" applyFill="1" applyBorder="1" applyAlignment="1">
      <alignment vertical="center" wrapText="1"/>
    </xf>
    <xf numFmtId="0" fontId="12" fillId="5" borderId="1" xfId="0" applyFont="1" applyFill="1" applyBorder="1" applyAlignment="1">
      <alignment vertical="center" wrapText="1"/>
    </xf>
    <xf numFmtId="0" fontId="12" fillId="5" borderId="23"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4"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xf>
    <xf numFmtId="0" fontId="0" fillId="0" borderId="0" xfId="0" applyProtection="1"/>
    <xf numFmtId="0" fontId="33" fillId="5" borderId="3" xfId="0" applyFont="1" applyFill="1" applyBorder="1" applyAlignment="1" applyProtection="1">
      <alignment vertical="center" wrapText="1"/>
      <protection locked="0"/>
    </xf>
    <xf numFmtId="0" fontId="33" fillId="5" borderId="3"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2" fillId="6" borderId="3" xfId="0" applyFont="1" applyFill="1" applyBorder="1" applyAlignment="1" applyProtection="1">
      <alignment horizontal="center" vertical="center" wrapText="1"/>
    </xf>
    <xf numFmtId="0" fontId="11" fillId="6" borderId="8" xfId="0" applyFont="1" applyFill="1" applyBorder="1" applyAlignment="1" applyProtection="1">
      <alignment vertical="center" wrapText="1"/>
    </xf>
    <xf numFmtId="0" fontId="20" fillId="0" borderId="0" xfId="0" applyFont="1" applyAlignment="1" applyProtection="1">
      <alignment vertical="center"/>
    </xf>
    <xf numFmtId="8" fontId="12" fillId="6" borderId="12" xfId="0" applyNumberFormat="1" applyFont="1" applyFill="1" applyBorder="1" applyAlignment="1" applyProtection="1">
      <alignment vertical="center" wrapText="1"/>
    </xf>
    <xf numFmtId="0" fontId="12" fillId="4" borderId="12" xfId="0" applyFont="1" applyFill="1" applyBorder="1" applyAlignment="1" applyProtection="1">
      <alignment vertical="center" wrapText="1"/>
    </xf>
    <xf numFmtId="8" fontId="12" fillId="6" borderId="5" xfId="0" applyNumberFormat="1" applyFont="1" applyFill="1" applyBorder="1" applyAlignment="1" applyProtection="1">
      <alignment vertical="center" wrapText="1"/>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1" xfId="0" applyFont="1" applyFill="1" applyBorder="1" applyAlignment="1" applyProtection="1">
      <alignment vertical="center" wrapText="1"/>
      <protection locked="0"/>
    </xf>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center"/>
    </xf>
    <xf numFmtId="0" fontId="23" fillId="2" borderId="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35" fillId="0" borderId="0" xfId="0" applyFont="1" applyAlignment="1" applyProtection="1">
      <alignment horizontal="left" vertical="center" wrapText="1" indent="5"/>
    </xf>
    <xf numFmtId="0" fontId="6" fillId="0" borderId="5" xfId="0" applyFont="1" applyBorder="1" applyAlignment="1" applyProtection="1">
      <alignment horizontal="center" vertical="center" wrapText="1"/>
    </xf>
    <xf numFmtId="0" fontId="6" fillId="4" borderId="0" xfId="0" applyFont="1" applyFill="1" applyAlignment="1" applyProtection="1">
      <alignment horizontal="justify" vertical="center" wrapText="1"/>
    </xf>
    <xf numFmtId="0" fontId="11" fillId="0" borderId="5" xfId="0" applyFont="1" applyBorder="1" applyAlignment="1" applyProtection="1">
      <alignment vertical="center" wrapText="1"/>
    </xf>
    <xf numFmtId="0" fontId="6" fillId="0" borderId="5" xfId="0" applyFont="1" applyBorder="1" applyAlignment="1" applyProtection="1">
      <alignment horizontal="justify" vertical="center" wrapText="1"/>
    </xf>
    <xf numFmtId="0" fontId="12" fillId="4"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4" borderId="5" xfId="0" applyFont="1" applyFill="1" applyBorder="1" applyAlignment="1" applyProtection="1">
      <alignment horizontal="justify" vertical="center" wrapText="1"/>
    </xf>
    <xf numFmtId="0" fontId="10" fillId="0" borderId="5"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8" fontId="19" fillId="2" borderId="12" xfId="0" applyNumberFormat="1" applyFont="1" applyFill="1" applyBorder="1" applyAlignment="1" applyProtection="1">
      <alignment vertical="center" wrapText="1"/>
    </xf>
    <xf numFmtId="0" fontId="35" fillId="0" borderId="0" xfId="0" applyFont="1" applyAlignment="1" applyProtection="1">
      <alignment vertical="center"/>
    </xf>
    <xf numFmtId="0" fontId="30" fillId="5" borderId="3" xfId="0" applyFont="1" applyFill="1" applyBorder="1" applyAlignment="1" applyProtection="1">
      <alignment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44" fontId="12" fillId="5" borderId="11" xfId="1" applyFont="1" applyFill="1" applyBorder="1" applyAlignment="1" applyProtection="1">
      <alignment vertical="center" wrapText="1"/>
      <protection locked="0"/>
    </xf>
    <xf numFmtId="0" fontId="0" fillId="0" borderId="0" xfId="0" applyAlignment="1" applyProtection="1">
      <alignment horizontal="left"/>
    </xf>
    <xf numFmtId="0" fontId="19" fillId="2" borderId="12" xfId="0" applyFont="1" applyFill="1" applyBorder="1" applyAlignment="1" applyProtection="1">
      <alignment horizontal="right" vertical="center" wrapText="1"/>
    </xf>
    <xf numFmtId="0" fontId="13" fillId="0" borderId="0" xfId="0" applyFont="1" applyAlignment="1" applyProtection="1">
      <alignment vertical="center" wrapText="1"/>
    </xf>
    <xf numFmtId="0" fontId="9" fillId="0" borderId="0" xfId="0" applyFont="1" applyAlignment="1" applyProtection="1">
      <alignment vertical="center" wrapText="1"/>
    </xf>
    <xf numFmtId="0" fontId="13" fillId="0" borderId="0" xfId="0" applyFont="1" applyAlignment="1" applyProtection="1">
      <alignment vertical="center"/>
    </xf>
    <xf numFmtId="0" fontId="19" fillId="2" borderId="12" xfId="0" applyFont="1" applyFill="1" applyBorder="1" applyAlignment="1" applyProtection="1">
      <alignment vertical="center" wrapText="1"/>
    </xf>
    <xf numFmtId="0" fontId="19" fillId="5" borderId="12"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2" fillId="0" borderId="12" xfId="0" applyFont="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5" fillId="0" borderId="0" xfId="0" applyFont="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pplyProtection="1">
      <alignment vertical="center" wrapText="1"/>
    </xf>
    <xf numFmtId="0" fontId="12" fillId="6" borderId="12" xfId="0" applyFont="1" applyFill="1" applyBorder="1" applyAlignment="1" applyProtection="1">
      <alignment vertical="center" wrapText="1"/>
    </xf>
    <xf numFmtId="0" fontId="12" fillId="6" borderId="1" xfId="0" applyFont="1" applyFill="1" applyBorder="1" applyAlignment="1" applyProtection="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4" fillId="0" borderId="4"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9" fillId="2" borderId="12" xfId="0" applyFont="1" applyFill="1" applyBorder="1" applyAlignment="1">
      <alignment horizontal="justify" vertical="center" wrapText="1"/>
    </xf>
    <xf numFmtId="0" fontId="10" fillId="0" borderId="12" xfId="0" applyFont="1" applyBorder="1" applyAlignment="1">
      <alignment horizontal="left" vertical="center" wrapText="1"/>
    </xf>
    <xf numFmtId="0" fontId="4" fillId="0" borderId="0" xfId="0" applyFont="1" applyAlignment="1">
      <alignment horizontal="left" vertical="center"/>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7" fillId="0" borderId="0" xfId="0" applyFont="1" applyAlignment="1" applyProtection="1">
      <alignment horizontal="center" vertical="center"/>
    </xf>
    <xf numFmtId="0" fontId="36"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35" fillId="0" borderId="0" xfId="0" applyFont="1" applyAlignment="1" applyProtection="1">
      <alignment horizontal="left" vertical="center" wrapText="1"/>
    </xf>
    <xf numFmtId="0" fontId="19" fillId="2" borderId="12" xfId="0" applyFont="1" applyFill="1" applyBorder="1" applyAlignment="1" applyProtection="1">
      <alignment horizontal="right" vertical="center" wrapText="1"/>
    </xf>
    <xf numFmtId="0" fontId="19" fillId="2" borderId="12" xfId="0" applyFont="1" applyFill="1" applyBorder="1" applyAlignment="1" applyProtection="1">
      <alignment horizontal="justify" vertical="center" wrapText="1"/>
    </xf>
    <xf numFmtId="0" fontId="19" fillId="2" borderId="12" xfId="0" applyFont="1" applyFill="1" applyBorder="1" applyAlignment="1" applyProtection="1">
      <alignment horizontal="left" vertical="center" wrapText="1"/>
    </xf>
    <xf numFmtId="0" fontId="12" fillId="4" borderId="12" xfId="0" applyFont="1" applyFill="1" applyBorder="1" applyAlignment="1" applyProtection="1">
      <alignment vertical="center" wrapText="1"/>
    </xf>
    <xf numFmtId="0" fontId="10"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44" fontId="13" fillId="0" borderId="0" xfId="0" applyNumberFormat="1" applyFont="1" applyAlignment="1" applyProtection="1">
      <alignment vertical="center" wrapText="1"/>
    </xf>
    <xf numFmtId="0" fontId="13" fillId="0" borderId="0" xfId="0" applyFont="1" applyAlignment="1" applyProtection="1">
      <alignment vertical="center" wrapText="1"/>
    </xf>
    <xf numFmtId="0" fontId="11" fillId="0" borderId="0" xfId="0" applyFont="1" applyAlignment="1" applyProtection="1">
      <alignment horizontal="right" vertical="center" wrapText="1"/>
    </xf>
    <xf numFmtId="8" fontId="12" fillId="6" borderId="26" xfId="0" applyNumberFormat="1" applyFont="1" applyFill="1" applyBorder="1" applyAlignment="1" applyProtection="1">
      <alignment vertical="center" wrapText="1"/>
    </xf>
    <xf numFmtId="8" fontId="12" fillId="6" borderId="27" xfId="0" applyNumberFormat="1" applyFont="1" applyFill="1" applyBorder="1" applyAlignment="1" applyProtection="1">
      <alignment vertical="center" wrapText="1"/>
    </xf>
    <xf numFmtId="8" fontId="12" fillId="6" borderId="28" xfId="0" applyNumberFormat="1" applyFont="1" applyFill="1" applyBorder="1" applyAlignment="1" applyProtection="1">
      <alignment vertical="center" wrapText="1"/>
    </xf>
    <xf numFmtId="0" fontId="10" fillId="0" borderId="4"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44" fontId="12" fillId="6" borderId="12" xfId="1" applyFont="1" applyFill="1" applyBorder="1" applyAlignment="1" applyProtection="1">
      <alignment vertical="center" wrapText="1"/>
    </xf>
    <xf numFmtId="0" fontId="10" fillId="0" borderId="5" xfId="0" applyFont="1" applyBorder="1" applyAlignment="1" applyProtection="1">
      <alignment vertical="center" wrapText="1"/>
    </xf>
    <xf numFmtId="8" fontId="12" fillId="6" borderId="12" xfId="0" applyNumberFormat="1" applyFont="1" applyFill="1" applyBorder="1" applyAlignment="1" applyProtection="1">
      <alignment vertical="center" wrapText="1"/>
    </xf>
    <xf numFmtId="0" fontId="23" fillId="6" borderId="7"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5" fillId="0" borderId="5" xfId="0" applyFont="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1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0" fillId="0" borderId="0" xfId="0" applyAlignment="1" applyProtection="1">
      <alignment horizontal="left"/>
    </xf>
    <xf numFmtId="0" fontId="10" fillId="6" borderId="2"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xf numFmtId="0" fontId="0" fillId="0" borderId="0" xfId="0" applyAlignment="1">
      <alignment horizontal="left"/>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1/19)  	January 2019</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53</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55</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62</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55</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62</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200025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209550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9</xdr:row>
          <xdr:rowOff>238125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12</xdr:row>
          <xdr:rowOff>228600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9</xdr:row>
          <xdr:rowOff>238125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12</xdr:row>
          <xdr:rowOff>228600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200025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xdr:row>
          <xdr:rowOff>238125</xdr:rowOff>
        </xdr:from>
        <xdr:to>
          <xdr:col>7</xdr:col>
          <xdr:colOff>552450</xdr:colOff>
          <xdr:row>14</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15</xdr:row>
          <xdr:rowOff>0</xdr:rowOff>
        </xdr:from>
        <xdr:to>
          <xdr:col>7</xdr:col>
          <xdr:colOff>542925</xdr:colOff>
          <xdr:row>15</xdr:row>
          <xdr:rowOff>219075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xdr:row>
          <xdr:rowOff>19050</xdr:rowOff>
        </xdr:from>
        <xdr:to>
          <xdr:col>7</xdr:col>
          <xdr:colOff>542925</xdr:colOff>
          <xdr:row>17</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0</xdr:rowOff>
        </xdr:from>
        <xdr:to>
          <xdr:col>7</xdr:col>
          <xdr:colOff>542925</xdr:colOff>
          <xdr:row>17</xdr:row>
          <xdr:rowOff>219075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0</xdr:rowOff>
        </xdr:from>
        <xdr:to>
          <xdr:col>7</xdr:col>
          <xdr:colOff>533400</xdr:colOff>
          <xdr:row>18</xdr:row>
          <xdr:rowOff>219075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9525</xdr:rowOff>
        </xdr:from>
        <xdr:to>
          <xdr:col>7</xdr:col>
          <xdr:colOff>542925</xdr:colOff>
          <xdr:row>19</xdr:row>
          <xdr:rowOff>228600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247650</xdr:rowOff>
        </xdr:from>
        <xdr:to>
          <xdr:col>7</xdr:col>
          <xdr:colOff>542925</xdr:colOff>
          <xdr:row>20</xdr:row>
          <xdr:rowOff>209550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0</xdr:rowOff>
        </xdr:from>
        <xdr:to>
          <xdr:col>7</xdr:col>
          <xdr:colOff>552450</xdr:colOff>
          <xdr:row>21</xdr:row>
          <xdr:rowOff>219075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19050</xdr:rowOff>
        </xdr:from>
        <xdr:to>
          <xdr:col>7</xdr:col>
          <xdr:colOff>533400</xdr:colOff>
          <xdr:row>23</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xdr:row>
          <xdr:rowOff>0</xdr:rowOff>
        </xdr:from>
        <xdr:to>
          <xdr:col>7</xdr:col>
          <xdr:colOff>533400</xdr:colOff>
          <xdr:row>23</xdr:row>
          <xdr:rowOff>219075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25</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19050</xdr:rowOff>
        </xdr:from>
        <xdr:to>
          <xdr:col>7</xdr:col>
          <xdr:colOff>542925</xdr:colOff>
          <xdr:row>26</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19050</xdr:rowOff>
        </xdr:from>
        <xdr:to>
          <xdr:col>7</xdr:col>
          <xdr:colOff>533400</xdr:colOff>
          <xdr:row>27</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xdr:row>
          <xdr:rowOff>0</xdr:rowOff>
        </xdr:from>
        <xdr:to>
          <xdr:col>7</xdr:col>
          <xdr:colOff>533400</xdr:colOff>
          <xdr:row>27</xdr:row>
          <xdr:rowOff>219075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19050</xdr:rowOff>
        </xdr:from>
        <xdr:to>
          <xdr:col>7</xdr:col>
          <xdr:colOff>542925</xdr:colOff>
          <xdr:row>29</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19050</xdr:rowOff>
        </xdr:from>
        <xdr:to>
          <xdr:col>7</xdr:col>
          <xdr:colOff>542925</xdr:colOff>
          <xdr:row>30</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19050</xdr:rowOff>
        </xdr:from>
        <xdr:to>
          <xdr:col>7</xdr:col>
          <xdr:colOff>542925</xdr:colOff>
          <xdr:row>31</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xdr:row>
          <xdr:rowOff>238125</xdr:rowOff>
        </xdr:from>
        <xdr:to>
          <xdr:col>8</xdr:col>
          <xdr:colOff>552450</xdr:colOff>
          <xdr:row>14</xdr:row>
          <xdr:rowOff>209550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xdr:row>
          <xdr:rowOff>238125</xdr:rowOff>
        </xdr:from>
        <xdr:to>
          <xdr:col>8</xdr:col>
          <xdr:colOff>552450</xdr:colOff>
          <xdr:row>14</xdr:row>
          <xdr:rowOff>209550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15</xdr:row>
          <xdr:rowOff>0</xdr:rowOff>
        </xdr:from>
        <xdr:to>
          <xdr:col>8</xdr:col>
          <xdr:colOff>542925</xdr:colOff>
          <xdr:row>15</xdr:row>
          <xdr:rowOff>219075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19050</xdr:rowOff>
        </xdr:from>
        <xdr:to>
          <xdr:col>8</xdr:col>
          <xdr:colOff>542925</xdr:colOff>
          <xdr:row>17</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0</xdr:rowOff>
        </xdr:from>
        <xdr:to>
          <xdr:col>8</xdr:col>
          <xdr:colOff>542925</xdr:colOff>
          <xdr:row>17</xdr:row>
          <xdr:rowOff>219075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0</xdr:rowOff>
        </xdr:from>
        <xdr:to>
          <xdr:col>8</xdr:col>
          <xdr:colOff>533400</xdr:colOff>
          <xdr:row>18</xdr:row>
          <xdr:rowOff>219075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9525</xdr:rowOff>
        </xdr:from>
        <xdr:to>
          <xdr:col>8</xdr:col>
          <xdr:colOff>542925</xdr:colOff>
          <xdr:row>19</xdr:row>
          <xdr:rowOff>228600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247650</xdr:rowOff>
        </xdr:from>
        <xdr:to>
          <xdr:col>8</xdr:col>
          <xdr:colOff>542925</xdr:colOff>
          <xdr:row>20</xdr:row>
          <xdr:rowOff>219075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21</xdr:row>
          <xdr:rowOff>0</xdr:rowOff>
        </xdr:from>
        <xdr:to>
          <xdr:col>8</xdr:col>
          <xdr:colOff>552450</xdr:colOff>
          <xdr:row>21</xdr:row>
          <xdr:rowOff>219075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19050</xdr:rowOff>
        </xdr:from>
        <xdr:to>
          <xdr:col>8</xdr:col>
          <xdr:colOff>533400</xdr:colOff>
          <xdr:row>23</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0</xdr:rowOff>
        </xdr:from>
        <xdr:to>
          <xdr:col>8</xdr:col>
          <xdr:colOff>533400</xdr:colOff>
          <xdr:row>23</xdr:row>
          <xdr:rowOff>219075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25</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25</xdr:row>
          <xdr:rowOff>19050</xdr:rowOff>
        </xdr:from>
        <xdr:to>
          <xdr:col>8</xdr:col>
          <xdr:colOff>542925</xdr:colOff>
          <xdr:row>26</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19050</xdr:rowOff>
        </xdr:from>
        <xdr:to>
          <xdr:col>8</xdr:col>
          <xdr:colOff>533400</xdr:colOff>
          <xdr:row>27</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0</xdr:rowOff>
        </xdr:from>
        <xdr:to>
          <xdr:col>8</xdr:col>
          <xdr:colOff>533400</xdr:colOff>
          <xdr:row>27</xdr:row>
          <xdr:rowOff>219075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19050</xdr:rowOff>
        </xdr:from>
        <xdr:to>
          <xdr:col>8</xdr:col>
          <xdr:colOff>542925</xdr:colOff>
          <xdr:row>29</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19050</xdr:rowOff>
        </xdr:from>
        <xdr:to>
          <xdr:col>8</xdr:col>
          <xdr:colOff>542925</xdr:colOff>
          <xdr:row>30</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19050</xdr:rowOff>
        </xdr:from>
        <xdr:to>
          <xdr:col>8</xdr:col>
          <xdr:colOff>542925</xdr:colOff>
          <xdr:row>31</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xdr:row>
          <xdr:rowOff>238125</xdr:rowOff>
        </xdr:from>
        <xdr:to>
          <xdr:col>7</xdr:col>
          <xdr:colOff>552450</xdr:colOff>
          <xdr:row>32</xdr:row>
          <xdr:rowOff>209550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0</xdr:rowOff>
        </xdr:from>
        <xdr:to>
          <xdr:col>7</xdr:col>
          <xdr:colOff>542925</xdr:colOff>
          <xdr:row>33</xdr:row>
          <xdr:rowOff>219075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xdr:row>
          <xdr:rowOff>19050</xdr:rowOff>
        </xdr:from>
        <xdr:to>
          <xdr:col>7</xdr:col>
          <xdr:colOff>542925</xdr:colOff>
          <xdr:row>35</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0</xdr:rowOff>
        </xdr:from>
        <xdr:to>
          <xdr:col>7</xdr:col>
          <xdr:colOff>542925</xdr:colOff>
          <xdr:row>35</xdr:row>
          <xdr:rowOff>219075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0</xdr:rowOff>
        </xdr:from>
        <xdr:to>
          <xdr:col>7</xdr:col>
          <xdr:colOff>533400</xdr:colOff>
          <xdr:row>36</xdr:row>
          <xdr:rowOff>219075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9525</xdr:rowOff>
        </xdr:from>
        <xdr:to>
          <xdr:col>7</xdr:col>
          <xdr:colOff>542925</xdr:colOff>
          <xdr:row>37</xdr:row>
          <xdr:rowOff>228600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247650</xdr:rowOff>
        </xdr:from>
        <xdr:to>
          <xdr:col>7</xdr:col>
          <xdr:colOff>542925</xdr:colOff>
          <xdr:row>38</xdr:row>
          <xdr:rowOff>209550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xdr:row>
          <xdr:rowOff>0</xdr:rowOff>
        </xdr:from>
        <xdr:to>
          <xdr:col>7</xdr:col>
          <xdr:colOff>552450</xdr:colOff>
          <xdr:row>39</xdr:row>
          <xdr:rowOff>219075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19050</xdr:rowOff>
        </xdr:from>
        <xdr:to>
          <xdr:col>7</xdr:col>
          <xdr:colOff>533400</xdr:colOff>
          <xdr:row>41</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41</xdr:row>
          <xdr:rowOff>0</xdr:rowOff>
        </xdr:from>
        <xdr:to>
          <xdr:col>7</xdr:col>
          <xdr:colOff>533400</xdr:colOff>
          <xdr:row>41</xdr:row>
          <xdr:rowOff>219075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44</xdr:row>
          <xdr:rowOff>19050</xdr:rowOff>
        </xdr:from>
        <xdr:to>
          <xdr:col>7</xdr:col>
          <xdr:colOff>533400</xdr:colOff>
          <xdr:row>45</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0</xdr:rowOff>
        </xdr:from>
        <xdr:to>
          <xdr:col>7</xdr:col>
          <xdr:colOff>533400</xdr:colOff>
          <xdr:row>45</xdr:row>
          <xdr:rowOff>219075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542925</xdr:colOff>
          <xdr:row>47</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48</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19050</xdr:rowOff>
        </xdr:from>
        <xdr:to>
          <xdr:col>7</xdr:col>
          <xdr:colOff>542925</xdr:colOff>
          <xdr:row>49</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238125</xdr:rowOff>
        </xdr:from>
        <xdr:to>
          <xdr:col>8</xdr:col>
          <xdr:colOff>552450</xdr:colOff>
          <xdr:row>32</xdr:row>
          <xdr:rowOff>209550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238125</xdr:rowOff>
        </xdr:from>
        <xdr:to>
          <xdr:col>8</xdr:col>
          <xdr:colOff>552450</xdr:colOff>
          <xdr:row>32</xdr:row>
          <xdr:rowOff>209550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0</xdr:rowOff>
        </xdr:from>
        <xdr:to>
          <xdr:col>8</xdr:col>
          <xdr:colOff>542925</xdr:colOff>
          <xdr:row>33</xdr:row>
          <xdr:rowOff>219075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34</xdr:row>
          <xdr:rowOff>19050</xdr:rowOff>
        </xdr:from>
        <xdr:to>
          <xdr:col>8</xdr:col>
          <xdr:colOff>542925</xdr:colOff>
          <xdr:row>35</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0</xdr:rowOff>
        </xdr:from>
        <xdr:to>
          <xdr:col>8</xdr:col>
          <xdr:colOff>542925</xdr:colOff>
          <xdr:row>35</xdr:row>
          <xdr:rowOff>219075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0</xdr:rowOff>
        </xdr:from>
        <xdr:to>
          <xdr:col>8</xdr:col>
          <xdr:colOff>533400</xdr:colOff>
          <xdr:row>36</xdr:row>
          <xdr:rowOff>219075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9525</xdr:rowOff>
        </xdr:from>
        <xdr:to>
          <xdr:col>8</xdr:col>
          <xdr:colOff>542925</xdr:colOff>
          <xdr:row>37</xdr:row>
          <xdr:rowOff>228600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247650</xdr:rowOff>
        </xdr:from>
        <xdr:to>
          <xdr:col>8</xdr:col>
          <xdr:colOff>542925</xdr:colOff>
          <xdr:row>38</xdr:row>
          <xdr:rowOff>219075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0</xdr:rowOff>
        </xdr:from>
        <xdr:to>
          <xdr:col>8</xdr:col>
          <xdr:colOff>552450</xdr:colOff>
          <xdr:row>39</xdr:row>
          <xdr:rowOff>219075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19050</xdr:rowOff>
        </xdr:from>
        <xdr:to>
          <xdr:col>8</xdr:col>
          <xdr:colOff>533400</xdr:colOff>
          <xdr:row>41</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41</xdr:row>
          <xdr:rowOff>0</xdr:rowOff>
        </xdr:from>
        <xdr:to>
          <xdr:col>8</xdr:col>
          <xdr:colOff>533400</xdr:colOff>
          <xdr:row>41</xdr:row>
          <xdr:rowOff>219075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44</xdr:row>
          <xdr:rowOff>19050</xdr:rowOff>
        </xdr:from>
        <xdr:to>
          <xdr:col>8</xdr:col>
          <xdr:colOff>533400</xdr:colOff>
          <xdr:row>45</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0</xdr:rowOff>
        </xdr:from>
        <xdr:to>
          <xdr:col>8</xdr:col>
          <xdr:colOff>533400</xdr:colOff>
          <xdr:row>45</xdr:row>
          <xdr:rowOff>219075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542925</xdr:colOff>
          <xdr:row>47</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48</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19050</xdr:rowOff>
        </xdr:from>
        <xdr:to>
          <xdr:col>8</xdr:col>
          <xdr:colOff>542925</xdr:colOff>
          <xdr:row>49</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228600</xdr:rowOff>
        </xdr:from>
        <xdr:to>
          <xdr:col>7</xdr:col>
          <xdr:colOff>542925</xdr:colOff>
          <xdr:row>31</xdr:row>
          <xdr:rowOff>200025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228600</xdr:rowOff>
        </xdr:from>
        <xdr:to>
          <xdr:col>8</xdr:col>
          <xdr:colOff>542925</xdr:colOff>
          <xdr:row>31</xdr:row>
          <xdr:rowOff>190500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228600</xdr:rowOff>
        </xdr:from>
        <xdr:to>
          <xdr:col>8</xdr:col>
          <xdr:colOff>542925</xdr:colOff>
          <xdr:row>31</xdr:row>
          <xdr:rowOff>190500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xdr:row>
          <xdr:rowOff>238125</xdr:rowOff>
        </xdr:from>
        <xdr:to>
          <xdr:col>7</xdr:col>
          <xdr:colOff>552450</xdr:colOff>
          <xdr:row>13</xdr:row>
          <xdr:rowOff>209550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xdr:row>
          <xdr:rowOff>238125</xdr:rowOff>
        </xdr:from>
        <xdr:to>
          <xdr:col>8</xdr:col>
          <xdr:colOff>552450</xdr:colOff>
          <xdr:row>13</xdr:row>
          <xdr:rowOff>209550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xdr:row>
          <xdr:rowOff>238125</xdr:rowOff>
        </xdr:from>
        <xdr:to>
          <xdr:col>8</xdr:col>
          <xdr:colOff>552450</xdr:colOff>
          <xdr:row>13</xdr:row>
          <xdr:rowOff>209550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58</xdr:row>
          <xdr:rowOff>238125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58</xdr:row>
          <xdr:rowOff>238125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59</xdr:row>
          <xdr:rowOff>238125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59</xdr:row>
          <xdr:rowOff>238125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56</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58</xdr:row>
          <xdr:rowOff>19050</xdr:rowOff>
        </xdr:from>
        <xdr:to>
          <xdr:col>7</xdr:col>
          <xdr:colOff>533400</xdr:colOff>
          <xdr:row>59</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59</xdr:row>
          <xdr:rowOff>0</xdr:rowOff>
        </xdr:from>
        <xdr:to>
          <xdr:col>7</xdr:col>
          <xdr:colOff>533400</xdr:colOff>
          <xdr:row>59</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62</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62</xdr:row>
          <xdr:rowOff>19050</xdr:rowOff>
        </xdr:from>
        <xdr:to>
          <xdr:col>7</xdr:col>
          <xdr:colOff>533400</xdr:colOff>
          <xdr:row>63</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63</xdr:row>
          <xdr:rowOff>0</xdr:rowOff>
        </xdr:from>
        <xdr:to>
          <xdr:col>7</xdr:col>
          <xdr:colOff>533400</xdr:colOff>
          <xdr:row>63</xdr:row>
          <xdr:rowOff>219075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19050</xdr:rowOff>
        </xdr:from>
        <xdr:to>
          <xdr:col>7</xdr:col>
          <xdr:colOff>542925</xdr:colOff>
          <xdr:row>65</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65</xdr:row>
          <xdr:rowOff>19050</xdr:rowOff>
        </xdr:from>
        <xdr:to>
          <xdr:col>7</xdr:col>
          <xdr:colOff>542925</xdr:colOff>
          <xdr:row>66</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66</xdr:row>
          <xdr:rowOff>19050</xdr:rowOff>
        </xdr:from>
        <xdr:to>
          <xdr:col>7</xdr:col>
          <xdr:colOff>542925</xdr:colOff>
          <xdr:row>67</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219075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53</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56</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19050</xdr:rowOff>
        </xdr:from>
        <xdr:to>
          <xdr:col>8</xdr:col>
          <xdr:colOff>533400</xdr:colOff>
          <xdr:row>59</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59</xdr:row>
          <xdr:rowOff>0</xdr:rowOff>
        </xdr:from>
        <xdr:to>
          <xdr:col>8</xdr:col>
          <xdr:colOff>533400</xdr:colOff>
          <xdr:row>59</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62</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62</xdr:row>
          <xdr:rowOff>19050</xdr:rowOff>
        </xdr:from>
        <xdr:to>
          <xdr:col>8</xdr:col>
          <xdr:colOff>533400</xdr:colOff>
          <xdr:row>63</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63</xdr:row>
          <xdr:rowOff>0</xdr:rowOff>
        </xdr:from>
        <xdr:to>
          <xdr:col>8</xdr:col>
          <xdr:colOff>533400</xdr:colOff>
          <xdr:row>63</xdr:row>
          <xdr:rowOff>219075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64</xdr:row>
          <xdr:rowOff>19050</xdr:rowOff>
        </xdr:from>
        <xdr:to>
          <xdr:col>8</xdr:col>
          <xdr:colOff>542925</xdr:colOff>
          <xdr:row>65</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65</xdr:row>
          <xdr:rowOff>19050</xdr:rowOff>
        </xdr:from>
        <xdr:to>
          <xdr:col>8</xdr:col>
          <xdr:colOff>542925</xdr:colOff>
          <xdr:row>66</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66</xdr:row>
          <xdr:rowOff>19050</xdr:rowOff>
        </xdr:from>
        <xdr:to>
          <xdr:col>8</xdr:col>
          <xdr:colOff>542925</xdr:colOff>
          <xdr:row>67</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219075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219075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238125</xdr:rowOff>
        </xdr:from>
        <xdr:to>
          <xdr:col>7</xdr:col>
          <xdr:colOff>552450</xdr:colOff>
          <xdr:row>8</xdr:row>
          <xdr:rowOff>219075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0</xdr:rowOff>
        </xdr:from>
        <xdr:to>
          <xdr:col>7</xdr:col>
          <xdr:colOff>542925</xdr:colOff>
          <xdr:row>9</xdr:row>
          <xdr:rowOff>219075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19050</xdr:rowOff>
        </xdr:from>
        <xdr:to>
          <xdr:col>7</xdr:col>
          <xdr:colOff>542925</xdr:colOff>
          <xdr:row>11</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0</xdr:rowOff>
        </xdr:from>
        <xdr:to>
          <xdr:col>7</xdr:col>
          <xdr:colOff>542925</xdr:colOff>
          <xdr:row>11</xdr:row>
          <xdr:rowOff>219075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0</xdr:rowOff>
        </xdr:from>
        <xdr:to>
          <xdr:col>7</xdr:col>
          <xdr:colOff>533400</xdr:colOff>
          <xdr:row>12</xdr:row>
          <xdr:rowOff>219075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9525</xdr:rowOff>
        </xdr:from>
        <xdr:to>
          <xdr:col>7</xdr:col>
          <xdr:colOff>542925</xdr:colOff>
          <xdr:row>14</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247650</xdr:rowOff>
        </xdr:from>
        <xdr:to>
          <xdr:col>7</xdr:col>
          <xdr:colOff>542925</xdr:colOff>
          <xdr:row>14</xdr:row>
          <xdr:rowOff>219075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xdr:row>
          <xdr:rowOff>0</xdr:rowOff>
        </xdr:from>
        <xdr:to>
          <xdr:col>7</xdr:col>
          <xdr:colOff>552450</xdr:colOff>
          <xdr:row>15</xdr:row>
          <xdr:rowOff>219075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19050</xdr:rowOff>
        </xdr:from>
        <xdr:to>
          <xdr:col>7</xdr:col>
          <xdr:colOff>533400</xdr:colOff>
          <xdr:row>17</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0</xdr:rowOff>
        </xdr:from>
        <xdr:to>
          <xdr:col>7</xdr:col>
          <xdr:colOff>533400</xdr:colOff>
          <xdr:row>17</xdr:row>
          <xdr:rowOff>219075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19</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542925</xdr:colOff>
          <xdr:row>20</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19050</xdr:rowOff>
        </xdr:from>
        <xdr:to>
          <xdr:col>7</xdr:col>
          <xdr:colOff>533400</xdr:colOff>
          <xdr:row>21</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0</xdr:rowOff>
        </xdr:from>
        <xdr:to>
          <xdr:col>7</xdr:col>
          <xdr:colOff>533400</xdr:colOff>
          <xdr:row>21</xdr:row>
          <xdr:rowOff>219075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23</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24</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25</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7</xdr:row>
          <xdr:rowOff>238125</xdr:rowOff>
        </xdr:from>
        <xdr:to>
          <xdr:col>8</xdr:col>
          <xdr:colOff>552450</xdr:colOff>
          <xdr:row>8</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0</xdr:rowOff>
        </xdr:from>
        <xdr:to>
          <xdr:col>8</xdr:col>
          <xdr:colOff>542925</xdr:colOff>
          <xdr:row>9</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19050</xdr:rowOff>
        </xdr:from>
        <xdr:to>
          <xdr:col>8</xdr:col>
          <xdr:colOff>542925</xdr:colOff>
          <xdr:row>11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0</xdr:rowOff>
        </xdr:from>
        <xdr:to>
          <xdr:col>8</xdr:col>
          <xdr:colOff>542925</xdr:colOff>
          <xdr:row>11</xdr:row>
          <xdr:rowOff>219075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0</xdr:rowOff>
        </xdr:from>
        <xdr:to>
          <xdr:col>8</xdr:col>
          <xdr:colOff>533400</xdr:colOff>
          <xdr:row>12</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xdr:row>
          <xdr:rowOff>9525</xdr:rowOff>
        </xdr:from>
        <xdr:to>
          <xdr:col>8</xdr:col>
          <xdr:colOff>542925</xdr:colOff>
          <xdr:row>14</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xdr:row>
          <xdr:rowOff>247650</xdr:rowOff>
        </xdr:from>
        <xdr:to>
          <xdr:col>8</xdr:col>
          <xdr:colOff>542925</xdr:colOff>
          <xdr:row>14</xdr:row>
          <xdr:rowOff>219075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15</xdr:row>
          <xdr:rowOff>0</xdr:rowOff>
        </xdr:from>
        <xdr:to>
          <xdr:col>8</xdr:col>
          <xdr:colOff>552450</xdr:colOff>
          <xdr:row>15</xdr:row>
          <xdr:rowOff>219075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19050</xdr:rowOff>
        </xdr:from>
        <xdr:to>
          <xdr:col>8</xdr:col>
          <xdr:colOff>533400</xdr:colOff>
          <xdr:row>17</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0</xdr:rowOff>
        </xdr:from>
        <xdr:to>
          <xdr:col>8</xdr:col>
          <xdr:colOff>533400</xdr:colOff>
          <xdr:row>17</xdr:row>
          <xdr:rowOff>219075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19</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542925</xdr:colOff>
          <xdr:row>20</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19050</xdr:rowOff>
        </xdr:from>
        <xdr:to>
          <xdr:col>8</xdr:col>
          <xdr:colOff>533400</xdr:colOff>
          <xdr:row>21</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0</xdr:rowOff>
        </xdr:from>
        <xdr:to>
          <xdr:col>8</xdr:col>
          <xdr:colOff>533400</xdr:colOff>
          <xdr:row>21</xdr:row>
          <xdr:rowOff>219075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23</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24</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25</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xdr:row>
          <xdr:rowOff>228600</xdr:rowOff>
        </xdr:from>
        <xdr:to>
          <xdr:col>7</xdr:col>
          <xdr:colOff>542925</xdr:colOff>
          <xdr:row>7</xdr:row>
          <xdr:rowOff>219075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xdr:row>
          <xdr:rowOff>228600</xdr:rowOff>
        </xdr:from>
        <xdr:to>
          <xdr:col>8</xdr:col>
          <xdr:colOff>542925</xdr:colOff>
          <xdr:row>7</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xdr:row>
          <xdr:rowOff>238125</xdr:rowOff>
        </xdr:from>
        <xdr:to>
          <xdr:col>7</xdr:col>
          <xdr:colOff>552450</xdr:colOff>
          <xdr:row>26</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0</xdr:rowOff>
        </xdr:from>
        <xdr:to>
          <xdr:col>7</xdr:col>
          <xdr:colOff>542925</xdr:colOff>
          <xdr:row>27</xdr:row>
          <xdr:rowOff>219075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19050</xdr:rowOff>
        </xdr:from>
        <xdr:to>
          <xdr:col>7</xdr:col>
          <xdr:colOff>542925</xdr:colOff>
          <xdr:row>29</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0</xdr:rowOff>
        </xdr:from>
        <xdr:to>
          <xdr:col>7</xdr:col>
          <xdr:colOff>542925</xdr:colOff>
          <xdr:row>29</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xdr:row>
          <xdr:rowOff>0</xdr:rowOff>
        </xdr:from>
        <xdr:to>
          <xdr:col>7</xdr:col>
          <xdr:colOff>533400</xdr:colOff>
          <xdr:row>30</xdr:row>
          <xdr:rowOff>219075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9525</xdr:rowOff>
        </xdr:from>
        <xdr:to>
          <xdr:col>7</xdr:col>
          <xdr:colOff>542925</xdr:colOff>
          <xdr:row>32</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247650</xdr:rowOff>
        </xdr:from>
        <xdr:to>
          <xdr:col>7</xdr:col>
          <xdr:colOff>542925</xdr:colOff>
          <xdr:row>32</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33</xdr:row>
          <xdr:rowOff>0</xdr:rowOff>
        </xdr:from>
        <xdr:to>
          <xdr:col>7</xdr:col>
          <xdr:colOff>552450</xdr:colOff>
          <xdr:row>33</xdr:row>
          <xdr:rowOff>219075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7</xdr:col>
          <xdr:colOff>533400</xdr:colOff>
          <xdr:row>35</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0</xdr:rowOff>
        </xdr:from>
        <xdr:to>
          <xdr:col>7</xdr:col>
          <xdr:colOff>533400</xdr:colOff>
          <xdr:row>35</xdr:row>
          <xdr:rowOff>219075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37</xdr:row>
          <xdr:rowOff>9525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542925</xdr:colOff>
          <xdr:row>38</xdr:row>
          <xdr:rowOff>9525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19050</xdr:rowOff>
        </xdr:from>
        <xdr:to>
          <xdr:col>7</xdr:col>
          <xdr:colOff>533400</xdr:colOff>
          <xdr:row>39</xdr:row>
          <xdr:rowOff>9525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39</xdr:row>
          <xdr:rowOff>0</xdr:rowOff>
        </xdr:from>
        <xdr:to>
          <xdr:col>7</xdr:col>
          <xdr:colOff>533400</xdr:colOff>
          <xdr:row>39</xdr:row>
          <xdr:rowOff>219075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41</xdr:row>
          <xdr:rowOff>9525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9525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25</xdr:row>
          <xdr:rowOff>238125</xdr:rowOff>
        </xdr:from>
        <xdr:to>
          <xdr:col>8</xdr:col>
          <xdr:colOff>552450</xdr:colOff>
          <xdr:row>26</xdr:row>
          <xdr:rowOff>219075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0</xdr:rowOff>
        </xdr:from>
        <xdr:to>
          <xdr:col>8</xdr:col>
          <xdr:colOff>542925</xdr:colOff>
          <xdr:row>27</xdr:row>
          <xdr:rowOff>219075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19050</xdr:rowOff>
        </xdr:from>
        <xdr:to>
          <xdr:col>8</xdr:col>
          <xdr:colOff>542925</xdr:colOff>
          <xdr:row>29</xdr:row>
          <xdr:rowOff>9525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0</xdr:rowOff>
        </xdr:from>
        <xdr:to>
          <xdr:col>8</xdr:col>
          <xdr:colOff>542925</xdr:colOff>
          <xdr:row>29</xdr:row>
          <xdr:rowOff>219075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xdr:row>
          <xdr:rowOff>0</xdr:rowOff>
        </xdr:from>
        <xdr:to>
          <xdr:col>8</xdr:col>
          <xdr:colOff>533400</xdr:colOff>
          <xdr:row>30</xdr:row>
          <xdr:rowOff>219075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31</xdr:row>
          <xdr:rowOff>9525</xdr:rowOff>
        </xdr:from>
        <xdr:to>
          <xdr:col>8</xdr:col>
          <xdr:colOff>542925</xdr:colOff>
          <xdr:row>32</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31</xdr:row>
          <xdr:rowOff>247650</xdr:rowOff>
        </xdr:from>
        <xdr:to>
          <xdr:col>8</xdr:col>
          <xdr:colOff>542925</xdr:colOff>
          <xdr:row>32</xdr:row>
          <xdr:rowOff>219075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33</xdr:row>
          <xdr:rowOff>0</xdr:rowOff>
        </xdr:from>
        <xdr:to>
          <xdr:col>8</xdr:col>
          <xdr:colOff>552450</xdr:colOff>
          <xdr:row>33</xdr:row>
          <xdr:rowOff>219075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19050</xdr:rowOff>
        </xdr:from>
        <xdr:to>
          <xdr:col>8</xdr:col>
          <xdr:colOff>533400</xdr:colOff>
          <xdr:row>35</xdr:row>
          <xdr:rowOff>9525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35</xdr:row>
          <xdr:rowOff>0</xdr:rowOff>
        </xdr:from>
        <xdr:to>
          <xdr:col>8</xdr:col>
          <xdr:colOff>533400</xdr:colOff>
          <xdr:row>35</xdr:row>
          <xdr:rowOff>219075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37</xdr:row>
          <xdr:rowOff>9525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542925</xdr:colOff>
          <xdr:row>38</xdr:row>
          <xdr:rowOff>9525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19050</xdr:rowOff>
        </xdr:from>
        <xdr:to>
          <xdr:col>8</xdr:col>
          <xdr:colOff>533400</xdr:colOff>
          <xdr:row>39</xdr:row>
          <xdr:rowOff>9525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39</xdr:row>
          <xdr:rowOff>0</xdr:rowOff>
        </xdr:from>
        <xdr:to>
          <xdr:col>8</xdr:col>
          <xdr:colOff>533400</xdr:colOff>
          <xdr:row>39</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41</xdr:row>
          <xdr:rowOff>9525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9525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228600</xdr:rowOff>
        </xdr:from>
        <xdr:to>
          <xdr:col>7</xdr:col>
          <xdr:colOff>542925</xdr:colOff>
          <xdr:row>25</xdr:row>
          <xdr:rowOff>219075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228600</xdr:rowOff>
        </xdr:from>
        <xdr:to>
          <xdr:col>8</xdr:col>
          <xdr:colOff>542925</xdr:colOff>
          <xdr:row>25</xdr:row>
          <xdr:rowOff>219075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9525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19050</xdr:rowOff>
        </xdr:from>
        <xdr:to>
          <xdr:col>7</xdr:col>
          <xdr:colOff>542925</xdr:colOff>
          <xdr:row>45</xdr:row>
          <xdr:rowOff>9525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19050</xdr:rowOff>
        </xdr:from>
        <xdr:to>
          <xdr:col>7</xdr:col>
          <xdr:colOff>533400</xdr:colOff>
          <xdr:row>46</xdr:row>
          <xdr:rowOff>9525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46</xdr:row>
          <xdr:rowOff>0</xdr:rowOff>
        </xdr:from>
        <xdr:to>
          <xdr:col>7</xdr:col>
          <xdr:colOff>533400</xdr:colOff>
          <xdr:row>46</xdr:row>
          <xdr:rowOff>219075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48</xdr:row>
          <xdr:rowOff>9525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19050</xdr:rowOff>
        </xdr:from>
        <xdr:to>
          <xdr:col>7</xdr:col>
          <xdr:colOff>542925</xdr:colOff>
          <xdr:row>49</xdr:row>
          <xdr:rowOff>9525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9525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19050</xdr:rowOff>
        </xdr:from>
        <xdr:to>
          <xdr:col>8</xdr:col>
          <xdr:colOff>542925</xdr:colOff>
          <xdr:row>45</xdr:row>
          <xdr:rowOff>9525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19050</xdr:rowOff>
        </xdr:from>
        <xdr:to>
          <xdr:col>8</xdr:col>
          <xdr:colOff>533400</xdr:colOff>
          <xdr:row>46</xdr:row>
          <xdr:rowOff>9525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46</xdr:row>
          <xdr:rowOff>0</xdr:rowOff>
        </xdr:from>
        <xdr:to>
          <xdr:col>8</xdr:col>
          <xdr:colOff>533400</xdr:colOff>
          <xdr:row>46</xdr:row>
          <xdr:rowOff>219075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48</xdr:row>
          <xdr:rowOff>9525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19050</xdr:rowOff>
        </xdr:from>
        <xdr:to>
          <xdr:col>8</xdr:col>
          <xdr:colOff>542925</xdr:colOff>
          <xdr:row>49</xdr:row>
          <xdr:rowOff>9525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228600</xdr:rowOff>
        </xdr:from>
        <xdr:to>
          <xdr:col>10</xdr:col>
          <xdr:colOff>542925</xdr:colOff>
          <xdr:row>51</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50</xdr:row>
          <xdr:rowOff>238125</xdr:rowOff>
        </xdr:from>
        <xdr:to>
          <xdr:col>10</xdr:col>
          <xdr:colOff>552450</xdr:colOff>
          <xdr:row>52</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52</xdr:row>
          <xdr:rowOff>0</xdr:rowOff>
        </xdr:from>
        <xdr:to>
          <xdr:col>10</xdr:col>
          <xdr:colOff>542925</xdr:colOff>
          <xdr:row>53</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xdr:rowOff>
        </xdr:from>
        <xdr:to>
          <xdr:col>10</xdr:col>
          <xdr:colOff>542925</xdr:colOff>
          <xdr:row>54</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0</xdr:rowOff>
        </xdr:from>
        <xdr:to>
          <xdr:col>10</xdr:col>
          <xdr:colOff>542925</xdr:colOff>
          <xdr:row>55</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55</xdr:row>
          <xdr:rowOff>0</xdr:rowOff>
        </xdr:from>
        <xdr:to>
          <xdr:col>10</xdr:col>
          <xdr:colOff>533400</xdr:colOff>
          <xdr:row>56</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9525</xdr:rowOff>
        </xdr:from>
        <xdr:to>
          <xdr:col>10</xdr:col>
          <xdr:colOff>542925</xdr:colOff>
          <xdr:row>57</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247650</xdr:rowOff>
        </xdr:from>
        <xdr:to>
          <xdr:col>10</xdr:col>
          <xdr:colOff>542925</xdr:colOff>
          <xdr:row>58</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58</xdr:row>
          <xdr:rowOff>0</xdr:rowOff>
        </xdr:from>
        <xdr:to>
          <xdr:col>10</xdr:col>
          <xdr:colOff>552450</xdr:colOff>
          <xdr:row>59</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59</xdr:row>
          <xdr:rowOff>19050</xdr:rowOff>
        </xdr:from>
        <xdr:to>
          <xdr:col>10</xdr:col>
          <xdr:colOff>533400</xdr:colOff>
          <xdr:row>60</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60</xdr:row>
          <xdr:rowOff>0</xdr:rowOff>
        </xdr:from>
        <xdr:to>
          <xdr:col>10</xdr:col>
          <xdr:colOff>533400</xdr:colOff>
          <xdr:row>61</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62</xdr:row>
          <xdr:rowOff>19050</xdr:rowOff>
        </xdr:from>
        <xdr:to>
          <xdr:col>10</xdr:col>
          <xdr:colOff>542925</xdr:colOff>
          <xdr:row>63</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63</xdr:row>
          <xdr:rowOff>19050</xdr:rowOff>
        </xdr:from>
        <xdr:to>
          <xdr:col>10</xdr:col>
          <xdr:colOff>533400</xdr:colOff>
          <xdr:row>64</xdr:row>
          <xdr:rowOff>19050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64</xdr:row>
          <xdr:rowOff>0</xdr:rowOff>
        </xdr:from>
        <xdr:to>
          <xdr:col>10</xdr:col>
          <xdr:colOff>533400</xdr:colOff>
          <xdr:row>65</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19050</xdr:rowOff>
        </xdr:from>
        <xdr:to>
          <xdr:col>10</xdr:col>
          <xdr:colOff>542925</xdr:colOff>
          <xdr:row>67</xdr:row>
          <xdr:rowOff>19050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67</xdr:row>
          <xdr:rowOff>19050</xdr:rowOff>
        </xdr:from>
        <xdr:to>
          <xdr:col>10</xdr:col>
          <xdr:colOff>542925</xdr:colOff>
          <xdr:row>68</xdr:row>
          <xdr:rowOff>19050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228600</xdr:rowOff>
        </xdr:from>
        <xdr:to>
          <xdr:col>11</xdr:col>
          <xdr:colOff>542925</xdr:colOff>
          <xdr:row>51</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50</xdr:row>
          <xdr:rowOff>238125</xdr:rowOff>
        </xdr:from>
        <xdr:to>
          <xdr:col>11</xdr:col>
          <xdr:colOff>552450</xdr:colOff>
          <xdr:row>52</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0</xdr:rowOff>
        </xdr:from>
        <xdr:to>
          <xdr:col>11</xdr:col>
          <xdr:colOff>542925</xdr:colOff>
          <xdr:row>53</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19050</xdr:rowOff>
        </xdr:from>
        <xdr:to>
          <xdr:col>11</xdr:col>
          <xdr:colOff>542925</xdr:colOff>
          <xdr:row>54</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0</xdr:rowOff>
        </xdr:from>
        <xdr:to>
          <xdr:col>11</xdr:col>
          <xdr:colOff>542925</xdr:colOff>
          <xdr:row>55</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55</xdr:row>
          <xdr:rowOff>0</xdr:rowOff>
        </xdr:from>
        <xdr:to>
          <xdr:col>11</xdr:col>
          <xdr:colOff>533400</xdr:colOff>
          <xdr:row>56</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9525</xdr:rowOff>
        </xdr:from>
        <xdr:to>
          <xdr:col>11</xdr:col>
          <xdr:colOff>542925</xdr:colOff>
          <xdr:row>57</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247650</xdr:rowOff>
        </xdr:from>
        <xdr:to>
          <xdr:col>11</xdr:col>
          <xdr:colOff>542925</xdr:colOff>
          <xdr:row>58</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58</xdr:row>
          <xdr:rowOff>0</xdr:rowOff>
        </xdr:from>
        <xdr:to>
          <xdr:col>11</xdr:col>
          <xdr:colOff>552450</xdr:colOff>
          <xdr:row>59</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19050</xdr:rowOff>
        </xdr:from>
        <xdr:to>
          <xdr:col>11</xdr:col>
          <xdr:colOff>533400</xdr:colOff>
          <xdr:row>60</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60</xdr:row>
          <xdr:rowOff>0</xdr:rowOff>
        </xdr:from>
        <xdr:to>
          <xdr:col>11</xdr:col>
          <xdr:colOff>533400</xdr:colOff>
          <xdr:row>61</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19050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62</xdr:row>
          <xdr:rowOff>19050</xdr:rowOff>
        </xdr:from>
        <xdr:to>
          <xdr:col>11</xdr:col>
          <xdr:colOff>542925</xdr:colOff>
          <xdr:row>63</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63</xdr:row>
          <xdr:rowOff>19050</xdr:rowOff>
        </xdr:from>
        <xdr:to>
          <xdr:col>11</xdr:col>
          <xdr:colOff>533400</xdr:colOff>
          <xdr:row>64</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11</xdr:col>
          <xdr:colOff>533400</xdr:colOff>
          <xdr:row>65</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65</xdr:row>
          <xdr:rowOff>19050</xdr:rowOff>
        </xdr:from>
        <xdr:to>
          <xdr:col>11</xdr:col>
          <xdr:colOff>542925</xdr:colOff>
          <xdr:row>66</xdr:row>
          <xdr:rowOff>19050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66</xdr:row>
          <xdr:rowOff>19050</xdr:rowOff>
        </xdr:from>
        <xdr:to>
          <xdr:col>11</xdr:col>
          <xdr:colOff>542925</xdr:colOff>
          <xdr:row>67</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67</xdr:row>
          <xdr:rowOff>19050</xdr:rowOff>
        </xdr:from>
        <xdr:to>
          <xdr:col>11</xdr:col>
          <xdr:colOff>542925</xdr:colOff>
          <xdr:row>68</xdr:row>
          <xdr:rowOff>19050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7</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8</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9</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19050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11</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12</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13</xdr:row>
          <xdr:rowOff>9525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14</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15</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19050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17</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19050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19050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19050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21</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19050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19050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7</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8</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9</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19050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11</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12</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13</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14</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19050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17</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19050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19050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19050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21</xdr:row>
          <xdr:rowOff>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19050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19050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19050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25</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26</xdr:row>
          <xdr:rowOff>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27</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19050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29</xdr:row>
          <xdr:rowOff>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30</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31</xdr:row>
          <xdr:rowOff>9525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32</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33</xdr:row>
          <xdr:rowOff>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19050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35</xdr:row>
          <xdr:rowOff>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19050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19050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19050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39</xdr:row>
          <xdr:rowOff>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19050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19050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25</xdr:row>
          <xdr:rowOff>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26</xdr:row>
          <xdr:rowOff>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27</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19050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29</xdr:row>
          <xdr:rowOff>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30</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31</xdr:row>
          <xdr:rowOff>9525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32</xdr:row>
          <xdr:rowOff>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33</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19050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35</xdr:row>
          <xdr:rowOff>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19050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19050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19050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39</xdr:row>
          <xdr:rowOff>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19050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19050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41</xdr:row>
          <xdr:rowOff>19050</xdr:rowOff>
        </xdr:from>
        <xdr:to>
          <xdr:col>10</xdr:col>
          <xdr:colOff>533400</xdr:colOff>
          <xdr:row>42</xdr:row>
          <xdr:rowOff>19050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0</xdr:rowOff>
        </xdr:from>
        <xdr:to>
          <xdr:col>10</xdr:col>
          <xdr:colOff>533400</xdr:colOff>
          <xdr:row>43</xdr:row>
          <xdr:rowOff>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19050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19050</xdr:rowOff>
        </xdr:from>
        <xdr:to>
          <xdr:col>10</xdr:col>
          <xdr:colOff>542925</xdr:colOff>
          <xdr:row>45</xdr:row>
          <xdr:rowOff>19050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19050</xdr:rowOff>
        </xdr:from>
        <xdr:to>
          <xdr:col>10</xdr:col>
          <xdr:colOff>533400</xdr:colOff>
          <xdr:row>46</xdr:row>
          <xdr:rowOff>19050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0</xdr:rowOff>
        </xdr:from>
        <xdr:to>
          <xdr:col>10</xdr:col>
          <xdr:colOff>533400</xdr:colOff>
          <xdr:row>47</xdr:row>
          <xdr:rowOff>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19050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19050</xdr:rowOff>
        </xdr:from>
        <xdr:to>
          <xdr:col>10</xdr:col>
          <xdr:colOff>542925</xdr:colOff>
          <xdr:row>49</xdr:row>
          <xdr:rowOff>19050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19050</xdr:rowOff>
        </xdr:from>
        <xdr:to>
          <xdr:col>10</xdr:col>
          <xdr:colOff>542925</xdr:colOff>
          <xdr:row>50</xdr:row>
          <xdr:rowOff>19050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41</xdr:row>
          <xdr:rowOff>19050</xdr:rowOff>
        </xdr:from>
        <xdr:to>
          <xdr:col>11</xdr:col>
          <xdr:colOff>533400</xdr:colOff>
          <xdr:row>42</xdr:row>
          <xdr:rowOff>19050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42</xdr:row>
          <xdr:rowOff>0</xdr:rowOff>
        </xdr:from>
        <xdr:to>
          <xdr:col>11</xdr:col>
          <xdr:colOff>533400</xdr:colOff>
          <xdr:row>43</xdr:row>
          <xdr:rowOff>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19050</xdr:rowOff>
        </xdr:from>
        <xdr:to>
          <xdr:col>11</xdr:col>
          <xdr:colOff>542925</xdr:colOff>
          <xdr:row>44</xdr:row>
          <xdr:rowOff>19050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19050</xdr:rowOff>
        </xdr:from>
        <xdr:to>
          <xdr:col>11</xdr:col>
          <xdr:colOff>542925</xdr:colOff>
          <xdr:row>45</xdr:row>
          <xdr:rowOff>19050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45</xdr:row>
          <xdr:rowOff>19050</xdr:rowOff>
        </xdr:from>
        <xdr:to>
          <xdr:col>11</xdr:col>
          <xdr:colOff>533400</xdr:colOff>
          <xdr:row>46</xdr:row>
          <xdr:rowOff>19050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46</xdr:row>
          <xdr:rowOff>0</xdr:rowOff>
        </xdr:from>
        <xdr:to>
          <xdr:col>11</xdr:col>
          <xdr:colOff>533400</xdr:colOff>
          <xdr:row>47</xdr:row>
          <xdr:rowOff>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19050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19050</xdr:rowOff>
        </xdr:from>
        <xdr:to>
          <xdr:col>11</xdr:col>
          <xdr:colOff>542925</xdr:colOff>
          <xdr:row>49</xdr:row>
          <xdr:rowOff>19050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19050</xdr:rowOff>
        </xdr:from>
        <xdr:to>
          <xdr:col>11</xdr:col>
          <xdr:colOff>542925</xdr:colOff>
          <xdr:row>50</xdr:row>
          <xdr:rowOff>19050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228600</xdr:rowOff>
        </xdr:from>
        <xdr:to>
          <xdr:col>10</xdr:col>
          <xdr:colOff>542925</xdr:colOff>
          <xdr:row>50</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50</xdr:row>
          <xdr:rowOff>238125</xdr:rowOff>
        </xdr:from>
        <xdr:to>
          <xdr:col>10</xdr:col>
          <xdr:colOff>552450</xdr:colOff>
          <xdr:row>51</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52</xdr:row>
          <xdr:rowOff>0</xdr:rowOff>
        </xdr:from>
        <xdr:to>
          <xdr:col>10</xdr:col>
          <xdr:colOff>542925</xdr:colOff>
          <xdr:row>52</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xdr:rowOff>
        </xdr:from>
        <xdr:to>
          <xdr:col>10</xdr:col>
          <xdr:colOff>542925</xdr:colOff>
          <xdr:row>54</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0</xdr:rowOff>
        </xdr:from>
        <xdr:to>
          <xdr:col>10</xdr:col>
          <xdr:colOff>542925</xdr:colOff>
          <xdr:row>54</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55</xdr:row>
          <xdr:rowOff>0</xdr:rowOff>
        </xdr:from>
        <xdr:to>
          <xdr:col>10</xdr:col>
          <xdr:colOff>533400</xdr:colOff>
          <xdr:row>55</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9525</xdr:rowOff>
        </xdr:from>
        <xdr:to>
          <xdr:col>10</xdr:col>
          <xdr:colOff>542925</xdr:colOff>
          <xdr:row>56</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247650</xdr:rowOff>
        </xdr:from>
        <xdr:to>
          <xdr:col>10</xdr:col>
          <xdr:colOff>542925</xdr:colOff>
          <xdr:row>57</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58</xdr:row>
          <xdr:rowOff>0</xdr:rowOff>
        </xdr:from>
        <xdr:to>
          <xdr:col>10</xdr:col>
          <xdr:colOff>552450</xdr:colOff>
          <xdr:row>58</xdr:row>
          <xdr:rowOff>219075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59</xdr:row>
          <xdr:rowOff>19050</xdr:rowOff>
        </xdr:from>
        <xdr:to>
          <xdr:col>10</xdr:col>
          <xdr:colOff>533400</xdr:colOff>
          <xdr:row>60</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60</xdr:row>
          <xdr:rowOff>0</xdr:rowOff>
        </xdr:from>
        <xdr:to>
          <xdr:col>10</xdr:col>
          <xdr:colOff>533400</xdr:colOff>
          <xdr:row>60</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62</xdr:row>
          <xdr:rowOff>19050</xdr:rowOff>
        </xdr:from>
        <xdr:to>
          <xdr:col>10</xdr:col>
          <xdr:colOff>542925</xdr:colOff>
          <xdr:row>63</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63</xdr:row>
          <xdr:rowOff>19050</xdr:rowOff>
        </xdr:from>
        <xdr:to>
          <xdr:col>10</xdr:col>
          <xdr:colOff>533400</xdr:colOff>
          <xdr:row>64</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64</xdr:row>
          <xdr:rowOff>0</xdr:rowOff>
        </xdr:from>
        <xdr:to>
          <xdr:col>10</xdr:col>
          <xdr:colOff>533400</xdr:colOff>
          <xdr:row>64</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19050</xdr:rowOff>
        </xdr:from>
        <xdr:to>
          <xdr:col>10</xdr:col>
          <xdr:colOff>542925</xdr:colOff>
          <xdr:row>67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67</xdr:row>
          <xdr:rowOff>19050</xdr:rowOff>
        </xdr:from>
        <xdr:to>
          <xdr:col>10</xdr:col>
          <xdr:colOff>542925</xdr:colOff>
          <xdr:row>68</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228600</xdr:rowOff>
        </xdr:from>
        <xdr:to>
          <xdr:col>11</xdr:col>
          <xdr:colOff>542925</xdr:colOff>
          <xdr:row>50</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50</xdr:row>
          <xdr:rowOff>238125</xdr:rowOff>
        </xdr:from>
        <xdr:to>
          <xdr:col>11</xdr:col>
          <xdr:colOff>552450</xdr:colOff>
          <xdr:row>51</xdr:row>
          <xdr:rowOff>219075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0</xdr:rowOff>
        </xdr:from>
        <xdr:to>
          <xdr:col>11</xdr:col>
          <xdr:colOff>542925</xdr:colOff>
          <xdr:row>52</xdr:row>
          <xdr:rowOff>219075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19050</xdr:rowOff>
        </xdr:from>
        <xdr:to>
          <xdr:col>11</xdr:col>
          <xdr:colOff>542925</xdr:colOff>
          <xdr:row>54</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0</xdr:rowOff>
        </xdr:from>
        <xdr:to>
          <xdr:col>11</xdr:col>
          <xdr:colOff>542925</xdr:colOff>
          <xdr:row>54</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55</xdr:row>
          <xdr:rowOff>0</xdr:rowOff>
        </xdr:from>
        <xdr:to>
          <xdr:col>11</xdr:col>
          <xdr:colOff>533400</xdr:colOff>
          <xdr:row>55</xdr:row>
          <xdr:rowOff>219075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9525</xdr:rowOff>
        </xdr:from>
        <xdr:to>
          <xdr:col>11</xdr:col>
          <xdr:colOff>542925</xdr:colOff>
          <xdr:row>56</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247650</xdr:rowOff>
        </xdr:from>
        <xdr:to>
          <xdr:col>11</xdr:col>
          <xdr:colOff>542925</xdr:colOff>
          <xdr:row>57</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58</xdr:row>
          <xdr:rowOff>0</xdr:rowOff>
        </xdr:from>
        <xdr:to>
          <xdr:col>11</xdr:col>
          <xdr:colOff>552450</xdr:colOff>
          <xdr:row>58</xdr:row>
          <xdr:rowOff>219075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19050</xdr:rowOff>
        </xdr:from>
        <xdr:to>
          <xdr:col>11</xdr:col>
          <xdr:colOff>533400</xdr:colOff>
          <xdr:row>60</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60</xdr:row>
          <xdr:rowOff>0</xdr:rowOff>
        </xdr:from>
        <xdr:to>
          <xdr:col>11</xdr:col>
          <xdr:colOff>533400</xdr:colOff>
          <xdr:row>60</xdr:row>
          <xdr:rowOff>219075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62</xdr:row>
          <xdr:rowOff>19050</xdr:rowOff>
        </xdr:from>
        <xdr:to>
          <xdr:col>11</xdr:col>
          <xdr:colOff>542925</xdr:colOff>
          <xdr:row>63</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63</xdr:row>
          <xdr:rowOff>19050</xdr:rowOff>
        </xdr:from>
        <xdr:to>
          <xdr:col>11</xdr:col>
          <xdr:colOff>533400</xdr:colOff>
          <xdr:row>64</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11</xdr:col>
          <xdr:colOff>533400</xdr:colOff>
          <xdr:row>64</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65</xdr:row>
          <xdr:rowOff>19050</xdr:rowOff>
        </xdr:from>
        <xdr:to>
          <xdr:col>11</xdr:col>
          <xdr:colOff>542925</xdr:colOff>
          <xdr:row>66</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66</xdr:row>
          <xdr:rowOff>19050</xdr:rowOff>
        </xdr:from>
        <xdr:to>
          <xdr:col>11</xdr:col>
          <xdr:colOff>542925</xdr:colOff>
          <xdr:row>67</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67</xdr:row>
          <xdr:rowOff>19050</xdr:rowOff>
        </xdr:from>
        <xdr:to>
          <xdr:col>11</xdr:col>
          <xdr:colOff>542925</xdr:colOff>
          <xdr:row>68</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6</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7</xdr:row>
          <xdr:rowOff>219075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8</xdr:row>
          <xdr:rowOff>219075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10</xdr:row>
          <xdr:rowOff>219075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11</xdr:row>
          <xdr:rowOff>219075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12</xdr:row>
          <xdr:rowOff>228600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13</xdr:row>
          <xdr:rowOff>219075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14</xdr:row>
          <xdr:rowOff>219075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16</xdr:row>
          <xdr:rowOff>219075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20</xdr:row>
          <xdr:rowOff>219075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6</xdr:row>
          <xdr:rowOff>209550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7</xdr:row>
          <xdr:rowOff>219075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8</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10</xdr:row>
          <xdr:rowOff>219075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11</xdr:row>
          <xdr:rowOff>219075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12</xdr:row>
          <xdr:rowOff>228600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13</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14</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16</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20</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24</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25</xdr:row>
          <xdr:rowOff>219075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26</xdr:row>
          <xdr:rowOff>219075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28</xdr:row>
          <xdr:rowOff>219075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29</xdr:row>
          <xdr:rowOff>219075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30</xdr:row>
          <xdr:rowOff>228600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31</xdr:row>
          <xdr:rowOff>219075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32</xdr:row>
          <xdr:rowOff>219075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34</xdr:row>
          <xdr:rowOff>219075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38</xdr:row>
          <xdr:rowOff>219075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24</xdr:row>
          <xdr:rowOff>209550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25</xdr:row>
          <xdr:rowOff>219075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26</xdr:row>
          <xdr:rowOff>219075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28</xdr:row>
          <xdr:rowOff>219075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29</xdr:row>
          <xdr:rowOff>219075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30</xdr:row>
          <xdr:rowOff>228600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31</xdr:row>
          <xdr:rowOff>219075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32</xdr:row>
          <xdr:rowOff>219075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34</xdr:row>
          <xdr:rowOff>219075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38</xdr:row>
          <xdr:rowOff>219075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0</xdr:rowOff>
        </xdr:from>
        <xdr:to>
          <xdr:col>10</xdr:col>
          <xdr:colOff>533400</xdr:colOff>
          <xdr:row>42</xdr:row>
          <xdr:rowOff>219075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19050</xdr:rowOff>
        </xdr:from>
        <xdr:to>
          <xdr:col>10</xdr:col>
          <xdr:colOff>542925</xdr:colOff>
          <xdr:row>45</xdr:row>
          <xdr:rowOff>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19050</xdr:rowOff>
        </xdr:from>
        <xdr:to>
          <xdr:col>10</xdr:col>
          <xdr:colOff>533400</xdr:colOff>
          <xdr:row>46</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0</xdr:rowOff>
        </xdr:from>
        <xdr:to>
          <xdr:col>10</xdr:col>
          <xdr:colOff>533400</xdr:colOff>
          <xdr:row>46</xdr:row>
          <xdr:rowOff>219075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19050</xdr:rowOff>
        </xdr:from>
        <xdr:to>
          <xdr:col>10</xdr:col>
          <xdr:colOff>542925</xdr:colOff>
          <xdr:row>49</xdr:row>
          <xdr:rowOff>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19050</xdr:rowOff>
        </xdr:from>
        <xdr:to>
          <xdr:col>10</xdr:col>
          <xdr:colOff>542925</xdr:colOff>
          <xdr:row>50</xdr:row>
          <xdr:rowOff>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42</xdr:row>
          <xdr:rowOff>0</xdr:rowOff>
        </xdr:from>
        <xdr:to>
          <xdr:col>11</xdr:col>
          <xdr:colOff>533400</xdr:colOff>
          <xdr:row>42</xdr:row>
          <xdr:rowOff>219075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19050</xdr:rowOff>
        </xdr:from>
        <xdr:to>
          <xdr:col>11</xdr:col>
          <xdr:colOff>542925</xdr:colOff>
          <xdr:row>44</xdr:row>
          <xdr:rowOff>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19050</xdr:rowOff>
        </xdr:from>
        <xdr:to>
          <xdr:col>11</xdr:col>
          <xdr:colOff>542925</xdr:colOff>
          <xdr:row>45</xdr:row>
          <xdr:rowOff>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45</xdr:row>
          <xdr:rowOff>19050</xdr:rowOff>
        </xdr:from>
        <xdr:to>
          <xdr:col>11</xdr:col>
          <xdr:colOff>533400</xdr:colOff>
          <xdr:row>46</xdr:row>
          <xdr:rowOff>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46</xdr:row>
          <xdr:rowOff>0</xdr:rowOff>
        </xdr:from>
        <xdr:to>
          <xdr:col>11</xdr:col>
          <xdr:colOff>533400</xdr:colOff>
          <xdr:row>46</xdr:row>
          <xdr:rowOff>219075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19050</xdr:rowOff>
        </xdr:from>
        <xdr:to>
          <xdr:col>11</xdr:col>
          <xdr:colOff>542925</xdr:colOff>
          <xdr:row>49</xdr:row>
          <xdr:rowOff>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19050</xdr:rowOff>
        </xdr:from>
        <xdr:to>
          <xdr:col>11</xdr:col>
          <xdr:colOff>542925</xdr:colOff>
          <xdr:row>50</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9525</xdr:rowOff>
        </xdr:from>
        <xdr:to>
          <xdr:col>1</xdr:col>
          <xdr:colOff>485775</xdr:colOff>
          <xdr:row>23</xdr:row>
          <xdr:rowOff>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9525</xdr:rowOff>
        </xdr:from>
        <xdr:to>
          <xdr:col>2</xdr:col>
          <xdr:colOff>485775</xdr:colOff>
          <xdr:row>23</xdr:row>
          <xdr:rowOff>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9525</xdr:rowOff>
        </xdr:from>
        <xdr:to>
          <xdr:col>3</xdr:col>
          <xdr:colOff>485775</xdr:colOff>
          <xdr:row>23</xdr:row>
          <xdr:rowOff>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xdr:rowOff>
        </xdr:from>
        <xdr:to>
          <xdr:col>4</xdr:col>
          <xdr:colOff>495300</xdr:colOff>
          <xdr:row>23</xdr:row>
          <xdr:rowOff>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23</xdr:row>
          <xdr:rowOff>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9525</xdr:rowOff>
        </xdr:from>
        <xdr:to>
          <xdr:col>6</xdr:col>
          <xdr:colOff>485775</xdr:colOff>
          <xdr:row>22</xdr:row>
          <xdr:rowOff>219075</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9525</xdr:rowOff>
        </xdr:from>
        <xdr:to>
          <xdr:col>7</xdr:col>
          <xdr:colOff>485775</xdr:colOff>
          <xdr:row>22</xdr:row>
          <xdr:rowOff>219075</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9525</xdr:rowOff>
        </xdr:from>
        <xdr:to>
          <xdr:col>8</xdr:col>
          <xdr:colOff>495300</xdr:colOff>
          <xdr:row>23</xdr:row>
          <xdr:rowOff>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hidden="1">
              <a:extLst>
                <a:ext uri="{63B3BB69-23CF-44E3-9099-C40C66FF867C}">
                  <a14:compatExt spid="_x0000_s1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19050</xdr:rowOff>
        </xdr:from>
        <xdr:to>
          <xdr:col>9</xdr:col>
          <xdr:colOff>485775</xdr:colOff>
          <xdr:row>23</xdr:row>
          <xdr:rowOff>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hidden="1">
              <a:extLst>
                <a:ext uri="{63B3BB69-23CF-44E3-9099-C40C66FF867C}">
                  <a14:compatExt spid="_x0000_s1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hidden="1">
              <a:extLst>
                <a:ext uri="{63B3BB69-23CF-44E3-9099-C40C66FF867C}">
                  <a14:compatExt spid="_x0000_s1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9525</xdr:rowOff>
        </xdr:from>
        <xdr:to>
          <xdr:col>10</xdr:col>
          <xdr:colOff>495300</xdr:colOff>
          <xdr:row>22</xdr:row>
          <xdr:rowOff>219075</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hidden="1">
              <a:extLst>
                <a:ext uri="{63B3BB69-23CF-44E3-9099-C40C66FF867C}">
                  <a14:compatExt spid="_x0000_s1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hidden="1">
              <a:extLst>
                <a:ext uri="{63B3BB69-23CF-44E3-9099-C40C66FF867C}">
                  <a14:compatExt spid="_x0000_s1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hidden="1">
              <a:extLst>
                <a:ext uri="{63B3BB69-23CF-44E3-9099-C40C66FF867C}">
                  <a14:compatExt spid="_x0000_s1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hidden="1">
              <a:extLst>
                <a:ext uri="{63B3BB69-23CF-44E3-9099-C40C66FF867C}">
                  <a14:compatExt spid="_x0000_s1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9525</xdr:rowOff>
        </xdr:from>
        <xdr:to>
          <xdr:col>11</xdr:col>
          <xdr:colOff>485775</xdr:colOff>
          <xdr:row>23</xdr:row>
          <xdr:rowOff>0</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hidden="1">
              <a:extLst>
                <a:ext uri="{63B3BB69-23CF-44E3-9099-C40C66FF867C}">
                  <a14:compatExt spid="_x0000_s1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hidden="1">
              <a:extLst>
                <a:ext uri="{63B3BB69-23CF-44E3-9099-C40C66FF867C}">
                  <a14:compatExt spid="_x0000_s1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hidden="1">
              <a:extLst>
                <a:ext uri="{63B3BB69-23CF-44E3-9099-C40C66FF867C}">
                  <a14:compatExt spid="_x0000_s1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19050</xdr:rowOff>
        </xdr:from>
        <xdr:to>
          <xdr:col>12</xdr:col>
          <xdr:colOff>485775</xdr:colOff>
          <xdr:row>23</xdr:row>
          <xdr:rowOff>0</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19050</xdr:rowOff>
        </xdr:from>
        <xdr:to>
          <xdr:col>13</xdr:col>
          <xdr:colOff>504825</xdr:colOff>
          <xdr:row>23</xdr:row>
          <xdr:rowOff>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hidden="1">
              <a:extLst>
                <a:ext uri="{63B3BB69-23CF-44E3-9099-C40C66FF867C}">
                  <a14:compatExt spid="_x0000_s1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hidden="1">
              <a:extLst>
                <a:ext uri="{63B3BB69-23CF-44E3-9099-C40C66FF867C}">
                  <a14:compatExt spid="_x0000_s1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hidden="1">
              <a:extLst>
                <a:ext uri="{63B3BB69-23CF-44E3-9099-C40C66FF867C}">
                  <a14:compatExt spid="_x0000_s1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hidden="1">
              <a:extLst>
                <a:ext uri="{63B3BB69-23CF-44E3-9099-C40C66FF867C}">
                  <a14:compatExt spid="_x0000_s1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hidden="1">
              <a:extLst>
                <a:ext uri="{63B3BB69-23CF-44E3-9099-C40C66FF867C}">
                  <a14:compatExt spid="_x0000_s1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hidden="1">
              <a:extLst>
                <a:ext uri="{63B3BB69-23CF-44E3-9099-C40C66FF867C}">
                  <a14:compatExt spid="_x0000_s1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22</xdr:row>
          <xdr:rowOff>9525</xdr:rowOff>
        </xdr:from>
        <xdr:to>
          <xdr:col>14</xdr:col>
          <xdr:colOff>495300</xdr:colOff>
          <xdr:row>23</xdr:row>
          <xdr:rowOff>0</xdr:rowOff>
        </xdr:to>
        <xdr:sp macro="" textlink="">
          <xdr:nvSpPr>
            <xdr:cNvPr id="17739" name="Check Box 331" hidden="1">
              <a:extLst>
                <a:ext uri="{63B3BB69-23CF-44E3-9099-C40C66FF867C}">
                  <a14:compatExt spid="_x0000_s1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hidden="1">
              <a:extLst>
                <a:ext uri="{63B3BB69-23CF-44E3-9099-C40C66FF867C}">
                  <a14:compatExt spid="_x0000_s1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hidden="1">
              <a:extLst>
                <a:ext uri="{63B3BB69-23CF-44E3-9099-C40C66FF867C}">
                  <a14:compatExt spid="_x0000_s1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hidden="1">
              <a:extLst>
                <a:ext uri="{63B3BB69-23CF-44E3-9099-C40C66FF867C}">
                  <a14:compatExt spid="_x0000_s1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hidden="1">
              <a:extLst>
                <a:ext uri="{63B3BB69-23CF-44E3-9099-C40C66FF867C}">
                  <a14:compatExt spid="_x0000_s1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9525</xdr:rowOff>
        </xdr:from>
        <xdr:to>
          <xdr:col>15</xdr:col>
          <xdr:colOff>476250</xdr:colOff>
          <xdr:row>5</xdr:row>
          <xdr:rowOff>0</xdr:rowOff>
        </xdr:to>
        <xdr:sp macro="" textlink="">
          <xdr:nvSpPr>
            <xdr:cNvPr id="17745" name="Check Box 337" hidden="1">
              <a:extLst>
                <a:ext uri="{63B3BB69-23CF-44E3-9099-C40C66FF867C}">
                  <a14:compatExt spid="_x0000_s1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hidden="1">
              <a:extLst>
                <a:ext uri="{63B3BB69-23CF-44E3-9099-C40C66FF867C}">
                  <a14:compatExt spid="_x0000_s1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hidden="1">
              <a:extLst>
                <a:ext uri="{63B3BB69-23CF-44E3-9099-C40C66FF867C}">
                  <a14:compatExt spid="_x0000_s1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hidden="1">
              <a:extLst>
                <a:ext uri="{63B3BB69-23CF-44E3-9099-C40C66FF867C}">
                  <a14:compatExt spid="_x0000_s1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hidden="1">
              <a:extLst>
                <a:ext uri="{63B3BB69-23CF-44E3-9099-C40C66FF867C}">
                  <a14:compatExt spid="_x0000_s1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466725</xdr:colOff>
          <xdr:row>10</xdr:row>
          <xdr:rowOff>0</xdr:rowOff>
        </xdr:to>
        <xdr:sp macro="" textlink="">
          <xdr:nvSpPr>
            <xdr:cNvPr id="17750" name="Check Box 342" hidden="1">
              <a:extLst>
                <a:ext uri="{63B3BB69-23CF-44E3-9099-C40C66FF867C}">
                  <a14:compatExt spid="_x0000_s1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9525</xdr:rowOff>
        </xdr:from>
        <xdr:to>
          <xdr:col>15</xdr:col>
          <xdr:colOff>476250</xdr:colOff>
          <xdr:row>11</xdr:row>
          <xdr:rowOff>0</xdr:rowOff>
        </xdr:to>
        <xdr:sp macro="" textlink="">
          <xdr:nvSpPr>
            <xdr:cNvPr id="17751" name="Check Box 343" hidden="1">
              <a:extLst>
                <a:ext uri="{63B3BB69-23CF-44E3-9099-C40C66FF867C}">
                  <a14:compatExt spid="_x0000_s1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9525</xdr:rowOff>
        </xdr:from>
        <xdr:to>
          <xdr:col>15</xdr:col>
          <xdr:colOff>476250</xdr:colOff>
          <xdr:row>12</xdr:row>
          <xdr:rowOff>0</xdr:rowOff>
        </xdr:to>
        <xdr:sp macro="" textlink="">
          <xdr:nvSpPr>
            <xdr:cNvPr id="17752" name="Check Box 344" hidden="1">
              <a:extLst>
                <a:ext uri="{63B3BB69-23CF-44E3-9099-C40C66FF867C}">
                  <a14:compatExt spid="_x0000_s1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hidden="1">
              <a:extLst>
                <a:ext uri="{63B3BB69-23CF-44E3-9099-C40C66FF867C}">
                  <a14:compatExt spid="_x0000_s1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hidden="1">
              <a:extLst>
                <a:ext uri="{63B3BB69-23CF-44E3-9099-C40C66FF867C}">
                  <a14:compatExt spid="_x0000_s1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hidden="1">
              <a:extLst>
                <a:ext uri="{63B3BB69-23CF-44E3-9099-C40C66FF867C}">
                  <a14:compatExt spid="_x0000_s1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hidden="1">
              <a:extLst>
                <a:ext uri="{63B3BB69-23CF-44E3-9099-C40C66FF867C}">
                  <a14:compatExt spid="_x0000_s1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hidden="1">
              <a:extLst>
                <a:ext uri="{63B3BB69-23CF-44E3-9099-C40C66FF867C}">
                  <a14:compatExt spid="_x0000_s1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9525</xdr:rowOff>
        </xdr:from>
        <xdr:to>
          <xdr:col>15</xdr:col>
          <xdr:colOff>485775</xdr:colOff>
          <xdr:row>18</xdr:row>
          <xdr:rowOff>0</xdr:rowOff>
        </xdr:to>
        <xdr:sp macro="" textlink="">
          <xdr:nvSpPr>
            <xdr:cNvPr id="17758" name="Check Box 350" hidden="1">
              <a:extLst>
                <a:ext uri="{63B3BB69-23CF-44E3-9099-C40C66FF867C}">
                  <a14:compatExt spid="_x0000_s1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9525</xdr:rowOff>
        </xdr:from>
        <xdr:to>
          <xdr:col>15</xdr:col>
          <xdr:colOff>495300</xdr:colOff>
          <xdr:row>19</xdr:row>
          <xdr:rowOff>0</xdr:rowOff>
        </xdr:to>
        <xdr:sp macro="" textlink="">
          <xdr:nvSpPr>
            <xdr:cNvPr id="17759" name="Check Box 351" hidden="1">
              <a:extLst>
                <a:ext uri="{63B3BB69-23CF-44E3-9099-C40C66FF867C}">
                  <a14:compatExt spid="_x0000_s1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9525</xdr:rowOff>
        </xdr:from>
        <xdr:to>
          <xdr:col>15</xdr:col>
          <xdr:colOff>485775</xdr:colOff>
          <xdr:row>20</xdr:row>
          <xdr:rowOff>0</xdr:rowOff>
        </xdr:to>
        <xdr:sp macro="" textlink="">
          <xdr:nvSpPr>
            <xdr:cNvPr id="17760" name="Check Box 352" hidden="1">
              <a:extLst>
                <a:ext uri="{63B3BB69-23CF-44E3-9099-C40C66FF867C}">
                  <a14:compatExt spid="_x0000_s1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0</xdr:rowOff>
        </xdr:from>
        <xdr:to>
          <xdr:col>15</xdr:col>
          <xdr:colOff>495300</xdr:colOff>
          <xdr:row>20</xdr:row>
          <xdr:rowOff>219075</xdr:rowOff>
        </xdr:to>
        <xdr:sp macro="" textlink="">
          <xdr:nvSpPr>
            <xdr:cNvPr id="17761" name="Check Box 353" hidden="1">
              <a:extLst>
                <a:ext uri="{63B3BB69-23CF-44E3-9099-C40C66FF867C}">
                  <a14:compatExt spid="_x0000_s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9525</xdr:rowOff>
        </xdr:from>
        <xdr:to>
          <xdr:col>15</xdr:col>
          <xdr:colOff>495300</xdr:colOff>
          <xdr:row>22</xdr:row>
          <xdr:rowOff>0</xdr:rowOff>
        </xdr:to>
        <xdr:sp macro="" textlink="">
          <xdr:nvSpPr>
            <xdr:cNvPr id="17762" name="Check Box 354" hidden="1">
              <a:extLst>
                <a:ext uri="{63B3BB69-23CF-44E3-9099-C40C66FF867C}">
                  <a14:compatExt spid="_x0000_s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19050</xdr:rowOff>
        </xdr:from>
        <xdr:to>
          <xdr:col>15</xdr:col>
          <xdr:colOff>504825</xdr:colOff>
          <xdr:row>23</xdr:row>
          <xdr:rowOff>0</xdr:rowOff>
        </xdr:to>
        <xdr:sp macro="" textlink="">
          <xdr:nvSpPr>
            <xdr:cNvPr id="17763" name="Check Box 355" hidden="1">
              <a:extLst>
                <a:ext uri="{63B3BB69-23CF-44E3-9099-C40C66FF867C}">
                  <a14:compatExt spid="_x0000_s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hidden="1">
              <a:extLst>
                <a:ext uri="{63B3BB69-23CF-44E3-9099-C40C66FF867C}">
                  <a14:compatExt spid="_x0000_s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hidden="1">
              <a:extLst>
                <a:ext uri="{63B3BB69-23CF-44E3-9099-C40C66FF867C}">
                  <a14:compatExt spid="_x0000_s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9525</xdr:rowOff>
        </xdr:from>
        <xdr:to>
          <xdr:col>15</xdr:col>
          <xdr:colOff>485775</xdr:colOff>
          <xdr:row>26</xdr:row>
          <xdr:rowOff>0</xdr:rowOff>
        </xdr:to>
        <xdr:sp macro="" textlink="">
          <xdr:nvSpPr>
            <xdr:cNvPr id="17766" name="Check Box 358" hidden="1">
              <a:extLst>
                <a:ext uri="{63B3BB69-23CF-44E3-9099-C40C66FF867C}">
                  <a14:compatExt spid="_x0000_s1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9525</xdr:rowOff>
        </xdr:from>
        <xdr:to>
          <xdr:col>15</xdr:col>
          <xdr:colOff>485775</xdr:colOff>
          <xdr:row>27</xdr:row>
          <xdr:rowOff>0</xdr:rowOff>
        </xdr:to>
        <xdr:sp macro="" textlink="">
          <xdr:nvSpPr>
            <xdr:cNvPr id="17767" name="Check Box 359" hidden="1">
              <a:extLst>
                <a:ext uri="{63B3BB69-23CF-44E3-9099-C40C66FF867C}">
                  <a14:compatExt spid="_x0000_s1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9525</xdr:rowOff>
        </xdr:from>
        <xdr:to>
          <xdr:col>16</xdr:col>
          <xdr:colOff>476250</xdr:colOff>
          <xdr:row>5</xdr:row>
          <xdr:rowOff>0</xdr:rowOff>
        </xdr:to>
        <xdr:sp macro="" textlink="">
          <xdr:nvSpPr>
            <xdr:cNvPr id="17768" name="Check Box 360" hidden="1">
              <a:extLst>
                <a:ext uri="{63B3BB69-23CF-44E3-9099-C40C66FF867C}">
                  <a14:compatExt spid="_x0000_s1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hidden="1">
              <a:extLst>
                <a:ext uri="{63B3BB69-23CF-44E3-9099-C40C66FF867C}">
                  <a14:compatExt spid="_x0000_s1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hidden="1">
              <a:extLst>
                <a:ext uri="{63B3BB69-23CF-44E3-9099-C40C66FF867C}">
                  <a14:compatExt spid="_x0000_s1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hidden="1">
              <a:extLst>
                <a:ext uri="{63B3BB69-23CF-44E3-9099-C40C66FF867C}">
                  <a14:compatExt spid="_x0000_s1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hidden="1">
              <a:extLst>
                <a:ext uri="{63B3BB69-23CF-44E3-9099-C40C66FF867C}">
                  <a14:compatExt spid="_x0000_s1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466725</xdr:colOff>
          <xdr:row>10</xdr:row>
          <xdr:rowOff>0</xdr:rowOff>
        </xdr:to>
        <xdr:sp macro="" textlink="">
          <xdr:nvSpPr>
            <xdr:cNvPr id="17773" name="Check Box 365" hidden="1">
              <a:extLst>
                <a:ext uri="{63B3BB69-23CF-44E3-9099-C40C66FF867C}">
                  <a14:compatExt spid="_x0000_s1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9525</xdr:rowOff>
        </xdr:from>
        <xdr:to>
          <xdr:col>16</xdr:col>
          <xdr:colOff>476250</xdr:colOff>
          <xdr:row>11</xdr:row>
          <xdr:rowOff>0</xdr:rowOff>
        </xdr:to>
        <xdr:sp macro="" textlink="">
          <xdr:nvSpPr>
            <xdr:cNvPr id="17774" name="Check Box 366" hidden="1">
              <a:extLst>
                <a:ext uri="{63B3BB69-23CF-44E3-9099-C40C66FF867C}">
                  <a14:compatExt spid="_x0000_s1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9525</xdr:rowOff>
        </xdr:from>
        <xdr:to>
          <xdr:col>16</xdr:col>
          <xdr:colOff>476250</xdr:colOff>
          <xdr:row>12</xdr:row>
          <xdr:rowOff>0</xdr:rowOff>
        </xdr:to>
        <xdr:sp macro="" textlink="">
          <xdr:nvSpPr>
            <xdr:cNvPr id="17775" name="Check Box 367" hidden="1">
              <a:extLst>
                <a:ext uri="{63B3BB69-23CF-44E3-9099-C40C66FF867C}">
                  <a14:compatExt spid="_x0000_s1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hidden="1">
              <a:extLst>
                <a:ext uri="{63B3BB69-23CF-44E3-9099-C40C66FF867C}">
                  <a14:compatExt spid="_x0000_s1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hidden="1">
              <a:extLst>
                <a:ext uri="{63B3BB69-23CF-44E3-9099-C40C66FF867C}">
                  <a14:compatExt spid="_x0000_s1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hidden="1">
              <a:extLst>
                <a:ext uri="{63B3BB69-23CF-44E3-9099-C40C66FF867C}">
                  <a14:compatExt spid="_x0000_s1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hidden="1">
              <a:extLst>
                <a:ext uri="{63B3BB69-23CF-44E3-9099-C40C66FF867C}">
                  <a14:compatExt spid="_x0000_s1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hidden="1">
              <a:extLst>
                <a:ext uri="{63B3BB69-23CF-44E3-9099-C40C66FF867C}">
                  <a14:compatExt spid="_x0000_s1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9525</xdr:rowOff>
        </xdr:from>
        <xdr:to>
          <xdr:col>16</xdr:col>
          <xdr:colOff>485775</xdr:colOff>
          <xdr:row>18</xdr:row>
          <xdr:rowOff>0</xdr:rowOff>
        </xdr:to>
        <xdr:sp macro="" textlink="">
          <xdr:nvSpPr>
            <xdr:cNvPr id="17781" name="Check Box 373" hidden="1">
              <a:extLst>
                <a:ext uri="{63B3BB69-23CF-44E3-9099-C40C66FF867C}">
                  <a14:compatExt spid="_x0000_s1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9525</xdr:rowOff>
        </xdr:from>
        <xdr:to>
          <xdr:col>16</xdr:col>
          <xdr:colOff>495300</xdr:colOff>
          <xdr:row>19</xdr:row>
          <xdr:rowOff>0</xdr:rowOff>
        </xdr:to>
        <xdr:sp macro="" textlink="">
          <xdr:nvSpPr>
            <xdr:cNvPr id="17782" name="Check Box 374" hidden="1">
              <a:extLst>
                <a:ext uri="{63B3BB69-23CF-44E3-9099-C40C66FF867C}">
                  <a14:compatExt spid="_x0000_s1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9525</xdr:rowOff>
        </xdr:from>
        <xdr:to>
          <xdr:col>16</xdr:col>
          <xdr:colOff>485775</xdr:colOff>
          <xdr:row>20</xdr:row>
          <xdr:rowOff>0</xdr:rowOff>
        </xdr:to>
        <xdr:sp macro="" textlink="">
          <xdr:nvSpPr>
            <xdr:cNvPr id="17783" name="Check Box 375" hidden="1">
              <a:extLst>
                <a:ext uri="{63B3BB69-23CF-44E3-9099-C40C66FF867C}">
                  <a14:compatExt spid="_x0000_s1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0</xdr:rowOff>
        </xdr:from>
        <xdr:to>
          <xdr:col>16</xdr:col>
          <xdr:colOff>495300</xdr:colOff>
          <xdr:row>20</xdr:row>
          <xdr:rowOff>219075</xdr:rowOff>
        </xdr:to>
        <xdr:sp macro="" textlink="">
          <xdr:nvSpPr>
            <xdr:cNvPr id="17784" name="Check Box 376" hidden="1">
              <a:extLst>
                <a:ext uri="{63B3BB69-23CF-44E3-9099-C40C66FF867C}">
                  <a14:compatExt spid="_x0000_s1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9525</xdr:rowOff>
        </xdr:from>
        <xdr:to>
          <xdr:col>16</xdr:col>
          <xdr:colOff>495300</xdr:colOff>
          <xdr:row>22</xdr:row>
          <xdr:rowOff>0</xdr:rowOff>
        </xdr:to>
        <xdr:sp macro="" textlink="">
          <xdr:nvSpPr>
            <xdr:cNvPr id="17785" name="Check Box 377" hidden="1">
              <a:extLst>
                <a:ext uri="{63B3BB69-23CF-44E3-9099-C40C66FF867C}">
                  <a14:compatExt spid="_x0000_s1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22</xdr:row>
          <xdr:rowOff>9525</xdr:rowOff>
        </xdr:from>
        <xdr:to>
          <xdr:col>16</xdr:col>
          <xdr:colOff>495300</xdr:colOff>
          <xdr:row>23</xdr:row>
          <xdr:rowOff>0</xdr:rowOff>
        </xdr:to>
        <xdr:sp macro="" textlink="">
          <xdr:nvSpPr>
            <xdr:cNvPr id="17786" name="Check Box 378" hidden="1">
              <a:extLst>
                <a:ext uri="{63B3BB69-23CF-44E3-9099-C40C66FF867C}">
                  <a14:compatExt spid="_x0000_s1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hidden="1">
              <a:extLst>
                <a:ext uri="{63B3BB69-23CF-44E3-9099-C40C66FF867C}">
                  <a14:compatExt spid="_x0000_s1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hidden="1">
              <a:extLst>
                <a:ext uri="{63B3BB69-23CF-44E3-9099-C40C66FF867C}">
                  <a14:compatExt spid="_x0000_s1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9525</xdr:rowOff>
        </xdr:from>
        <xdr:to>
          <xdr:col>16</xdr:col>
          <xdr:colOff>485775</xdr:colOff>
          <xdr:row>26</xdr:row>
          <xdr:rowOff>0</xdr:rowOff>
        </xdr:to>
        <xdr:sp macro="" textlink="">
          <xdr:nvSpPr>
            <xdr:cNvPr id="17789" name="Check Box 381" hidden="1">
              <a:extLst>
                <a:ext uri="{63B3BB69-23CF-44E3-9099-C40C66FF867C}">
                  <a14:compatExt spid="_x0000_s1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9525</xdr:rowOff>
        </xdr:from>
        <xdr:to>
          <xdr:col>16</xdr:col>
          <xdr:colOff>485775</xdr:colOff>
          <xdr:row>27</xdr:row>
          <xdr:rowOff>0</xdr:rowOff>
        </xdr:to>
        <xdr:sp macro="" textlink="">
          <xdr:nvSpPr>
            <xdr:cNvPr id="17790" name="Check Box 382" hidden="1">
              <a:extLst>
                <a:ext uri="{63B3BB69-23CF-44E3-9099-C40C66FF867C}">
                  <a14:compatExt spid="_x0000_s1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NS\SNT%20%20Shared%20Files\Procurement\Template%20Contracts%20-%20FSMC,%20Joint,%20and%20Vended\FSMC%20RFP%20(Temaplate)\FSMC%20Contract%20Updates%20-%202018\6306%20FSMC%20Cost%20Reimbursable%20RFP\6306%20FSMC%20Cost%20Reimbursable%20RFP%20Excel%20Doc%20(April%202018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MC RFP Atts."/>
      <sheetName val="Att. A.1"/>
      <sheetName val="Att. A.2"/>
      <sheetName val="Att. A.3"/>
      <sheetName val="Att. A.4"/>
      <sheetName val="Att. B"/>
      <sheetName val="Att. C.1"/>
      <sheetName val="Att. C.2"/>
      <sheetName val="Att. C.3"/>
      <sheetName val="Att. D"/>
      <sheetName val="Att. E"/>
      <sheetName val="Att. G"/>
      <sheetName val="Att. H"/>
      <sheetName val="Att. I"/>
      <sheetName val="Att. J"/>
      <sheetName val="Att. K"/>
      <sheetName val="Att. L"/>
      <sheetName val="Att. M"/>
    </sheetNames>
    <sheetDataSet>
      <sheetData sheetId="0"/>
      <sheetData sheetId="1"/>
      <sheetData sheetId="2"/>
      <sheetData sheetId="3"/>
      <sheetData sheetId="4"/>
      <sheetData sheetId="5"/>
      <sheetData sheetId="6">
        <row r="5">
          <cell r="A5" t="str">
            <v>Based on ____ Days of Service</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623.xml"/><Relationship Id="rId299" Type="http://schemas.openxmlformats.org/officeDocument/2006/relationships/ctrlProp" Target="../ctrlProps/ctrlProp805.xml"/><Relationship Id="rId303" Type="http://schemas.openxmlformats.org/officeDocument/2006/relationships/ctrlProp" Target="../ctrlProps/ctrlProp809.xml"/><Relationship Id="rId21" Type="http://schemas.openxmlformats.org/officeDocument/2006/relationships/ctrlProp" Target="../ctrlProps/ctrlProp527.xml"/><Relationship Id="rId42" Type="http://schemas.openxmlformats.org/officeDocument/2006/relationships/ctrlProp" Target="../ctrlProps/ctrlProp548.xml"/><Relationship Id="rId63" Type="http://schemas.openxmlformats.org/officeDocument/2006/relationships/ctrlProp" Target="../ctrlProps/ctrlProp569.xml"/><Relationship Id="rId84" Type="http://schemas.openxmlformats.org/officeDocument/2006/relationships/ctrlProp" Target="../ctrlProps/ctrlProp590.xml"/><Relationship Id="rId138" Type="http://schemas.openxmlformats.org/officeDocument/2006/relationships/ctrlProp" Target="../ctrlProps/ctrlProp644.xml"/><Relationship Id="rId159" Type="http://schemas.openxmlformats.org/officeDocument/2006/relationships/ctrlProp" Target="../ctrlProps/ctrlProp665.xml"/><Relationship Id="rId324" Type="http://schemas.openxmlformats.org/officeDocument/2006/relationships/ctrlProp" Target="../ctrlProps/ctrlProp830.xml"/><Relationship Id="rId345" Type="http://schemas.openxmlformats.org/officeDocument/2006/relationships/ctrlProp" Target="../ctrlProps/ctrlProp851.xml"/><Relationship Id="rId366" Type="http://schemas.openxmlformats.org/officeDocument/2006/relationships/ctrlProp" Target="../ctrlProps/ctrlProp872.xml"/><Relationship Id="rId170" Type="http://schemas.openxmlformats.org/officeDocument/2006/relationships/ctrlProp" Target="../ctrlProps/ctrlProp676.xml"/><Relationship Id="rId191" Type="http://schemas.openxmlformats.org/officeDocument/2006/relationships/ctrlProp" Target="../ctrlProps/ctrlProp697.xml"/><Relationship Id="rId205" Type="http://schemas.openxmlformats.org/officeDocument/2006/relationships/ctrlProp" Target="../ctrlProps/ctrlProp711.xml"/><Relationship Id="rId226" Type="http://schemas.openxmlformats.org/officeDocument/2006/relationships/ctrlProp" Target="../ctrlProps/ctrlProp732.xml"/><Relationship Id="rId247" Type="http://schemas.openxmlformats.org/officeDocument/2006/relationships/ctrlProp" Target="../ctrlProps/ctrlProp753.xml"/><Relationship Id="rId107" Type="http://schemas.openxmlformats.org/officeDocument/2006/relationships/ctrlProp" Target="../ctrlProps/ctrlProp613.xml"/><Relationship Id="rId268" Type="http://schemas.openxmlformats.org/officeDocument/2006/relationships/ctrlProp" Target="../ctrlProps/ctrlProp774.xml"/><Relationship Id="rId289" Type="http://schemas.openxmlformats.org/officeDocument/2006/relationships/ctrlProp" Target="../ctrlProps/ctrlProp795.xml"/><Relationship Id="rId11" Type="http://schemas.openxmlformats.org/officeDocument/2006/relationships/ctrlProp" Target="../ctrlProps/ctrlProp517.xml"/><Relationship Id="rId32" Type="http://schemas.openxmlformats.org/officeDocument/2006/relationships/ctrlProp" Target="../ctrlProps/ctrlProp538.xml"/><Relationship Id="rId53" Type="http://schemas.openxmlformats.org/officeDocument/2006/relationships/ctrlProp" Target="../ctrlProps/ctrlProp559.xml"/><Relationship Id="rId74" Type="http://schemas.openxmlformats.org/officeDocument/2006/relationships/ctrlProp" Target="../ctrlProps/ctrlProp580.xml"/><Relationship Id="rId128" Type="http://schemas.openxmlformats.org/officeDocument/2006/relationships/ctrlProp" Target="../ctrlProps/ctrlProp634.xml"/><Relationship Id="rId149" Type="http://schemas.openxmlformats.org/officeDocument/2006/relationships/ctrlProp" Target="../ctrlProps/ctrlProp655.xml"/><Relationship Id="rId314" Type="http://schemas.openxmlformats.org/officeDocument/2006/relationships/ctrlProp" Target="../ctrlProps/ctrlProp820.xml"/><Relationship Id="rId335" Type="http://schemas.openxmlformats.org/officeDocument/2006/relationships/ctrlProp" Target="../ctrlProps/ctrlProp841.xml"/><Relationship Id="rId356" Type="http://schemas.openxmlformats.org/officeDocument/2006/relationships/ctrlProp" Target="../ctrlProps/ctrlProp862.xml"/><Relationship Id="rId5" Type="http://schemas.openxmlformats.org/officeDocument/2006/relationships/ctrlProp" Target="../ctrlProps/ctrlProp511.xml"/><Relationship Id="rId95" Type="http://schemas.openxmlformats.org/officeDocument/2006/relationships/ctrlProp" Target="../ctrlProps/ctrlProp601.xml"/><Relationship Id="rId160" Type="http://schemas.openxmlformats.org/officeDocument/2006/relationships/ctrlProp" Target="../ctrlProps/ctrlProp666.xml"/><Relationship Id="rId181" Type="http://schemas.openxmlformats.org/officeDocument/2006/relationships/ctrlProp" Target="../ctrlProps/ctrlProp687.xml"/><Relationship Id="rId216" Type="http://schemas.openxmlformats.org/officeDocument/2006/relationships/ctrlProp" Target="../ctrlProps/ctrlProp722.xml"/><Relationship Id="rId237" Type="http://schemas.openxmlformats.org/officeDocument/2006/relationships/ctrlProp" Target="../ctrlProps/ctrlProp743.xml"/><Relationship Id="rId258" Type="http://schemas.openxmlformats.org/officeDocument/2006/relationships/ctrlProp" Target="../ctrlProps/ctrlProp764.xml"/><Relationship Id="rId279" Type="http://schemas.openxmlformats.org/officeDocument/2006/relationships/ctrlProp" Target="../ctrlProps/ctrlProp785.xml"/><Relationship Id="rId22" Type="http://schemas.openxmlformats.org/officeDocument/2006/relationships/ctrlProp" Target="../ctrlProps/ctrlProp528.xml"/><Relationship Id="rId43" Type="http://schemas.openxmlformats.org/officeDocument/2006/relationships/ctrlProp" Target="../ctrlProps/ctrlProp549.xml"/><Relationship Id="rId64" Type="http://schemas.openxmlformats.org/officeDocument/2006/relationships/ctrlProp" Target="../ctrlProps/ctrlProp570.xml"/><Relationship Id="rId118" Type="http://schemas.openxmlformats.org/officeDocument/2006/relationships/ctrlProp" Target="../ctrlProps/ctrlProp624.xml"/><Relationship Id="rId139" Type="http://schemas.openxmlformats.org/officeDocument/2006/relationships/ctrlProp" Target="../ctrlProps/ctrlProp645.xml"/><Relationship Id="rId290" Type="http://schemas.openxmlformats.org/officeDocument/2006/relationships/ctrlProp" Target="../ctrlProps/ctrlProp796.xml"/><Relationship Id="rId304" Type="http://schemas.openxmlformats.org/officeDocument/2006/relationships/ctrlProp" Target="../ctrlProps/ctrlProp810.xml"/><Relationship Id="rId325" Type="http://schemas.openxmlformats.org/officeDocument/2006/relationships/ctrlProp" Target="../ctrlProps/ctrlProp831.xml"/><Relationship Id="rId346" Type="http://schemas.openxmlformats.org/officeDocument/2006/relationships/ctrlProp" Target="../ctrlProps/ctrlProp852.xml"/><Relationship Id="rId367" Type="http://schemas.openxmlformats.org/officeDocument/2006/relationships/ctrlProp" Target="../ctrlProps/ctrlProp873.xml"/><Relationship Id="rId85" Type="http://schemas.openxmlformats.org/officeDocument/2006/relationships/ctrlProp" Target="../ctrlProps/ctrlProp591.xml"/><Relationship Id="rId150" Type="http://schemas.openxmlformats.org/officeDocument/2006/relationships/ctrlProp" Target="../ctrlProps/ctrlProp656.xml"/><Relationship Id="rId171" Type="http://schemas.openxmlformats.org/officeDocument/2006/relationships/ctrlProp" Target="../ctrlProps/ctrlProp677.xml"/><Relationship Id="rId192" Type="http://schemas.openxmlformats.org/officeDocument/2006/relationships/ctrlProp" Target="../ctrlProps/ctrlProp698.xml"/><Relationship Id="rId206" Type="http://schemas.openxmlformats.org/officeDocument/2006/relationships/ctrlProp" Target="../ctrlProps/ctrlProp712.xml"/><Relationship Id="rId227" Type="http://schemas.openxmlformats.org/officeDocument/2006/relationships/ctrlProp" Target="../ctrlProps/ctrlProp733.xml"/><Relationship Id="rId248" Type="http://schemas.openxmlformats.org/officeDocument/2006/relationships/ctrlProp" Target="../ctrlProps/ctrlProp754.xml"/><Relationship Id="rId269" Type="http://schemas.openxmlformats.org/officeDocument/2006/relationships/ctrlProp" Target="../ctrlProps/ctrlProp775.xml"/><Relationship Id="rId12" Type="http://schemas.openxmlformats.org/officeDocument/2006/relationships/ctrlProp" Target="../ctrlProps/ctrlProp518.xml"/><Relationship Id="rId33" Type="http://schemas.openxmlformats.org/officeDocument/2006/relationships/ctrlProp" Target="../ctrlProps/ctrlProp539.xml"/><Relationship Id="rId108" Type="http://schemas.openxmlformats.org/officeDocument/2006/relationships/ctrlProp" Target="../ctrlProps/ctrlProp614.xml"/><Relationship Id="rId129" Type="http://schemas.openxmlformats.org/officeDocument/2006/relationships/ctrlProp" Target="../ctrlProps/ctrlProp635.xml"/><Relationship Id="rId280" Type="http://schemas.openxmlformats.org/officeDocument/2006/relationships/ctrlProp" Target="../ctrlProps/ctrlProp786.xml"/><Relationship Id="rId315" Type="http://schemas.openxmlformats.org/officeDocument/2006/relationships/ctrlProp" Target="../ctrlProps/ctrlProp821.xml"/><Relationship Id="rId336" Type="http://schemas.openxmlformats.org/officeDocument/2006/relationships/ctrlProp" Target="../ctrlProps/ctrlProp842.xml"/><Relationship Id="rId357" Type="http://schemas.openxmlformats.org/officeDocument/2006/relationships/ctrlProp" Target="../ctrlProps/ctrlProp863.xml"/><Relationship Id="rId54" Type="http://schemas.openxmlformats.org/officeDocument/2006/relationships/ctrlProp" Target="../ctrlProps/ctrlProp560.xml"/><Relationship Id="rId75" Type="http://schemas.openxmlformats.org/officeDocument/2006/relationships/ctrlProp" Target="../ctrlProps/ctrlProp581.xml"/><Relationship Id="rId96" Type="http://schemas.openxmlformats.org/officeDocument/2006/relationships/ctrlProp" Target="../ctrlProps/ctrlProp602.xml"/><Relationship Id="rId140" Type="http://schemas.openxmlformats.org/officeDocument/2006/relationships/ctrlProp" Target="../ctrlProps/ctrlProp646.xml"/><Relationship Id="rId161" Type="http://schemas.openxmlformats.org/officeDocument/2006/relationships/ctrlProp" Target="../ctrlProps/ctrlProp667.xml"/><Relationship Id="rId182" Type="http://schemas.openxmlformats.org/officeDocument/2006/relationships/ctrlProp" Target="../ctrlProps/ctrlProp688.xml"/><Relationship Id="rId217" Type="http://schemas.openxmlformats.org/officeDocument/2006/relationships/ctrlProp" Target="../ctrlProps/ctrlProp723.xml"/><Relationship Id="rId6" Type="http://schemas.openxmlformats.org/officeDocument/2006/relationships/ctrlProp" Target="../ctrlProps/ctrlProp512.xml"/><Relationship Id="rId238" Type="http://schemas.openxmlformats.org/officeDocument/2006/relationships/ctrlProp" Target="../ctrlProps/ctrlProp744.xml"/><Relationship Id="rId259" Type="http://schemas.openxmlformats.org/officeDocument/2006/relationships/ctrlProp" Target="../ctrlProps/ctrlProp765.xml"/><Relationship Id="rId23" Type="http://schemas.openxmlformats.org/officeDocument/2006/relationships/ctrlProp" Target="../ctrlProps/ctrlProp529.xml"/><Relationship Id="rId119" Type="http://schemas.openxmlformats.org/officeDocument/2006/relationships/ctrlProp" Target="../ctrlProps/ctrlProp625.xml"/><Relationship Id="rId270" Type="http://schemas.openxmlformats.org/officeDocument/2006/relationships/ctrlProp" Target="../ctrlProps/ctrlProp776.xml"/><Relationship Id="rId291" Type="http://schemas.openxmlformats.org/officeDocument/2006/relationships/ctrlProp" Target="../ctrlProps/ctrlProp797.xml"/><Relationship Id="rId305" Type="http://schemas.openxmlformats.org/officeDocument/2006/relationships/ctrlProp" Target="../ctrlProps/ctrlProp811.xml"/><Relationship Id="rId326" Type="http://schemas.openxmlformats.org/officeDocument/2006/relationships/ctrlProp" Target="../ctrlProps/ctrlProp832.xml"/><Relationship Id="rId347" Type="http://schemas.openxmlformats.org/officeDocument/2006/relationships/ctrlProp" Target="../ctrlProps/ctrlProp853.xml"/><Relationship Id="rId44" Type="http://schemas.openxmlformats.org/officeDocument/2006/relationships/ctrlProp" Target="../ctrlProps/ctrlProp550.xml"/><Relationship Id="rId65" Type="http://schemas.openxmlformats.org/officeDocument/2006/relationships/ctrlProp" Target="../ctrlProps/ctrlProp571.xml"/><Relationship Id="rId86" Type="http://schemas.openxmlformats.org/officeDocument/2006/relationships/ctrlProp" Target="../ctrlProps/ctrlProp592.xml"/><Relationship Id="rId130" Type="http://schemas.openxmlformats.org/officeDocument/2006/relationships/ctrlProp" Target="../ctrlProps/ctrlProp636.xml"/><Relationship Id="rId151" Type="http://schemas.openxmlformats.org/officeDocument/2006/relationships/ctrlProp" Target="../ctrlProps/ctrlProp657.xml"/><Relationship Id="rId368" Type="http://schemas.openxmlformats.org/officeDocument/2006/relationships/ctrlProp" Target="../ctrlProps/ctrlProp874.xml"/><Relationship Id="rId172" Type="http://schemas.openxmlformats.org/officeDocument/2006/relationships/ctrlProp" Target="../ctrlProps/ctrlProp678.xml"/><Relationship Id="rId193" Type="http://schemas.openxmlformats.org/officeDocument/2006/relationships/ctrlProp" Target="../ctrlProps/ctrlProp699.xml"/><Relationship Id="rId207" Type="http://schemas.openxmlformats.org/officeDocument/2006/relationships/ctrlProp" Target="../ctrlProps/ctrlProp713.xml"/><Relationship Id="rId228" Type="http://schemas.openxmlformats.org/officeDocument/2006/relationships/ctrlProp" Target="../ctrlProps/ctrlProp734.xml"/><Relationship Id="rId249" Type="http://schemas.openxmlformats.org/officeDocument/2006/relationships/ctrlProp" Target="../ctrlProps/ctrlProp755.xml"/><Relationship Id="rId13" Type="http://schemas.openxmlformats.org/officeDocument/2006/relationships/ctrlProp" Target="../ctrlProps/ctrlProp519.xml"/><Relationship Id="rId109" Type="http://schemas.openxmlformats.org/officeDocument/2006/relationships/ctrlProp" Target="../ctrlProps/ctrlProp615.xml"/><Relationship Id="rId260" Type="http://schemas.openxmlformats.org/officeDocument/2006/relationships/ctrlProp" Target="../ctrlProps/ctrlProp766.xml"/><Relationship Id="rId281" Type="http://schemas.openxmlformats.org/officeDocument/2006/relationships/ctrlProp" Target="../ctrlProps/ctrlProp787.xml"/><Relationship Id="rId316" Type="http://schemas.openxmlformats.org/officeDocument/2006/relationships/ctrlProp" Target="../ctrlProps/ctrlProp822.xml"/><Relationship Id="rId337" Type="http://schemas.openxmlformats.org/officeDocument/2006/relationships/ctrlProp" Target="../ctrlProps/ctrlProp843.xml"/><Relationship Id="rId34" Type="http://schemas.openxmlformats.org/officeDocument/2006/relationships/ctrlProp" Target="../ctrlProps/ctrlProp540.xml"/><Relationship Id="rId55" Type="http://schemas.openxmlformats.org/officeDocument/2006/relationships/ctrlProp" Target="../ctrlProps/ctrlProp561.xml"/><Relationship Id="rId76" Type="http://schemas.openxmlformats.org/officeDocument/2006/relationships/ctrlProp" Target="../ctrlProps/ctrlProp582.xml"/><Relationship Id="rId97" Type="http://schemas.openxmlformats.org/officeDocument/2006/relationships/ctrlProp" Target="../ctrlProps/ctrlProp603.xml"/><Relationship Id="rId120" Type="http://schemas.openxmlformats.org/officeDocument/2006/relationships/ctrlProp" Target="../ctrlProps/ctrlProp626.xml"/><Relationship Id="rId141" Type="http://schemas.openxmlformats.org/officeDocument/2006/relationships/ctrlProp" Target="../ctrlProps/ctrlProp647.xml"/><Relationship Id="rId358" Type="http://schemas.openxmlformats.org/officeDocument/2006/relationships/ctrlProp" Target="../ctrlProps/ctrlProp864.xml"/><Relationship Id="rId7" Type="http://schemas.openxmlformats.org/officeDocument/2006/relationships/ctrlProp" Target="../ctrlProps/ctrlProp513.xml"/><Relationship Id="rId162" Type="http://schemas.openxmlformats.org/officeDocument/2006/relationships/ctrlProp" Target="../ctrlProps/ctrlProp668.xml"/><Relationship Id="rId183" Type="http://schemas.openxmlformats.org/officeDocument/2006/relationships/ctrlProp" Target="../ctrlProps/ctrlProp689.xml"/><Relationship Id="rId218" Type="http://schemas.openxmlformats.org/officeDocument/2006/relationships/ctrlProp" Target="../ctrlProps/ctrlProp724.xml"/><Relationship Id="rId239" Type="http://schemas.openxmlformats.org/officeDocument/2006/relationships/ctrlProp" Target="../ctrlProps/ctrlProp745.xml"/><Relationship Id="rId250" Type="http://schemas.openxmlformats.org/officeDocument/2006/relationships/ctrlProp" Target="../ctrlProps/ctrlProp756.xml"/><Relationship Id="rId271" Type="http://schemas.openxmlformats.org/officeDocument/2006/relationships/ctrlProp" Target="../ctrlProps/ctrlProp777.xml"/><Relationship Id="rId292" Type="http://schemas.openxmlformats.org/officeDocument/2006/relationships/ctrlProp" Target="../ctrlProps/ctrlProp798.xml"/><Relationship Id="rId306" Type="http://schemas.openxmlformats.org/officeDocument/2006/relationships/ctrlProp" Target="../ctrlProps/ctrlProp812.xml"/><Relationship Id="rId24" Type="http://schemas.openxmlformats.org/officeDocument/2006/relationships/ctrlProp" Target="../ctrlProps/ctrlProp530.xml"/><Relationship Id="rId45" Type="http://schemas.openxmlformats.org/officeDocument/2006/relationships/ctrlProp" Target="../ctrlProps/ctrlProp551.xml"/><Relationship Id="rId66" Type="http://schemas.openxmlformats.org/officeDocument/2006/relationships/ctrlProp" Target="../ctrlProps/ctrlProp572.xml"/><Relationship Id="rId87" Type="http://schemas.openxmlformats.org/officeDocument/2006/relationships/ctrlProp" Target="../ctrlProps/ctrlProp593.xml"/><Relationship Id="rId110" Type="http://schemas.openxmlformats.org/officeDocument/2006/relationships/ctrlProp" Target="../ctrlProps/ctrlProp616.xml"/><Relationship Id="rId131" Type="http://schemas.openxmlformats.org/officeDocument/2006/relationships/ctrlProp" Target="../ctrlProps/ctrlProp637.xml"/><Relationship Id="rId327" Type="http://schemas.openxmlformats.org/officeDocument/2006/relationships/ctrlProp" Target="../ctrlProps/ctrlProp833.xml"/><Relationship Id="rId348" Type="http://schemas.openxmlformats.org/officeDocument/2006/relationships/ctrlProp" Target="../ctrlProps/ctrlProp854.xml"/><Relationship Id="rId369" Type="http://schemas.openxmlformats.org/officeDocument/2006/relationships/ctrlProp" Target="../ctrlProps/ctrlProp875.xml"/><Relationship Id="rId152" Type="http://schemas.openxmlformats.org/officeDocument/2006/relationships/ctrlProp" Target="../ctrlProps/ctrlProp658.xml"/><Relationship Id="rId173" Type="http://schemas.openxmlformats.org/officeDocument/2006/relationships/ctrlProp" Target="../ctrlProps/ctrlProp679.xml"/><Relationship Id="rId194" Type="http://schemas.openxmlformats.org/officeDocument/2006/relationships/ctrlProp" Target="../ctrlProps/ctrlProp700.xml"/><Relationship Id="rId208" Type="http://schemas.openxmlformats.org/officeDocument/2006/relationships/ctrlProp" Target="../ctrlProps/ctrlProp714.xml"/><Relationship Id="rId229" Type="http://schemas.openxmlformats.org/officeDocument/2006/relationships/ctrlProp" Target="../ctrlProps/ctrlProp735.xml"/><Relationship Id="rId240" Type="http://schemas.openxmlformats.org/officeDocument/2006/relationships/ctrlProp" Target="../ctrlProps/ctrlProp746.xml"/><Relationship Id="rId261" Type="http://schemas.openxmlformats.org/officeDocument/2006/relationships/ctrlProp" Target="../ctrlProps/ctrlProp767.xml"/><Relationship Id="rId14" Type="http://schemas.openxmlformats.org/officeDocument/2006/relationships/ctrlProp" Target="../ctrlProps/ctrlProp520.xml"/><Relationship Id="rId35" Type="http://schemas.openxmlformats.org/officeDocument/2006/relationships/ctrlProp" Target="../ctrlProps/ctrlProp541.xml"/><Relationship Id="rId56" Type="http://schemas.openxmlformats.org/officeDocument/2006/relationships/ctrlProp" Target="../ctrlProps/ctrlProp562.xml"/><Relationship Id="rId77" Type="http://schemas.openxmlformats.org/officeDocument/2006/relationships/ctrlProp" Target="../ctrlProps/ctrlProp583.xml"/><Relationship Id="rId100" Type="http://schemas.openxmlformats.org/officeDocument/2006/relationships/ctrlProp" Target="../ctrlProps/ctrlProp606.xml"/><Relationship Id="rId282" Type="http://schemas.openxmlformats.org/officeDocument/2006/relationships/ctrlProp" Target="../ctrlProps/ctrlProp788.xml"/><Relationship Id="rId317" Type="http://schemas.openxmlformats.org/officeDocument/2006/relationships/ctrlProp" Target="../ctrlProps/ctrlProp823.xml"/><Relationship Id="rId338" Type="http://schemas.openxmlformats.org/officeDocument/2006/relationships/ctrlProp" Target="../ctrlProps/ctrlProp844.xml"/><Relationship Id="rId359" Type="http://schemas.openxmlformats.org/officeDocument/2006/relationships/ctrlProp" Target="../ctrlProps/ctrlProp865.xml"/><Relationship Id="rId8" Type="http://schemas.openxmlformats.org/officeDocument/2006/relationships/ctrlProp" Target="../ctrlProps/ctrlProp514.xml"/><Relationship Id="rId98" Type="http://schemas.openxmlformats.org/officeDocument/2006/relationships/ctrlProp" Target="../ctrlProps/ctrlProp604.xml"/><Relationship Id="rId121" Type="http://schemas.openxmlformats.org/officeDocument/2006/relationships/ctrlProp" Target="../ctrlProps/ctrlProp627.xml"/><Relationship Id="rId142" Type="http://schemas.openxmlformats.org/officeDocument/2006/relationships/ctrlProp" Target="../ctrlProps/ctrlProp648.xml"/><Relationship Id="rId163" Type="http://schemas.openxmlformats.org/officeDocument/2006/relationships/ctrlProp" Target="../ctrlProps/ctrlProp669.xml"/><Relationship Id="rId184" Type="http://schemas.openxmlformats.org/officeDocument/2006/relationships/ctrlProp" Target="../ctrlProps/ctrlProp690.xml"/><Relationship Id="rId219" Type="http://schemas.openxmlformats.org/officeDocument/2006/relationships/ctrlProp" Target="../ctrlProps/ctrlProp725.xml"/><Relationship Id="rId370" Type="http://schemas.openxmlformats.org/officeDocument/2006/relationships/ctrlProp" Target="../ctrlProps/ctrlProp876.xml"/><Relationship Id="rId230" Type="http://schemas.openxmlformats.org/officeDocument/2006/relationships/ctrlProp" Target="../ctrlProps/ctrlProp736.xml"/><Relationship Id="rId251" Type="http://schemas.openxmlformats.org/officeDocument/2006/relationships/ctrlProp" Target="../ctrlProps/ctrlProp757.xml"/><Relationship Id="rId25" Type="http://schemas.openxmlformats.org/officeDocument/2006/relationships/ctrlProp" Target="../ctrlProps/ctrlProp531.xml"/><Relationship Id="rId46" Type="http://schemas.openxmlformats.org/officeDocument/2006/relationships/ctrlProp" Target="../ctrlProps/ctrlProp552.xml"/><Relationship Id="rId67" Type="http://schemas.openxmlformats.org/officeDocument/2006/relationships/ctrlProp" Target="../ctrlProps/ctrlProp573.xml"/><Relationship Id="rId272" Type="http://schemas.openxmlformats.org/officeDocument/2006/relationships/ctrlProp" Target="../ctrlProps/ctrlProp778.xml"/><Relationship Id="rId293" Type="http://schemas.openxmlformats.org/officeDocument/2006/relationships/ctrlProp" Target="../ctrlProps/ctrlProp799.xml"/><Relationship Id="rId307" Type="http://schemas.openxmlformats.org/officeDocument/2006/relationships/ctrlProp" Target="../ctrlProps/ctrlProp813.xml"/><Relationship Id="rId328" Type="http://schemas.openxmlformats.org/officeDocument/2006/relationships/ctrlProp" Target="../ctrlProps/ctrlProp834.xml"/><Relationship Id="rId349" Type="http://schemas.openxmlformats.org/officeDocument/2006/relationships/ctrlProp" Target="../ctrlProps/ctrlProp855.xml"/><Relationship Id="rId88" Type="http://schemas.openxmlformats.org/officeDocument/2006/relationships/ctrlProp" Target="../ctrlProps/ctrlProp594.xml"/><Relationship Id="rId111" Type="http://schemas.openxmlformats.org/officeDocument/2006/relationships/ctrlProp" Target="../ctrlProps/ctrlProp617.xml"/><Relationship Id="rId132" Type="http://schemas.openxmlformats.org/officeDocument/2006/relationships/ctrlProp" Target="../ctrlProps/ctrlProp638.xml"/><Relationship Id="rId153" Type="http://schemas.openxmlformats.org/officeDocument/2006/relationships/ctrlProp" Target="../ctrlProps/ctrlProp659.xml"/><Relationship Id="rId174" Type="http://schemas.openxmlformats.org/officeDocument/2006/relationships/ctrlProp" Target="../ctrlProps/ctrlProp680.xml"/><Relationship Id="rId195" Type="http://schemas.openxmlformats.org/officeDocument/2006/relationships/ctrlProp" Target="../ctrlProps/ctrlProp701.xml"/><Relationship Id="rId209" Type="http://schemas.openxmlformats.org/officeDocument/2006/relationships/ctrlProp" Target="../ctrlProps/ctrlProp715.xml"/><Relationship Id="rId360" Type="http://schemas.openxmlformats.org/officeDocument/2006/relationships/ctrlProp" Target="../ctrlProps/ctrlProp866.xml"/><Relationship Id="rId220" Type="http://schemas.openxmlformats.org/officeDocument/2006/relationships/ctrlProp" Target="../ctrlProps/ctrlProp726.xml"/><Relationship Id="rId241" Type="http://schemas.openxmlformats.org/officeDocument/2006/relationships/ctrlProp" Target="../ctrlProps/ctrlProp747.xml"/><Relationship Id="rId15" Type="http://schemas.openxmlformats.org/officeDocument/2006/relationships/ctrlProp" Target="../ctrlProps/ctrlProp521.xml"/><Relationship Id="rId36" Type="http://schemas.openxmlformats.org/officeDocument/2006/relationships/ctrlProp" Target="../ctrlProps/ctrlProp542.xml"/><Relationship Id="rId57" Type="http://schemas.openxmlformats.org/officeDocument/2006/relationships/ctrlProp" Target="../ctrlProps/ctrlProp563.xml"/><Relationship Id="rId262" Type="http://schemas.openxmlformats.org/officeDocument/2006/relationships/ctrlProp" Target="../ctrlProps/ctrlProp768.xml"/><Relationship Id="rId283" Type="http://schemas.openxmlformats.org/officeDocument/2006/relationships/ctrlProp" Target="../ctrlProps/ctrlProp789.xml"/><Relationship Id="rId318" Type="http://schemas.openxmlformats.org/officeDocument/2006/relationships/ctrlProp" Target="../ctrlProps/ctrlProp824.xml"/><Relationship Id="rId339" Type="http://schemas.openxmlformats.org/officeDocument/2006/relationships/ctrlProp" Target="../ctrlProps/ctrlProp845.xml"/><Relationship Id="rId10" Type="http://schemas.openxmlformats.org/officeDocument/2006/relationships/ctrlProp" Target="../ctrlProps/ctrlProp516.xml"/><Relationship Id="rId31" Type="http://schemas.openxmlformats.org/officeDocument/2006/relationships/ctrlProp" Target="../ctrlProps/ctrlProp537.xml"/><Relationship Id="rId52" Type="http://schemas.openxmlformats.org/officeDocument/2006/relationships/ctrlProp" Target="../ctrlProps/ctrlProp558.xml"/><Relationship Id="rId73" Type="http://schemas.openxmlformats.org/officeDocument/2006/relationships/ctrlProp" Target="../ctrlProps/ctrlProp579.xml"/><Relationship Id="rId78" Type="http://schemas.openxmlformats.org/officeDocument/2006/relationships/ctrlProp" Target="../ctrlProps/ctrlProp584.xml"/><Relationship Id="rId94" Type="http://schemas.openxmlformats.org/officeDocument/2006/relationships/ctrlProp" Target="../ctrlProps/ctrlProp600.xml"/><Relationship Id="rId99" Type="http://schemas.openxmlformats.org/officeDocument/2006/relationships/ctrlProp" Target="../ctrlProps/ctrlProp605.xml"/><Relationship Id="rId101" Type="http://schemas.openxmlformats.org/officeDocument/2006/relationships/ctrlProp" Target="../ctrlProps/ctrlProp607.xml"/><Relationship Id="rId122" Type="http://schemas.openxmlformats.org/officeDocument/2006/relationships/ctrlProp" Target="../ctrlProps/ctrlProp628.xml"/><Relationship Id="rId143" Type="http://schemas.openxmlformats.org/officeDocument/2006/relationships/ctrlProp" Target="../ctrlProps/ctrlProp649.xml"/><Relationship Id="rId148" Type="http://schemas.openxmlformats.org/officeDocument/2006/relationships/ctrlProp" Target="../ctrlProps/ctrlProp654.xml"/><Relationship Id="rId164" Type="http://schemas.openxmlformats.org/officeDocument/2006/relationships/ctrlProp" Target="../ctrlProps/ctrlProp670.xml"/><Relationship Id="rId169" Type="http://schemas.openxmlformats.org/officeDocument/2006/relationships/ctrlProp" Target="../ctrlProps/ctrlProp675.xml"/><Relationship Id="rId185" Type="http://schemas.openxmlformats.org/officeDocument/2006/relationships/ctrlProp" Target="../ctrlProps/ctrlProp691.xml"/><Relationship Id="rId334" Type="http://schemas.openxmlformats.org/officeDocument/2006/relationships/ctrlProp" Target="../ctrlProps/ctrlProp840.xml"/><Relationship Id="rId350" Type="http://schemas.openxmlformats.org/officeDocument/2006/relationships/ctrlProp" Target="../ctrlProps/ctrlProp856.xml"/><Relationship Id="rId355" Type="http://schemas.openxmlformats.org/officeDocument/2006/relationships/ctrlProp" Target="../ctrlProps/ctrlProp861.xml"/><Relationship Id="rId4" Type="http://schemas.openxmlformats.org/officeDocument/2006/relationships/ctrlProp" Target="../ctrlProps/ctrlProp510.xml"/><Relationship Id="rId9" Type="http://schemas.openxmlformats.org/officeDocument/2006/relationships/ctrlProp" Target="../ctrlProps/ctrlProp515.xml"/><Relationship Id="rId180" Type="http://schemas.openxmlformats.org/officeDocument/2006/relationships/ctrlProp" Target="../ctrlProps/ctrlProp686.xml"/><Relationship Id="rId210" Type="http://schemas.openxmlformats.org/officeDocument/2006/relationships/ctrlProp" Target="../ctrlProps/ctrlProp716.xml"/><Relationship Id="rId215" Type="http://schemas.openxmlformats.org/officeDocument/2006/relationships/ctrlProp" Target="../ctrlProps/ctrlProp721.xml"/><Relationship Id="rId236" Type="http://schemas.openxmlformats.org/officeDocument/2006/relationships/ctrlProp" Target="../ctrlProps/ctrlProp742.xml"/><Relationship Id="rId257" Type="http://schemas.openxmlformats.org/officeDocument/2006/relationships/ctrlProp" Target="../ctrlProps/ctrlProp763.xml"/><Relationship Id="rId278" Type="http://schemas.openxmlformats.org/officeDocument/2006/relationships/ctrlProp" Target="../ctrlProps/ctrlProp784.xml"/><Relationship Id="rId26" Type="http://schemas.openxmlformats.org/officeDocument/2006/relationships/ctrlProp" Target="../ctrlProps/ctrlProp532.xml"/><Relationship Id="rId231" Type="http://schemas.openxmlformats.org/officeDocument/2006/relationships/ctrlProp" Target="../ctrlProps/ctrlProp737.xml"/><Relationship Id="rId252" Type="http://schemas.openxmlformats.org/officeDocument/2006/relationships/ctrlProp" Target="../ctrlProps/ctrlProp758.xml"/><Relationship Id="rId273" Type="http://schemas.openxmlformats.org/officeDocument/2006/relationships/ctrlProp" Target="../ctrlProps/ctrlProp779.xml"/><Relationship Id="rId294" Type="http://schemas.openxmlformats.org/officeDocument/2006/relationships/ctrlProp" Target="../ctrlProps/ctrlProp800.xml"/><Relationship Id="rId308" Type="http://schemas.openxmlformats.org/officeDocument/2006/relationships/ctrlProp" Target="../ctrlProps/ctrlProp814.xml"/><Relationship Id="rId329" Type="http://schemas.openxmlformats.org/officeDocument/2006/relationships/ctrlProp" Target="../ctrlProps/ctrlProp835.xml"/><Relationship Id="rId47" Type="http://schemas.openxmlformats.org/officeDocument/2006/relationships/ctrlProp" Target="../ctrlProps/ctrlProp553.xml"/><Relationship Id="rId68" Type="http://schemas.openxmlformats.org/officeDocument/2006/relationships/ctrlProp" Target="../ctrlProps/ctrlProp574.xml"/><Relationship Id="rId89" Type="http://schemas.openxmlformats.org/officeDocument/2006/relationships/ctrlProp" Target="../ctrlProps/ctrlProp595.xml"/><Relationship Id="rId112" Type="http://schemas.openxmlformats.org/officeDocument/2006/relationships/ctrlProp" Target="../ctrlProps/ctrlProp618.xml"/><Relationship Id="rId133" Type="http://schemas.openxmlformats.org/officeDocument/2006/relationships/ctrlProp" Target="../ctrlProps/ctrlProp639.xml"/><Relationship Id="rId154" Type="http://schemas.openxmlformats.org/officeDocument/2006/relationships/ctrlProp" Target="../ctrlProps/ctrlProp660.xml"/><Relationship Id="rId175" Type="http://schemas.openxmlformats.org/officeDocument/2006/relationships/ctrlProp" Target="../ctrlProps/ctrlProp681.xml"/><Relationship Id="rId340" Type="http://schemas.openxmlformats.org/officeDocument/2006/relationships/ctrlProp" Target="../ctrlProps/ctrlProp846.xml"/><Relationship Id="rId361" Type="http://schemas.openxmlformats.org/officeDocument/2006/relationships/ctrlProp" Target="../ctrlProps/ctrlProp867.xml"/><Relationship Id="rId196" Type="http://schemas.openxmlformats.org/officeDocument/2006/relationships/ctrlProp" Target="../ctrlProps/ctrlProp702.xml"/><Relationship Id="rId200" Type="http://schemas.openxmlformats.org/officeDocument/2006/relationships/ctrlProp" Target="../ctrlProps/ctrlProp706.xml"/><Relationship Id="rId16" Type="http://schemas.openxmlformats.org/officeDocument/2006/relationships/ctrlProp" Target="../ctrlProps/ctrlProp522.xml"/><Relationship Id="rId221" Type="http://schemas.openxmlformats.org/officeDocument/2006/relationships/ctrlProp" Target="../ctrlProps/ctrlProp727.xml"/><Relationship Id="rId242" Type="http://schemas.openxmlformats.org/officeDocument/2006/relationships/ctrlProp" Target="../ctrlProps/ctrlProp748.xml"/><Relationship Id="rId263" Type="http://schemas.openxmlformats.org/officeDocument/2006/relationships/ctrlProp" Target="../ctrlProps/ctrlProp769.xml"/><Relationship Id="rId284" Type="http://schemas.openxmlformats.org/officeDocument/2006/relationships/ctrlProp" Target="../ctrlProps/ctrlProp790.xml"/><Relationship Id="rId319" Type="http://schemas.openxmlformats.org/officeDocument/2006/relationships/ctrlProp" Target="../ctrlProps/ctrlProp825.xml"/><Relationship Id="rId37" Type="http://schemas.openxmlformats.org/officeDocument/2006/relationships/ctrlProp" Target="../ctrlProps/ctrlProp543.xml"/><Relationship Id="rId58" Type="http://schemas.openxmlformats.org/officeDocument/2006/relationships/ctrlProp" Target="../ctrlProps/ctrlProp564.xml"/><Relationship Id="rId79" Type="http://schemas.openxmlformats.org/officeDocument/2006/relationships/ctrlProp" Target="../ctrlProps/ctrlProp585.xml"/><Relationship Id="rId102" Type="http://schemas.openxmlformats.org/officeDocument/2006/relationships/ctrlProp" Target="../ctrlProps/ctrlProp608.xml"/><Relationship Id="rId123" Type="http://schemas.openxmlformats.org/officeDocument/2006/relationships/ctrlProp" Target="../ctrlProps/ctrlProp629.xml"/><Relationship Id="rId144" Type="http://schemas.openxmlformats.org/officeDocument/2006/relationships/ctrlProp" Target="../ctrlProps/ctrlProp650.xml"/><Relationship Id="rId330" Type="http://schemas.openxmlformats.org/officeDocument/2006/relationships/ctrlProp" Target="../ctrlProps/ctrlProp836.xml"/><Relationship Id="rId90" Type="http://schemas.openxmlformats.org/officeDocument/2006/relationships/ctrlProp" Target="../ctrlProps/ctrlProp596.xml"/><Relationship Id="rId165" Type="http://schemas.openxmlformats.org/officeDocument/2006/relationships/ctrlProp" Target="../ctrlProps/ctrlProp671.xml"/><Relationship Id="rId186" Type="http://schemas.openxmlformats.org/officeDocument/2006/relationships/ctrlProp" Target="../ctrlProps/ctrlProp692.xml"/><Relationship Id="rId351" Type="http://schemas.openxmlformats.org/officeDocument/2006/relationships/ctrlProp" Target="../ctrlProps/ctrlProp857.xml"/><Relationship Id="rId211" Type="http://schemas.openxmlformats.org/officeDocument/2006/relationships/ctrlProp" Target="../ctrlProps/ctrlProp717.xml"/><Relationship Id="rId232" Type="http://schemas.openxmlformats.org/officeDocument/2006/relationships/ctrlProp" Target="../ctrlProps/ctrlProp738.xml"/><Relationship Id="rId253" Type="http://schemas.openxmlformats.org/officeDocument/2006/relationships/ctrlProp" Target="../ctrlProps/ctrlProp759.xml"/><Relationship Id="rId274" Type="http://schemas.openxmlformats.org/officeDocument/2006/relationships/ctrlProp" Target="../ctrlProps/ctrlProp780.xml"/><Relationship Id="rId295" Type="http://schemas.openxmlformats.org/officeDocument/2006/relationships/ctrlProp" Target="../ctrlProps/ctrlProp801.xml"/><Relationship Id="rId309" Type="http://schemas.openxmlformats.org/officeDocument/2006/relationships/ctrlProp" Target="../ctrlProps/ctrlProp815.xml"/><Relationship Id="rId27" Type="http://schemas.openxmlformats.org/officeDocument/2006/relationships/ctrlProp" Target="../ctrlProps/ctrlProp533.xml"/><Relationship Id="rId48" Type="http://schemas.openxmlformats.org/officeDocument/2006/relationships/ctrlProp" Target="../ctrlProps/ctrlProp554.xml"/><Relationship Id="rId69" Type="http://schemas.openxmlformats.org/officeDocument/2006/relationships/ctrlProp" Target="../ctrlProps/ctrlProp575.xml"/><Relationship Id="rId113" Type="http://schemas.openxmlformats.org/officeDocument/2006/relationships/ctrlProp" Target="../ctrlProps/ctrlProp619.xml"/><Relationship Id="rId134" Type="http://schemas.openxmlformats.org/officeDocument/2006/relationships/ctrlProp" Target="../ctrlProps/ctrlProp640.xml"/><Relationship Id="rId320" Type="http://schemas.openxmlformats.org/officeDocument/2006/relationships/ctrlProp" Target="../ctrlProps/ctrlProp826.xml"/><Relationship Id="rId80" Type="http://schemas.openxmlformats.org/officeDocument/2006/relationships/ctrlProp" Target="../ctrlProps/ctrlProp586.xml"/><Relationship Id="rId155" Type="http://schemas.openxmlformats.org/officeDocument/2006/relationships/ctrlProp" Target="../ctrlProps/ctrlProp661.xml"/><Relationship Id="rId176" Type="http://schemas.openxmlformats.org/officeDocument/2006/relationships/ctrlProp" Target="../ctrlProps/ctrlProp682.xml"/><Relationship Id="rId197" Type="http://schemas.openxmlformats.org/officeDocument/2006/relationships/ctrlProp" Target="../ctrlProps/ctrlProp703.xml"/><Relationship Id="rId341" Type="http://schemas.openxmlformats.org/officeDocument/2006/relationships/ctrlProp" Target="../ctrlProps/ctrlProp847.xml"/><Relationship Id="rId362" Type="http://schemas.openxmlformats.org/officeDocument/2006/relationships/ctrlProp" Target="../ctrlProps/ctrlProp868.xml"/><Relationship Id="rId201" Type="http://schemas.openxmlformats.org/officeDocument/2006/relationships/ctrlProp" Target="../ctrlProps/ctrlProp707.xml"/><Relationship Id="rId222" Type="http://schemas.openxmlformats.org/officeDocument/2006/relationships/ctrlProp" Target="../ctrlProps/ctrlProp728.xml"/><Relationship Id="rId243" Type="http://schemas.openxmlformats.org/officeDocument/2006/relationships/ctrlProp" Target="../ctrlProps/ctrlProp749.xml"/><Relationship Id="rId264" Type="http://schemas.openxmlformats.org/officeDocument/2006/relationships/ctrlProp" Target="../ctrlProps/ctrlProp770.xml"/><Relationship Id="rId285" Type="http://schemas.openxmlformats.org/officeDocument/2006/relationships/ctrlProp" Target="../ctrlProps/ctrlProp791.xml"/><Relationship Id="rId17" Type="http://schemas.openxmlformats.org/officeDocument/2006/relationships/ctrlProp" Target="../ctrlProps/ctrlProp523.xml"/><Relationship Id="rId38" Type="http://schemas.openxmlformats.org/officeDocument/2006/relationships/ctrlProp" Target="../ctrlProps/ctrlProp544.xml"/><Relationship Id="rId59" Type="http://schemas.openxmlformats.org/officeDocument/2006/relationships/ctrlProp" Target="../ctrlProps/ctrlProp565.xml"/><Relationship Id="rId103" Type="http://schemas.openxmlformats.org/officeDocument/2006/relationships/ctrlProp" Target="../ctrlProps/ctrlProp609.xml"/><Relationship Id="rId124" Type="http://schemas.openxmlformats.org/officeDocument/2006/relationships/ctrlProp" Target="../ctrlProps/ctrlProp630.xml"/><Relationship Id="rId310" Type="http://schemas.openxmlformats.org/officeDocument/2006/relationships/ctrlProp" Target="../ctrlProps/ctrlProp816.xml"/><Relationship Id="rId70" Type="http://schemas.openxmlformats.org/officeDocument/2006/relationships/ctrlProp" Target="../ctrlProps/ctrlProp576.xml"/><Relationship Id="rId91" Type="http://schemas.openxmlformats.org/officeDocument/2006/relationships/ctrlProp" Target="../ctrlProps/ctrlProp597.xml"/><Relationship Id="rId145" Type="http://schemas.openxmlformats.org/officeDocument/2006/relationships/ctrlProp" Target="../ctrlProps/ctrlProp651.xml"/><Relationship Id="rId166" Type="http://schemas.openxmlformats.org/officeDocument/2006/relationships/ctrlProp" Target="../ctrlProps/ctrlProp672.xml"/><Relationship Id="rId187" Type="http://schemas.openxmlformats.org/officeDocument/2006/relationships/ctrlProp" Target="../ctrlProps/ctrlProp693.xml"/><Relationship Id="rId331" Type="http://schemas.openxmlformats.org/officeDocument/2006/relationships/ctrlProp" Target="../ctrlProps/ctrlProp837.xml"/><Relationship Id="rId352" Type="http://schemas.openxmlformats.org/officeDocument/2006/relationships/ctrlProp" Target="../ctrlProps/ctrlProp858.xml"/><Relationship Id="rId1" Type="http://schemas.openxmlformats.org/officeDocument/2006/relationships/drawing" Target="../drawings/drawing6.xml"/><Relationship Id="rId212" Type="http://schemas.openxmlformats.org/officeDocument/2006/relationships/ctrlProp" Target="../ctrlProps/ctrlProp718.xml"/><Relationship Id="rId233" Type="http://schemas.openxmlformats.org/officeDocument/2006/relationships/ctrlProp" Target="../ctrlProps/ctrlProp739.xml"/><Relationship Id="rId254" Type="http://schemas.openxmlformats.org/officeDocument/2006/relationships/ctrlProp" Target="../ctrlProps/ctrlProp760.xml"/><Relationship Id="rId28" Type="http://schemas.openxmlformats.org/officeDocument/2006/relationships/ctrlProp" Target="../ctrlProps/ctrlProp534.xml"/><Relationship Id="rId49" Type="http://schemas.openxmlformats.org/officeDocument/2006/relationships/ctrlProp" Target="../ctrlProps/ctrlProp555.xml"/><Relationship Id="rId114" Type="http://schemas.openxmlformats.org/officeDocument/2006/relationships/ctrlProp" Target="../ctrlProps/ctrlProp620.xml"/><Relationship Id="rId275" Type="http://schemas.openxmlformats.org/officeDocument/2006/relationships/ctrlProp" Target="../ctrlProps/ctrlProp781.xml"/><Relationship Id="rId296" Type="http://schemas.openxmlformats.org/officeDocument/2006/relationships/ctrlProp" Target="../ctrlProps/ctrlProp802.xml"/><Relationship Id="rId300" Type="http://schemas.openxmlformats.org/officeDocument/2006/relationships/ctrlProp" Target="../ctrlProps/ctrlProp806.xml"/><Relationship Id="rId60" Type="http://schemas.openxmlformats.org/officeDocument/2006/relationships/ctrlProp" Target="../ctrlProps/ctrlProp566.xml"/><Relationship Id="rId81" Type="http://schemas.openxmlformats.org/officeDocument/2006/relationships/ctrlProp" Target="../ctrlProps/ctrlProp587.xml"/><Relationship Id="rId135" Type="http://schemas.openxmlformats.org/officeDocument/2006/relationships/ctrlProp" Target="../ctrlProps/ctrlProp641.xml"/><Relationship Id="rId156" Type="http://schemas.openxmlformats.org/officeDocument/2006/relationships/ctrlProp" Target="../ctrlProps/ctrlProp662.xml"/><Relationship Id="rId177" Type="http://schemas.openxmlformats.org/officeDocument/2006/relationships/ctrlProp" Target="../ctrlProps/ctrlProp683.xml"/><Relationship Id="rId198" Type="http://schemas.openxmlformats.org/officeDocument/2006/relationships/ctrlProp" Target="../ctrlProps/ctrlProp704.xml"/><Relationship Id="rId321" Type="http://schemas.openxmlformats.org/officeDocument/2006/relationships/ctrlProp" Target="../ctrlProps/ctrlProp827.xml"/><Relationship Id="rId342" Type="http://schemas.openxmlformats.org/officeDocument/2006/relationships/ctrlProp" Target="../ctrlProps/ctrlProp848.xml"/><Relationship Id="rId363" Type="http://schemas.openxmlformats.org/officeDocument/2006/relationships/ctrlProp" Target="../ctrlProps/ctrlProp869.xml"/><Relationship Id="rId202" Type="http://schemas.openxmlformats.org/officeDocument/2006/relationships/ctrlProp" Target="../ctrlProps/ctrlProp708.xml"/><Relationship Id="rId223" Type="http://schemas.openxmlformats.org/officeDocument/2006/relationships/ctrlProp" Target="../ctrlProps/ctrlProp729.xml"/><Relationship Id="rId244" Type="http://schemas.openxmlformats.org/officeDocument/2006/relationships/ctrlProp" Target="../ctrlProps/ctrlProp750.xml"/><Relationship Id="rId18" Type="http://schemas.openxmlformats.org/officeDocument/2006/relationships/ctrlProp" Target="../ctrlProps/ctrlProp524.xml"/><Relationship Id="rId39" Type="http://schemas.openxmlformats.org/officeDocument/2006/relationships/ctrlProp" Target="../ctrlProps/ctrlProp545.xml"/><Relationship Id="rId265" Type="http://schemas.openxmlformats.org/officeDocument/2006/relationships/ctrlProp" Target="../ctrlProps/ctrlProp771.xml"/><Relationship Id="rId286" Type="http://schemas.openxmlformats.org/officeDocument/2006/relationships/ctrlProp" Target="../ctrlProps/ctrlProp792.xml"/><Relationship Id="rId50" Type="http://schemas.openxmlformats.org/officeDocument/2006/relationships/ctrlProp" Target="../ctrlProps/ctrlProp556.xml"/><Relationship Id="rId104" Type="http://schemas.openxmlformats.org/officeDocument/2006/relationships/ctrlProp" Target="../ctrlProps/ctrlProp610.xml"/><Relationship Id="rId125" Type="http://schemas.openxmlformats.org/officeDocument/2006/relationships/ctrlProp" Target="../ctrlProps/ctrlProp631.xml"/><Relationship Id="rId146" Type="http://schemas.openxmlformats.org/officeDocument/2006/relationships/ctrlProp" Target="../ctrlProps/ctrlProp652.xml"/><Relationship Id="rId167" Type="http://schemas.openxmlformats.org/officeDocument/2006/relationships/ctrlProp" Target="../ctrlProps/ctrlProp673.xml"/><Relationship Id="rId188" Type="http://schemas.openxmlformats.org/officeDocument/2006/relationships/ctrlProp" Target="../ctrlProps/ctrlProp694.xml"/><Relationship Id="rId311" Type="http://schemas.openxmlformats.org/officeDocument/2006/relationships/ctrlProp" Target="../ctrlProps/ctrlProp817.xml"/><Relationship Id="rId332" Type="http://schemas.openxmlformats.org/officeDocument/2006/relationships/ctrlProp" Target="../ctrlProps/ctrlProp838.xml"/><Relationship Id="rId353" Type="http://schemas.openxmlformats.org/officeDocument/2006/relationships/ctrlProp" Target="../ctrlProps/ctrlProp859.xml"/><Relationship Id="rId71" Type="http://schemas.openxmlformats.org/officeDocument/2006/relationships/ctrlProp" Target="../ctrlProps/ctrlProp577.xml"/><Relationship Id="rId92" Type="http://schemas.openxmlformats.org/officeDocument/2006/relationships/ctrlProp" Target="../ctrlProps/ctrlProp598.xml"/><Relationship Id="rId213" Type="http://schemas.openxmlformats.org/officeDocument/2006/relationships/ctrlProp" Target="../ctrlProps/ctrlProp719.xml"/><Relationship Id="rId234" Type="http://schemas.openxmlformats.org/officeDocument/2006/relationships/ctrlProp" Target="../ctrlProps/ctrlProp740.xml"/><Relationship Id="rId2" Type="http://schemas.openxmlformats.org/officeDocument/2006/relationships/vmlDrawing" Target="../drawings/vmlDrawing5.vml"/><Relationship Id="rId29" Type="http://schemas.openxmlformats.org/officeDocument/2006/relationships/ctrlProp" Target="../ctrlProps/ctrlProp535.xml"/><Relationship Id="rId255" Type="http://schemas.openxmlformats.org/officeDocument/2006/relationships/ctrlProp" Target="../ctrlProps/ctrlProp761.xml"/><Relationship Id="rId276" Type="http://schemas.openxmlformats.org/officeDocument/2006/relationships/ctrlProp" Target="../ctrlProps/ctrlProp782.xml"/><Relationship Id="rId297" Type="http://schemas.openxmlformats.org/officeDocument/2006/relationships/ctrlProp" Target="../ctrlProps/ctrlProp803.xml"/><Relationship Id="rId40" Type="http://schemas.openxmlformats.org/officeDocument/2006/relationships/ctrlProp" Target="../ctrlProps/ctrlProp546.xml"/><Relationship Id="rId115" Type="http://schemas.openxmlformats.org/officeDocument/2006/relationships/ctrlProp" Target="../ctrlProps/ctrlProp621.xml"/><Relationship Id="rId136" Type="http://schemas.openxmlformats.org/officeDocument/2006/relationships/ctrlProp" Target="../ctrlProps/ctrlProp642.xml"/><Relationship Id="rId157" Type="http://schemas.openxmlformats.org/officeDocument/2006/relationships/ctrlProp" Target="../ctrlProps/ctrlProp663.xml"/><Relationship Id="rId178" Type="http://schemas.openxmlformats.org/officeDocument/2006/relationships/ctrlProp" Target="../ctrlProps/ctrlProp684.xml"/><Relationship Id="rId301" Type="http://schemas.openxmlformats.org/officeDocument/2006/relationships/ctrlProp" Target="../ctrlProps/ctrlProp807.xml"/><Relationship Id="rId322" Type="http://schemas.openxmlformats.org/officeDocument/2006/relationships/ctrlProp" Target="../ctrlProps/ctrlProp828.xml"/><Relationship Id="rId343" Type="http://schemas.openxmlformats.org/officeDocument/2006/relationships/ctrlProp" Target="../ctrlProps/ctrlProp849.xml"/><Relationship Id="rId364" Type="http://schemas.openxmlformats.org/officeDocument/2006/relationships/ctrlProp" Target="../ctrlProps/ctrlProp870.xml"/><Relationship Id="rId61" Type="http://schemas.openxmlformats.org/officeDocument/2006/relationships/ctrlProp" Target="../ctrlProps/ctrlProp567.xml"/><Relationship Id="rId82" Type="http://schemas.openxmlformats.org/officeDocument/2006/relationships/ctrlProp" Target="../ctrlProps/ctrlProp588.xml"/><Relationship Id="rId199" Type="http://schemas.openxmlformats.org/officeDocument/2006/relationships/ctrlProp" Target="../ctrlProps/ctrlProp705.xml"/><Relationship Id="rId203" Type="http://schemas.openxmlformats.org/officeDocument/2006/relationships/ctrlProp" Target="../ctrlProps/ctrlProp709.xml"/><Relationship Id="rId19" Type="http://schemas.openxmlformats.org/officeDocument/2006/relationships/ctrlProp" Target="../ctrlProps/ctrlProp525.xml"/><Relationship Id="rId224" Type="http://schemas.openxmlformats.org/officeDocument/2006/relationships/ctrlProp" Target="../ctrlProps/ctrlProp730.xml"/><Relationship Id="rId245" Type="http://schemas.openxmlformats.org/officeDocument/2006/relationships/ctrlProp" Target="../ctrlProps/ctrlProp751.xml"/><Relationship Id="rId266" Type="http://schemas.openxmlformats.org/officeDocument/2006/relationships/ctrlProp" Target="../ctrlProps/ctrlProp772.xml"/><Relationship Id="rId287" Type="http://schemas.openxmlformats.org/officeDocument/2006/relationships/ctrlProp" Target="../ctrlProps/ctrlProp793.xml"/><Relationship Id="rId30" Type="http://schemas.openxmlformats.org/officeDocument/2006/relationships/ctrlProp" Target="../ctrlProps/ctrlProp536.xml"/><Relationship Id="rId105" Type="http://schemas.openxmlformats.org/officeDocument/2006/relationships/ctrlProp" Target="../ctrlProps/ctrlProp611.xml"/><Relationship Id="rId126" Type="http://schemas.openxmlformats.org/officeDocument/2006/relationships/ctrlProp" Target="../ctrlProps/ctrlProp632.xml"/><Relationship Id="rId147" Type="http://schemas.openxmlformats.org/officeDocument/2006/relationships/ctrlProp" Target="../ctrlProps/ctrlProp653.xml"/><Relationship Id="rId168" Type="http://schemas.openxmlformats.org/officeDocument/2006/relationships/ctrlProp" Target="../ctrlProps/ctrlProp674.xml"/><Relationship Id="rId312" Type="http://schemas.openxmlformats.org/officeDocument/2006/relationships/ctrlProp" Target="../ctrlProps/ctrlProp818.xml"/><Relationship Id="rId333" Type="http://schemas.openxmlformats.org/officeDocument/2006/relationships/ctrlProp" Target="../ctrlProps/ctrlProp839.xml"/><Relationship Id="rId354" Type="http://schemas.openxmlformats.org/officeDocument/2006/relationships/ctrlProp" Target="../ctrlProps/ctrlProp860.xml"/><Relationship Id="rId51" Type="http://schemas.openxmlformats.org/officeDocument/2006/relationships/ctrlProp" Target="../ctrlProps/ctrlProp557.xml"/><Relationship Id="rId72" Type="http://schemas.openxmlformats.org/officeDocument/2006/relationships/ctrlProp" Target="../ctrlProps/ctrlProp578.xml"/><Relationship Id="rId93" Type="http://schemas.openxmlformats.org/officeDocument/2006/relationships/ctrlProp" Target="../ctrlProps/ctrlProp599.xml"/><Relationship Id="rId189" Type="http://schemas.openxmlformats.org/officeDocument/2006/relationships/ctrlProp" Target="../ctrlProps/ctrlProp695.xml"/><Relationship Id="rId3" Type="http://schemas.openxmlformats.org/officeDocument/2006/relationships/ctrlProp" Target="../ctrlProps/ctrlProp509.xml"/><Relationship Id="rId214" Type="http://schemas.openxmlformats.org/officeDocument/2006/relationships/ctrlProp" Target="../ctrlProps/ctrlProp720.xml"/><Relationship Id="rId235" Type="http://schemas.openxmlformats.org/officeDocument/2006/relationships/ctrlProp" Target="../ctrlProps/ctrlProp741.xml"/><Relationship Id="rId256" Type="http://schemas.openxmlformats.org/officeDocument/2006/relationships/ctrlProp" Target="../ctrlProps/ctrlProp762.xml"/><Relationship Id="rId277" Type="http://schemas.openxmlformats.org/officeDocument/2006/relationships/ctrlProp" Target="../ctrlProps/ctrlProp783.xml"/><Relationship Id="rId298" Type="http://schemas.openxmlformats.org/officeDocument/2006/relationships/ctrlProp" Target="../ctrlProps/ctrlProp804.xml"/><Relationship Id="rId116" Type="http://schemas.openxmlformats.org/officeDocument/2006/relationships/ctrlProp" Target="../ctrlProps/ctrlProp622.xml"/><Relationship Id="rId137" Type="http://schemas.openxmlformats.org/officeDocument/2006/relationships/ctrlProp" Target="../ctrlProps/ctrlProp643.xml"/><Relationship Id="rId158" Type="http://schemas.openxmlformats.org/officeDocument/2006/relationships/ctrlProp" Target="../ctrlProps/ctrlProp664.xml"/><Relationship Id="rId302" Type="http://schemas.openxmlformats.org/officeDocument/2006/relationships/ctrlProp" Target="../ctrlProps/ctrlProp808.xml"/><Relationship Id="rId323" Type="http://schemas.openxmlformats.org/officeDocument/2006/relationships/ctrlProp" Target="../ctrlProps/ctrlProp829.xml"/><Relationship Id="rId344" Type="http://schemas.openxmlformats.org/officeDocument/2006/relationships/ctrlProp" Target="../ctrlProps/ctrlProp850.xml"/><Relationship Id="rId20" Type="http://schemas.openxmlformats.org/officeDocument/2006/relationships/ctrlProp" Target="../ctrlProps/ctrlProp526.xml"/><Relationship Id="rId41" Type="http://schemas.openxmlformats.org/officeDocument/2006/relationships/ctrlProp" Target="../ctrlProps/ctrlProp547.xml"/><Relationship Id="rId62" Type="http://schemas.openxmlformats.org/officeDocument/2006/relationships/ctrlProp" Target="../ctrlProps/ctrlProp568.xml"/><Relationship Id="rId83" Type="http://schemas.openxmlformats.org/officeDocument/2006/relationships/ctrlProp" Target="../ctrlProps/ctrlProp589.xml"/><Relationship Id="rId179" Type="http://schemas.openxmlformats.org/officeDocument/2006/relationships/ctrlProp" Target="../ctrlProps/ctrlProp685.xml"/><Relationship Id="rId365" Type="http://schemas.openxmlformats.org/officeDocument/2006/relationships/ctrlProp" Target="../ctrlProps/ctrlProp871.xml"/><Relationship Id="rId190" Type="http://schemas.openxmlformats.org/officeDocument/2006/relationships/ctrlProp" Target="../ctrlProps/ctrlProp696.xml"/><Relationship Id="rId204" Type="http://schemas.openxmlformats.org/officeDocument/2006/relationships/ctrlProp" Target="../ctrlProps/ctrlProp710.xml"/><Relationship Id="rId225" Type="http://schemas.openxmlformats.org/officeDocument/2006/relationships/ctrlProp" Target="../ctrlProps/ctrlProp731.xml"/><Relationship Id="rId246" Type="http://schemas.openxmlformats.org/officeDocument/2006/relationships/ctrlProp" Target="../ctrlProps/ctrlProp752.xml"/><Relationship Id="rId267" Type="http://schemas.openxmlformats.org/officeDocument/2006/relationships/ctrlProp" Target="../ctrlProps/ctrlProp773.xml"/><Relationship Id="rId288" Type="http://schemas.openxmlformats.org/officeDocument/2006/relationships/ctrlProp" Target="../ctrlProps/ctrlProp794.xml"/><Relationship Id="rId106" Type="http://schemas.openxmlformats.org/officeDocument/2006/relationships/ctrlProp" Target="../ctrlProps/ctrlProp612.xml"/><Relationship Id="rId127" Type="http://schemas.openxmlformats.org/officeDocument/2006/relationships/ctrlProp" Target="../ctrlProps/ctrlProp633.xml"/><Relationship Id="rId313" Type="http://schemas.openxmlformats.org/officeDocument/2006/relationships/ctrlProp" Target="../ctrlProps/ctrlProp81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128" Type="http://schemas.openxmlformats.org/officeDocument/2006/relationships/ctrlProp" Target="../ctrlProps/ctrlProp249.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19" Type="http://schemas.openxmlformats.org/officeDocument/2006/relationships/ctrlProp" Target="../ctrlProps/ctrlProp14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13" Type="http://schemas.openxmlformats.org/officeDocument/2006/relationships/ctrlProp" Target="../ctrlProps/ctrlProp234.xml"/><Relationship Id="rId118" Type="http://schemas.openxmlformats.org/officeDocument/2006/relationships/ctrlProp" Target="../ctrlProps/ctrlProp239.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85" Type="http://schemas.openxmlformats.org/officeDocument/2006/relationships/ctrlProp" Target="../ctrlProps/ctrlProp206.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103" Type="http://schemas.openxmlformats.org/officeDocument/2006/relationships/ctrlProp" Target="../ctrlProps/ctrlProp224.xml"/><Relationship Id="rId108" Type="http://schemas.openxmlformats.org/officeDocument/2006/relationships/ctrlProp" Target="../ctrlProps/ctrlProp229.xml"/><Relationship Id="rId116" Type="http://schemas.openxmlformats.org/officeDocument/2006/relationships/ctrlProp" Target="../ctrlProps/ctrlProp237.xml"/><Relationship Id="rId124" Type="http://schemas.openxmlformats.org/officeDocument/2006/relationships/ctrlProp" Target="../ctrlProps/ctrlProp245.xml"/><Relationship Id="rId129" Type="http://schemas.openxmlformats.org/officeDocument/2006/relationships/ctrlProp" Target="../ctrlProps/ctrlProp250.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83" Type="http://schemas.openxmlformats.org/officeDocument/2006/relationships/ctrlProp" Target="../ctrlProps/ctrlProp204.xml"/><Relationship Id="rId88" Type="http://schemas.openxmlformats.org/officeDocument/2006/relationships/ctrlProp" Target="../ctrlProps/ctrlProp209.xml"/><Relationship Id="rId91" Type="http://schemas.openxmlformats.org/officeDocument/2006/relationships/ctrlProp" Target="../ctrlProps/ctrlProp212.xml"/><Relationship Id="rId96" Type="http://schemas.openxmlformats.org/officeDocument/2006/relationships/ctrlProp" Target="../ctrlProps/ctrlProp217.xml"/><Relationship Id="rId111" Type="http://schemas.openxmlformats.org/officeDocument/2006/relationships/ctrlProp" Target="../ctrlProps/ctrlProp232.xml"/><Relationship Id="rId1" Type="http://schemas.openxmlformats.org/officeDocument/2006/relationships/printerSettings" Target="../printerSettings/printerSettings2.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106" Type="http://schemas.openxmlformats.org/officeDocument/2006/relationships/ctrlProp" Target="../ctrlProps/ctrlProp227.xml"/><Relationship Id="rId114" Type="http://schemas.openxmlformats.org/officeDocument/2006/relationships/ctrlProp" Target="../ctrlProps/ctrlProp235.xml"/><Relationship Id="rId119" Type="http://schemas.openxmlformats.org/officeDocument/2006/relationships/ctrlProp" Target="../ctrlProps/ctrlProp240.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86" Type="http://schemas.openxmlformats.org/officeDocument/2006/relationships/ctrlProp" Target="../ctrlProps/ctrlProp207.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3.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3.xml"/><Relationship Id="rId117" Type="http://schemas.openxmlformats.org/officeDocument/2006/relationships/ctrlProp" Target="../ctrlProps/ctrlProp364.xml"/><Relationship Id="rId21" Type="http://schemas.openxmlformats.org/officeDocument/2006/relationships/ctrlProp" Target="../ctrlProps/ctrlProp268.xml"/><Relationship Id="rId42" Type="http://schemas.openxmlformats.org/officeDocument/2006/relationships/ctrlProp" Target="../ctrlProps/ctrlProp289.xml"/><Relationship Id="rId47" Type="http://schemas.openxmlformats.org/officeDocument/2006/relationships/ctrlProp" Target="../ctrlProps/ctrlProp294.xml"/><Relationship Id="rId63" Type="http://schemas.openxmlformats.org/officeDocument/2006/relationships/ctrlProp" Target="../ctrlProps/ctrlProp310.xml"/><Relationship Id="rId68" Type="http://schemas.openxmlformats.org/officeDocument/2006/relationships/ctrlProp" Target="../ctrlProps/ctrlProp315.xml"/><Relationship Id="rId84" Type="http://schemas.openxmlformats.org/officeDocument/2006/relationships/ctrlProp" Target="../ctrlProps/ctrlProp331.xml"/><Relationship Id="rId89" Type="http://schemas.openxmlformats.org/officeDocument/2006/relationships/ctrlProp" Target="../ctrlProps/ctrlProp336.xml"/><Relationship Id="rId112" Type="http://schemas.openxmlformats.org/officeDocument/2006/relationships/ctrlProp" Target="../ctrlProps/ctrlProp359.xml"/><Relationship Id="rId133" Type="http://schemas.openxmlformats.org/officeDocument/2006/relationships/ctrlProp" Target="../ctrlProps/ctrlProp380.xml"/><Relationship Id="rId16" Type="http://schemas.openxmlformats.org/officeDocument/2006/relationships/ctrlProp" Target="../ctrlProps/ctrlProp263.xml"/><Relationship Id="rId107" Type="http://schemas.openxmlformats.org/officeDocument/2006/relationships/ctrlProp" Target="../ctrlProps/ctrlProp354.xml"/><Relationship Id="rId11" Type="http://schemas.openxmlformats.org/officeDocument/2006/relationships/ctrlProp" Target="../ctrlProps/ctrlProp258.xml"/><Relationship Id="rId32" Type="http://schemas.openxmlformats.org/officeDocument/2006/relationships/ctrlProp" Target="../ctrlProps/ctrlProp279.xml"/><Relationship Id="rId37" Type="http://schemas.openxmlformats.org/officeDocument/2006/relationships/ctrlProp" Target="../ctrlProps/ctrlProp284.xml"/><Relationship Id="rId53" Type="http://schemas.openxmlformats.org/officeDocument/2006/relationships/ctrlProp" Target="../ctrlProps/ctrlProp300.xml"/><Relationship Id="rId58" Type="http://schemas.openxmlformats.org/officeDocument/2006/relationships/ctrlProp" Target="../ctrlProps/ctrlProp305.xml"/><Relationship Id="rId74" Type="http://schemas.openxmlformats.org/officeDocument/2006/relationships/ctrlProp" Target="../ctrlProps/ctrlProp321.xml"/><Relationship Id="rId79" Type="http://schemas.openxmlformats.org/officeDocument/2006/relationships/ctrlProp" Target="../ctrlProps/ctrlProp326.xml"/><Relationship Id="rId102" Type="http://schemas.openxmlformats.org/officeDocument/2006/relationships/ctrlProp" Target="../ctrlProps/ctrlProp349.xml"/><Relationship Id="rId123" Type="http://schemas.openxmlformats.org/officeDocument/2006/relationships/ctrlProp" Target="../ctrlProps/ctrlProp370.xml"/><Relationship Id="rId128" Type="http://schemas.openxmlformats.org/officeDocument/2006/relationships/ctrlProp" Target="../ctrlProps/ctrlProp375.xml"/><Relationship Id="rId5" Type="http://schemas.openxmlformats.org/officeDocument/2006/relationships/ctrlProp" Target="../ctrlProps/ctrlProp252.xml"/><Relationship Id="rId90" Type="http://schemas.openxmlformats.org/officeDocument/2006/relationships/ctrlProp" Target="../ctrlProps/ctrlProp337.xml"/><Relationship Id="rId95" Type="http://schemas.openxmlformats.org/officeDocument/2006/relationships/ctrlProp" Target="../ctrlProps/ctrlProp342.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56" Type="http://schemas.openxmlformats.org/officeDocument/2006/relationships/ctrlProp" Target="../ctrlProps/ctrlProp303.xml"/><Relationship Id="rId64" Type="http://schemas.openxmlformats.org/officeDocument/2006/relationships/ctrlProp" Target="../ctrlProps/ctrlProp311.xml"/><Relationship Id="rId69" Type="http://schemas.openxmlformats.org/officeDocument/2006/relationships/ctrlProp" Target="../ctrlProps/ctrlProp316.xml"/><Relationship Id="rId77" Type="http://schemas.openxmlformats.org/officeDocument/2006/relationships/ctrlProp" Target="../ctrlProps/ctrlProp324.xml"/><Relationship Id="rId100" Type="http://schemas.openxmlformats.org/officeDocument/2006/relationships/ctrlProp" Target="../ctrlProps/ctrlProp347.xml"/><Relationship Id="rId105" Type="http://schemas.openxmlformats.org/officeDocument/2006/relationships/ctrlProp" Target="../ctrlProps/ctrlProp352.xml"/><Relationship Id="rId113" Type="http://schemas.openxmlformats.org/officeDocument/2006/relationships/ctrlProp" Target="../ctrlProps/ctrlProp360.xml"/><Relationship Id="rId118" Type="http://schemas.openxmlformats.org/officeDocument/2006/relationships/ctrlProp" Target="../ctrlProps/ctrlProp365.xml"/><Relationship Id="rId126" Type="http://schemas.openxmlformats.org/officeDocument/2006/relationships/ctrlProp" Target="../ctrlProps/ctrlProp373.xml"/><Relationship Id="rId8" Type="http://schemas.openxmlformats.org/officeDocument/2006/relationships/ctrlProp" Target="../ctrlProps/ctrlProp255.xml"/><Relationship Id="rId51" Type="http://schemas.openxmlformats.org/officeDocument/2006/relationships/ctrlProp" Target="../ctrlProps/ctrlProp298.xml"/><Relationship Id="rId72" Type="http://schemas.openxmlformats.org/officeDocument/2006/relationships/ctrlProp" Target="../ctrlProps/ctrlProp319.xml"/><Relationship Id="rId80" Type="http://schemas.openxmlformats.org/officeDocument/2006/relationships/ctrlProp" Target="../ctrlProps/ctrlProp327.xml"/><Relationship Id="rId85" Type="http://schemas.openxmlformats.org/officeDocument/2006/relationships/ctrlProp" Target="../ctrlProps/ctrlProp332.xml"/><Relationship Id="rId93" Type="http://schemas.openxmlformats.org/officeDocument/2006/relationships/ctrlProp" Target="../ctrlProps/ctrlProp340.xml"/><Relationship Id="rId98" Type="http://schemas.openxmlformats.org/officeDocument/2006/relationships/ctrlProp" Target="../ctrlProps/ctrlProp345.xml"/><Relationship Id="rId121" Type="http://schemas.openxmlformats.org/officeDocument/2006/relationships/ctrlProp" Target="../ctrlProps/ctrlProp368.xml"/><Relationship Id="rId3" Type="http://schemas.openxmlformats.org/officeDocument/2006/relationships/vmlDrawing" Target="../drawings/vmlDrawing3.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59" Type="http://schemas.openxmlformats.org/officeDocument/2006/relationships/ctrlProp" Target="../ctrlProps/ctrlProp306.xml"/><Relationship Id="rId67" Type="http://schemas.openxmlformats.org/officeDocument/2006/relationships/ctrlProp" Target="../ctrlProps/ctrlProp314.xml"/><Relationship Id="rId103" Type="http://schemas.openxmlformats.org/officeDocument/2006/relationships/ctrlProp" Target="../ctrlProps/ctrlProp350.xml"/><Relationship Id="rId108" Type="http://schemas.openxmlformats.org/officeDocument/2006/relationships/ctrlProp" Target="../ctrlProps/ctrlProp355.xml"/><Relationship Id="rId116" Type="http://schemas.openxmlformats.org/officeDocument/2006/relationships/ctrlProp" Target="../ctrlProps/ctrlProp363.xml"/><Relationship Id="rId124" Type="http://schemas.openxmlformats.org/officeDocument/2006/relationships/ctrlProp" Target="../ctrlProps/ctrlProp371.xml"/><Relationship Id="rId129" Type="http://schemas.openxmlformats.org/officeDocument/2006/relationships/ctrlProp" Target="../ctrlProps/ctrlProp376.xml"/><Relationship Id="rId20" Type="http://schemas.openxmlformats.org/officeDocument/2006/relationships/ctrlProp" Target="../ctrlProps/ctrlProp267.xml"/><Relationship Id="rId41" Type="http://schemas.openxmlformats.org/officeDocument/2006/relationships/ctrlProp" Target="../ctrlProps/ctrlProp288.xml"/><Relationship Id="rId54" Type="http://schemas.openxmlformats.org/officeDocument/2006/relationships/ctrlProp" Target="../ctrlProps/ctrlProp301.xml"/><Relationship Id="rId62" Type="http://schemas.openxmlformats.org/officeDocument/2006/relationships/ctrlProp" Target="../ctrlProps/ctrlProp309.xml"/><Relationship Id="rId70" Type="http://schemas.openxmlformats.org/officeDocument/2006/relationships/ctrlProp" Target="../ctrlProps/ctrlProp317.xml"/><Relationship Id="rId75" Type="http://schemas.openxmlformats.org/officeDocument/2006/relationships/ctrlProp" Target="../ctrlProps/ctrlProp322.xml"/><Relationship Id="rId83" Type="http://schemas.openxmlformats.org/officeDocument/2006/relationships/ctrlProp" Target="../ctrlProps/ctrlProp330.xml"/><Relationship Id="rId88" Type="http://schemas.openxmlformats.org/officeDocument/2006/relationships/ctrlProp" Target="../ctrlProps/ctrlProp335.xml"/><Relationship Id="rId91" Type="http://schemas.openxmlformats.org/officeDocument/2006/relationships/ctrlProp" Target="../ctrlProps/ctrlProp338.xml"/><Relationship Id="rId96" Type="http://schemas.openxmlformats.org/officeDocument/2006/relationships/ctrlProp" Target="../ctrlProps/ctrlProp343.xml"/><Relationship Id="rId111" Type="http://schemas.openxmlformats.org/officeDocument/2006/relationships/ctrlProp" Target="../ctrlProps/ctrlProp358.xml"/><Relationship Id="rId132" Type="http://schemas.openxmlformats.org/officeDocument/2006/relationships/ctrlProp" Target="../ctrlProps/ctrlProp379.xml"/><Relationship Id="rId1" Type="http://schemas.openxmlformats.org/officeDocument/2006/relationships/printerSettings" Target="../printerSettings/printerSettings3.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 Id="rId57" Type="http://schemas.openxmlformats.org/officeDocument/2006/relationships/ctrlProp" Target="../ctrlProps/ctrlProp304.xml"/><Relationship Id="rId106" Type="http://schemas.openxmlformats.org/officeDocument/2006/relationships/ctrlProp" Target="../ctrlProps/ctrlProp353.xml"/><Relationship Id="rId114" Type="http://schemas.openxmlformats.org/officeDocument/2006/relationships/ctrlProp" Target="../ctrlProps/ctrlProp361.xml"/><Relationship Id="rId119" Type="http://schemas.openxmlformats.org/officeDocument/2006/relationships/ctrlProp" Target="../ctrlProps/ctrlProp366.xml"/><Relationship Id="rId127" Type="http://schemas.openxmlformats.org/officeDocument/2006/relationships/ctrlProp" Target="../ctrlProps/ctrlProp374.xml"/><Relationship Id="rId10" Type="http://schemas.openxmlformats.org/officeDocument/2006/relationships/ctrlProp" Target="../ctrlProps/ctrlProp257.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60" Type="http://schemas.openxmlformats.org/officeDocument/2006/relationships/ctrlProp" Target="../ctrlProps/ctrlProp307.xml"/><Relationship Id="rId65" Type="http://schemas.openxmlformats.org/officeDocument/2006/relationships/ctrlProp" Target="../ctrlProps/ctrlProp312.xml"/><Relationship Id="rId73" Type="http://schemas.openxmlformats.org/officeDocument/2006/relationships/ctrlProp" Target="../ctrlProps/ctrlProp320.xml"/><Relationship Id="rId78" Type="http://schemas.openxmlformats.org/officeDocument/2006/relationships/ctrlProp" Target="../ctrlProps/ctrlProp325.xml"/><Relationship Id="rId81" Type="http://schemas.openxmlformats.org/officeDocument/2006/relationships/ctrlProp" Target="../ctrlProps/ctrlProp328.xml"/><Relationship Id="rId86" Type="http://schemas.openxmlformats.org/officeDocument/2006/relationships/ctrlProp" Target="../ctrlProps/ctrlProp333.xml"/><Relationship Id="rId94" Type="http://schemas.openxmlformats.org/officeDocument/2006/relationships/ctrlProp" Target="../ctrlProps/ctrlProp341.xml"/><Relationship Id="rId99" Type="http://schemas.openxmlformats.org/officeDocument/2006/relationships/ctrlProp" Target="../ctrlProps/ctrlProp346.xml"/><Relationship Id="rId101" Type="http://schemas.openxmlformats.org/officeDocument/2006/relationships/ctrlProp" Target="../ctrlProps/ctrlProp348.xml"/><Relationship Id="rId122" Type="http://schemas.openxmlformats.org/officeDocument/2006/relationships/ctrlProp" Target="../ctrlProps/ctrlProp369.xml"/><Relationship Id="rId130" Type="http://schemas.openxmlformats.org/officeDocument/2006/relationships/ctrlProp" Target="../ctrlProps/ctrlProp377.xml"/><Relationship Id="rId4" Type="http://schemas.openxmlformats.org/officeDocument/2006/relationships/ctrlProp" Target="../ctrlProps/ctrlProp251.xml"/><Relationship Id="rId9" Type="http://schemas.openxmlformats.org/officeDocument/2006/relationships/ctrlProp" Target="../ctrlProps/ctrlProp256.xml"/><Relationship Id="rId13" Type="http://schemas.openxmlformats.org/officeDocument/2006/relationships/ctrlProp" Target="../ctrlProps/ctrlProp260.xml"/><Relationship Id="rId18" Type="http://schemas.openxmlformats.org/officeDocument/2006/relationships/ctrlProp" Target="../ctrlProps/ctrlProp265.xml"/><Relationship Id="rId39" Type="http://schemas.openxmlformats.org/officeDocument/2006/relationships/ctrlProp" Target="../ctrlProps/ctrlProp286.xml"/><Relationship Id="rId109" Type="http://schemas.openxmlformats.org/officeDocument/2006/relationships/ctrlProp" Target="../ctrlProps/ctrlProp356.xml"/><Relationship Id="rId34" Type="http://schemas.openxmlformats.org/officeDocument/2006/relationships/ctrlProp" Target="../ctrlProps/ctrlProp281.xml"/><Relationship Id="rId50" Type="http://schemas.openxmlformats.org/officeDocument/2006/relationships/ctrlProp" Target="../ctrlProps/ctrlProp297.xml"/><Relationship Id="rId55" Type="http://schemas.openxmlformats.org/officeDocument/2006/relationships/ctrlProp" Target="../ctrlProps/ctrlProp302.xml"/><Relationship Id="rId76" Type="http://schemas.openxmlformats.org/officeDocument/2006/relationships/ctrlProp" Target="../ctrlProps/ctrlProp323.xml"/><Relationship Id="rId97" Type="http://schemas.openxmlformats.org/officeDocument/2006/relationships/ctrlProp" Target="../ctrlProps/ctrlProp344.xml"/><Relationship Id="rId104" Type="http://schemas.openxmlformats.org/officeDocument/2006/relationships/ctrlProp" Target="../ctrlProps/ctrlProp351.xml"/><Relationship Id="rId120" Type="http://schemas.openxmlformats.org/officeDocument/2006/relationships/ctrlProp" Target="../ctrlProps/ctrlProp367.xml"/><Relationship Id="rId125" Type="http://schemas.openxmlformats.org/officeDocument/2006/relationships/ctrlProp" Target="../ctrlProps/ctrlProp372.xml"/><Relationship Id="rId7" Type="http://schemas.openxmlformats.org/officeDocument/2006/relationships/ctrlProp" Target="../ctrlProps/ctrlProp254.xml"/><Relationship Id="rId71" Type="http://schemas.openxmlformats.org/officeDocument/2006/relationships/ctrlProp" Target="../ctrlProps/ctrlProp318.xml"/><Relationship Id="rId92" Type="http://schemas.openxmlformats.org/officeDocument/2006/relationships/ctrlProp" Target="../ctrlProps/ctrlProp339.xml"/><Relationship Id="rId2" Type="http://schemas.openxmlformats.org/officeDocument/2006/relationships/drawing" Target="../drawings/drawing4.xml"/><Relationship Id="rId29" Type="http://schemas.openxmlformats.org/officeDocument/2006/relationships/ctrlProp" Target="../ctrlProps/ctrlProp276.xml"/><Relationship Id="rId24" Type="http://schemas.openxmlformats.org/officeDocument/2006/relationships/ctrlProp" Target="../ctrlProps/ctrlProp271.xml"/><Relationship Id="rId40" Type="http://schemas.openxmlformats.org/officeDocument/2006/relationships/ctrlProp" Target="../ctrlProps/ctrlProp287.xml"/><Relationship Id="rId45" Type="http://schemas.openxmlformats.org/officeDocument/2006/relationships/ctrlProp" Target="../ctrlProps/ctrlProp292.xml"/><Relationship Id="rId66" Type="http://schemas.openxmlformats.org/officeDocument/2006/relationships/ctrlProp" Target="../ctrlProps/ctrlProp313.xml"/><Relationship Id="rId87" Type="http://schemas.openxmlformats.org/officeDocument/2006/relationships/ctrlProp" Target="../ctrlProps/ctrlProp334.xml"/><Relationship Id="rId110" Type="http://schemas.openxmlformats.org/officeDocument/2006/relationships/ctrlProp" Target="../ctrlProps/ctrlProp357.xml"/><Relationship Id="rId115" Type="http://schemas.openxmlformats.org/officeDocument/2006/relationships/ctrlProp" Target="../ctrlProps/ctrlProp362.xml"/><Relationship Id="rId131" Type="http://schemas.openxmlformats.org/officeDocument/2006/relationships/ctrlProp" Target="../ctrlProps/ctrlProp378.xml"/><Relationship Id="rId61" Type="http://schemas.openxmlformats.org/officeDocument/2006/relationships/ctrlProp" Target="../ctrlProps/ctrlProp308.xml"/><Relationship Id="rId82" Type="http://schemas.openxmlformats.org/officeDocument/2006/relationships/ctrlProp" Target="../ctrlProps/ctrlProp329.xml"/><Relationship Id="rId19" Type="http://schemas.openxmlformats.org/officeDocument/2006/relationships/ctrlProp" Target="../ctrlProps/ctrlProp26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03.xml"/><Relationship Id="rId117" Type="http://schemas.openxmlformats.org/officeDocument/2006/relationships/ctrlProp" Target="../ctrlProps/ctrlProp494.xml"/><Relationship Id="rId21" Type="http://schemas.openxmlformats.org/officeDocument/2006/relationships/ctrlProp" Target="../ctrlProps/ctrlProp398.xml"/><Relationship Id="rId42" Type="http://schemas.openxmlformats.org/officeDocument/2006/relationships/ctrlProp" Target="../ctrlProps/ctrlProp419.xml"/><Relationship Id="rId47" Type="http://schemas.openxmlformats.org/officeDocument/2006/relationships/ctrlProp" Target="../ctrlProps/ctrlProp424.xml"/><Relationship Id="rId63" Type="http://schemas.openxmlformats.org/officeDocument/2006/relationships/ctrlProp" Target="../ctrlProps/ctrlProp440.xml"/><Relationship Id="rId68" Type="http://schemas.openxmlformats.org/officeDocument/2006/relationships/ctrlProp" Target="../ctrlProps/ctrlProp445.xml"/><Relationship Id="rId84" Type="http://schemas.openxmlformats.org/officeDocument/2006/relationships/ctrlProp" Target="../ctrlProps/ctrlProp461.xml"/><Relationship Id="rId89" Type="http://schemas.openxmlformats.org/officeDocument/2006/relationships/ctrlProp" Target="../ctrlProps/ctrlProp466.xml"/><Relationship Id="rId112" Type="http://schemas.openxmlformats.org/officeDocument/2006/relationships/ctrlProp" Target="../ctrlProps/ctrlProp489.xml"/><Relationship Id="rId16" Type="http://schemas.openxmlformats.org/officeDocument/2006/relationships/ctrlProp" Target="../ctrlProps/ctrlProp393.xml"/><Relationship Id="rId107" Type="http://schemas.openxmlformats.org/officeDocument/2006/relationships/ctrlProp" Target="../ctrlProps/ctrlProp484.xml"/><Relationship Id="rId11" Type="http://schemas.openxmlformats.org/officeDocument/2006/relationships/ctrlProp" Target="../ctrlProps/ctrlProp388.xml"/><Relationship Id="rId32" Type="http://schemas.openxmlformats.org/officeDocument/2006/relationships/ctrlProp" Target="../ctrlProps/ctrlProp409.xml"/><Relationship Id="rId37" Type="http://schemas.openxmlformats.org/officeDocument/2006/relationships/ctrlProp" Target="../ctrlProps/ctrlProp414.xml"/><Relationship Id="rId53" Type="http://schemas.openxmlformats.org/officeDocument/2006/relationships/ctrlProp" Target="../ctrlProps/ctrlProp430.xml"/><Relationship Id="rId58" Type="http://schemas.openxmlformats.org/officeDocument/2006/relationships/ctrlProp" Target="../ctrlProps/ctrlProp435.xml"/><Relationship Id="rId74" Type="http://schemas.openxmlformats.org/officeDocument/2006/relationships/ctrlProp" Target="../ctrlProps/ctrlProp451.xml"/><Relationship Id="rId79" Type="http://schemas.openxmlformats.org/officeDocument/2006/relationships/ctrlProp" Target="../ctrlProps/ctrlProp456.xml"/><Relationship Id="rId102" Type="http://schemas.openxmlformats.org/officeDocument/2006/relationships/ctrlProp" Target="../ctrlProps/ctrlProp479.xml"/><Relationship Id="rId123" Type="http://schemas.openxmlformats.org/officeDocument/2006/relationships/ctrlProp" Target="../ctrlProps/ctrlProp500.xml"/><Relationship Id="rId128" Type="http://schemas.openxmlformats.org/officeDocument/2006/relationships/ctrlProp" Target="../ctrlProps/ctrlProp505.xml"/><Relationship Id="rId5" Type="http://schemas.openxmlformats.org/officeDocument/2006/relationships/ctrlProp" Target="../ctrlProps/ctrlProp382.xml"/><Relationship Id="rId90" Type="http://schemas.openxmlformats.org/officeDocument/2006/relationships/ctrlProp" Target="../ctrlProps/ctrlProp467.xml"/><Relationship Id="rId95" Type="http://schemas.openxmlformats.org/officeDocument/2006/relationships/ctrlProp" Target="../ctrlProps/ctrlProp472.xml"/><Relationship Id="rId19" Type="http://schemas.openxmlformats.org/officeDocument/2006/relationships/ctrlProp" Target="../ctrlProps/ctrlProp396.xml"/><Relationship Id="rId14" Type="http://schemas.openxmlformats.org/officeDocument/2006/relationships/ctrlProp" Target="../ctrlProps/ctrlProp391.xml"/><Relationship Id="rId22" Type="http://schemas.openxmlformats.org/officeDocument/2006/relationships/ctrlProp" Target="../ctrlProps/ctrlProp399.xml"/><Relationship Id="rId27" Type="http://schemas.openxmlformats.org/officeDocument/2006/relationships/ctrlProp" Target="../ctrlProps/ctrlProp404.xml"/><Relationship Id="rId30" Type="http://schemas.openxmlformats.org/officeDocument/2006/relationships/ctrlProp" Target="../ctrlProps/ctrlProp407.xml"/><Relationship Id="rId35" Type="http://schemas.openxmlformats.org/officeDocument/2006/relationships/ctrlProp" Target="../ctrlProps/ctrlProp412.xml"/><Relationship Id="rId43" Type="http://schemas.openxmlformats.org/officeDocument/2006/relationships/ctrlProp" Target="../ctrlProps/ctrlProp420.xml"/><Relationship Id="rId48" Type="http://schemas.openxmlformats.org/officeDocument/2006/relationships/ctrlProp" Target="../ctrlProps/ctrlProp425.xml"/><Relationship Id="rId56" Type="http://schemas.openxmlformats.org/officeDocument/2006/relationships/ctrlProp" Target="../ctrlProps/ctrlProp433.xml"/><Relationship Id="rId64" Type="http://schemas.openxmlformats.org/officeDocument/2006/relationships/ctrlProp" Target="../ctrlProps/ctrlProp441.xml"/><Relationship Id="rId69" Type="http://schemas.openxmlformats.org/officeDocument/2006/relationships/ctrlProp" Target="../ctrlProps/ctrlProp446.xml"/><Relationship Id="rId77" Type="http://schemas.openxmlformats.org/officeDocument/2006/relationships/ctrlProp" Target="../ctrlProps/ctrlProp454.xml"/><Relationship Id="rId100" Type="http://schemas.openxmlformats.org/officeDocument/2006/relationships/ctrlProp" Target="../ctrlProps/ctrlProp477.xml"/><Relationship Id="rId105" Type="http://schemas.openxmlformats.org/officeDocument/2006/relationships/ctrlProp" Target="../ctrlProps/ctrlProp482.xml"/><Relationship Id="rId113" Type="http://schemas.openxmlformats.org/officeDocument/2006/relationships/ctrlProp" Target="../ctrlProps/ctrlProp490.xml"/><Relationship Id="rId118" Type="http://schemas.openxmlformats.org/officeDocument/2006/relationships/ctrlProp" Target="../ctrlProps/ctrlProp495.xml"/><Relationship Id="rId126" Type="http://schemas.openxmlformats.org/officeDocument/2006/relationships/ctrlProp" Target="../ctrlProps/ctrlProp503.xml"/><Relationship Id="rId8" Type="http://schemas.openxmlformats.org/officeDocument/2006/relationships/ctrlProp" Target="../ctrlProps/ctrlProp385.xml"/><Relationship Id="rId51" Type="http://schemas.openxmlformats.org/officeDocument/2006/relationships/ctrlProp" Target="../ctrlProps/ctrlProp428.xml"/><Relationship Id="rId72" Type="http://schemas.openxmlformats.org/officeDocument/2006/relationships/ctrlProp" Target="../ctrlProps/ctrlProp449.xml"/><Relationship Id="rId80" Type="http://schemas.openxmlformats.org/officeDocument/2006/relationships/ctrlProp" Target="../ctrlProps/ctrlProp457.xml"/><Relationship Id="rId85" Type="http://schemas.openxmlformats.org/officeDocument/2006/relationships/ctrlProp" Target="../ctrlProps/ctrlProp462.xml"/><Relationship Id="rId93" Type="http://schemas.openxmlformats.org/officeDocument/2006/relationships/ctrlProp" Target="../ctrlProps/ctrlProp470.xml"/><Relationship Id="rId98" Type="http://schemas.openxmlformats.org/officeDocument/2006/relationships/ctrlProp" Target="../ctrlProps/ctrlProp475.xml"/><Relationship Id="rId121" Type="http://schemas.openxmlformats.org/officeDocument/2006/relationships/ctrlProp" Target="../ctrlProps/ctrlProp498.xml"/><Relationship Id="rId3" Type="http://schemas.openxmlformats.org/officeDocument/2006/relationships/vmlDrawing" Target="../drawings/vmlDrawing4.vml"/><Relationship Id="rId12" Type="http://schemas.openxmlformats.org/officeDocument/2006/relationships/ctrlProp" Target="../ctrlProps/ctrlProp389.xml"/><Relationship Id="rId17" Type="http://schemas.openxmlformats.org/officeDocument/2006/relationships/ctrlProp" Target="../ctrlProps/ctrlProp394.xml"/><Relationship Id="rId25" Type="http://schemas.openxmlformats.org/officeDocument/2006/relationships/ctrlProp" Target="../ctrlProps/ctrlProp402.xml"/><Relationship Id="rId33" Type="http://schemas.openxmlformats.org/officeDocument/2006/relationships/ctrlProp" Target="../ctrlProps/ctrlProp410.xml"/><Relationship Id="rId38" Type="http://schemas.openxmlformats.org/officeDocument/2006/relationships/ctrlProp" Target="../ctrlProps/ctrlProp415.xml"/><Relationship Id="rId46" Type="http://schemas.openxmlformats.org/officeDocument/2006/relationships/ctrlProp" Target="../ctrlProps/ctrlProp423.xml"/><Relationship Id="rId59" Type="http://schemas.openxmlformats.org/officeDocument/2006/relationships/ctrlProp" Target="../ctrlProps/ctrlProp436.xml"/><Relationship Id="rId67" Type="http://schemas.openxmlformats.org/officeDocument/2006/relationships/ctrlProp" Target="../ctrlProps/ctrlProp444.xml"/><Relationship Id="rId103" Type="http://schemas.openxmlformats.org/officeDocument/2006/relationships/ctrlProp" Target="../ctrlProps/ctrlProp480.xml"/><Relationship Id="rId108" Type="http://schemas.openxmlformats.org/officeDocument/2006/relationships/ctrlProp" Target="../ctrlProps/ctrlProp485.xml"/><Relationship Id="rId116" Type="http://schemas.openxmlformats.org/officeDocument/2006/relationships/ctrlProp" Target="../ctrlProps/ctrlProp493.xml"/><Relationship Id="rId124" Type="http://schemas.openxmlformats.org/officeDocument/2006/relationships/ctrlProp" Target="../ctrlProps/ctrlProp501.xml"/><Relationship Id="rId129" Type="http://schemas.openxmlformats.org/officeDocument/2006/relationships/ctrlProp" Target="../ctrlProps/ctrlProp506.xml"/><Relationship Id="rId20" Type="http://schemas.openxmlformats.org/officeDocument/2006/relationships/ctrlProp" Target="../ctrlProps/ctrlProp397.xml"/><Relationship Id="rId41" Type="http://schemas.openxmlformats.org/officeDocument/2006/relationships/ctrlProp" Target="../ctrlProps/ctrlProp418.xml"/><Relationship Id="rId54" Type="http://schemas.openxmlformats.org/officeDocument/2006/relationships/ctrlProp" Target="../ctrlProps/ctrlProp431.xml"/><Relationship Id="rId62" Type="http://schemas.openxmlformats.org/officeDocument/2006/relationships/ctrlProp" Target="../ctrlProps/ctrlProp439.xml"/><Relationship Id="rId70" Type="http://schemas.openxmlformats.org/officeDocument/2006/relationships/ctrlProp" Target="../ctrlProps/ctrlProp447.xml"/><Relationship Id="rId75" Type="http://schemas.openxmlformats.org/officeDocument/2006/relationships/ctrlProp" Target="../ctrlProps/ctrlProp452.xml"/><Relationship Id="rId83" Type="http://schemas.openxmlformats.org/officeDocument/2006/relationships/ctrlProp" Target="../ctrlProps/ctrlProp460.xml"/><Relationship Id="rId88" Type="http://schemas.openxmlformats.org/officeDocument/2006/relationships/ctrlProp" Target="../ctrlProps/ctrlProp465.xml"/><Relationship Id="rId91" Type="http://schemas.openxmlformats.org/officeDocument/2006/relationships/ctrlProp" Target="../ctrlProps/ctrlProp468.xml"/><Relationship Id="rId96" Type="http://schemas.openxmlformats.org/officeDocument/2006/relationships/ctrlProp" Target="../ctrlProps/ctrlProp473.xml"/><Relationship Id="rId111" Type="http://schemas.openxmlformats.org/officeDocument/2006/relationships/ctrlProp" Target="../ctrlProps/ctrlProp488.xml"/><Relationship Id="rId1" Type="http://schemas.openxmlformats.org/officeDocument/2006/relationships/printerSettings" Target="../printerSettings/printerSettings4.bin"/><Relationship Id="rId6" Type="http://schemas.openxmlformats.org/officeDocument/2006/relationships/ctrlProp" Target="../ctrlProps/ctrlProp383.xml"/><Relationship Id="rId15" Type="http://schemas.openxmlformats.org/officeDocument/2006/relationships/ctrlProp" Target="../ctrlProps/ctrlProp392.xml"/><Relationship Id="rId23" Type="http://schemas.openxmlformats.org/officeDocument/2006/relationships/ctrlProp" Target="../ctrlProps/ctrlProp400.xml"/><Relationship Id="rId28" Type="http://schemas.openxmlformats.org/officeDocument/2006/relationships/ctrlProp" Target="../ctrlProps/ctrlProp405.xml"/><Relationship Id="rId36" Type="http://schemas.openxmlformats.org/officeDocument/2006/relationships/ctrlProp" Target="../ctrlProps/ctrlProp413.xml"/><Relationship Id="rId49" Type="http://schemas.openxmlformats.org/officeDocument/2006/relationships/ctrlProp" Target="../ctrlProps/ctrlProp426.xml"/><Relationship Id="rId57" Type="http://schemas.openxmlformats.org/officeDocument/2006/relationships/ctrlProp" Target="../ctrlProps/ctrlProp434.xml"/><Relationship Id="rId106" Type="http://schemas.openxmlformats.org/officeDocument/2006/relationships/ctrlProp" Target="../ctrlProps/ctrlProp483.xml"/><Relationship Id="rId114" Type="http://schemas.openxmlformats.org/officeDocument/2006/relationships/ctrlProp" Target="../ctrlProps/ctrlProp491.xml"/><Relationship Id="rId119" Type="http://schemas.openxmlformats.org/officeDocument/2006/relationships/ctrlProp" Target="../ctrlProps/ctrlProp496.xml"/><Relationship Id="rId127" Type="http://schemas.openxmlformats.org/officeDocument/2006/relationships/ctrlProp" Target="../ctrlProps/ctrlProp504.xml"/><Relationship Id="rId10" Type="http://schemas.openxmlformats.org/officeDocument/2006/relationships/ctrlProp" Target="../ctrlProps/ctrlProp387.xml"/><Relationship Id="rId31" Type="http://schemas.openxmlformats.org/officeDocument/2006/relationships/ctrlProp" Target="../ctrlProps/ctrlProp408.xml"/><Relationship Id="rId44" Type="http://schemas.openxmlformats.org/officeDocument/2006/relationships/ctrlProp" Target="../ctrlProps/ctrlProp421.xml"/><Relationship Id="rId52" Type="http://schemas.openxmlformats.org/officeDocument/2006/relationships/ctrlProp" Target="../ctrlProps/ctrlProp429.xml"/><Relationship Id="rId60" Type="http://schemas.openxmlformats.org/officeDocument/2006/relationships/ctrlProp" Target="../ctrlProps/ctrlProp437.xml"/><Relationship Id="rId65" Type="http://schemas.openxmlformats.org/officeDocument/2006/relationships/ctrlProp" Target="../ctrlProps/ctrlProp442.xml"/><Relationship Id="rId73" Type="http://schemas.openxmlformats.org/officeDocument/2006/relationships/ctrlProp" Target="../ctrlProps/ctrlProp450.xml"/><Relationship Id="rId78" Type="http://schemas.openxmlformats.org/officeDocument/2006/relationships/ctrlProp" Target="../ctrlProps/ctrlProp455.xml"/><Relationship Id="rId81" Type="http://schemas.openxmlformats.org/officeDocument/2006/relationships/ctrlProp" Target="../ctrlProps/ctrlProp458.xml"/><Relationship Id="rId86" Type="http://schemas.openxmlformats.org/officeDocument/2006/relationships/ctrlProp" Target="../ctrlProps/ctrlProp463.xml"/><Relationship Id="rId94" Type="http://schemas.openxmlformats.org/officeDocument/2006/relationships/ctrlProp" Target="../ctrlProps/ctrlProp471.xml"/><Relationship Id="rId99" Type="http://schemas.openxmlformats.org/officeDocument/2006/relationships/ctrlProp" Target="../ctrlProps/ctrlProp476.xml"/><Relationship Id="rId101" Type="http://schemas.openxmlformats.org/officeDocument/2006/relationships/ctrlProp" Target="../ctrlProps/ctrlProp478.xml"/><Relationship Id="rId122" Type="http://schemas.openxmlformats.org/officeDocument/2006/relationships/ctrlProp" Target="../ctrlProps/ctrlProp499.xml"/><Relationship Id="rId130" Type="http://schemas.openxmlformats.org/officeDocument/2006/relationships/ctrlProp" Target="../ctrlProps/ctrlProp507.xml"/><Relationship Id="rId4" Type="http://schemas.openxmlformats.org/officeDocument/2006/relationships/ctrlProp" Target="../ctrlProps/ctrlProp381.xml"/><Relationship Id="rId9" Type="http://schemas.openxmlformats.org/officeDocument/2006/relationships/ctrlProp" Target="../ctrlProps/ctrlProp386.xml"/><Relationship Id="rId13" Type="http://schemas.openxmlformats.org/officeDocument/2006/relationships/ctrlProp" Target="../ctrlProps/ctrlProp390.xml"/><Relationship Id="rId18" Type="http://schemas.openxmlformats.org/officeDocument/2006/relationships/ctrlProp" Target="../ctrlProps/ctrlProp395.xml"/><Relationship Id="rId39" Type="http://schemas.openxmlformats.org/officeDocument/2006/relationships/ctrlProp" Target="../ctrlProps/ctrlProp416.xml"/><Relationship Id="rId109" Type="http://schemas.openxmlformats.org/officeDocument/2006/relationships/ctrlProp" Target="../ctrlProps/ctrlProp486.xml"/><Relationship Id="rId34" Type="http://schemas.openxmlformats.org/officeDocument/2006/relationships/ctrlProp" Target="../ctrlProps/ctrlProp411.xml"/><Relationship Id="rId50" Type="http://schemas.openxmlformats.org/officeDocument/2006/relationships/ctrlProp" Target="../ctrlProps/ctrlProp427.xml"/><Relationship Id="rId55" Type="http://schemas.openxmlformats.org/officeDocument/2006/relationships/ctrlProp" Target="../ctrlProps/ctrlProp432.xml"/><Relationship Id="rId76" Type="http://schemas.openxmlformats.org/officeDocument/2006/relationships/ctrlProp" Target="../ctrlProps/ctrlProp453.xml"/><Relationship Id="rId97" Type="http://schemas.openxmlformats.org/officeDocument/2006/relationships/ctrlProp" Target="../ctrlProps/ctrlProp474.xml"/><Relationship Id="rId104" Type="http://schemas.openxmlformats.org/officeDocument/2006/relationships/ctrlProp" Target="../ctrlProps/ctrlProp481.xml"/><Relationship Id="rId120" Type="http://schemas.openxmlformats.org/officeDocument/2006/relationships/ctrlProp" Target="../ctrlProps/ctrlProp497.xml"/><Relationship Id="rId125" Type="http://schemas.openxmlformats.org/officeDocument/2006/relationships/ctrlProp" Target="../ctrlProps/ctrlProp502.xml"/><Relationship Id="rId7" Type="http://schemas.openxmlformats.org/officeDocument/2006/relationships/ctrlProp" Target="../ctrlProps/ctrlProp384.xml"/><Relationship Id="rId71" Type="http://schemas.openxmlformats.org/officeDocument/2006/relationships/ctrlProp" Target="../ctrlProps/ctrlProp448.xml"/><Relationship Id="rId92" Type="http://schemas.openxmlformats.org/officeDocument/2006/relationships/ctrlProp" Target="../ctrlProps/ctrlProp469.xml"/><Relationship Id="rId2" Type="http://schemas.openxmlformats.org/officeDocument/2006/relationships/drawing" Target="../drawings/drawing5.xml"/><Relationship Id="rId29" Type="http://schemas.openxmlformats.org/officeDocument/2006/relationships/ctrlProp" Target="../ctrlProps/ctrlProp406.xml"/><Relationship Id="rId24" Type="http://schemas.openxmlformats.org/officeDocument/2006/relationships/ctrlProp" Target="../ctrlProps/ctrlProp401.xml"/><Relationship Id="rId40" Type="http://schemas.openxmlformats.org/officeDocument/2006/relationships/ctrlProp" Target="../ctrlProps/ctrlProp417.xml"/><Relationship Id="rId45" Type="http://schemas.openxmlformats.org/officeDocument/2006/relationships/ctrlProp" Target="../ctrlProps/ctrlProp422.xml"/><Relationship Id="rId66" Type="http://schemas.openxmlformats.org/officeDocument/2006/relationships/ctrlProp" Target="../ctrlProps/ctrlProp443.xml"/><Relationship Id="rId87" Type="http://schemas.openxmlformats.org/officeDocument/2006/relationships/ctrlProp" Target="../ctrlProps/ctrlProp464.xml"/><Relationship Id="rId110" Type="http://schemas.openxmlformats.org/officeDocument/2006/relationships/ctrlProp" Target="../ctrlProps/ctrlProp487.xml"/><Relationship Id="rId115" Type="http://schemas.openxmlformats.org/officeDocument/2006/relationships/ctrlProp" Target="../ctrlProps/ctrlProp492.xml"/><Relationship Id="rId131" Type="http://schemas.openxmlformats.org/officeDocument/2006/relationships/ctrlProp" Target="../ctrlProps/ctrlProp508.xml"/><Relationship Id="rId61" Type="http://schemas.openxmlformats.org/officeDocument/2006/relationships/ctrlProp" Target="../ctrlProps/ctrlProp438.xml"/><Relationship Id="rId82" Type="http://schemas.openxmlformats.org/officeDocument/2006/relationships/ctrlProp" Target="../ctrlProps/ctrlProp4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2"/>
  <sheetViews>
    <sheetView topLeftCell="A4" workbookViewId="0">
      <selection activeCell="M14" sqref="M14"/>
    </sheetView>
  </sheetViews>
  <sheetFormatPr defaultRowHeight="14.25" x14ac:dyDescent="0.2"/>
  <cols>
    <col min="1" max="1" width="55.7109375" style="94" customWidth="1"/>
    <col min="2" max="2" width="20.140625" style="94" customWidth="1"/>
    <col min="3" max="3" width="4.5703125" style="94" customWidth="1"/>
    <col min="4" max="4" width="20.140625" style="94" customWidth="1"/>
    <col min="5" max="5" width="4.5703125" style="94" customWidth="1"/>
    <col min="6" max="7" width="20.140625" style="94" customWidth="1"/>
    <col min="8" max="16384" width="9.140625" style="94"/>
  </cols>
  <sheetData>
    <row r="1" spans="1:7" ht="21" customHeight="1" x14ac:dyDescent="0.2">
      <c r="A1" s="186" t="s">
        <v>170</v>
      </c>
      <c r="B1" s="186"/>
      <c r="C1" s="186"/>
      <c r="D1" s="186"/>
      <c r="E1" s="186"/>
      <c r="F1" s="186"/>
      <c r="G1" s="186"/>
    </row>
    <row r="2" spans="1:7" ht="15" x14ac:dyDescent="0.2">
      <c r="A2" s="187" t="s">
        <v>1</v>
      </c>
      <c r="B2" s="187"/>
      <c r="C2" s="187"/>
      <c r="D2" s="187"/>
      <c r="E2" s="187"/>
      <c r="F2" s="187"/>
      <c r="G2" s="187"/>
    </row>
    <row r="3" spans="1:7" ht="18.75" customHeight="1" x14ac:dyDescent="0.2">
      <c r="A3" s="188" t="s">
        <v>171</v>
      </c>
      <c r="B3" s="188"/>
      <c r="C3" s="188"/>
      <c r="D3" s="188"/>
      <c r="E3" s="188"/>
      <c r="F3" s="188"/>
      <c r="G3" s="188"/>
    </row>
    <row r="4" spans="1:7" ht="22.5" customHeight="1" x14ac:dyDescent="0.2">
      <c r="A4" s="185" t="s">
        <v>146</v>
      </c>
      <c r="B4" s="185"/>
      <c r="C4" s="185"/>
      <c r="D4" s="185"/>
      <c r="E4" s="185"/>
      <c r="F4" s="185"/>
      <c r="G4" s="185"/>
    </row>
    <row r="5" spans="1:7" s="62" customFormat="1" ht="15.75" thickBot="1" x14ac:dyDescent="0.3">
      <c r="A5" s="154" t="str">
        <f>'Att. C.1'!A5:G5</f>
        <v>Based on ____ Days of Service</v>
      </c>
      <c r="B5" s="154"/>
      <c r="C5" s="154"/>
      <c r="D5" s="154"/>
      <c r="E5" s="154"/>
      <c r="F5" s="154"/>
      <c r="G5" s="154"/>
    </row>
    <row r="6" spans="1:7" s="62" customFormat="1" ht="25.5" customHeight="1" thickBot="1" x14ac:dyDescent="0.3">
      <c r="A6" s="97" t="s">
        <v>157</v>
      </c>
      <c r="B6" s="98" t="s">
        <v>163</v>
      </c>
      <c r="C6" s="98"/>
      <c r="D6" s="98" t="s">
        <v>164</v>
      </c>
      <c r="E6" s="98"/>
      <c r="F6" s="98"/>
      <c r="G6" s="98"/>
    </row>
    <row r="7" spans="1:7" s="62" customFormat="1" ht="17.25" customHeight="1" thickBot="1" x14ac:dyDescent="0.3">
      <c r="A7" s="99" t="s">
        <v>150</v>
      </c>
      <c r="B7" s="81">
        <v>0</v>
      </c>
      <c r="C7" s="100" t="s">
        <v>52</v>
      </c>
      <c r="D7" s="82">
        <v>0</v>
      </c>
      <c r="E7" s="100" t="s">
        <v>53</v>
      </c>
      <c r="F7" s="80">
        <f>B7*D7</f>
        <v>0</v>
      </c>
      <c r="G7" s="101"/>
    </row>
    <row r="8" spans="1:7" s="62" customFormat="1" ht="17.25" customHeight="1" thickBot="1" x14ac:dyDescent="0.3">
      <c r="A8" s="99" t="s">
        <v>151</v>
      </c>
      <c r="B8" s="81">
        <v>0</v>
      </c>
      <c r="C8" s="100" t="s">
        <v>52</v>
      </c>
      <c r="D8" s="82">
        <v>0</v>
      </c>
      <c r="E8" s="100" t="s">
        <v>53</v>
      </c>
      <c r="F8" s="80">
        <f t="shared" ref="F8:F10" si="0">B8*D8</f>
        <v>0</v>
      </c>
      <c r="G8" s="101"/>
    </row>
    <row r="9" spans="1:7" s="62" customFormat="1" ht="17.25" customHeight="1" thickBot="1" x14ac:dyDescent="0.3">
      <c r="A9" s="99" t="s">
        <v>152</v>
      </c>
      <c r="B9" s="81">
        <v>0</v>
      </c>
      <c r="C9" s="100" t="s">
        <v>52</v>
      </c>
      <c r="D9" s="82">
        <v>0</v>
      </c>
      <c r="E9" s="100" t="s">
        <v>53</v>
      </c>
      <c r="F9" s="80">
        <f t="shared" si="0"/>
        <v>0</v>
      </c>
      <c r="G9" s="101"/>
    </row>
    <row r="10" spans="1:7" s="62" customFormat="1" ht="17.25" customHeight="1" thickBot="1" x14ac:dyDescent="0.3">
      <c r="A10" s="99" t="s">
        <v>153</v>
      </c>
      <c r="B10" s="81">
        <v>0</v>
      </c>
      <c r="C10" s="100" t="s">
        <v>52</v>
      </c>
      <c r="D10" s="82">
        <v>0</v>
      </c>
      <c r="E10" s="100"/>
      <c r="F10" s="80">
        <f t="shared" si="0"/>
        <v>0</v>
      </c>
      <c r="G10" s="101"/>
    </row>
    <row r="11" spans="1:7" s="62" customFormat="1" ht="17.25" customHeight="1" thickBot="1" x14ac:dyDescent="0.3">
      <c r="A11" s="102" t="s">
        <v>156</v>
      </c>
      <c r="B11" s="79"/>
      <c r="C11" s="103"/>
      <c r="D11" s="79"/>
      <c r="E11" s="100"/>
      <c r="F11" s="104"/>
      <c r="G11" s="78">
        <f>SUM(F7:F10)</f>
        <v>0</v>
      </c>
    </row>
    <row r="12" spans="1:7" s="62" customFormat="1" ht="25.5" customHeight="1" thickBot="1" x14ac:dyDescent="0.3">
      <c r="A12" s="192" t="s">
        <v>158</v>
      </c>
      <c r="B12" s="192"/>
      <c r="C12" s="192"/>
      <c r="D12" s="192"/>
      <c r="E12" s="192"/>
      <c r="F12" s="192"/>
      <c r="G12" s="105"/>
    </row>
    <row r="13" spans="1:7" s="62" customFormat="1" ht="18" customHeight="1" thickBot="1" x14ac:dyDescent="0.3">
      <c r="A13" s="121"/>
      <c r="B13" s="117" t="s">
        <v>199</v>
      </c>
      <c r="C13" s="122">
        <v>0</v>
      </c>
      <c r="D13" s="121" t="s">
        <v>200</v>
      </c>
      <c r="E13" s="121"/>
      <c r="F13" s="121"/>
      <c r="G13" s="105"/>
    </row>
    <row r="14" spans="1:7" s="62" customFormat="1" ht="18" customHeight="1" thickBot="1" x14ac:dyDescent="0.3">
      <c r="A14" s="99" t="s">
        <v>150</v>
      </c>
      <c r="B14" s="81">
        <v>0</v>
      </c>
      <c r="C14" s="100" t="s">
        <v>52</v>
      </c>
      <c r="D14" s="82">
        <v>0</v>
      </c>
      <c r="E14" s="100" t="s">
        <v>53</v>
      </c>
      <c r="F14" s="80">
        <f t="shared" ref="F14:F17" si="1">B14*D14</f>
        <v>0</v>
      </c>
      <c r="G14" s="101"/>
    </row>
    <row r="15" spans="1:7" s="62" customFormat="1" ht="17.25" customHeight="1" thickBot="1" x14ac:dyDescent="0.3">
      <c r="A15" s="99" t="s">
        <v>151</v>
      </c>
      <c r="B15" s="81">
        <v>0</v>
      </c>
      <c r="C15" s="100" t="s">
        <v>52</v>
      </c>
      <c r="D15" s="82">
        <v>0</v>
      </c>
      <c r="E15" s="100" t="s">
        <v>53</v>
      </c>
      <c r="F15" s="80">
        <f t="shared" si="1"/>
        <v>0</v>
      </c>
      <c r="G15" s="101"/>
    </row>
    <row r="16" spans="1:7" s="62" customFormat="1" ht="17.25" customHeight="1" thickBot="1" x14ac:dyDescent="0.3">
      <c r="A16" s="99" t="s">
        <v>159</v>
      </c>
      <c r="B16" s="81">
        <v>0</v>
      </c>
      <c r="C16" s="100" t="s">
        <v>52</v>
      </c>
      <c r="D16" s="82">
        <v>0</v>
      </c>
      <c r="E16" s="100" t="s">
        <v>53</v>
      </c>
      <c r="F16" s="80">
        <f t="shared" si="1"/>
        <v>0</v>
      </c>
      <c r="G16" s="101"/>
    </row>
    <row r="17" spans="1:7" s="62" customFormat="1" ht="17.25" customHeight="1" thickBot="1" x14ac:dyDescent="0.3">
      <c r="A17" s="99" t="s">
        <v>152</v>
      </c>
      <c r="B17" s="81">
        <v>0</v>
      </c>
      <c r="C17" s="100" t="s">
        <v>52</v>
      </c>
      <c r="D17" s="82">
        <v>0</v>
      </c>
      <c r="E17" s="100" t="s">
        <v>53</v>
      </c>
      <c r="F17" s="80">
        <f t="shared" si="1"/>
        <v>0</v>
      </c>
      <c r="G17" s="101"/>
    </row>
    <row r="18" spans="1:7" s="62" customFormat="1" ht="17.25" customHeight="1" thickBot="1" x14ac:dyDescent="0.3">
      <c r="A18" s="102" t="s">
        <v>160</v>
      </c>
      <c r="B18" s="79"/>
      <c r="C18" s="103"/>
      <c r="D18" s="79"/>
      <c r="E18" s="100"/>
      <c r="F18" s="106"/>
      <c r="G18" s="78">
        <f>SUM(F14:F17)</f>
        <v>0</v>
      </c>
    </row>
    <row r="19" spans="1:7" s="62" customFormat="1" ht="25.5" customHeight="1" thickBot="1" x14ac:dyDescent="0.3">
      <c r="A19" s="191" t="s">
        <v>161</v>
      </c>
      <c r="B19" s="191"/>
      <c r="C19" s="191"/>
      <c r="D19" s="191"/>
      <c r="E19" s="191"/>
      <c r="F19" s="191"/>
      <c r="G19" s="191"/>
    </row>
    <row r="20" spans="1:7" s="62" customFormat="1" ht="18" customHeight="1" thickBot="1" x14ac:dyDescent="0.3">
      <c r="A20" s="121"/>
      <c r="B20" s="117" t="s">
        <v>199</v>
      </c>
      <c r="C20" s="122">
        <v>0</v>
      </c>
      <c r="D20" s="121" t="s">
        <v>200</v>
      </c>
      <c r="E20" s="121"/>
      <c r="F20" s="121"/>
      <c r="G20" s="105"/>
    </row>
    <row r="21" spans="1:7" s="62" customFormat="1" ht="17.25" customHeight="1" thickBot="1" x14ac:dyDescent="0.3">
      <c r="A21" s="99" t="s">
        <v>150</v>
      </c>
      <c r="B21" s="81">
        <v>0</v>
      </c>
      <c r="C21" s="100" t="s">
        <v>52</v>
      </c>
      <c r="D21" s="82">
        <v>0</v>
      </c>
      <c r="E21" s="100" t="s">
        <v>53</v>
      </c>
      <c r="F21" s="80">
        <f t="shared" ref="F21:F24" si="2">B21*D21</f>
        <v>0</v>
      </c>
      <c r="G21" s="101"/>
    </row>
    <row r="22" spans="1:7" s="62" customFormat="1" ht="17.25" customHeight="1" thickBot="1" x14ac:dyDescent="0.3">
      <c r="A22" s="99" t="s">
        <v>151</v>
      </c>
      <c r="B22" s="81">
        <v>0</v>
      </c>
      <c r="C22" s="100" t="s">
        <v>52</v>
      </c>
      <c r="D22" s="82">
        <v>0</v>
      </c>
      <c r="E22" s="100" t="s">
        <v>53</v>
      </c>
      <c r="F22" s="80">
        <f t="shared" si="2"/>
        <v>0</v>
      </c>
      <c r="G22" s="101"/>
    </row>
    <row r="23" spans="1:7" s="62" customFormat="1" ht="17.25" customHeight="1" thickBot="1" x14ac:dyDescent="0.3">
      <c r="A23" s="99" t="s">
        <v>159</v>
      </c>
      <c r="B23" s="81">
        <v>0</v>
      </c>
      <c r="C23" s="100" t="s">
        <v>52</v>
      </c>
      <c r="D23" s="82">
        <v>0</v>
      </c>
      <c r="E23" s="100" t="s">
        <v>53</v>
      </c>
      <c r="F23" s="80">
        <f t="shared" si="2"/>
        <v>0</v>
      </c>
      <c r="G23" s="101"/>
    </row>
    <row r="24" spans="1:7" s="62" customFormat="1" ht="17.25" customHeight="1" thickBot="1" x14ac:dyDescent="0.3">
      <c r="A24" s="99" t="s">
        <v>152</v>
      </c>
      <c r="B24" s="81">
        <v>0</v>
      </c>
      <c r="C24" s="100" t="s">
        <v>52</v>
      </c>
      <c r="D24" s="82">
        <v>0</v>
      </c>
      <c r="E24" s="100" t="s">
        <v>53</v>
      </c>
      <c r="F24" s="80">
        <f t="shared" si="2"/>
        <v>0</v>
      </c>
      <c r="G24" s="101"/>
    </row>
    <row r="25" spans="1:7" s="62" customFormat="1" ht="17.25" customHeight="1" thickBot="1" x14ac:dyDescent="0.3">
      <c r="A25" s="102" t="s">
        <v>87</v>
      </c>
      <c r="B25" s="79"/>
      <c r="C25" s="103"/>
      <c r="D25" s="79"/>
      <c r="E25" s="100"/>
      <c r="F25" s="104"/>
      <c r="G25" s="80">
        <f>SUM(F21:F24)</f>
        <v>0</v>
      </c>
    </row>
    <row r="26" spans="1:7" s="62" customFormat="1" ht="25.5" customHeight="1" thickBot="1" x14ac:dyDescent="0.3">
      <c r="A26" s="191" t="s">
        <v>166</v>
      </c>
      <c r="B26" s="191"/>
      <c r="C26" s="191"/>
      <c r="D26" s="191"/>
      <c r="E26" s="191"/>
      <c r="F26" s="191"/>
      <c r="G26" s="191"/>
    </row>
    <row r="27" spans="1:7" s="62" customFormat="1" ht="17.25" customHeight="1" thickBot="1" x14ac:dyDescent="0.3">
      <c r="A27" s="107" t="s">
        <v>79</v>
      </c>
      <c r="B27" s="81">
        <f>SUM(B24:B26)</f>
        <v>0</v>
      </c>
      <c r="C27" s="100" t="s">
        <v>52</v>
      </c>
      <c r="D27" s="82">
        <v>0</v>
      </c>
      <c r="E27" s="100" t="s">
        <v>53</v>
      </c>
      <c r="F27" s="80">
        <f t="shared" ref="F27" si="3">B27*D27</f>
        <v>0</v>
      </c>
      <c r="G27" s="101"/>
    </row>
    <row r="28" spans="1:7" s="62" customFormat="1" ht="17.25" customHeight="1" thickBot="1" x14ac:dyDescent="0.3">
      <c r="A28" s="102" t="s">
        <v>165</v>
      </c>
      <c r="B28" s="193"/>
      <c r="C28" s="193"/>
      <c r="D28" s="193"/>
      <c r="E28" s="193"/>
      <c r="F28" s="193"/>
      <c r="G28" s="108">
        <f>F27</f>
        <v>0</v>
      </c>
    </row>
    <row r="29" spans="1:7" s="62" customFormat="1" ht="25.5" customHeight="1" thickBot="1" x14ac:dyDescent="0.3">
      <c r="A29" s="191" t="s">
        <v>172</v>
      </c>
      <c r="B29" s="191"/>
      <c r="C29" s="191"/>
      <c r="D29" s="191"/>
      <c r="E29" s="191"/>
      <c r="F29" s="191"/>
      <c r="G29" s="191"/>
    </row>
    <row r="30" spans="1:7" s="62" customFormat="1" ht="17.25" customHeight="1" thickBot="1" x14ac:dyDescent="0.3">
      <c r="A30" s="107" t="s">
        <v>169</v>
      </c>
      <c r="B30" s="81">
        <f>SUM(B27:B29)</f>
        <v>0</v>
      </c>
      <c r="C30" s="100" t="s">
        <v>52</v>
      </c>
      <c r="D30" s="82">
        <v>0</v>
      </c>
      <c r="E30" s="100" t="s">
        <v>53</v>
      </c>
      <c r="F30" s="80">
        <f t="shared" ref="F30" si="4">B30*D30</f>
        <v>0</v>
      </c>
      <c r="G30" s="101"/>
    </row>
    <row r="31" spans="1:7" s="62" customFormat="1" ht="17.25" customHeight="1" thickBot="1" x14ac:dyDescent="0.3">
      <c r="A31" s="102" t="s">
        <v>173</v>
      </c>
      <c r="B31" s="193"/>
      <c r="C31" s="193"/>
      <c r="D31" s="193"/>
      <c r="E31" s="193"/>
      <c r="F31" s="193"/>
      <c r="G31" s="108">
        <f>F30</f>
        <v>0</v>
      </c>
    </row>
    <row r="32" spans="1:7" s="62" customFormat="1" ht="25.5" customHeight="1" thickBot="1" x14ac:dyDescent="0.3">
      <c r="A32" s="191" t="s">
        <v>167</v>
      </c>
      <c r="B32" s="191"/>
      <c r="C32" s="191"/>
      <c r="D32" s="191"/>
      <c r="E32" s="191"/>
      <c r="F32" s="191"/>
      <c r="G32" s="191"/>
    </row>
    <row r="33" spans="1:7" s="62" customFormat="1" ht="17.25" customHeight="1" thickBot="1" x14ac:dyDescent="0.3">
      <c r="A33" s="107" t="s">
        <v>162</v>
      </c>
      <c r="B33" s="81">
        <f>SUM(B30:B32)</f>
        <v>0</v>
      </c>
      <c r="C33" s="100" t="s">
        <v>52</v>
      </c>
      <c r="D33" s="82">
        <v>0</v>
      </c>
      <c r="E33" s="100" t="s">
        <v>53</v>
      </c>
      <c r="F33" s="80">
        <f t="shared" ref="F33" si="5">B33*D33</f>
        <v>0</v>
      </c>
      <c r="G33" s="101"/>
    </row>
    <row r="34" spans="1:7" s="62" customFormat="1" ht="17.25" customHeight="1" thickBot="1" x14ac:dyDescent="0.3">
      <c r="A34" s="102" t="s">
        <v>168</v>
      </c>
      <c r="B34" s="193"/>
      <c r="C34" s="193"/>
      <c r="D34" s="193"/>
      <c r="E34" s="193"/>
      <c r="F34" s="193"/>
      <c r="G34" s="108">
        <f>F33</f>
        <v>0</v>
      </c>
    </row>
    <row r="35" spans="1:7" ht="15" thickBot="1" x14ac:dyDescent="0.25"/>
    <row r="36" spans="1:7" s="62" customFormat="1" ht="22.5" customHeight="1" thickBot="1" x14ac:dyDescent="0.3">
      <c r="A36" s="190" t="s">
        <v>149</v>
      </c>
      <c r="B36" s="190"/>
      <c r="C36" s="190"/>
      <c r="D36" s="190"/>
      <c r="E36" s="190"/>
      <c r="F36" s="190"/>
      <c r="G36" s="109">
        <f>SUM(G11,G18,G25,G28,G31,G34)</f>
        <v>0</v>
      </c>
    </row>
    <row r="38" spans="1:7" x14ac:dyDescent="0.2">
      <c r="A38" s="110" t="s">
        <v>155</v>
      </c>
      <c r="B38" s="96"/>
      <c r="D38" s="96"/>
      <c r="F38" s="96"/>
    </row>
    <row r="39" spans="1:7" x14ac:dyDescent="0.2">
      <c r="A39" s="110" t="s">
        <v>147</v>
      </c>
      <c r="B39" s="96"/>
      <c r="D39" s="96"/>
      <c r="F39" s="96"/>
    </row>
    <row r="40" spans="1:7" x14ac:dyDescent="0.2">
      <c r="A40" s="110" t="s">
        <v>148</v>
      </c>
      <c r="B40" s="96"/>
      <c r="D40" s="96"/>
      <c r="F40" s="96"/>
    </row>
    <row r="42" spans="1:7" s="95" customFormat="1" ht="86.25" customHeight="1" x14ac:dyDescent="0.2">
      <c r="A42" s="189" t="s">
        <v>154</v>
      </c>
      <c r="B42" s="189"/>
      <c r="C42" s="189"/>
      <c r="D42" s="189"/>
      <c r="E42" s="189"/>
      <c r="F42" s="189"/>
      <c r="G42" s="189"/>
    </row>
  </sheetData>
  <sheetProtection algorithmName="SHA-512" hashValue="DATCbl61FLzmVt8Q19PT0oHbwCj2079WdgIFpYB0+K9PreBUuiNls4yEw2ZaCCD63WMYxM9LOg3ZD+OiXwiHHg==" saltValue="q3STJsfB8ZPRlNLHxiTGyg==" spinCount="100000" sheet="1" objects="1" scenarios="1"/>
  <mergeCells count="15">
    <mergeCell ref="A4:G4"/>
    <mergeCell ref="A1:G1"/>
    <mergeCell ref="A2:G2"/>
    <mergeCell ref="A3:G3"/>
    <mergeCell ref="A42:G42"/>
    <mergeCell ref="A36:F36"/>
    <mergeCell ref="A5:G5"/>
    <mergeCell ref="A29:G29"/>
    <mergeCell ref="A12:F12"/>
    <mergeCell ref="B31:F31"/>
    <mergeCell ref="A32:G32"/>
    <mergeCell ref="B34:F34"/>
    <mergeCell ref="A19:G19"/>
    <mergeCell ref="A26:G26"/>
    <mergeCell ref="B28:F28"/>
  </mergeCells>
  <pageMargins left="0.25" right="0.25"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K21" sqref="K21"/>
    </sheetView>
  </sheetViews>
  <sheetFormatPr defaultColWidth="9.140625" defaultRowHeight="15" x14ac:dyDescent="0.25"/>
  <cols>
    <col min="1" max="1" width="27.5703125" style="62" customWidth="1"/>
    <col min="2" max="2" width="14.28515625" style="62" customWidth="1"/>
    <col min="3" max="3" width="4.5703125" style="62" customWidth="1"/>
    <col min="4" max="4" width="14.28515625" style="62" customWidth="1"/>
    <col min="5" max="5" width="4.5703125" style="62" customWidth="1"/>
    <col min="6" max="16384" width="9.140625" style="62"/>
  </cols>
  <sheetData>
    <row r="1" spans="1:7" ht="20.25" x14ac:dyDescent="0.25">
      <c r="A1" s="195" t="s">
        <v>191</v>
      </c>
      <c r="B1" s="195"/>
      <c r="C1" s="195"/>
      <c r="D1" s="195"/>
      <c r="E1" s="195"/>
      <c r="F1" s="195"/>
      <c r="G1" s="195"/>
    </row>
    <row r="2" spans="1:7" x14ac:dyDescent="0.25">
      <c r="A2" s="196" t="s">
        <v>1</v>
      </c>
      <c r="B2" s="196"/>
      <c r="C2" s="196"/>
      <c r="D2" s="196"/>
      <c r="E2" s="196"/>
      <c r="F2" s="196"/>
      <c r="G2" s="196"/>
    </row>
    <row r="3" spans="1:7" x14ac:dyDescent="0.25">
      <c r="A3" s="196" t="s">
        <v>187</v>
      </c>
      <c r="B3" s="196"/>
      <c r="C3" s="196"/>
      <c r="D3" s="196"/>
      <c r="E3" s="196"/>
      <c r="F3" s="196"/>
      <c r="G3" s="196"/>
    </row>
    <row r="4" spans="1:7" ht="15.75" thickBot="1" x14ac:dyDescent="0.3">
      <c r="A4" s="154" t="str">
        <f>'[1]Att. C.1'!A5:G5</f>
        <v>Based on ____ Days of Service</v>
      </c>
      <c r="B4" s="154"/>
      <c r="C4" s="154"/>
      <c r="D4" s="154"/>
      <c r="E4" s="154"/>
      <c r="F4" s="154"/>
      <c r="G4" s="154"/>
    </row>
    <row r="5" spans="1:7" ht="15.75" thickBot="1" x14ac:dyDescent="0.3">
      <c r="A5" s="203" t="s">
        <v>192</v>
      </c>
      <c r="B5" s="203"/>
      <c r="C5" s="203"/>
      <c r="D5" s="203"/>
      <c r="E5" s="204">
        <f>'Att. C.3'!C12</f>
        <v>0</v>
      </c>
      <c r="F5" s="205"/>
      <c r="G5" s="205"/>
    </row>
    <row r="6" spans="1:7" ht="15.75" thickBot="1" x14ac:dyDescent="0.3">
      <c r="A6" s="206" t="s">
        <v>193</v>
      </c>
      <c r="B6" s="206"/>
      <c r="C6" s="206"/>
      <c r="D6" s="206"/>
      <c r="E6" s="207">
        <f>'Att. D'!G36</f>
        <v>0</v>
      </c>
      <c r="F6" s="207"/>
      <c r="G6" s="207"/>
    </row>
    <row r="7" spans="1:7" ht="15.75" thickBot="1" x14ac:dyDescent="0.3">
      <c r="A7" s="197"/>
      <c r="B7" s="198"/>
      <c r="C7" s="198"/>
      <c r="D7" s="198"/>
      <c r="E7" s="198"/>
      <c r="F7" s="198"/>
      <c r="G7" s="198"/>
    </row>
    <row r="8" spans="1:7" ht="16.5" thickTop="1" thickBot="1" x14ac:dyDescent="0.3">
      <c r="A8" s="199" t="s">
        <v>194</v>
      </c>
      <c r="B8" s="199"/>
      <c r="C8" s="199"/>
      <c r="D8" s="199"/>
      <c r="E8" s="200">
        <f>E5-E6</f>
        <v>0</v>
      </c>
      <c r="F8" s="201"/>
      <c r="G8" s="202"/>
    </row>
    <row r="9" spans="1:7" ht="15.75" thickTop="1" x14ac:dyDescent="0.25">
      <c r="A9" s="198"/>
      <c r="B9" s="198"/>
      <c r="C9" s="198"/>
      <c r="D9" s="198"/>
      <c r="E9" s="198"/>
      <c r="F9" s="198"/>
      <c r="G9" s="118"/>
    </row>
    <row r="10" spans="1:7" x14ac:dyDescent="0.25">
      <c r="A10" s="119"/>
      <c r="B10" s="119"/>
      <c r="C10" s="119"/>
      <c r="D10" s="119"/>
      <c r="E10" s="119"/>
      <c r="F10" s="119"/>
      <c r="G10" s="119"/>
    </row>
    <row r="11" spans="1:7" s="116" customFormat="1" ht="60" customHeight="1" x14ac:dyDescent="0.25">
      <c r="A11" s="194" t="s">
        <v>195</v>
      </c>
      <c r="B11" s="194"/>
      <c r="C11" s="194"/>
      <c r="D11" s="194"/>
      <c r="E11" s="194"/>
      <c r="F11" s="194"/>
      <c r="G11" s="194"/>
    </row>
    <row r="12" spans="1:7" x14ac:dyDescent="0.25">
      <c r="A12" s="120"/>
    </row>
  </sheetData>
  <sheetProtection algorithmName="SHA-512" hashValue="2waZ1dSZesguo+fWoUAe+wohswvEbLaWOBctsxXnQbMJjNAaHMI3aEA4jpwTalEDBsmRlnmqOzemdtOpI1Buvg==" saltValue="rQw047XbLQAroJI7rvc3TQ==" spinCount="100000" sheet="1" objects="1" scenarios="1"/>
  <mergeCells count="13">
    <mergeCell ref="A11:G11"/>
    <mergeCell ref="A1:G1"/>
    <mergeCell ref="A2:G2"/>
    <mergeCell ref="A3:G3"/>
    <mergeCell ref="A4:G4"/>
    <mergeCell ref="A7:G7"/>
    <mergeCell ref="A8:D8"/>
    <mergeCell ref="E8:G8"/>
    <mergeCell ref="A9:F9"/>
    <mergeCell ref="A5:D5"/>
    <mergeCell ref="E5:G5"/>
    <mergeCell ref="A6:D6"/>
    <mergeCell ref="E6:G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9"/>
  <sheetViews>
    <sheetView zoomScale="110" zoomScaleNormal="110" workbookViewId="0">
      <selection activeCell="F10" sqref="F10"/>
    </sheetView>
  </sheetViews>
  <sheetFormatPr defaultRowHeight="15" x14ac:dyDescent="0.25"/>
  <cols>
    <col min="1" max="1" width="32.28515625" customWidth="1"/>
    <col min="2" max="10" width="13.85546875" customWidth="1"/>
  </cols>
  <sheetData>
    <row r="1" spans="1:10" ht="20.25" x14ac:dyDescent="0.25">
      <c r="A1" s="152" t="s">
        <v>97</v>
      </c>
      <c r="B1" s="152"/>
      <c r="C1" s="152"/>
      <c r="D1" s="152"/>
      <c r="E1" s="152"/>
      <c r="F1" s="152"/>
      <c r="G1" s="152"/>
      <c r="H1" s="152"/>
      <c r="I1" s="152"/>
      <c r="J1" s="152"/>
    </row>
    <row r="2" spans="1:10" ht="20.25" x14ac:dyDescent="0.25">
      <c r="A2" s="152" t="s">
        <v>98</v>
      </c>
      <c r="B2" s="152"/>
      <c r="C2" s="152"/>
      <c r="D2" s="152"/>
      <c r="E2" s="152"/>
      <c r="F2" s="152"/>
      <c r="G2" s="152"/>
      <c r="H2" s="152"/>
      <c r="I2" s="152"/>
      <c r="J2" s="152"/>
    </row>
    <row r="3" spans="1:10" x14ac:dyDescent="0.25">
      <c r="A3" s="153" t="s">
        <v>58</v>
      </c>
      <c r="B3" s="153"/>
      <c r="C3" s="153"/>
      <c r="D3" s="153"/>
      <c r="E3" s="153"/>
      <c r="F3" s="153"/>
      <c r="G3" s="153"/>
      <c r="H3" s="153"/>
      <c r="I3" s="153"/>
      <c r="J3" s="153"/>
    </row>
    <row r="4" spans="1:10" ht="15.75" thickBot="1" x14ac:dyDescent="0.3">
      <c r="A4" s="184" t="s">
        <v>99</v>
      </c>
      <c r="B4" s="184"/>
      <c r="C4" s="184"/>
      <c r="D4" s="184"/>
      <c r="E4" s="184"/>
      <c r="F4" s="184"/>
      <c r="G4" s="184"/>
      <c r="H4" s="184"/>
      <c r="I4" s="184"/>
      <c r="J4" s="184"/>
    </row>
    <row r="5" spans="1:10" x14ac:dyDescent="0.25">
      <c r="A5" s="208" t="s">
        <v>3</v>
      </c>
      <c r="B5" s="208" t="s">
        <v>100</v>
      </c>
      <c r="C5" s="211" t="s">
        <v>197</v>
      </c>
      <c r="D5" s="212"/>
      <c r="E5" s="213"/>
      <c r="F5" s="211" t="s">
        <v>101</v>
      </c>
      <c r="G5" s="212"/>
      <c r="H5" s="213"/>
      <c r="I5" s="208" t="s">
        <v>142</v>
      </c>
      <c r="J5" s="41" t="s">
        <v>70</v>
      </c>
    </row>
    <row r="6" spans="1:10" ht="22.5" x14ac:dyDescent="0.25">
      <c r="A6" s="209"/>
      <c r="B6" s="209"/>
      <c r="C6" s="214" t="s">
        <v>196</v>
      </c>
      <c r="D6" s="215"/>
      <c r="E6" s="216"/>
      <c r="F6" s="214" t="s">
        <v>102</v>
      </c>
      <c r="G6" s="215"/>
      <c r="H6" s="216"/>
      <c r="I6" s="209"/>
      <c r="J6" s="42" t="s">
        <v>104</v>
      </c>
    </row>
    <row r="7" spans="1:10" x14ac:dyDescent="0.25">
      <c r="A7" s="209"/>
      <c r="B7" s="209"/>
      <c r="C7" s="214" t="s">
        <v>196</v>
      </c>
      <c r="D7" s="215"/>
      <c r="E7" s="216"/>
      <c r="F7" s="214" t="s">
        <v>103</v>
      </c>
      <c r="G7" s="215"/>
      <c r="H7" s="216"/>
      <c r="I7" s="209"/>
      <c r="J7" s="43" t="s">
        <v>105</v>
      </c>
    </row>
    <row r="8" spans="1:10" ht="24.75" thickBot="1" x14ac:dyDescent="0.3">
      <c r="A8" s="210"/>
      <c r="B8" s="210"/>
      <c r="C8" s="44" t="s">
        <v>73</v>
      </c>
      <c r="D8" s="44" t="s">
        <v>198</v>
      </c>
      <c r="E8" s="44" t="s">
        <v>106</v>
      </c>
      <c r="F8" s="44" t="s">
        <v>73</v>
      </c>
      <c r="G8" s="44" t="s">
        <v>198</v>
      </c>
      <c r="H8" s="44" t="s">
        <v>106</v>
      </c>
      <c r="I8" s="210"/>
      <c r="J8" s="45"/>
    </row>
    <row r="9" spans="1:10" ht="15.75" thickBot="1" x14ac:dyDescent="0.3">
      <c r="A9" s="68" t="s">
        <v>13</v>
      </c>
      <c r="B9" s="69" t="s">
        <v>13</v>
      </c>
      <c r="C9" s="69" t="s">
        <v>13</v>
      </c>
      <c r="D9" s="69" t="s">
        <v>13</v>
      </c>
      <c r="E9" s="69" t="s">
        <v>13</v>
      </c>
      <c r="F9" s="69" t="s">
        <v>13</v>
      </c>
      <c r="G9" s="69" t="s">
        <v>13</v>
      </c>
      <c r="H9" s="69" t="s">
        <v>13</v>
      </c>
      <c r="I9" s="46">
        <f>SUM(F9:H9)</f>
        <v>0</v>
      </c>
      <c r="J9" s="67" t="s">
        <v>13</v>
      </c>
    </row>
    <row r="10" spans="1:10" ht="15.75" thickBot="1" x14ac:dyDescent="0.3">
      <c r="A10" s="68" t="s">
        <v>13</v>
      </c>
      <c r="B10" s="69" t="s">
        <v>13</v>
      </c>
      <c r="C10" s="69" t="s">
        <v>13</v>
      </c>
      <c r="D10" s="69" t="s">
        <v>13</v>
      </c>
      <c r="E10" s="69" t="s">
        <v>13</v>
      </c>
      <c r="F10" s="69" t="s">
        <v>13</v>
      </c>
      <c r="G10" s="69" t="s">
        <v>13</v>
      </c>
      <c r="H10" s="69" t="s">
        <v>13</v>
      </c>
      <c r="I10" s="46">
        <f t="shared" ref="I10:I28" si="0">SUM(F10:H10)</f>
        <v>0</v>
      </c>
      <c r="J10" s="67" t="s">
        <v>13</v>
      </c>
    </row>
    <row r="11" spans="1:10" ht="15.75" thickBot="1" x14ac:dyDescent="0.3">
      <c r="A11" s="68" t="s">
        <v>13</v>
      </c>
      <c r="B11" s="69" t="s">
        <v>13</v>
      </c>
      <c r="C11" s="69" t="s">
        <v>13</v>
      </c>
      <c r="D11" s="69" t="s">
        <v>13</v>
      </c>
      <c r="E11" s="69" t="s">
        <v>13</v>
      </c>
      <c r="F11" s="69" t="s">
        <v>13</v>
      </c>
      <c r="G11" s="69" t="s">
        <v>13</v>
      </c>
      <c r="H11" s="69" t="s">
        <v>13</v>
      </c>
      <c r="I11" s="46">
        <f t="shared" si="0"/>
        <v>0</v>
      </c>
      <c r="J11" s="67" t="s">
        <v>13</v>
      </c>
    </row>
    <row r="12" spans="1:10" ht="15.75" thickBot="1" x14ac:dyDescent="0.3">
      <c r="A12" s="68" t="s">
        <v>13</v>
      </c>
      <c r="B12" s="69" t="s">
        <v>13</v>
      </c>
      <c r="C12" s="69" t="s">
        <v>13</v>
      </c>
      <c r="D12" s="69" t="s">
        <v>13</v>
      </c>
      <c r="E12" s="69" t="s">
        <v>13</v>
      </c>
      <c r="F12" s="69" t="s">
        <v>13</v>
      </c>
      <c r="G12" s="69" t="s">
        <v>13</v>
      </c>
      <c r="H12" s="69" t="s">
        <v>13</v>
      </c>
      <c r="I12" s="46">
        <f t="shared" si="0"/>
        <v>0</v>
      </c>
      <c r="J12" s="67" t="s">
        <v>13</v>
      </c>
    </row>
    <row r="13" spans="1:10" ht="15.75" thickBot="1" x14ac:dyDescent="0.3">
      <c r="A13" s="68" t="s">
        <v>13</v>
      </c>
      <c r="B13" s="69" t="s">
        <v>13</v>
      </c>
      <c r="C13" s="69" t="s">
        <v>13</v>
      </c>
      <c r="D13" s="69" t="s">
        <v>13</v>
      </c>
      <c r="E13" s="69" t="s">
        <v>13</v>
      </c>
      <c r="F13" s="69" t="s">
        <v>13</v>
      </c>
      <c r="G13" s="69" t="s">
        <v>13</v>
      </c>
      <c r="H13" s="69" t="s">
        <v>13</v>
      </c>
      <c r="I13" s="46">
        <f t="shared" si="0"/>
        <v>0</v>
      </c>
      <c r="J13" s="67" t="s">
        <v>13</v>
      </c>
    </row>
    <row r="14" spans="1:10" ht="15.75" thickBot="1" x14ac:dyDescent="0.3">
      <c r="A14" s="68" t="s">
        <v>13</v>
      </c>
      <c r="B14" s="69" t="s">
        <v>13</v>
      </c>
      <c r="C14" s="69" t="s">
        <v>13</v>
      </c>
      <c r="D14" s="69" t="s">
        <v>13</v>
      </c>
      <c r="E14" s="69" t="s">
        <v>13</v>
      </c>
      <c r="F14" s="69" t="s">
        <v>13</v>
      </c>
      <c r="G14" s="69" t="s">
        <v>13</v>
      </c>
      <c r="H14" s="69" t="s">
        <v>13</v>
      </c>
      <c r="I14" s="46">
        <f t="shared" si="0"/>
        <v>0</v>
      </c>
      <c r="J14" s="67" t="s">
        <v>13</v>
      </c>
    </row>
    <row r="15" spans="1:10" ht="15.75" thickBot="1" x14ac:dyDescent="0.3">
      <c r="A15" s="68" t="s">
        <v>13</v>
      </c>
      <c r="B15" s="69" t="s">
        <v>13</v>
      </c>
      <c r="C15" s="69" t="s">
        <v>13</v>
      </c>
      <c r="D15" s="69" t="s">
        <v>13</v>
      </c>
      <c r="E15" s="69" t="s">
        <v>13</v>
      </c>
      <c r="F15" s="69" t="s">
        <v>13</v>
      </c>
      <c r="G15" s="69" t="s">
        <v>13</v>
      </c>
      <c r="H15" s="69" t="s">
        <v>13</v>
      </c>
      <c r="I15" s="46">
        <f t="shared" si="0"/>
        <v>0</v>
      </c>
      <c r="J15" s="67" t="s">
        <v>13</v>
      </c>
    </row>
    <row r="16" spans="1:10" ht="15.75" thickBot="1" x14ac:dyDescent="0.3">
      <c r="A16" s="68" t="s">
        <v>13</v>
      </c>
      <c r="B16" s="69" t="s">
        <v>13</v>
      </c>
      <c r="C16" s="69" t="s">
        <v>13</v>
      </c>
      <c r="D16" s="69" t="s">
        <v>13</v>
      </c>
      <c r="E16" s="69" t="s">
        <v>13</v>
      </c>
      <c r="F16" s="69" t="s">
        <v>13</v>
      </c>
      <c r="G16" s="69" t="s">
        <v>13</v>
      </c>
      <c r="H16" s="69" t="s">
        <v>13</v>
      </c>
      <c r="I16" s="46">
        <f t="shared" si="0"/>
        <v>0</v>
      </c>
      <c r="J16" s="67" t="s">
        <v>13</v>
      </c>
    </row>
    <row r="17" spans="1:10" ht="15.75" thickBot="1" x14ac:dyDescent="0.3">
      <c r="A17" s="68" t="s">
        <v>13</v>
      </c>
      <c r="B17" s="69" t="s">
        <v>13</v>
      </c>
      <c r="C17" s="69" t="s">
        <v>13</v>
      </c>
      <c r="D17" s="69" t="s">
        <v>13</v>
      </c>
      <c r="E17" s="69" t="s">
        <v>13</v>
      </c>
      <c r="F17" s="69" t="s">
        <v>13</v>
      </c>
      <c r="G17" s="69" t="s">
        <v>13</v>
      </c>
      <c r="H17" s="69" t="s">
        <v>13</v>
      </c>
      <c r="I17" s="46">
        <f t="shared" si="0"/>
        <v>0</v>
      </c>
      <c r="J17" s="67" t="s">
        <v>13</v>
      </c>
    </row>
    <row r="18" spans="1:10" ht="15.75" thickBot="1" x14ac:dyDescent="0.3">
      <c r="A18" s="68" t="s">
        <v>13</v>
      </c>
      <c r="B18" s="69" t="s">
        <v>13</v>
      </c>
      <c r="C18" s="69" t="s">
        <v>13</v>
      </c>
      <c r="D18" s="69" t="s">
        <v>13</v>
      </c>
      <c r="E18" s="69" t="s">
        <v>13</v>
      </c>
      <c r="F18" s="69" t="s">
        <v>13</v>
      </c>
      <c r="G18" s="69" t="s">
        <v>13</v>
      </c>
      <c r="H18" s="69" t="s">
        <v>13</v>
      </c>
      <c r="I18" s="46">
        <f t="shared" si="0"/>
        <v>0</v>
      </c>
      <c r="J18" s="67" t="s">
        <v>13</v>
      </c>
    </row>
    <row r="19" spans="1:10" ht="15.75" thickBot="1" x14ac:dyDescent="0.3">
      <c r="A19" s="68" t="s">
        <v>13</v>
      </c>
      <c r="B19" s="69" t="s">
        <v>13</v>
      </c>
      <c r="C19" s="69" t="s">
        <v>13</v>
      </c>
      <c r="D19" s="69" t="s">
        <v>13</v>
      </c>
      <c r="E19" s="69" t="s">
        <v>13</v>
      </c>
      <c r="F19" s="69" t="s">
        <v>13</v>
      </c>
      <c r="G19" s="69" t="s">
        <v>13</v>
      </c>
      <c r="H19" s="69" t="s">
        <v>13</v>
      </c>
      <c r="I19" s="46">
        <f t="shared" si="0"/>
        <v>0</v>
      </c>
      <c r="J19" s="67" t="s">
        <v>13</v>
      </c>
    </row>
    <row r="20" spans="1:10" ht="15.75" thickBot="1" x14ac:dyDescent="0.3">
      <c r="A20" s="68" t="s">
        <v>13</v>
      </c>
      <c r="B20" s="69" t="s">
        <v>13</v>
      </c>
      <c r="C20" s="69" t="s">
        <v>13</v>
      </c>
      <c r="D20" s="69" t="s">
        <v>13</v>
      </c>
      <c r="E20" s="69" t="s">
        <v>13</v>
      </c>
      <c r="F20" s="69" t="s">
        <v>13</v>
      </c>
      <c r="G20" s="69" t="s">
        <v>13</v>
      </c>
      <c r="H20" s="69" t="s">
        <v>13</v>
      </c>
      <c r="I20" s="46">
        <f t="shared" si="0"/>
        <v>0</v>
      </c>
      <c r="J20" s="67" t="s">
        <v>13</v>
      </c>
    </row>
    <row r="21" spans="1:10" ht="15.75" thickBot="1" x14ac:dyDescent="0.3">
      <c r="A21" s="68" t="s">
        <v>13</v>
      </c>
      <c r="B21" s="69" t="s">
        <v>13</v>
      </c>
      <c r="C21" s="69" t="s">
        <v>13</v>
      </c>
      <c r="D21" s="69" t="s">
        <v>13</v>
      </c>
      <c r="E21" s="69" t="s">
        <v>13</v>
      </c>
      <c r="F21" s="69" t="s">
        <v>13</v>
      </c>
      <c r="G21" s="69" t="s">
        <v>13</v>
      </c>
      <c r="H21" s="69" t="s">
        <v>13</v>
      </c>
      <c r="I21" s="46">
        <f t="shared" si="0"/>
        <v>0</v>
      </c>
      <c r="J21" s="67" t="s">
        <v>13</v>
      </c>
    </row>
    <row r="22" spans="1:10" ht="15.75" thickBot="1" x14ac:dyDescent="0.3">
      <c r="A22" s="68" t="s">
        <v>13</v>
      </c>
      <c r="B22" s="69" t="s">
        <v>13</v>
      </c>
      <c r="C22" s="69" t="s">
        <v>13</v>
      </c>
      <c r="D22" s="69" t="s">
        <v>13</v>
      </c>
      <c r="E22" s="69" t="s">
        <v>13</v>
      </c>
      <c r="F22" s="69" t="s">
        <v>13</v>
      </c>
      <c r="G22" s="69" t="s">
        <v>13</v>
      </c>
      <c r="H22" s="69" t="s">
        <v>13</v>
      </c>
      <c r="I22" s="46">
        <f t="shared" si="0"/>
        <v>0</v>
      </c>
      <c r="J22" s="67" t="s">
        <v>13</v>
      </c>
    </row>
    <row r="23" spans="1:10" ht="15.75" thickBot="1" x14ac:dyDescent="0.3">
      <c r="A23" s="68" t="s">
        <v>13</v>
      </c>
      <c r="B23" s="69" t="s">
        <v>13</v>
      </c>
      <c r="C23" s="69" t="s">
        <v>13</v>
      </c>
      <c r="D23" s="69" t="s">
        <v>13</v>
      </c>
      <c r="E23" s="69" t="s">
        <v>13</v>
      </c>
      <c r="F23" s="69" t="s">
        <v>13</v>
      </c>
      <c r="G23" s="69" t="s">
        <v>13</v>
      </c>
      <c r="H23" s="69" t="s">
        <v>13</v>
      </c>
      <c r="I23" s="46">
        <f t="shared" si="0"/>
        <v>0</v>
      </c>
      <c r="J23" s="67" t="s">
        <v>13</v>
      </c>
    </row>
    <row r="24" spans="1:10" ht="15.75" thickBot="1" x14ac:dyDescent="0.3">
      <c r="A24" s="68" t="s">
        <v>13</v>
      </c>
      <c r="B24" s="69" t="s">
        <v>13</v>
      </c>
      <c r="C24" s="69" t="s">
        <v>13</v>
      </c>
      <c r="D24" s="69" t="s">
        <v>13</v>
      </c>
      <c r="E24" s="69" t="s">
        <v>13</v>
      </c>
      <c r="F24" s="69" t="s">
        <v>13</v>
      </c>
      <c r="G24" s="69" t="s">
        <v>13</v>
      </c>
      <c r="H24" s="69" t="s">
        <v>13</v>
      </c>
      <c r="I24" s="46">
        <f t="shared" si="0"/>
        <v>0</v>
      </c>
      <c r="J24" s="67" t="s">
        <v>13</v>
      </c>
    </row>
    <row r="25" spans="1:10" ht="15.75" thickBot="1" x14ac:dyDescent="0.3">
      <c r="A25" s="68" t="s">
        <v>13</v>
      </c>
      <c r="B25" s="69" t="s">
        <v>13</v>
      </c>
      <c r="C25" s="69" t="s">
        <v>13</v>
      </c>
      <c r="D25" s="69" t="s">
        <v>13</v>
      </c>
      <c r="E25" s="69" t="s">
        <v>13</v>
      </c>
      <c r="F25" s="69" t="s">
        <v>13</v>
      </c>
      <c r="G25" s="69" t="s">
        <v>13</v>
      </c>
      <c r="H25" s="69" t="s">
        <v>13</v>
      </c>
      <c r="I25" s="46">
        <f t="shared" si="0"/>
        <v>0</v>
      </c>
      <c r="J25" s="67" t="s">
        <v>13</v>
      </c>
    </row>
    <row r="26" spans="1:10" ht="15.75" thickBot="1" x14ac:dyDescent="0.3">
      <c r="A26" s="68" t="s">
        <v>13</v>
      </c>
      <c r="B26" s="69" t="s">
        <v>13</v>
      </c>
      <c r="C26" s="69" t="s">
        <v>13</v>
      </c>
      <c r="D26" s="69" t="s">
        <v>13</v>
      </c>
      <c r="E26" s="69" t="s">
        <v>13</v>
      </c>
      <c r="F26" s="69" t="s">
        <v>13</v>
      </c>
      <c r="G26" s="69" t="s">
        <v>13</v>
      </c>
      <c r="H26" s="69" t="s">
        <v>13</v>
      </c>
      <c r="I26" s="46">
        <f t="shared" si="0"/>
        <v>0</v>
      </c>
      <c r="J26" s="67" t="s">
        <v>13</v>
      </c>
    </row>
    <row r="27" spans="1:10" ht="15.75" thickBot="1" x14ac:dyDescent="0.3">
      <c r="A27" s="68" t="s">
        <v>13</v>
      </c>
      <c r="B27" s="69" t="s">
        <v>13</v>
      </c>
      <c r="C27" s="69" t="s">
        <v>13</v>
      </c>
      <c r="D27" s="69" t="s">
        <v>13</v>
      </c>
      <c r="E27" s="69" t="s">
        <v>13</v>
      </c>
      <c r="F27" s="69" t="s">
        <v>13</v>
      </c>
      <c r="G27" s="69" t="s">
        <v>13</v>
      </c>
      <c r="H27" s="69" t="s">
        <v>13</v>
      </c>
      <c r="I27" s="46">
        <f t="shared" si="0"/>
        <v>0</v>
      </c>
      <c r="J27" s="67" t="s">
        <v>13</v>
      </c>
    </row>
    <row r="28" spans="1:10" ht="15.75" thickBot="1" x14ac:dyDescent="0.3">
      <c r="A28" s="47" t="s">
        <v>27</v>
      </c>
      <c r="B28" s="46">
        <f t="shared" ref="B28:H28" si="1">SUM(B9:B27)</f>
        <v>0</v>
      </c>
      <c r="C28" s="46">
        <f t="shared" si="1"/>
        <v>0</v>
      </c>
      <c r="D28" s="46">
        <f t="shared" si="1"/>
        <v>0</v>
      </c>
      <c r="E28" s="46">
        <f t="shared" si="1"/>
        <v>0</v>
      </c>
      <c r="F28" s="46">
        <f t="shared" si="1"/>
        <v>0</v>
      </c>
      <c r="G28" s="46">
        <f t="shared" si="1"/>
        <v>0</v>
      </c>
      <c r="H28" s="46">
        <f t="shared" si="1"/>
        <v>0</v>
      </c>
      <c r="I28" s="46">
        <f t="shared" si="0"/>
        <v>0</v>
      </c>
      <c r="J28" s="46">
        <f>SUM(J9:J27)</f>
        <v>0</v>
      </c>
    </row>
    <row r="29" spans="1:10" x14ac:dyDescent="0.25">
      <c r="A29" s="16" t="s">
        <v>107</v>
      </c>
    </row>
  </sheetData>
  <sheetProtection algorithmName="SHA-512" hashValue="Vr4uYE20nYw7RdL3A/NHsansFEpQsnl2XOF9mHW3UGFJTwb3pQKfPVNXH1RE/1t0Lftx+dbKovB+mXktNmGDnQ==" saltValue="xlf4g6QrRzxOXQQinUbs9A==" spinCount="100000" sheet="1" objects="1" scenarios="1"/>
  <mergeCells count="13">
    <mergeCell ref="A1:J1"/>
    <mergeCell ref="A2:J2"/>
    <mergeCell ref="A3:J3"/>
    <mergeCell ref="A4:J4"/>
    <mergeCell ref="A5:A8"/>
    <mergeCell ref="B5:B8"/>
    <mergeCell ref="F5:H5"/>
    <mergeCell ref="F6:H6"/>
    <mergeCell ref="F7:H7"/>
    <mergeCell ref="I5:I8"/>
    <mergeCell ref="C5:E5"/>
    <mergeCell ref="C6:E6"/>
    <mergeCell ref="C7:E7"/>
  </mergeCells>
  <pageMargins left="0.25" right="0.2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zoomScale="110" zoomScaleNormal="110" workbookViewId="0">
      <selection activeCell="D8" sqref="D8"/>
    </sheetView>
  </sheetViews>
  <sheetFormatPr defaultRowHeight="15" x14ac:dyDescent="0.25"/>
  <cols>
    <col min="1" max="1" width="34.5703125" customWidth="1"/>
    <col min="2" max="7" width="14.5703125" customWidth="1"/>
  </cols>
  <sheetData>
    <row r="1" spans="1:7" ht="20.25" x14ac:dyDescent="0.25">
      <c r="A1" s="152" t="s">
        <v>108</v>
      </c>
      <c r="B1" s="152"/>
      <c r="C1" s="152"/>
      <c r="D1" s="152"/>
      <c r="E1" s="152"/>
      <c r="F1" s="152"/>
      <c r="G1" s="152"/>
    </row>
    <row r="2" spans="1:7" ht="20.25" x14ac:dyDescent="0.25">
      <c r="A2" s="152" t="s">
        <v>109</v>
      </c>
      <c r="B2" s="152"/>
      <c r="C2" s="152"/>
      <c r="D2" s="152"/>
      <c r="E2" s="152"/>
      <c r="F2" s="152"/>
      <c r="G2" s="152"/>
    </row>
    <row r="3" spans="1:7" x14ac:dyDescent="0.25">
      <c r="A3" s="153" t="s">
        <v>110</v>
      </c>
      <c r="B3" s="153"/>
      <c r="C3" s="153"/>
      <c r="D3" s="153"/>
      <c r="E3" s="153"/>
      <c r="F3" s="153"/>
      <c r="G3" s="153"/>
    </row>
    <row r="4" spans="1:7" ht="15.75" thickBot="1" x14ac:dyDescent="0.3">
      <c r="A4" s="184" t="s">
        <v>99</v>
      </c>
      <c r="B4" s="184"/>
      <c r="C4" s="184"/>
      <c r="D4" s="184"/>
      <c r="E4" s="184"/>
      <c r="F4" s="184"/>
      <c r="G4" s="184"/>
    </row>
    <row r="5" spans="1:7" x14ac:dyDescent="0.25">
      <c r="A5" s="208" t="s">
        <v>3</v>
      </c>
      <c r="B5" s="208" t="s">
        <v>100</v>
      </c>
      <c r="C5" s="211" t="s">
        <v>101</v>
      </c>
      <c r="D5" s="212"/>
      <c r="E5" s="213"/>
      <c r="F5" s="208" t="s">
        <v>142</v>
      </c>
      <c r="G5" s="41" t="s">
        <v>70</v>
      </c>
    </row>
    <row r="6" spans="1:7" ht="22.5" x14ac:dyDescent="0.25">
      <c r="A6" s="209"/>
      <c r="B6" s="209"/>
      <c r="C6" s="214" t="s">
        <v>102</v>
      </c>
      <c r="D6" s="215"/>
      <c r="E6" s="216"/>
      <c r="F6" s="209"/>
      <c r="G6" s="42" t="s">
        <v>104</v>
      </c>
    </row>
    <row r="7" spans="1:7" x14ac:dyDescent="0.25">
      <c r="A7" s="209"/>
      <c r="B7" s="209"/>
      <c r="C7" s="214" t="s">
        <v>103</v>
      </c>
      <c r="D7" s="215"/>
      <c r="E7" s="216"/>
      <c r="F7" s="209"/>
      <c r="G7" s="43" t="s">
        <v>105</v>
      </c>
    </row>
    <row r="8" spans="1:7" ht="15.75" thickBot="1" x14ac:dyDescent="0.3">
      <c r="A8" s="210"/>
      <c r="B8" s="210"/>
      <c r="C8" s="44" t="s">
        <v>73</v>
      </c>
      <c r="D8" s="44" t="s">
        <v>198</v>
      </c>
      <c r="E8" s="44" t="s">
        <v>106</v>
      </c>
      <c r="F8" s="210"/>
      <c r="G8" s="45"/>
    </row>
    <row r="9" spans="1:7" ht="15.75" thickBot="1" x14ac:dyDescent="0.3">
      <c r="A9" s="68" t="s">
        <v>13</v>
      </c>
      <c r="B9" s="69" t="s">
        <v>13</v>
      </c>
      <c r="C9" s="69" t="s">
        <v>13</v>
      </c>
      <c r="D9" s="69" t="s">
        <v>13</v>
      </c>
      <c r="E9" s="69" t="s">
        <v>13</v>
      </c>
      <c r="F9" s="46">
        <f>SUM(C9:E9)</f>
        <v>0</v>
      </c>
      <c r="G9" s="67" t="s">
        <v>13</v>
      </c>
    </row>
    <row r="10" spans="1:7" ht="15.75" thickBot="1" x14ac:dyDescent="0.3">
      <c r="A10" s="68" t="s">
        <v>13</v>
      </c>
      <c r="B10" s="69" t="s">
        <v>13</v>
      </c>
      <c r="C10" s="69" t="s">
        <v>13</v>
      </c>
      <c r="D10" s="69" t="s">
        <v>13</v>
      </c>
      <c r="E10" s="69" t="s">
        <v>13</v>
      </c>
      <c r="F10" s="46">
        <f t="shared" ref="F10:F28" si="0">SUM(C10:E10)</f>
        <v>0</v>
      </c>
      <c r="G10" s="67" t="s">
        <v>13</v>
      </c>
    </row>
    <row r="11" spans="1:7" ht="15.75" thickBot="1" x14ac:dyDescent="0.3">
      <c r="A11" s="68" t="s">
        <v>13</v>
      </c>
      <c r="B11" s="69" t="s">
        <v>13</v>
      </c>
      <c r="C11" s="69" t="s">
        <v>13</v>
      </c>
      <c r="D11" s="69" t="s">
        <v>13</v>
      </c>
      <c r="E11" s="69" t="s">
        <v>13</v>
      </c>
      <c r="F11" s="46">
        <f t="shared" si="0"/>
        <v>0</v>
      </c>
      <c r="G11" s="67" t="s">
        <v>13</v>
      </c>
    </row>
    <row r="12" spans="1:7" ht="15.75" thickBot="1" x14ac:dyDescent="0.3">
      <c r="A12" s="68" t="s">
        <v>13</v>
      </c>
      <c r="B12" s="69" t="s">
        <v>13</v>
      </c>
      <c r="C12" s="69" t="s">
        <v>13</v>
      </c>
      <c r="D12" s="69" t="s">
        <v>13</v>
      </c>
      <c r="E12" s="69" t="s">
        <v>13</v>
      </c>
      <c r="F12" s="46">
        <f t="shared" si="0"/>
        <v>0</v>
      </c>
      <c r="G12" s="67" t="s">
        <v>13</v>
      </c>
    </row>
    <row r="13" spans="1:7" ht="15.75" thickBot="1" x14ac:dyDescent="0.3">
      <c r="A13" s="68" t="s">
        <v>13</v>
      </c>
      <c r="B13" s="69" t="s">
        <v>13</v>
      </c>
      <c r="C13" s="69" t="s">
        <v>13</v>
      </c>
      <c r="D13" s="69" t="s">
        <v>13</v>
      </c>
      <c r="E13" s="69" t="s">
        <v>13</v>
      </c>
      <c r="F13" s="46">
        <f t="shared" si="0"/>
        <v>0</v>
      </c>
      <c r="G13" s="67" t="s">
        <v>13</v>
      </c>
    </row>
    <row r="14" spans="1:7" ht="15.75" thickBot="1" x14ac:dyDescent="0.3">
      <c r="A14" s="68" t="s">
        <v>13</v>
      </c>
      <c r="B14" s="69" t="s">
        <v>13</v>
      </c>
      <c r="C14" s="69" t="s">
        <v>13</v>
      </c>
      <c r="D14" s="69" t="s">
        <v>13</v>
      </c>
      <c r="E14" s="69" t="s">
        <v>13</v>
      </c>
      <c r="F14" s="46">
        <f t="shared" si="0"/>
        <v>0</v>
      </c>
      <c r="G14" s="67" t="s">
        <v>13</v>
      </c>
    </row>
    <row r="15" spans="1:7" ht="15.75" thickBot="1" x14ac:dyDescent="0.3">
      <c r="A15" s="68" t="s">
        <v>13</v>
      </c>
      <c r="B15" s="69" t="s">
        <v>13</v>
      </c>
      <c r="C15" s="69" t="s">
        <v>13</v>
      </c>
      <c r="D15" s="69" t="s">
        <v>13</v>
      </c>
      <c r="E15" s="69" t="s">
        <v>13</v>
      </c>
      <c r="F15" s="46">
        <f t="shared" si="0"/>
        <v>0</v>
      </c>
      <c r="G15" s="67" t="s">
        <v>13</v>
      </c>
    </row>
    <row r="16" spans="1:7" ht="15.75" thickBot="1" x14ac:dyDescent="0.3">
      <c r="A16" s="68" t="s">
        <v>13</v>
      </c>
      <c r="B16" s="69" t="s">
        <v>13</v>
      </c>
      <c r="C16" s="69" t="s">
        <v>13</v>
      </c>
      <c r="D16" s="69" t="s">
        <v>13</v>
      </c>
      <c r="E16" s="69" t="s">
        <v>13</v>
      </c>
      <c r="F16" s="46">
        <f t="shared" si="0"/>
        <v>0</v>
      </c>
      <c r="G16" s="67" t="s">
        <v>13</v>
      </c>
    </row>
    <row r="17" spans="1:7" ht="15.75" thickBot="1" x14ac:dyDescent="0.3">
      <c r="A17" s="68" t="s">
        <v>13</v>
      </c>
      <c r="B17" s="69" t="s">
        <v>13</v>
      </c>
      <c r="C17" s="69" t="s">
        <v>13</v>
      </c>
      <c r="D17" s="69" t="s">
        <v>13</v>
      </c>
      <c r="E17" s="69" t="s">
        <v>13</v>
      </c>
      <c r="F17" s="46">
        <f t="shared" si="0"/>
        <v>0</v>
      </c>
      <c r="G17" s="67" t="s">
        <v>13</v>
      </c>
    </row>
    <row r="18" spans="1:7" ht="15.75" thickBot="1" x14ac:dyDescent="0.3">
      <c r="A18" s="68" t="s">
        <v>13</v>
      </c>
      <c r="B18" s="69" t="s">
        <v>13</v>
      </c>
      <c r="C18" s="69" t="s">
        <v>13</v>
      </c>
      <c r="D18" s="69" t="s">
        <v>13</v>
      </c>
      <c r="E18" s="69" t="s">
        <v>13</v>
      </c>
      <c r="F18" s="46">
        <f t="shared" si="0"/>
        <v>0</v>
      </c>
      <c r="G18" s="67" t="s">
        <v>13</v>
      </c>
    </row>
    <row r="19" spans="1:7" ht="15.75" thickBot="1" x14ac:dyDescent="0.3">
      <c r="A19" s="68" t="s">
        <v>13</v>
      </c>
      <c r="B19" s="69" t="s">
        <v>13</v>
      </c>
      <c r="C19" s="69" t="s">
        <v>13</v>
      </c>
      <c r="D19" s="69" t="s">
        <v>13</v>
      </c>
      <c r="E19" s="69" t="s">
        <v>13</v>
      </c>
      <c r="F19" s="46">
        <f t="shared" si="0"/>
        <v>0</v>
      </c>
      <c r="G19" s="67" t="s">
        <v>13</v>
      </c>
    </row>
    <row r="20" spans="1:7" ht="15.75" thickBot="1" x14ac:dyDescent="0.3">
      <c r="A20" s="68" t="s">
        <v>13</v>
      </c>
      <c r="B20" s="69" t="s">
        <v>13</v>
      </c>
      <c r="C20" s="69" t="s">
        <v>13</v>
      </c>
      <c r="D20" s="69" t="s">
        <v>13</v>
      </c>
      <c r="E20" s="69" t="s">
        <v>13</v>
      </c>
      <c r="F20" s="46">
        <f t="shared" si="0"/>
        <v>0</v>
      </c>
      <c r="G20" s="67" t="s">
        <v>13</v>
      </c>
    </row>
    <row r="21" spans="1:7" ht="15.75" thickBot="1" x14ac:dyDescent="0.3">
      <c r="A21" s="68" t="s">
        <v>13</v>
      </c>
      <c r="B21" s="69" t="s">
        <v>13</v>
      </c>
      <c r="C21" s="69" t="s">
        <v>13</v>
      </c>
      <c r="D21" s="69" t="s">
        <v>13</v>
      </c>
      <c r="E21" s="69" t="s">
        <v>13</v>
      </c>
      <c r="F21" s="46">
        <f t="shared" si="0"/>
        <v>0</v>
      </c>
      <c r="G21" s="67" t="s">
        <v>13</v>
      </c>
    </row>
    <row r="22" spans="1:7" ht="15.75" thickBot="1" x14ac:dyDescent="0.3">
      <c r="A22" s="68" t="s">
        <v>13</v>
      </c>
      <c r="B22" s="69" t="s">
        <v>13</v>
      </c>
      <c r="C22" s="69" t="s">
        <v>13</v>
      </c>
      <c r="D22" s="69" t="s">
        <v>13</v>
      </c>
      <c r="E22" s="69" t="s">
        <v>13</v>
      </c>
      <c r="F22" s="46">
        <f t="shared" si="0"/>
        <v>0</v>
      </c>
      <c r="G22" s="67" t="s">
        <v>13</v>
      </c>
    </row>
    <row r="23" spans="1:7" ht="15.75" thickBot="1" x14ac:dyDescent="0.3">
      <c r="A23" s="68" t="s">
        <v>13</v>
      </c>
      <c r="B23" s="69" t="s">
        <v>13</v>
      </c>
      <c r="C23" s="69" t="s">
        <v>13</v>
      </c>
      <c r="D23" s="69" t="s">
        <v>13</v>
      </c>
      <c r="E23" s="69" t="s">
        <v>13</v>
      </c>
      <c r="F23" s="46">
        <f t="shared" si="0"/>
        <v>0</v>
      </c>
      <c r="G23" s="67" t="s">
        <v>13</v>
      </c>
    </row>
    <row r="24" spans="1:7" ht="15.75" thickBot="1" x14ac:dyDescent="0.3">
      <c r="A24" s="68" t="s">
        <v>13</v>
      </c>
      <c r="B24" s="69" t="s">
        <v>13</v>
      </c>
      <c r="C24" s="69" t="s">
        <v>13</v>
      </c>
      <c r="D24" s="69" t="s">
        <v>13</v>
      </c>
      <c r="E24" s="69" t="s">
        <v>13</v>
      </c>
      <c r="F24" s="46">
        <f t="shared" si="0"/>
        <v>0</v>
      </c>
      <c r="G24" s="67" t="s">
        <v>13</v>
      </c>
    </row>
    <row r="25" spans="1:7" ht="15.75" thickBot="1" x14ac:dyDescent="0.3">
      <c r="A25" s="68" t="s">
        <v>13</v>
      </c>
      <c r="B25" s="69" t="s">
        <v>13</v>
      </c>
      <c r="C25" s="69" t="s">
        <v>13</v>
      </c>
      <c r="D25" s="69" t="s">
        <v>13</v>
      </c>
      <c r="E25" s="69" t="s">
        <v>13</v>
      </c>
      <c r="F25" s="46">
        <f t="shared" si="0"/>
        <v>0</v>
      </c>
      <c r="G25" s="67" t="s">
        <v>13</v>
      </c>
    </row>
    <row r="26" spans="1:7" ht="15.75" thickBot="1" x14ac:dyDescent="0.3">
      <c r="A26" s="68" t="s">
        <v>13</v>
      </c>
      <c r="B26" s="69" t="s">
        <v>13</v>
      </c>
      <c r="C26" s="69" t="s">
        <v>13</v>
      </c>
      <c r="D26" s="69" t="s">
        <v>13</v>
      </c>
      <c r="E26" s="69" t="s">
        <v>13</v>
      </c>
      <c r="F26" s="46">
        <f t="shared" si="0"/>
        <v>0</v>
      </c>
      <c r="G26" s="67" t="s">
        <v>13</v>
      </c>
    </row>
    <row r="27" spans="1:7" ht="15.75" thickBot="1" x14ac:dyDescent="0.3">
      <c r="A27" s="68" t="s">
        <v>13</v>
      </c>
      <c r="B27" s="69" t="s">
        <v>13</v>
      </c>
      <c r="C27" s="69" t="s">
        <v>13</v>
      </c>
      <c r="D27" s="69" t="s">
        <v>13</v>
      </c>
      <c r="E27" s="69" t="s">
        <v>13</v>
      </c>
      <c r="F27" s="46">
        <f t="shared" si="0"/>
        <v>0</v>
      </c>
      <c r="G27" s="67" t="s">
        <v>13</v>
      </c>
    </row>
    <row r="28" spans="1:7" ht="15.75" thickBot="1" x14ac:dyDescent="0.3">
      <c r="A28" s="47" t="s">
        <v>27</v>
      </c>
      <c r="B28" s="46">
        <f>SUM(B9:B27)</f>
        <v>0</v>
      </c>
      <c r="C28" s="46">
        <f>SUM(C9:C27)</f>
        <v>0</v>
      </c>
      <c r="D28" s="46">
        <f>SUM(D9:D27)</f>
        <v>0</v>
      </c>
      <c r="E28" s="46">
        <f>SUM(E9:E27)</f>
        <v>0</v>
      </c>
      <c r="F28" s="46">
        <f t="shared" si="0"/>
        <v>0</v>
      </c>
      <c r="G28" s="46">
        <f>SUM(G9:G27)</f>
        <v>0</v>
      </c>
    </row>
    <row r="29" spans="1:7" x14ac:dyDescent="0.25">
      <c r="A29" s="16" t="s">
        <v>107</v>
      </c>
    </row>
  </sheetData>
  <sheetProtection algorithmName="SHA-512" hashValue="TVeCFkVmz/J3MVlFT8SjbF8cAvJldwcvEVLj/9KNebOdWq606R/EZbRi7gCzuWE2RL7kCzpxq9lWcyXDktBG/w==" saltValue="BbM8OZv2ldpSm8Se5K8J3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9"/>
  <sheetViews>
    <sheetView zoomScale="110" zoomScaleNormal="110" workbookViewId="0">
      <selection activeCell="B9" sqref="B1:G1048576"/>
    </sheetView>
  </sheetViews>
  <sheetFormatPr defaultRowHeight="15" x14ac:dyDescent="0.25"/>
  <cols>
    <col min="1" max="1" width="33.85546875" customWidth="1"/>
    <col min="2" max="7" width="15.85546875" customWidth="1"/>
  </cols>
  <sheetData>
    <row r="1" spans="1:7" ht="20.25" x14ac:dyDescent="0.25">
      <c r="A1" s="152" t="s">
        <v>111</v>
      </c>
      <c r="B1" s="152"/>
      <c r="C1" s="152"/>
      <c r="D1" s="152"/>
      <c r="E1" s="152"/>
      <c r="F1" s="152"/>
      <c r="G1" s="152"/>
    </row>
    <row r="2" spans="1:7" ht="20.25" x14ac:dyDescent="0.25">
      <c r="A2" s="152" t="s">
        <v>112</v>
      </c>
      <c r="B2" s="152"/>
      <c r="C2" s="152"/>
      <c r="D2" s="152"/>
      <c r="E2" s="152"/>
      <c r="F2" s="152"/>
      <c r="G2" s="152"/>
    </row>
    <row r="3" spans="1:7" x14ac:dyDescent="0.25">
      <c r="A3" s="153" t="s">
        <v>117</v>
      </c>
      <c r="B3" s="153"/>
      <c r="C3" s="153"/>
      <c r="D3" s="153"/>
      <c r="E3" s="153"/>
      <c r="F3" s="153"/>
      <c r="G3" s="153"/>
    </row>
    <row r="4" spans="1:7" ht="15.75" thickBot="1" x14ac:dyDescent="0.3">
      <c r="A4" s="184" t="s">
        <v>99</v>
      </c>
      <c r="B4" s="184"/>
      <c r="C4" s="184"/>
      <c r="D4" s="184"/>
      <c r="E4" s="184"/>
      <c r="F4" s="184"/>
      <c r="G4" s="184"/>
    </row>
    <row r="5" spans="1:7" x14ac:dyDescent="0.25">
      <c r="A5" s="208" t="s">
        <v>3</v>
      </c>
      <c r="B5" s="208" t="s">
        <v>100</v>
      </c>
      <c r="C5" s="211" t="s">
        <v>101</v>
      </c>
      <c r="D5" s="212"/>
      <c r="E5" s="213"/>
      <c r="F5" s="208" t="s">
        <v>142</v>
      </c>
      <c r="G5" s="41" t="s">
        <v>70</v>
      </c>
    </row>
    <row r="6" spans="1:7" ht="22.5" x14ac:dyDescent="0.25">
      <c r="A6" s="209"/>
      <c r="B6" s="209"/>
      <c r="C6" s="214" t="s">
        <v>102</v>
      </c>
      <c r="D6" s="215"/>
      <c r="E6" s="216"/>
      <c r="F6" s="209"/>
      <c r="G6" s="42" t="s">
        <v>104</v>
      </c>
    </row>
    <row r="7" spans="1:7" x14ac:dyDescent="0.25">
      <c r="A7" s="209"/>
      <c r="B7" s="209"/>
      <c r="C7" s="214" t="s">
        <v>103</v>
      </c>
      <c r="D7" s="215"/>
      <c r="E7" s="216"/>
      <c r="F7" s="209"/>
      <c r="G7" s="43" t="s">
        <v>105</v>
      </c>
    </row>
    <row r="8" spans="1:7" ht="15.75" thickBot="1" x14ac:dyDescent="0.3">
      <c r="A8" s="210"/>
      <c r="B8" s="210"/>
      <c r="C8" s="44" t="s">
        <v>73</v>
      </c>
      <c r="D8" s="44" t="s">
        <v>198</v>
      </c>
      <c r="E8" s="44" t="s">
        <v>106</v>
      </c>
      <c r="F8" s="210"/>
      <c r="G8" s="45"/>
    </row>
    <row r="9" spans="1:7" ht="15.75" thickBot="1" x14ac:dyDescent="0.3">
      <c r="A9" s="68" t="s">
        <v>13</v>
      </c>
      <c r="B9" s="69" t="s">
        <v>13</v>
      </c>
      <c r="C9" s="69" t="s">
        <v>13</v>
      </c>
      <c r="D9" s="69" t="s">
        <v>13</v>
      </c>
      <c r="E9" s="69" t="s">
        <v>13</v>
      </c>
      <c r="F9" s="46">
        <f>SUM(C9:E9)</f>
        <v>0</v>
      </c>
      <c r="G9" s="67" t="s">
        <v>13</v>
      </c>
    </row>
    <row r="10" spans="1:7" ht="15.75" thickBot="1" x14ac:dyDescent="0.3">
      <c r="A10" s="68" t="s">
        <v>13</v>
      </c>
      <c r="B10" s="69" t="s">
        <v>13</v>
      </c>
      <c r="C10" s="69" t="s">
        <v>13</v>
      </c>
      <c r="D10" s="69" t="s">
        <v>13</v>
      </c>
      <c r="E10" s="69" t="s">
        <v>13</v>
      </c>
      <c r="F10" s="46">
        <f t="shared" ref="F10:F28" si="0">SUM(C10:E10)</f>
        <v>0</v>
      </c>
      <c r="G10" s="67" t="s">
        <v>13</v>
      </c>
    </row>
    <row r="11" spans="1:7" ht="15.75" thickBot="1" x14ac:dyDescent="0.3">
      <c r="A11" s="68" t="s">
        <v>13</v>
      </c>
      <c r="B11" s="69" t="s">
        <v>13</v>
      </c>
      <c r="C11" s="69" t="s">
        <v>13</v>
      </c>
      <c r="D11" s="69" t="s">
        <v>13</v>
      </c>
      <c r="E11" s="69" t="s">
        <v>13</v>
      </c>
      <c r="F11" s="46">
        <f t="shared" si="0"/>
        <v>0</v>
      </c>
      <c r="G11" s="67" t="s">
        <v>13</v>
      </c>
    </row>
    <row r="12" spans="1:7" ht="15.75" thickBot="1" x14ac:dyDescent="0.3">
      <c r="A12" s="68" t="s">
        <v>13</v>
      </c>
      <c r="B12" s="69" t="s">
        <v>13</v>
      </c>
      <c r="C12" s="69" t="s">
        <v>13</v>
      </c>
      <c r="D12" s="69" t="s">
        <v>13</v>
      </c>
      <c r="E12" s="69" t="s">
        <v>13</v>
      </c>
      <c r="F12" s="46">
        <f t="shared" si="0"/>
        <v>0</v>
      </c>
      <c r="G12" s="67" t="s">
        <v>13</v>
      </c>
    </row>
    <row r="13" spans="1:7" ht="15.75" thickBot="1" x14ac:dyDescent="0.3">
      <c r="A13" s="68" t="s">
        <v>13</v>
      </c>
      <c r="B13" s="69" t="s">
        <v>13</v>
      </c>
      <c r="C13" s="69" t="s">
        <v>13</v>
      </c>
      <c r="D13" s="69" t="s">
        <v>13</v>
      </c>
      <c r="E13" s="69" t="s">
        <v>13</v>
      </c>
      <c r="F13" s="46">
        <f t="shared" si="0"/>
        <v>0</v>
      </c>
      <c r="G13" s="67" t="s">
        <v>13</v>
      </c>
    </row>
    <row r="14" spans="1:7" ht="15.75" thickBot="1" x14ac:dyDescent="0.3">
      <c r="A14" s="68" t="s">
        <v>13</v>
      </c>
      <c r="B14" s="69" t="s">
        <v>13</v>
      </c>
      <c r="C14" s="69" t="s">
        <v>13</v>
      </c>
      <c r="D14" s="69" t="s">
        <v>13</v>
      </c>
      <c r="E14" s="69" t="s">
        <v>13</v>
      </c>
      <c r="F14" s="46">
        <f t="shared" si="0"/>
        <v>0</v>
      </c>
      <c r="G14" s="67" t="s">
        <v>13</v>
      </c>
    </row>
    <row r="15" spans="1:7" ht="15.75" thickBot="1" x14ac:dyDescent="0.3">
      <c r="A15" s="68" t="s">
        <v>13</v>
      </c>
      <c r="B15" s="69" t="s">
        <v>13</v>
      </c>
      <c r="C15" s="69" t="s">
        <v>13</v>
      </c>
      <c r="D15" s="69" t="s">
        <v>13</v>
      </c>
      <c r="E15" s="69" t="s">
        <v>13</v>
      </c>
      <c r="F15" s="46">
        <f t="shared" si="0"/>
        <v>0</v>
      </c>
      <c r="G15" s="67" t="s">
        <v>13</v>
      </c>
    </row>
    <row r="16" spans="1:7" ht="15.75" thickBot="1" x14ac:dyDescent="0.3">
      <c r="A16" s="68" t="s">
        <v>13</v>
      </c>
      <c r="B16" s="69" t="s">
        <v>13</v>
      </c>
      <c r="C16" s="69" t="s">
        <v>13</v>
      </c>
      <c r="D16" s="69" t="s">
        <v>13</v>
      </c>
      <c r="E16" s="69" t="s">
        <v>13</v>
      </c>
      <c r="F16" s="46">
        <f t="shared" si="0"/>
        <v>0</v>
      </c>
      <c r="G16" s="67" t="s">
        <v>13</v>
      </c>
    </row>
    <row r="17" spans="1:7" ht="15.75" thickBot="1" x14ac:dyDescent="0.3">
      <c r="A17" s="68" t="s">
        <v>13</v>
      </c>
      <c r="B17" s="69" t="s">
        <v>13</v>
      </c>
      <c r="C17" s="69" t="s">
        <v>13</v>
      </c>
      <c r="D17" s="69" t="s">
        <v>13</v>
      </c>
      <c r="E17" s="69" t="s">
        <v>13</v>
      </c>
      <c r="F17" s="46">
        <f t="shared" si="0"/>
        <v>0</v>
      </c>
      <c r="G17" s="67" t="s">
        <v>13</v>
      </c>
    </row>
    <row r="18" spans="1:7" ht="15.75" thickBot="1" x14ac:dyDescent="0.3">
      <c r="A18" s="68" t="s">
        <v>13</v>
      </c>
      <c r="B18" s="69" t="s">
        <v>13</v>
      </c>
      <c r="C18" s="69" t="s">
        <v>13</v>
      </c>
      <c r="D18" s="69" t="s">
        <v>13</v>
      </c>
      <c r="E18" s="69" t="s">
        <v>13</v>
      </c>
      <c r="F18" s="46">
        <f t="shared" si="0"/>
        <v>0</v>
      </c>
      <c r="G18" s="67" t="s">
        <v>13</v>
      </c>
    </row>
    <row r="19" spans="1:7" ht="15.75" thickBot="1" x14ac:dyDescent="0.3">
      <c r="A19" s="68" t="s">
        <v>13</v>
      </c>
      <c r="B19" s="69" t="s">
        <v>13</v>
      </c>
      <c r="C19" s="69" t="s">
        <v>13</v>
      </c>
      <c r="D19" s="69" t="s">
        <v>13</v>
      </c>
      <c r="E19" s="69" t="s">
        <v>13</v>
      </c>
      <c r="F19" s="46">
        <f t="shared" si="0"/>
        <v>0</v>
      </c>
      <c r="G19" s="67" t="s">
        <v>13</v>
      </c>
    </row>
    <row r="20" spans="1:7" ht="15.75" thickBot="1" x14ac:dyDescent="0.3">
      <c r="A20" s="68" t="s">
        <v>13</v>
      </c>
      <c r="B20" s="69" t="s">
        <v>13</v>
      </c>
      <c r="C20" s="69" t="s">
        <v>13</v>
      </c>
      <c r="D20" s="69" t="s">
        <v>13</v>
      </c>
      <c r="E20" s="69" t="s">
        <v>13</v>
      </c>
      <c r="F20" s="46">
        <f t="shared" si="0"/>
        <v>0</v>
      </c>
      <c r="G20" s="67" t="s">
        <v>13</v>
      </c>
    </row>
    <row r="21" spans="1:7" ht="15.75" thickBot="1" x14ac:dyDescent="0.3">
      <c r="A21" s="68" t="s">
        <v>13</v>
      </c>
      <c r="B21" s="69" t="s">
        <v>13</v>
      </c>
      <c r="C21" s="69" t="s">
        <v>13</v>
      </c>
      <c r="D21" s="69" t="s">
        <v>13</v>
      </c>
      <c r="E21" s="69" t="s">
        <v>13</v>
      </c>
      <c r="F21" s="46">
        <f t="shared" si="0"/>
        <v>0</v>
      </c>
      <c r="G21" s="67" t="s">
        <v>13</v>
      </c>
    </row>
    <row r="22" spans="1:7" ht="15.75" thickBot="1" x14ac:dyDescent="0.3">
      <c r="A22" s="68" t="s">
        <v>13</v>
      </c>
      <c r="B22" s="69" t="s">
        <v>13</v>
      </c>
      <c r="C22" s="69" t="s">
        <v>13</v>
      </c>
      <c r="D22" s="69" t="s">
        <v>13</v>
      </c>
      <c r="E22" s="69" t="s">
        <v>13</v>
      </c>
      <c r="F22" s="46">
        <f t="shared" si="0"/>
        <v>0</v>
      </c>
      <c r="G22" s="67" t="s">
        <v>13</v>
      </c>
    </row>
    <row r="23" spans="1:7" ht="15.75" thickBot="1" x14ac:dyDescent="0.3">
      <c r="A23" s="68" t="s">
        <v>13</v>
      </c>
      <c r="B23" s="69" t="s">
        <v>13</v>
      </c>
      <c r="C23" s="69" t="s">
        <v>13</v>
      </c>
      <c r="D23" s="69" t="s">
        <v>13</v>
      </c>
      <c r="E23" s="69" t="s">
        <v>13</v>
      </c>
      <c r="F23" s="46">
        <f t="shared" si="0"/>
        <v>0</v>
      </c>
      <c r="G23" s="67" t="s">
        <v>13</v>
      </c>
    </row>
    <row r="24" spans="1:7" ht="15.75" thickBot="1" x14ac:dyDescent="0.3">
      <c r="A24" s="68" t="s">
        <v>13</v>
      </c>
      <c r="B24" s="69" t="s">
        <v>13</v>
      </c>
      <c r="C24" s="69" t="s">
        <v>13</v>
      </c>
      <c r="D24" s="69" t="s">
        <v>13</v>
      </c>
      <c r="E24" s="69" t="s">
        <v>13</v>
      </c>
      <c r="F24" s="46">
        <f t="shared" si="0"/>
        <v>0</v>
      </c>
      <c r="G24" s="67" t="s">
        <v>13</v>
      </c>
    </row>
    <row r="25" spans="1:7" ht="15.75" thickBot="1" x14ac:dyDescent="0.3">
      <c r="A25" s="68" t="s">
        <v>13</v>
      </c>
      <c r="B25" s="69" t="s">
        <v>13</v>
      </c>
      <c r="C25" s="69" t="s">
        <v>13</v>
      </c>
      <c r="D25" s="69" t="s">
        <v>13</v>
      </c>
      <c r="E25" s="69" t="s">
        <v>13</v>
      </c>
      <c r="F25" s="46">
        <f t="shared" si="0"/>
        <v>0</v>
      </c>
      <c r="G25" s="67" t="s">
        <v>13</v>
      </c>
    </row>
    <row r="26" spans="1:7" ht="15.75" thickBot="1" x14ac:dyDescent="0.3">
      <c r="A26" s="68" t="s">
        <v>13</v>
      </c>
      <c r="B26" s="69" t="s">
        <v>13</v>
      </c>
      <c r="C26" s="69" t="s">
        <v>13</v>
      </c>
      <c r="D26" s="69" t="s">
        <v>13</v>
      </c>
      <c r="E26" s="69" t="s">
        <v>13</v>
      </c>
      <c r="F26" s="46">
        <f t="shared" si="0"/>
        <v>0</v>
      </c>
      <c r="G26" s="67" t="s">
        <v>13</v>
      </c>
    </row>
    <row r="27" spans="1:7" ht="15.75" thickBot="1" x14ac:dyDescent="0.3">
      <c r="A27" s="68" t="s">
        <v>13</v>
      </c>
      <c r="B27" s="69" t="s">
        <v>13</v>
      </c>
      <c r="C27" s="69" t="s">
        <v>13</v>
      </c>
      <c r="D27" s="69" t="s">
        <v>13</v>
      </c>
      <c r="E27" s="69" t="s">
        <v>13</v>
      </c>
      <c r="F27" s="46">
        <f t="shared" si="0"/>
        <v>0</v>
      </c>
      <c r="G27" s="67" t="s">
        <v>13</v>
      </c>
    </row>
    <row r="28" spans="1:7" ht="15.75" thickBot="1" x14ac:dyDescent="0.3">
      <c r="A28" s="47" t="s">
        <v>27</v>
      </c>
      <c r="B28" s="46">
        <f>SUM(B9:B27)</f>
        <v>0</v>
      </c>
      <c r="C28" s="46">
        <f>SUM(C9:C27)</f>
        <v>0</v>
      </c>
      <c r="D28" s="46">
        <f>SUM(D9:D27)</f>
        <v>0</v>
      </c>
      <c r="E28" s="46">
        <f>SUM(E9:E27)</f>
        <v>0</v>
      </c>
      <c r="F28" s="46">
        <f t="shared" si="0"/>
        <v>0</v>
      </c>
      <c r="G28" s="46">
        <f>SUM(G9:G27)</f>
        <v>0</v>
      </c>
    </row>
    <row r="29" spans="1:7" x14ac:dyDescent="0.25">
      <c r="A29" s="16" t="s">
        <v>107</v>
      </c>
    </row>
  </sheetData>
  <sheetProtection algorithmName="SHA-512" hashValue="G6aCUi4Dlq/n0zEijoR5uLx70Lse/MzT950XUlXf1Z2dI4gHi6NPuehNtoPUBx80cosXM0lXSMBvo5vdB+wJmw==" saltValue="LfurUwBTIRfi0a1JNppsR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29"/>
  <sheetViews>
    <sheetView zoomScale="110" zoomScaleNormal="110" workbookViewId="0">
      <selection activeCell="J22" sqref="J22"/>
    </sheetView>
  </sheetViews>
  <sheetFormatPr defaultRowHeight="15" x14ac:dyDescent="0.25"/>
  <cols>
    <col min="1" max="1" width="36.7109375" style="62" customWidth="1"/>
    <col min="2" max="2" width="15.140625" style="62" customWidth="1"/>
    <col min="3" max="4" width="14" style="62" customWidth="1"/>
    <col min="5" max="6" width="15.140625" style="62" customWidth="1"/>
    <col min="7" max="16384" width="9.140625" style="62"/>
  </cols>
  <sheetData>
    <row r="1" spans="1:6" ht="20.25" x14ac:dyDescent="0.25">
      <c r="A1" s="195" t="s">
        <v>113</v>
      </c>
      <c r="B1" s="195"/>
      <c r="C1" s="195"/>
      <c r="D1" s="195"/>
      <c r="E1" s="195"/>
      <c r="F1" s="195"/>
    </row>
    <row r="2" spans="1:6" ht="20.25" x14ac:dyDescent="0.25">
      <c r="A2" s="195" t="s">
        <v>114</v>
      </c>
      <c r="B2" s="195"/>
      <c r="C2" s="195"/>
      <c r="D2" s="195"/>
      <c r="E2" s="195"/>
      <c r="F2" s="195"/>
    </row>
    <row r="3" spans="1:6" x14ac:dyDescent="0.25">
      <c r="A3" s="196" t="s">
        <v>79</v>
      </c>
      <c r="B3" s="196"/>
      <c r="C3" s="196"/>
      <c r="D3" s="196"/>
      <c r="E3" s="196"/>
      <c r="F3" s="196"/>
    </row>
    <row r="4" spans="1:6" ht="15.75" thickBot="1" x14ac:dyDescent="0.3">
      <c r="A4" s="217" t="s">
        <v>99</v>
      </c>
      <c r="B4" s="217"/>
      <c r="C4" s="217"/>
      <c r="D4" s="217"/>
      <c r="E4" s="217"/>
      <c r="F4" s="217"/>
    </row>
    <row r="5" spans="1:6" ht="15" customHeight="1" x14ac:dyDescent="0.25">
      <c r="A5" s="218" t="s">
        <v>3</v>
      </c>
      <c r="B5" s="218" t="s">
        <v>100</v>
      </c>
      <c r="C5" s="221" t="s">
        <v>101</v>
      </c>
      <c r="D5" s="222"/>
      <c r="E5" s="218" t="s">
        <v>142</v>
      </c>
      <c r="F5" s="70" t="s">
        <v>70</v>
      </c>
    </row>
    <row r="6" spans="1:6" ht="22.5" customHeight="1" x14ac:dyDescent="0.25">
      <c r="A6" s="219"/>
      <c r="B6" s="219"/>
      <c r="C6" s="223" t="s">
        <v>102</v>
      </c>
      <c r="D6" s="224"/>
      <c r="E6" s="219"/>
      <c r="F6" s="71" t="s">
        <v>104</v>
      </c>
    </row>
    <row r="7" spans="1:6" ht="15" customHeight="1" x14ac:dyDescent="0.25">
      <c r="A7" s="219"/>
      <c r="B7" s="219"/>
      <c r="C7" s="223" t="s">
        <v>103</v>
      </c>
      <c r="D7" s="224"/>
      <c r="E7" s="219"/>
      <c r="F7" s="72" t="s">
        <v>105</v>
      </c>
    </row>
    <row r="8" spans="1:6" ht="15.75" thickBot="1" x14ac:dyDescent="0.3">
      <c r="A8" s="220"/>
      <c r="B8" s="220"/>
      <c r="C8" s="73" t="s">
        <v>73</v>
      </c>
      <c r="D8" s="73" t="s">
        <v>106</v>
      </c>
      <c r="E8" s="220"/>
      <c r="F8" s="74"/>
    </row>
    <row r="9" spans="1:6" ht="15.75" thickBot="1" x14ac:dyDescent="0.3">
      <c r="A9" s="68" t="s">
        <v>13</v>
      </c>
      <c r="B9" s="69" t="s">
        <v>13</v>
      </c>
      <c r="C9" s="69"/>
      <c r="D9" s="69" t="s">
        <v>13</v>
      </c>
      <c r="E9" s="75">
        <f t="shared" ref="E9:E28" si="0">SUM(D9:D9)</f>
        <v>0</v>
      </c>
      <c r="F9" s="67" t="s">
        <v>13</v>
      </c>
    </row>
    <row r="10" spans="1:6" ht="15.75" thickBot="1" x14ac:dyDescent="0.3">
      <c r="A10" s="68" t="s">
        <v>13</v>
      </c>
      <c r="B10" s="69" t="s">
        <v>13</v>
      </c>
      <c r="C10" s="69"/>
      <c r="D10" s="69" t="s">
        <v>13</v>
      </c>
      <c r="E10" s="75">
        <f t="shared" si="0"/>
        <v>0</v>
      </c>
      <c r="F10" s="67" t="s">
        <v>13</v>
      </c>
    </row>
    <row r="11" spans="1:6" ht="15.75" thickBot="1" x14ac:dyDescent="0.3">
      <c r="A11" s="68" t="s">
        <v>13</v>
      </c>
      <c r="B11" s="69" t="s">
        <v>13</v>
      </c>
      <c r="C11" s="69"/>
      <c r="D11" s="69" t="s">
        <v>13</v>
      </c>
      <c r="E11" s="75">
        <f t="shared" si="0"/>
        <v>0</v>
      </c>
      <c r="F11" s="67" t="s">
        <v>13</v>
      </c>
    </row>
    <row r="12" spans="1:6" ht="15.75" thickBot="1" x14ac:dyDescent="0.3">
      <c r="A12" s="68" t="s">
        <v>13</v>
      </c>
      <c r="B12" s="69" t="s">
        <v>13</v>
      </c>
      <c r="C12" s="69"/>
      <c r="D12" s="69" t="s">
        <v>13</v>
      </c>
      <c r="E12" s="75">
        <f t="shared" si="0"/>
        <v>0</v>
      </c>
      <c r="F12" s="67" t="s">
        <v>13</v>
      </c>
    </row>
    <row r="13" spans="1:6" ht="15.75" thickBot="1" x14ac:dyDescent="0.3">
      <c r="A13" s="68" t="s">
        <v>13</v>
      </c>
      <c r="B13" s="69" t="s">
        <v>13</v>
      </c>
      <c r="C13" s="69"/>
      <c r="D13" s="69" t="s">
        <v>13</v>
      </c>
      <c r="E13" s="75">
        <f t="shared" si="0"/>
        <v>0</v>
      </c>
      <c r="F13" s="67" t="s">
        <v>13</v>
      </c>
    </row>
    <row r="14" spans="1:6" ht="15.75" thickBot="1" x14ac:dyDescent="0.3">
      <c r="A14" s="68" t="s">
        <v>13</v>
      </c>
      <c r="B14" s="69" t="s">
        <v>13</v>
      </c>
      <c r="C14" s="69"/>
      <c r="D14" s="69" t="s">
        <v>13</v>
      </c>
      <c r="E14" s="75">
        <f t="shared" si="0"/>
        <v>0</v>
      </c>
      <c r="F14" s="67" t="s">
        <v>13</v>
      </c>
    </row>
    <row r="15" spans="1:6" ht="15.75" thickBot="1" x14ac:dyDescent="0.3">
      <c r="A15" s="68" t="s">
        <v>13</v>
      </c>
      <c r="B15" s="69" t="s">
        <v>13</v>
      </c>
      <c r="C15" s="69"/>
      <c r="D15" s="69" t="s">
        <v>13</v>
      </c>
      <c r="E15" s="75">
        <f t="shared" si="0"/>
        <v>0</v>
      </c>
      <c r="F15" s="67" t="s">
        <v>13</v>
      </c>
    </row>
    <row r="16" spans="1:6" ht="15.75" thickBot="1" x14ac:dyDescent="0.3">
      <c r="A16" s="68" t="s">
        <v>13</v>
      </c>
      <c r="B16" s="69" t="s">
        <v>13</v>
      </c>
      <c r="C16" s="69"/>
      <c r="D16" s="69" t="s">
        <v>13</v>
      </c>
      <c r="E16" s="75">
        <f t="shared" si="0"/>
        <v>0</v>
      </c>
      <c r="F16" s="67" t="s">
        <v>13</v>
      </c>
    </row>
    <row r="17" spans="1:6" ht="15.75" thickBot="1" x14ac:dyDescent="0.3">
      <c r="A17" s="68" t="s">
        <v>13</v>
      </c>
      <c r="B17" s="69" t="s">
        <v>13</v>
      </c>
      <c r="C17" s="69"/>
      <c r="D17" s="69" t="s">
        <v>13</v>
      </c>
      <c r="E17" s="75">
        <f t="shared" si="0"/>
        <v>0</v>
      </c>
      <c r="F17" s="67" t="s">
        <v>13</v>
      </c>
    </row>
    <row r="18" spans="1:6" ht="15.75" thickBot="1" x14ac:dyDescent="0.3">
      <c r="A18" s="68" t="s">
        <v>13</v>
      </c>
      <c r="B18" s="69" t="s">
        <v>13</v>
      </c>
      <c r="C18" s="69"/>
      <c r="D18" s="69" t="s">
        <v>13</v>
      </c>
      <c r="E18" s="75">
        <f t="shared" si="0"/>
        <v>0</v>
      </c>
      <c r="F18" s="67" t="s">
        <v>13</v>
      </c>
    </row>
    <row r="19" spans="1:6" ht="15.75" thickBot="1" x14ac:dyDescent="0.3">
      <c r="A19" s="68" t="s">
        <v>13</v>
      </c>
      <c r="B19" s="69" t="s">
        <v>13</v>
      </c>
      <c r="C19" s="69"/>
      <c r="D19" s="69" t="s">
        <v>13</v>
      </c>
      <c r="E19" s="75">
        <f t="shared" si="0"/>
        <v>0</v>
      </c>
      <c r="F19" s="67" t="s">
        <v>13</v>
      </c>
    </row>
    <row r="20" spans="1:6" ht="15.75" thickBot="1" x14ac:dyDescent="0.3">
      <c r="A20" s="68" t="s">
        <v>13</v>
      </c>
      <c r="B20" s="69" t="s">
        <v>13</v>
      </c>
      <c r="C20" s="69"/>
      <c r="D20" s="69" t="s">
        <v>13</v>
      </c>
      <c r="E20" s="75">
        <f t="shared" si="0"/>
        <v>0</v>
      </c>
      <c r="F20" s="67" t="s">
        <v>13</v>
      </c>
    </row>
    <row r="21" spans="1:6" ht="15.75" thickBot="1" x14ac:dyDescent="0.3">
      <c r="A21" s="68" t="s">
        <v>13</v>
      </c>
      <c r="B21" s="69" t="s">
        <v>13</v>
      </c>
      <c r="C21" s="69"/>
      <c r="D21" s="69" t="s">
        <v>13</v>
      </c>
      <c r="E21" s="75">
        <f t="shared" si="0"/>
        <v>0</v>
      </c>
      <c r="F21" s="67" t="s">
        <v>13</v>
      </c>
    </row>
    <row r="22" spans="1:6" ht="15.75" thickBot="1" x14ac:dyDescent="0.3">
      <c r="A22" s="68" t="s">
        <v>13</v>
      </c>
      <c r="B22" s="69" t="s">
        <v>13</v>
      </c>
      <c r="C22" s="69"/>
      <c r="D22" s="69" t="s">
        <v>13</v>
      </c>
      <c r="E22" s="75">
        <f t="shared" si="0"/>
        <v>0</v>
      </c>
      <c r="F22" s="67" t="s">
        <v>13</v>
      </c>
    </row>
    <row r="23" spans="1:6" ht="15.75" thickBot="1" x14ac:dyDescent="0.3">
      <c r="A23" s="68" t="s">
        <v>13</v>
      </c>
      <c r="B23" s="69" t="s">
        <v>13</v>
      </c>
      <c r="C23" s="69"/>
      <c r="D23" s="69" t="s">
        <v>13</v>
      </c>
      <c r="E23" s="75">
        <f t="shared" si="0"/>
        <v>0</v>
      </c>
      <c r="F23" s="67" t="s">
        <v>13</v>
      </c>
    </row>
    <row r="24" spans="1:6" ht="15.75" thickBot="1" x14ac:dyDescent="0.3">
      <c r="A24" s="68" t="s">
        <v>13</v>
      </c>
      <c r="B24" s="69" t="s">
        <v>13</v>
      </c>
      <c r="C24" s="69"/>
      <c r="D24" s="69" t="s">
        <v>13</v>
      </c>
      <c r="E24" s="75">
        <f t="shared" si="0"/>
        <v>0</v>
      </c>
      <c r="F24" s="67" t="s">
        <v>13</v>
      </c>
    </row>
    <row r="25" spans="1:6" ht="15.75" thickBot="1" x14ac:dyDescent="0.3">
      <c r="A25" s="68" t="s">
        <v>13</v>
      </c>
      <c r="B25" s="69" t="s">
        <v>13</v>
      </c>
      <c r="C25" s="69"/>
      <c r="D25" s="69" t="s">
        <v>13</v>
      </c>
      <c r="E25" s="75">
        <f t="shared" si="0"/>
        <v>0</v>
      </c>
      <c r="F25" s="67" t="s">
        <v>13</v>
      </c>
    </row>
    <row r="26" spans="1:6" ht="15.75" thickBot="1" x14ac:dyDescent="0.3">
      <c r="A26" s="68" t="s">
        <v>13</v>
      </c>
      <c r="B26" s="69" t="s">
        <v>13</v>
      </c>
      <c r="C26" s="69"/>
      <c r="D26" s="69" t="s">
        <v>13</v>
      </c>
      <c r="E26" s="75">
        <f t="shared" si="0"/>
        <v>0</v>
      </c>
      <c r="F26" s="67" t="s">
        <v>13</v>
      </c>
    </row>
    <row r="27" spans="1:6" ht="15.75" thickBot="1" x14ac:dyDescent="0.3">
      <c r="A27" s="68" t="s">
        <v>13</v>
      </c>
      <c r="B27" s="69" t="s">
        <v>13</v>
      </c>
      <c r="C27" s="69"/>
      <c r="D27" s="69" t="s">
        <v>13</v>
      </c>
      <c r="E27" s="75">
        <f t="shared" si="0"/>
        <v>0</v>
      </c>
      <c r="F27" s="67" t="s">
        <v>13</v>
      </c>
    </row>
    <row r="28" spans="1:6" ht="15.75" thickBot="1" x14ac:dyDescent="0.3">
      <c r="A28" s="76" t="s">
        <v>27</v>
      </c>
      <c r="B28" s="75">
        <f>SUM(B9:B27)</f>
        <v>0</v>
      </c>
      <c r="C28" s="75">
        <f>SUM(C9:C27)</f>
        <v>0</v>
      </c>
      <c r="D28" s="75">
        <f>SUM(D9:D27)</f>
        <v>0</v>
      </c>
      <c r="E28" s="75">
        <f t="shared" si="0"/>
        <v>0</v>
      </c>
      <c r="F28" s="75">
        <f>SUM(F9:F27)</f>
        <v>0</v>
      </c>
    </row>
    <row r="29" spans="1:6" x14ac:dyDescent="0.25">
      <c r="A29" s="77" t="s">
        <v>107</v>
      </c>
    </row>
  </sheetData>
  <sheetProtection algorithmName="SHA-512" hashValue="7NruaPXRLePGUv4mJdHZH1w/ozOYvlHUzE3UEC3MXqTruUUzIBCHD1+/I4UHuBJAUzFKNGfP060wtavMJfAPNA==" saltValue="G18oDyNgtFHURBm180LuSA==" spinCount="100000" sheet="1" objects="1" scenarios="1"/>
  <mergeCells count="10">
    <mergeCell ref="A1:F1"/>
    <mergeCell ref="A2:F2"/>
    <mergeCell ref="A3:F3"/>
    <mergeCell ref="A4:F4"/>
    <mergeCell ref="A5:A8"/>
    <mergeCell ref="B5:B8"/>
    <mergeCell ref="E5:E8"/>
    <mergeCell ref="C5:D5"/>
    <mergeCell ref="C6:D6"/>
    <mergeCell ref="C7:D7"/>
  </mergeCells>
  <pageMargins left="0.25" right="0.2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9"/>
  <sheetViews>
    <sheetView zoomScale="110" zoomScaleNormal="110" workbookViewId="0">
      <selection activeCell="I10" sqref="I10"/>
    </sheetView>
  </sheetViews>
  <sheetFormatPr defaultRowHeight="15" x14ac:dyDescent="0.25"/>
  <cols>
    <col min="1" max="1" width="34" customWidth="1"/>
    <col min="2" max="2" width="15" customWidth="1"/>
    <col min="3" max="3" width="30.42578125" customWidth="1"/>
    <col min="4" max="5" width="15" customWidth="1"/>
  </cols>
  <sheetData>
    <row r="1" spans="1:5" ht="20.25" x14ac:dyDescent="0.25">
      <c r="A1" s="152" t="s">
        <v>190</v>
      </c>
      <c r="B1" s="152"/>
      <c r="C1" s="152"/>
      <c r="D1" s="152"/>
      <c r="E1" s="152"/>
    </row>
    <row r="2" spans="1:5" ht="20.25" x14ac:dyDescent="0.25">
      <c r="A2" s="152" t="s">
        <v>115</v>
      </c>
      <c r="B2" s="152"/>
      <c r="C2" s="152"/>
      <c r="D2" s="152"/>
      <c r="E2" s="152"/>
    </row>
    <row r="3" spans="1:5" x14ac:dyDescent="0.25">
      <c r="A3" s="153" t="s">
        <v>116</v>
      </c>
      <c r="B3" s="153"/>
      <c r="C3" s="153"/>
      <c r="D3" s="153"/>
      <c r="E3" s="153"/>
    </row>
    <row r="4" spans="1:5" ht="15.75" thickBot="1" x14ac:dyDescent="0.3">
      <c r="A4" s="184" t="s">
        <v>99</v>
      </c>
      <c r="B4" s="184"/>
      <c r="C4" s="184"/>
      <c r="D4" s="184"/>
      <c r="E4" s="184"/>
    </row>
    <row r="5" spans="1:5" ht="15" customHeight="1" x14ac:dyDescent="0.25">
      <c r="A5" s="208" t="s">
        <v>3</v>
      </c>
      <c r="B5" s="208" t="s">
        <v>100</v>
      </c>
      <c r="C5" s="125" t="s">
        <v>101</v>
      </c>
      <c r="D5" s="208" t="s">
        <v>142</v>
      </c>
      <c r="E5" s="41" t="s">
        <v>70</v>
      </c>
    </row>
    <row r="6" spans="1:5" ht="22.5" customHeight="1" x14ac:dyDescent="0.25">
      <c r="A6" s="209"/>
      <c r="B6" s="209"/>
      <c r="C6" s="126" t="s">
        <v>102</v>
      </c>
      <c r="D6" s="209"/>
      <c r="E6" s="42" t="s">
        <v>104</v>
      </c>
    </row>
    <row r="7" spans="1:5" x14ac:dyDescent="0.25">
      <c r="A7" s="209"/>
      <c r="B7" s="209"/>
      <c r="C7" s="126" t="s">
        <v>103</v>
      </c>
      <c r="D7" s="209"/>
      <c r="E7" s="43" t="s">
        <v>105</v>
      </c>
    </row>
    <row r="8" spans="1:5" ht="15.75" thickBot="1" x14ac:dyDescent="0.3">
      <c r="A8" s="210"/>
      <c r="B8" s="210"/>
      <c r="C8" s="44" t="s">
        <v>73</v>
      </c>
      <c r="D8" s="210"/>
      <c r="E8" s="45"/>
    </row>
    <row r="9" spans="1:5" ht="15.75" thickBot="1" x14ac:dyDescent="0.3">
      <c r="A9" s="68"/>
      <c r="B9" s="69" t="s">
        <v>13</v>
      </c>
      <c r="C9" s="89" t="s">
        <v>13</v>
      </c>
      <c r="D9" s="46">
        <f t="shared" ref="D9:D28" si="0">SUM(C9:C9)</f>
        <v>0</v>
      </c>
      <c r="E9" s="67" t="s">
        <v>13</v>
      </c>
    </row>
    <row r="10" spans="1:5" ht="15.75" thickBot="1" x14ac:dyDescent="0.3">
      <c r="A10" s="68" t="s">
        <v>13</v>
      </c>
      <c r="B10" s="69" t="s">
        <v>13</v>
      </c>
      <c r="C10" s="89" t="s">
        <v>13</v>
      </c>
      <c r="D10" s="46">
        <f t="shared" si="0"/>
        <v>0</v>
      </c>
      <c r="E10" s="67" t="s">
        <v>13</v>
      </c>
    </row>
    <row r="11" spans="1:5" ht="15.75" thickBot="1" x14ac:dyDescent="0.3">
      <c r="A11" s="68" t="s">
        <v>13</v>
      </c>
      <c r="B11" s="69" t="s">
        <v>13</v>
      </c>
      <c r="C11" s="89" t="s">
        <v>13</v>
      </c>
      <c r="D11" s="46">
        <f t="shared" si="0"/>
        <v>0</v>
      </c>
      <c r="E11" s="67" t="s">
        <v>13</v>
      </c>
    </row>
    <row r="12" spans="1:5" ht="15.75" thickBot="1" x14ac:dyDescent="0.3">
      <c r="A12" s="68" t="s">
        <v>13</v>
      </c>
      <c r="B12" s="69" t="s">
        <v>13</v>
      </c>
      <c r="C12" s="89" t="s">
        <v>13</v>
      </c>
      <c r="D12" s="46">
        <f t="shared" si="0"/>
        <v>0</v>
      </c>
      <c r="E12" s="67" t="s">
        <v>13</v>
      </c>
    </row>
    <row r="13" spans="1:5" ht="15.75" thickBot="1" x14ac:dyDescent="0.3">
      <c r="A13" s="68" t="s">
        <v>13</v>
      </c>
      <c r="B13" s="69" t="s">
        <v>13</v>
      </c>
      <c r="C13" s="89" t="s">
        <v>13</v>
      </c>
      <c r="D13" s="46">
        <f t="shared" si="0"/>
        <v>0</v>
      </c>
      <c r="E13" s="67" t="s">
        <v>13</v>
      </c>
    </row>
    <row r="14" spans="1:5" ht="15.75" thickBot="1" x14ac:dyDescent="0.3">
      <c r="A14" s="68" t="s">
        <v>13</v>
      </c>
      <c r="B14" s="69" t="s">
        <v>13</v>
      </c>
      <c r="C14" s="89" t="s">
        <v>13</v>
      </c>
      <c r="D14" s="46">
        <f t="shared" si="0"/>
        <v>0</v>
      </c>
      <c r="E14" s="67" t="s">
        <v>13</v>
      </c>
    </row>
    <row r="15" spans="1:5" ht="15.75" thickBot="1" x14ac:dyDescent="0.3">
      <c r="A15" s="68" t="s">
        <v>13</v>
      </c>
      <c r="B15" s="69" t="s">
        <v>13</v>
      </c>
      <c r="C15" s="89" t="s">
        <v>13</v>
      </c>
      <c r="D15" s="46">
        <f t="shared" si="0"/>
        <v>0</v>
      </c>
      <c r="E15" s="67" t="s">
        <v>13</v>
      </c>
    </row>
    <row r="16" spans="1:5" ht="15.75" thickBot="1" x14ac:dyDescent="0.3">
      <c r="A16" s="68" t="s">
        <v>13</v>
      </c>
      <c r="B16" s="69" t="s">
        <v>13</v>
      </c>
      <c r="C16" s="89" t="s">
        <v>13</v>
      </c>
      <c r="D16" s="46">
        <f t="shared" si="0"/>
        <v>0</v>
      </c>
      <c r="E16" s="67" t="s">
        <v>13</v>
      </c>
    </row>
    <row r="17" spans="1:5" ht="15.75" thickBot="1" x14ac:dyDescent="0.3">
      <c r="A17" s="68" t="s">
        <v>13</v>
      </c>
      <c r="B17" s="69" t="s">
        <v>13</v>
      </c>
      <c r="C17" s="89" t="s">
        <v>13</v>
      </c>
      <c r="D17" s="46">
        <f t="shared" si="0"/>
        <v>0</v>
      </c>
      <c r="E17" s="67" t="s">
        <v>13</v>
      </c>
    </row>
    <row r="18" spans="1:5" ht="15.75" thickBot="1" x14ac:dyDescent="0.3">
      <c r="A18" s="68" t="s">
        <v>13</v>
      </c>
      <c r="B18" s="69" t="s">
        <v>13</v>
      </c>
      <c r="C18" s="89" t="s">
        <v>13</v>
      </c>
      <c r="D18" s="46">
        <f t="shared" si="0"/>
        <v>0</v>
      </c>
      <c r="E18" s="67" t="s">
        <v>13</v>
      </c>
    </row>
    <row r="19" spans="1:5" ht="15.75" thickBot="1" x14ac:dyDescent="0.3">
      <c r="A19" s="68" t="s">
        <v>13</v>
      </c>
      <c r="B19" s="69" t="s">
        <v>13</v>
      </c>
      <c r="C19" s="89" t="s">
        <v>13</v>
      </c>
      <c r="D19" s="46">
        <f t="shared" si="0"/>
        <v>0</v>
      </c>
      <c r="E19" s="67" t="s">
        <v>13</v>
      </c>
    </row>
    <row r="20" spans="1:5" ht="15.75" thickBot="1" x14ac:dyDescent="0.3">
      <c r="A20" s="68" t="s">
        <v>13</v>
      </c>
      <c r="B20" s="69" t="s">
        <v>13</v>
      </c>
      <c r="C20" s="89" t="s">
        <v>13</v>
      </c>
      <c r="D20" s="46">
        <f t="shared" si="0"/>
        <v>0</v>
      </c>
      <c r="E20" s="67" t="s">
        <v>13</v>
      </c>
    </row>
    <row r="21" spans="1:5" ht="15.75" thickBot="1" x14ac:dyDescent="0.3">
      <c r="A21" s="68" t="s">
        <v>13</v>
      </c>
      <c r="B21" s="69" t="s">
        <v>13</v>
      </c>
      <c r="C21" s="89" t="s">
        <v>13</v>
      </c>
      <c r="D21" s="46">
        <f t="shared" si="0"/>
        <v>0</v>
      </c>
      <c r="E21" s="67" t="s">
        <v>13</v>
      </c>
    </row>
    <row r="22" spans="1:5" ht="15.75" thickBot="1" x14ac:dyDescent="0.3">
      <c r="A22" s="68" t="s">
        <v>13</v>
      </c>
      <c r="B22" s="69" t="s">
        <v>13</v>
      </c>
      <c r="C22" s="89" t="s">
        <v>13</v>
      </c>
      <c r="D22" s="46">
        <f t="shared" si="0"/>
        <v>0</v>
      </c>
      <c r="E22" s="67" t="s">
        <v>13</v>
      </c>
    </row>
    <row r="23" spans="1:5" ht="15.75" thickBot="1" x14ac:dyDescent="0.3">
      <c r="A23" s="68" t="s">
        <v>13</v>
      </c>
      <c r="B23" s="69" t="s">
        <v>13</v>
      </c>
      <c r="C23" s="89" t="s">
        <v>13</v>
      </c>
      <c r="D23" s="46">
        <f t="shared" si="0"/>
        <v>0</v>
      </c>
      <c r="E23" s="67" t="s">
        <v>13</v>
      </c>
    </row>
    <row r="24" spans="1:5" ht="15.75" thickBot="1" x14ac:dyDescent="0.3">
      <c r="A24" s="68" t="s">
        <v>13</v>
      </c>
      <c r="B24" s="69" t="s">
        <v>13</v>
      </c>
      <c r="C24" s="89" t="s">
        <v>13</v>
      </c>
      <c r="D24" s="46">
        <f t="shared" si="0"/>
        <v>0</v>
      </c>
      <c r="E24" s="67" t="s">
        <v>13</v>
      </c>
    </row>
    <row r="25" spans="1:5" ht="15.75" thickBot="1" x14ac:dyDescent="0.3">
      <c r="A25" s="68" t="s">
        <v>13</v>
      </c>
      <c r="B25" s="69" t="s">
        <v>13</v>
      </c>
      <c r="C25" s="89" t="s">
        <v>13</v>
      </c>
      <c r="D25" s="46">
        <f t="shared" si="0"/>
        <v>0</v>
      </c>
      <c r="E25" s="67" t="s">
        <v>13</v>
      </c>
    </row>
    <row r="26" spans="1:5" ht="15.75" thickBot="1" x14ac:dyDescent="0.3">
      <c r="A26" s="68" t="s">
        <v>13</v>
      </c>
      <c r="B26" s="69" t="s">
        <v>13</v>
      </c>
      <c r="C26" s="89" t="s">
        <v>13</v>
      </c>
      <c r="D26" s="46">
        <f t="shared" si="0"/>
        <v>0</v>
      </c>
      <c r="E26" s="67" t="s">
        <v>13</v>
      </c>
    </row>
    <row r="27" spans="1:5" ht="15.75" thickBot="1" x14ac:dyDescent="0.3">
      <c r="A27" s="68" t="s">
        <v>13</v>
      </c>
      <c r="B27" s="69" t="s">
        <v>13</v>
      </c>
      <c r="C27" s="89" t="s">
        <v>13</v>
      </c>
      <c r="D27" s="46">
        <f t="shared" si="0"/>
        <v>0</v>
      </c>
      <c r="E27" s="67" t="s">
        <v>13</v>
      </c>
    </row>
    <row r="28" spans="1:5" ht="15.75" thickBot="1" x14ac:dyDescent="0.3">
      <c r="A28" s="47" t="s">
        <v>27</v>
      </c>
      <c r="B28" s="46">
        <f>SUM(B9:B27)</f>
        <v>0</v>
      </c>
      <c r="C28" s="46">
        <f>SUM(C9:C27)</f>
        <v>0</v>
      </c>
      <c r="D28" s="46">
        <f t="shared" si="0"/>
        <v>0</v>
      </c>
      <c r="E28" s="46">
        <f>SUM(E9:E27)</f>
        <v>0</v>
      </c>
    </row>
    <row r="29" spans="1:5" x14ac:dyDescent="0.25">
      <c r="A29" s="16" t="s">
        <v>107</v>
      </c>
    </row>
  </sheetData>
  <sheetProtection algorithmName="SHA-512" hashValue="mIFiXKwrSepwxIAs0Pe9O8oQe3kDar+Wjt/mfw7Rwc+0QWViQQ/8mh89pQs0V24OhH1dH6lCZ9vt8NZuelTX3Q==" saltValue="eCmi2wLkDzG26iWV8imCqg=="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7"/>
  <sheetViews>
    <sheetView zoomScale="120" zoomScaleNormal="120" workbookViewId="0">
      <selection activeCell="C27" sqref="C27"/>
    </sheetView>
  </sheetViews>
  <sheetFormatPr defaultRowHeight="15" x14ac:dyDescent="0.25"/>
  <cols>
    <col min="1" max="1" width="30.140625" customWidth="1"/>
    <col min="2" max="2" width="34" customWidth="1"/>
    <col min="3" max="9" width="15.42578125" customWidth="1"/>
  </cols>
  <sheetData>
    <row r="1" spans="1:9" ht="20.25" x14ac:dyDescent="0.25">
      <c r="A1" s="195" t="s">
        <v>189</v>
      </c>
      <c r="B1" s="195"/>
      <c r="C1" s="195"/>
      <c r="D1" s="195"/>
      <c r="E1" s="195"/>
      <c r="F1" s="195"/>
      <c r="G1" s="195"/>
      <c r="H1" s="195"/>
      <c r="I1" s="195"/>
    </row>
    <row r="2" spans="1:9" ht="15.75" thickBot="1" x14ac:dyDescent="0.3">
      <c r="A2" s="217" t="s">
        <v>0</v>
      </c>
      <c r="B2" s="217"/>
      <c r="C2" s="217"/>
      <c r="D2" s="217"/>
      <c r="E2" s="217"/>
      <c r="F2" s="217"/>
      <c r="G2" s="217"/>
      <c r="H2" s="217"/>
      <c r="I2" s="217"/>
    </row>
    <row r="3" spans="1:9" ht="16.5" customHeight="1" x14ac:dyDescent="0.25">
      <c r="A3" s="229" t="s">
        <v>3</v>
      </c>
      <c r="B3" s="225" t="s">
        <v>118</v>
      </c>
      <c r="C3" s="225" t="s">
        <v>128</v>
      </c>
      <c r="D3" s="225" t="s">
        <v>129</v>
      </c>
      <c r="E3" s="225" t="s">
        <v>119</v>
      </c>
      <c r="F3" s="232" t="s">
        <v>120</v>
      </c>
      <c r="G3" s="233"/>
      <c r="H3" s="229"/>
      <c r="I3" s="225" t="s">
        <v>122</v>
      </c>
    </row>
    <row r="4" spans="1:9" x14ac:dyDescent="0.25">
      <c r="A4" s="230"/>
      <c r="B4" s="226"/>
      <c r="C4" s="226"/>
      <c r="D4" s="226"/>
      <c r="E4" s="226"/>
      <c r="F4" s="234" t="s">
        <v>121</v>
      </c>
      <c r="G4" s="235"/>
      <c r="H4" s="230"/>
      <c r="I4" s="226"/>
    </row>
    <row r="5" spans="1:9" ht="15.75" thickBot="1" x14ac:dyDescent="0.3">
      <c r="A5" s="231"/>
      <c r="B5" s="227"/>
      <c r="C5" s="227"/>
      <c r="D5" s="227"/>
      <c r="E5" s="227"/>
      <c r="F5" s="61" t="s">
        <v>82</v>
      </c>
      <c r="G5" s="61" t="s">
        <v>123</v>
      </c>
      <c r="H5" s="61" t="s">
        <v>124</v>
      </c>
      <c r="I5" s="227"/>
    </row>
    <row r="6" spans="1:9" ht="15.75" thickBot="1" x14ac:dyDescent="0.3">
      <c r="A6" s="63"/>
      <c r="B6" s="63" t="s">
        <v>13</v>
      </c>
      <c r="C6" s="63" t="s">
        <v>13</v>
      </c>
      <c r="D6" s="63"/>
      <c r="E6" s="64" t="s">
        <v>14</v>
      </c>
      <c r="F6" s="64" t="s">
        <v>125</v>
      </c>
      <c r="G6" s="64" t="s">
        <v>125</v>
      </c>
      <c r="H6" s="64" t="s">
        <v>125</v>
      </c>
      <c r="I6" s="65" t="s">
        <v>14</v>
      </c>
    </row>
    <row r="7" spans="1:9" ht="15.75" thickBot="1" x14ac:dyDescent="0.3">
      <c r="A7" s="63" t="s">
        <v>13</v>
      </c>
      <c r="B7" s="63" t="s">
        <v>13</v>
      </c>
      <c r="C7" s="63" t="s">
        <v>13</v>
      </c>
      <c r="D7" s="63"/>
      <c r="E7" s="64" t="s">
        <v>14</v>
      </c>
      <c r="F7" s="64" t="s">
        <v>125</v>
      </c>
      <c r="G7" s="64" t="s">
        <v>125</v>
      </c>
      <c r="H7" s="64" t="s">
        <v>125</v>
      </c>
      <c r="I7" s="66" t="s">
        <v>14</v>
      </c>
    </row>
    <row r="8" spans="1:9" ht="15.75" thickBot="1" x14ac:dyDescent="0.3">
      <c r="A8" s="63" t="s">
        <v>13</v>
      </c>
      <c r="B8" s="63" t="s">
        <v>13</v>
      </c>
      <c r="C8" s="63" t="s">
        <v>13</v>
      </c>
      <c r="D8" s="63"/>
      <c r="E8" s="64" t="s">
        <v>14</v>
      </c>
      <c r="F8" s="64" t="s">
        <v>125</v>
      </c>
      <c r="G8" s="64" t="s">
        <v>125</v>
      </c>
      <c r="H8" s="64" t="s">
        <v>125</v>
      </c>
      <c r="I8" s="66" t="s">
        <v>14</v>
      </c>
    </row>
    <row r="9" spans="1:9" ht="15.75" thickBot="1" x14ac:dyDescent="0.3">
      <c r="A9" s="63" t="s">
        <v>13</v>
      </c>
      <c r="B9" s="63" t="s">
        <v>13</v>
      </c>
      <c r="C9" s="63" t="s">
        <v>13</v>
      </c>
      <c r="D9" s="63"/>
      <c r="E9" s="64" t="s">
        <v>14</v>
      </c>
      <c r="F9" s="64" t="s">
        <v>125</v>
      </c>
      <c r="G9" s="64" t="s">
        <v>125</v>
      </c>
      <c r="H9" s="64" t="s">
        <v>125</v>
      </c>
      <c r="I9" s="66" t="s">
        <v>14</v>
      </c>
    </row>
    <row r="10" spans="1:9" ht="15.75" thickBot="1" x14ac:dyDescent="0.3">
      <c r="A10" s="63" t="s">
        <v>13</v>
      </c>
      <c r="B10" s="63" t="s">
        <v>13</v>
      </c>
      <c r="C10" s="63" t="s">
        <v>13</v>
      </c>
      <c r="D10" s="63"/>
      <c r="E10" s="64" t="s">
        <v>14</v>
      </c>
      <c r="F10" s="64" t="s">
        <v>125</v>
      </c>
      <c r="G10" s="64" t="s">
        <v>125</v>
      </c>
      <c r="H10" s="64" t="s">
        <v>125</v>
      </c>
      <c r="I10" s="66" t="s">
        <v>14</v>
      </c>
    </row>
    <row r="11" spans="1:9" ht="15.75" thickBot="1" x14ac:dyDescent="0.3">
      <c r="A11" s="63" t="s">
        <v>13</v>
      </c>
      <c r="B11" s="63" t="s">
        <v>13</v>
      </c>
      <c r="C11" s="63" t="s">
        <v>13</v>
      </c>
      <c r="D11" s="63"/>
      <c r="E11" s="64" t="s">
        <v>14</v>
      </c>
      <c r="F11" s="64" t="s">
        <v>125</v>
      </c>
      <c r="G11" s="64" t="s">
        <v>125</v>
      </c>
      <c r="H11" s="64" t="s">
        <v>125</v>
      </c>
      <c r="I11" s="66" t="s">
        <v>14</v>
      </c>
    </row>
    <row r="12" spans="1:9" ht="15.75" thickBot="1" x14ac:dyDescent="0.3">
      <c r="A12" s="63" t="s">
        <v>13</v>
      </c>
      <c r="B12" s="63" t="s">
        <v>13</v>
      </c>
      <c r="C12" s="63" t="s">
        <v>13</v>
      </c>
      <c r="D12" s="63"/>
      <c r="E12" s="64" t="s">
        <v>14</v>
      </c>
      <c r="F12" s="64" t="s">
        <v>125</v>
      </c>
      <c r="G12" s="64" t="s">
        <v>125</v>
      </c>
      <c r="H12" s="64" t="s">
        <v>125</v>
      </c>
      <c r="I12" s="66" t="s">
        <v>14</v>
      </c>
    </row>
    <row r="13" spans="1:9" ht="15.75" thickBot="1" x14ac:dyDescent="0.3">
      <c r="A13" s="63" t="s">
        <v>13</v>
      </c>
      <c r="B13" s="63" t="s">
        <v>13</v>
      </c>
      <c r="C13" s="63" t="s">
        <v>13</v>
      </c>
      <c r="D13" s="63"/>
      <c r="E13" s="64" t="s">
        <v>14</v>
      </c>
      <c r="F13" s="64" t="s">
        <v>125</v>
      </c>
      <c r="G13" s="64" t="s">
        <v>125</v>
      </c>
      <c r="H13" s="64" t="s">
        <v>125</v>
      </c>
      <c r="I13" s="66" t="s">
        <v>14</v>
      </c>
    </row>
    <row r="14" spans="1:9" ht="15.75" thickBot="1" x14ac:dyDescent="0.3">
      <c r="A14" s="63" t="s">
        <v>13</v>
      </c>
      <c r="B14" s="63" t="s">
        <v>13</v>
      </c>
      <c r="C14" s="63" t="s">
        <v>13</v>
      </c>
      <c r="D14" s="63"/>
      <c r="E14" s="64" t="s">
        <v>14</v>
      </c>
      <c r="F14" s="64" t="s">
        <v>125</v>
      </c>
      <c r="G14" s="64" t="s">
        <v>125</v>
      </c>
      <c r="H14" s="64" t="s">
        <v>125</v>
      </c>
      <c r="I14" s="66" t="s">
        <v>14</v>
      </c>
    </row>
    <row r="15" spans="1:9" ht="15.75" thickBot="1" x14ac:dyDescent="0.3">
      <c r="A15" s="63" t="s">
        <v>13</v>
      </c>
      <c r="B15" s="63" t="s">
        <v>13</v>
      </c>
      <c r="C15" s="63" t="s">
        <v>13</v>
      </c>
      <c r="D15" s="63"/>
      <c r="E15" s="64" t="s">
        <v>14</v>
      </c>
      <c r="F15" s="64" t="s">
        <v>125</v>
      </c>
      <c r="G15" s="64" t="s">
        <v>125</v>
      </c>
      <c r="H15" s="64" t="s">
        <v>125</v>
      </c>
      <c r="I15" s="66" t="s">
        <v>14</v>
      </c>
    </row>
    <row r="16" spans="1:9" ht="15.75" thickBot="1" x14ac:dyDescent="0.3">
      <c r="A16" s="63" t="s">
        <v>13</v>
      </c>
      <c r="B16" s="63" t="s">
        <v>13</v>
      </c>
      <c r="C16" s="63" t="s">
        <v>13</v>
      </c>
      <c r="D16" s="63"/>
      <c r="E16" s="64" t="s">
        <v>14</v>
      </c>
      <c r="F16" s="64" t="s">
        <v>125</v>
      </c>
      <c r="G16" s="64" t="s">
        <v>125</v>
      </c>
      <c r="H16" s="64" t="s">
        <v>125</v>
      </c>
      <c r="I16" s="66" t="s">
        <v>14</v>
      </c>
    </row>
    <row r="17" spans="1:9" ht="15.75" thickBot="1" x14ac:dyDescent="0.3">
      <c r="A17" s="63" t="s">
        <v>13</v>
      </c>
      <c r="B17" s="63" t="s">
        <v>13</v>
      </c>
      <c r="C17" s="63" t="s">
        <v>13</v>
      </c>
      <c r="D17" s="63"/>
      <c r="E17" s="64" t="s">
        <v>14</v>
      </c>
      <c r="F17" s="64" t="s">
        <v>125</v>
      </c>
      <c r="G17" s="64" t="s">
        <v>125</v>
      </c>
      <c r="H17" s="64" t="s">
        <v>125</v>
      </c>
      <c r="I17" s="66" t="s">
        <v>14</v>
      </c>
    </row>
    <row r="18" spans="1:9" ht="15.75" thickBot="1" x14ac:dyDescent="0.3">
      <c r="A18" s="63" t="s">
        <v>13</v>
      </c>
      <c r="B18" s="63" t="s">
        <v>13</v>
      </c>
      <c r="C18" s="63" t="s">
        <v>13</v>
      </c>
      <c r="D18" s="63"/>
      <c r="E18" s="64" t="s">
        <v>14</v>
      </c>
      <c r="F18" s="64" t="s">
        <v>125</v>
      </c>
      <c r="G18" s="64" t="s">
        <v>125</v>
      </c>
      <c r="H18" s="64" t="s">
        <v>125</v>
      </c>
      <c r="I18" s="66" t="s">
        <v>14</v>
      </c>
    </row>
    <row r="19" spans="1:9" ht="15.75" thickBot="1" x14ac:dyDescent="0.3">
      <c r="A19" s="63" t="s">
        <v>13</v>
      </c>
      <c r="B19" s="63" t="s">
        <v>13</v>
      </c>
      <c r="C19" s="63" t="s">
        <v>13</v>
      </c>
      <c r="D19" s="63"/>
      <c r="E19" s="64" t="s">
        <v>14</v>
      </c>
      <c r="F19" s="64" t="s">
        <v>125</v>
      </c>
      <c r="G19" s="64" t="s">
        <v>125</v>
      </c>
      <c r="H19" s="64" t="s">
        <v>125</v>
      </c>
      <c r="I19" s="66" t="s">
        <v>14</v>
      </c>
    </row>
    <row r="20" spans="1:9" ht="15.75" thickBot="1" x14ac:dyDescent="0.3">
      <c r="A20" s="63" t="s">
        <v>13</v>
      </c>
      <c r="B20" s="63" t="s">
        <v>13</v>
      </c>
      <c r="C20" s="63" t="s">
        <v>13</v>
      </c>
      <c r="D20" s="63"/>
      <c r="E20" s="64" t="s">
        <v>14</v>
      </c>
      <c r="F20" s="64" t="s">
        <v>125</v>
      </c>
      <c r="G20" s="64" t="s">
        <v>125</v>
      </c>
      <c r="H20" s="64" t="s">
        <v>125</v>
      </c>
      <c r="I20" s="66" t="s">
        <v>14</v>
      </c>
    </row>
    <row r="21" spans="1:9" ht="15.75" thickBot="1" x14ac:dyDescent="0.3">
      <c r="A21" s="63" t="s">
        <v>13</v>
      </c>
      <c r="B21" s="63" t="s">
        <v>13</v>
      </c>
      <c r="C21" s="63" t="s">
        <v>13</v>
      </c>
      <c r="D21" s="63"/>
      <c r="E21" s="64" t="s">
        <v>14</v>
      </c>
      <c r="F21" s="64" t="s">
        <v>125</v>
      </c>
      <c r="G21" s="64" t="s">
        <v>125</v>
      </c>
      <c r="H21" s="64" t="s">
        <v>125</v>
      </c>
      <c r="I21" s="66" t="s">
        <v>14</v>
      </c>
    </row>
    <row r="22" spans="1:9" ht="15.75" thickBot="1" x14ac:dyDescent="0.3">
      <c r="A22" s="63" t="s">
        <v>13</v>
      </c>
      <c r="B22" s="63" t="s">
        <v>13</v>
      </c>
      <c r="C22" s="63" t="s">
        <v>13</v>
      </c>
      <c r="D22" s="63"/>
      <c r="E22" s="64" t="s">
        <v>14</v>
      </c>
      <c r="F22" s="64" t="s">
        <v>125</v>
      </c>
      <c r="G22" s="64" t="s">
        <v>125</v>
      </c>
      <c r="H22" s="64" t="s">
        <v>125</v>
      </c>
      <c r="I22" s="66" t="s">
        <v>14</v>
      </c>
    </row>
    <row r="23" spans="1:9" x14ac:dyDescent="0.25">
      <c r="A23" s="62"/>
      <c r="B23" s="62"/>
      <c r="C23" s="62"/>
      <c r="D23" s="62"/>
      <c r="E23" s="62"/>
      <c r="F23" s="62"/>
      <c r="G23" s="62"/>
      <c r="H23" s="62"/>
      <c r="I23" s="62"/>
    </row>
    <row r="24" spans="1:9" x14ac:dyDescent="0.25">
      <c r="A24" s="228" t="s">
        <v>126</v>
      </c>
      <c r="B24" s="228"/>
      <c r="C24" s="228"/>
      <c r="D24" s="228"/>
      <c r="E24" s="228"/>
      <c r="F24" s="228"/>
      <c r="G24" s="228"/>
      <c r="H24" s="228"/>
      <c r="I24" s="228"/>
    </row>
    <row r="25" spans="1:9" x14ac:dyDescent="0.25">
      <c r="A25" s="228" t="s">
        <v>127</v>
      </c>
      <c r="B25" s="228"/>
      <c r="C25" s="228"/>
      <c r="D25" s="228"/>
      <c r="E25" s="228"/>
      <c r="F25" s="228"/>
      <c r="G25" s="228"/>
      <c r="H25" s="228"/>
      <c r="I25" s="228"/>
    </row>
    <row r="26" spans="1:9" x14ac:dyDescent="0.25">
      <c r="A26" s="62"/>
      <c r="B26" s="62"/>
      <c r="C26" s="62"/>
      <c r="D26" s="62"/>
      <c r="E26" s="62"/>
      <c r="F26" s="62"/>
      <c r="G26" s="62"/>
      <c r="H26" s="62"/>
      <c r="I26" s="62"/>
    </row>
    <row r="27" spans="1:9" x14ac:dyDescent="0.25">
      <c r="A27" s="62"/>
      <c r="B27" s="62"/>
      <c r="C27" s="62"/>
      <c r="D27" s="62"/>
      <c r="E27" s="62"/>
      <c r="F27" s="62"/>
      <c r="G27" s="62"/>
      <c r="H27" s="62"/>
      <c r="I27" s="62"/>
    </row>
  </sheetData>
  <sheetProtection algorithmName="SHA-512" hashValue="iY0Qp9OA5deNmAiRdXmqV2BaaYYeOFhVYqJynbf7Twmralc5bI6a0eFMAlcQX9VOInFeNF8EoHJIUG4opaUFOQ==" saltValue="3Lfbnk68Yi3t94ruamaof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Q29"/>
  <sheetViews>
    <sheetView zoomScaleNormal="100" workbookViewId="0">
      <selection sqref="A1:O1"/>
    </sheetView>
  </sheetViews>
  <sheetFormatPr defaultRowHeight="15" x14ac:dyDescent="0.25"/>
  <cols>
    <col min="1" max="1" width="38.140625" customWidth="1"/>
    <col min="2" max="14" width="10.140625" customWidth="1"/>
    <col min="15" max="17" width="7.85546875" customWidth="1"/>
  </cols>
  <sheetData>
    <row r="1" spans="1:17" ht="20.25" x14ac:dyDescent="0.25">
      <c r="A1" s="152" t="s">
        <v>188</v>
      </c>
      <c r="B1" s="152"/>
      <c r="C1" s="152"/>
      <c r="D1" s="152"/>
      <c r="E1" s="152"/>
      <c r="F1" s="152"/>
      <c r="G1" s="152"/>
      <c r="H1" s="152"/>
      <c r="I1" s="152"/>
      <c r="J1" s="152"/>
      <c r="K1" s="152"/>
      <c r="L1" s="152"/>
      <c r="M1" s="152"/>
      <c r="N1" s="152"/>
      <c r="O1" s="152"/>
    </row>
    <row r="2" spans="1:17" ht="15.75" thickBot="1" x14ac:dyDescent="0.3">
      <c r="A2" s="184" t="s">
        <v>0</v>
      </c>
      <c r="B2" s="184"/>
      <c r="C2" s="184"/>
      <c r="D2" s="184"/>
      <c r="E2" s="184"/>
      <c r="F2" s="184"/>
      <c r="G2" s="184"/>
      <c r="H2" s="184"/>
      <c r="I2" s="184"/>
      <c r="J2" s="184"/>
      <c r="K2" s="184"/>
      <c r="L2" s="184"/>
      <c r="M2" s="184"/>
      <c r="N2" s="184"/>
      <c r="O2" s="184"/>
    </row>
    <row r="3" spans="1:17" ht="15" customHeight="1" x14ac:dyDescent="0.25">
      <c r="A3" s="239" t="s">
        <v>3</v>
      </c>
      <c r="B3" s="241" t="s">
        <v>82</v>
      </c>
      <c r="C3" s="242"/>
      <c r="D3" s="242"/>
      <c r="E3" s="242"/>
      <c r="F3" s="243"/>
      <c r="G3" s="241" t="s">
        <v>123</v>
      </c>
      <c r="H3" s="242"/>
      <c r="I3" s="242"/>
      <c r="J3" s="242"/>
      <c r="K3" s="243"/>
      <c r="L3" s="244" t="s">
        <v>124</v>
      </c>
      <c r="M3" s="244" t="s">
        <v>130</v>
      </c>
      <c r="N3" s="56" t="s">
        <v>131</v>
      </c>
      <c r="O3" s="236" t="s">
        <v>133</v>
      </c>
      <c r="P3" s="236" t="s">
        <v>184</v>
      </c>
      <c r="Q3" s="236" t="s">
        <v>183</v>
      </c>
    </row>
    <row r="4" spans="1:17" ht="34.5" thickBot="1" x14ac:dyDescent="0.3">
      <c r="A4" s="240"/>
      <c r="B4" s="57" t="s">
        <v>140</v>
      </c>
      <c r="C4" s="58" t="s">
        <v>134</v>
      </c>
      <c r="D4" s="58" t="s">
        <v>135</v>
      </c>
      <c r="E4" s="58" t="s">
        <v>70</v>
      </c>
      <c r="F4" s="48" t="s">
        <v>136</v>
      </c>
      <c r="G4" s="58" t="s">
        <v>137</v>
      </c>
      <c r="H4" s="58" t="s">
        <v>134</v>
      </c>
      <c r="I4" s="59" t="s">
        <v>138</v>
      </c>
      <c r="J4" s="59" t="s">
        <v>186</v>
      </c>
      <c r="K4" s="48" t="s">
        <v>136</v>
      </c>
      <c r="L4" s="245"/>
      <c r="M4" s="245"/>
      <c r="N4" s="60" t="s">
        <v>132</v>
      </c>
      <c r="O4" s="237"/>
      <c r="P4" s="237"/>
      <c r="Q4" s="237"/>
    </row>
    <row r="5" spans="1:17" ht="18" customHeight="1" thickBot="1" x14ac:dyDescent="0.3">
      <c r="A5" s="111"/>
      <c r="B5" s="49"/>
      <c r="C5" s="50"/>
      <c r="D5" s="50"/>
      <c r="E5" s="50"/>
      <c r="F5" s="51"/>
      <c r="G5" s="49"/>
      <c r="H5" s="52"/>
      <c r="I5" s="52"/>
      <c r="J5" s="52"/>
      <c r="K5" s="51"/>
      <c r="L5" s="22"/>
      <c r="M5" s="22"/>
      <c r="N5" s="22"/>
      <c r="O5" s="22"/>
      <c r="P5" s="22"/>
      <c r="Q5" s="22"/>
    </row>
    <row r="6" spans="1:17" ht="18" customHeight="1" thickBot="1" x14ac:dyDescent="0.3">
      <c r="A6" s="111" t="s">
        <v>13</v>
      </c>
      <c r="B6" s="49"/>
      <c r="C6" s="50"/>
      <c r="D6" s="50"/>
      <c r="E6" s="50"/>
      <c r="F6" s="51"/>
      <c r="G6" s="49"/>
      <c r="H6" s="52"/>
      <c r="I6" s="52"/>
      <c r="J6" s="52"/>
      <c r="K6" s="51"/>
      <c r="L6" s="22"/>
      <c r="M6" s="22"/>
      <c r="N6" s="22"/>
      <c r="O6" s="22"/>
      <c r="P6" s="22"/>
      <c r="Q6" s="22"/>
    </row>
    <row r="7" spans="1:17" ht="18" customHeight="1" thickBot="1" x14ac:dyDescent="0.3">
      <c r="A7" s="111" t="s">
        <v>13</v>
      </c>
      <c r="B7" s="49"/>
      <c r="C7" s="50"/>
      <c r="D7" s="50"/>
      <c r="E7" s="50"/>
      <c r="F7" s="51"/>
      <c r="G7" s="49"/>
      <c r="H7" s="52"/>
      <c r="I7" s="52"/>
      <c r="J7" s="52"/>
      <c r="K7" s="51"/>
      <c r="L7" s="22"/>
      <c r="M7" s="22"/>
      <c r="N7" s="22"/>
      <c r="O7" s="22"/>
      <c r="P7" s="22"/>
      <c r="Q7" s="22"/>
    </row>
    <row r="8" spans="1:17" ht="18" customHeight="1" thickBot="1" x14ac:dyDescent="0.3">
      <c r="A8" s="111" t="s">
        <v>13</v>
      </c>
      <c r="B8" s="23"/>
      <c r="C8" s="53"/>
      <c r="D8" s="53"/>
      <c r="E8" s="53"/>
      <c r="F8" s="54"/>
      <c r="G8" s="23"/>
      <c r="H8" s="55"/>
      <c r="I8" s="55"/>
      <c r="J8" s="55"/>
      <c r="K8" s="54"/>
      <c r="L8" s="24"/>
      <c r="M8" s="24"/>
      <c r="N8" s="24"/>
      <c r="O8" s="24"/>
      <c r="P8" s="24"/>
      <c r="Q8" s="24"/>
    </row>
    <row r="9" spans="1:17" ht="18" customHeight="1" thickBot="1" x14ac:dyDescent="0.3">
      <c r="A9" s="111"/>
      <c r="B9" s="49"/>
      <c r="C9" s="50"/>
      <c r="D9" s="50"/>
      <c r="E9" s="50"/>
      <c r="F9" s="51"/>
      <c r="G9" s="49"/>
      <c r="H9" s="52"/>
      <c r="I9" s="52"/>
      <c r="J9" s="52"/>
      <c r="K9" s="51"/>
      <c r="L9" s="22"/>
      <c r="M9" s="22"/>
      <c r="N9" s="22"/>
      <c r="O9" s="22"/>
      <c r="P9" s="22"/>
      <c r="Q9" s="22"/>
    </row>
    <row r="10" spans="1:17" ht="18" customHeight="1" thickBot="1" x14ac:dyDescent="0.3">
      <c r="A10" s="111" t="s">
        <v>13</v>
      </c>
      <c r="B10" s="23"/>
      <c r="C10" s="53"/>
      <c r="D10" s="53"/>
      <c r="E10" s="53"/>
      <c r="F10" s="54"/>
      <c r="G10" s="23"/>
      <c r="H10" s="55"/>
      <c r="I10" s="55"/>
      <c r="J10" s="55"/>
      <c r="K10" s="54"/>
      <c r="L10" s="24"/>
      <c r="M10" s="24"/>
      <c r="N10" s="24"/>
      <c r="O10" s="24"/>
      <c r="P10" s="24"/>
      <c r="Q10" s="24"/>
    </row>
    <row r="11" spans="1:17" ht="18" customHeight="1" thickBot="1" x14ac:dyDescent="0.3">
      <c r="A11" s="111" t="s">
        <v>13</v>
      </c>
      <c r="B11" s="49"/>
      <c r="C11" s="50"/>
      <c r="D11" s="50"/>
      <c r="E11" s="50"/>
      <c r="F11" s="51"/>
      <c r="G11" s="49"/>
      <c r="H11" s="52"/>
      <c r="I11" s="52"/>
      <c r="J11" s="52"/>
      <c r="K11" s="51"/>
      <c r="L11" s="22"/>
      <c r="M11" s="22"/>
      <c r="N11" s="22"/>
      <c r="O11" s="22"/>
      <c r="P11" s="22"/>
      <c r="Q11" s="22"/>
    </row>
    <row r="12" spans="1:17" ht="18" customHeight="1" thickBot="1" x14ac:dyDescent="0.3">
      <c r="A12" s="111" t="s">
        <v>13</v>
      </c>
      <c r="B12" s="23"/>
      <c r="C12" s="53"/>
      <c r="D12" s="53"/>
      <c r="E12" s="53"/>
      <c r="F12" s="54"/>
      <c r="G12" s="23"/>
      <c r="H12" s="55"/>
      <c r="I12" s="55"/>
      <c r="J12" s="55"/>
      <c r="K12" s="54"/>
      <c r="L12" s="24"/>
      <c r="M12" s="24"/>
      <c r="N12" s="24"/>
      <c r="O12" s="24"/>
      <c r="P12" s="24"/>
      <c r="Q12" s="24"/>
    </row>
    <row r="13" spans="1:17" ht="18" customHeight="1" thickBot="1" x14ac:dyDescent="0.3">
      <c r="A13" s="111" t="s">
        <v>13</v>
      </c>
      <c r="B13" s="49"/>
      <c r="C13" s="50"/>
      <c r="D13" s="50"/>
      <c r="E13" s="50"/>
      <c r="F13" s="51"/>
      <c r="G13" s="49"/>
      <c r="H13" s="52"/>
      <c r="I13" s="52"/>
      <c r="J13" s="52"/>
      <c r="K13" s="51"/>
      <c r="L13" s="22"/>
      <c r="M13" s="22"/>
      <c r="N13" s="22"/>
      <c r="O13" s="22"/>
      <c r="P13" s="22"/>
      <c r="Q13" s="22"/>
    </row>
    <row r="14" spans="1:17" ht="18" customHeight="1" thickBot="1" x14ac:dyDescent="0.3">
      <c r="A14" s="111" t="s">
        <v>13</v>
      </c>
      <c r="B14" s="23"/>
      <c r="C14" s="53"/>
      <c r="D14" s="53"/>
      <c r="E14" s="53"/>
      <c r="F14" s="54"/>
      <c r="G14" s="23"/>
      <c r="H14" s="55"/>
      <c r="I14" s="55"/>
      <c r="J14" s="55"/>
      <c r="K14" s="54"/>
      <c r="L14" s="24"/>
      <c r="M14" s="24"/>
      <c r="N14" s="24"/>
      <c r="O14" s="24"/>
      <c r="P14" s="24"/>
      <c r="Q14" s="24"/>
    </row>
    <row r="15" spans="1:17" ht="18" customHeight="1" thickBot="1" x14ac:dyDescent="0.3">
      <c r="A15" s="111" t="s">
        <v>13</v>
      </c>
      <c r="B15" s="49"/>
      <c r="C15" s="50"/>
      <c r="D15" s="50"/>
      <c r="E15" s="50"/>
      <c r="F15" s="51"/>
      <c r="G15" s="49"/>
      <c r="H15" s="52"/>
      <c r="I15" s="52"/>
      <c r="J15" s="52"/>
      <c r="K15" s="51"/>
      <c r="L15" s="22"/>
      <c r="M15" s="22"/>
      <c r="N15" s="22"/>
      <c r="O15" s="22"/>
      <c r="P15" s="22"/>
      <c r="Q15" s="22"/>
    </row>
    <row r="16" spans="1:17" ht="18" customHeight="1" thickBot="1" x14ac:dyDescent="0.3">
      <c r="A16" s="111" t="s">
        <v>13</v>
      </c>
      <c r="B16" s="23"/>
      <c r="C16" s="53"/>
      <c r="D16" s="53"/>
      <c r="E16" s="53"/>
      <c r="F16" s="54"/>
      <c r="G16" s="23"/>
      <c r="H16" s="55"/>
      <c r="I16" s="55"/>
      <c r="J16" s="55"/>
      <c r="K16" s="54"/>
      <c r="L16" s="24"/>
      <c r="M16" s="24"/>
      <c r="N16" s="24"/>
      <c r="O16" s="24"/>
      <c r="P16" s="24"/>
      <c r="Q16" s="24"/>
    </row>
    <row r="17" spans="1:17" ht="18" customHeight="1" thickBot="1" x14ac:dyDescent="0.3">
      <c r="A17" s="111" t="s">
        <v>13</v>
      </c>
      <c r="B17" s="49"/>
      <c r="C17" s="50"/>
      <c r="D17" s="50"/>
      <c r="E17" s="50"/>
      <c r="F17" s="51"/>
      <c r="G17" s="49"/>
      <c r="H17" s="52"/>
      <c r="I17" s="52"/>
      <c r="J17" s="52"/>
      <c r="K17" s="51"/>
      <c r="L17" s="22"/>
      <c r="M17" s="22"/>
      <c r="N17" s="22"/>
      <c r="O17" s="22"/>
      <c r="P17" s="22"/>
      <c r="Q17" s="22"/>
    </row>
    <row r="18" spans="1:17" ht="18" customHeight="1" thickBot="1" x14ac:dyDescent="0.3">
      <c r="A18" s="111" t="s">
        <v>13</v>
      </c>
      <c r="B18" s="23"/>
      <c r="C18" s="53"/>
      <c r="D18" s="53"/>
      <c r="E18" s="53"/>
      <c r="F18" s="54"/>
      <c r="G18" s="23"/>
      <c r="H18" s="55"/>
      <c r="I18" s="55"/>
      <c r="J18" s="55"/>
      <c r="K18" s="54"/>
      <c r="L18" s="24"/>
      <c r="M18" s="24"/>
      <c r="N18" s="24"/>
      <c r="O18" s="24"/>
      <c r="P18" s="24"/>
      <c r="Q18" s="24"/>
    </row>
    <row r="19" spans="1:17" ht="18" customHeight="1" thickBot="1" x14ac:dyDescent="0.3">
      <c r="A19" s="111" t="s">
        <v>13</v>
      </c>
      <c r="B19" s="49"/>
      <c r="C19" s="50"/>
      <c r="D19" s="50"/>
      <c r="E19" s="50"/>
      <c r="F19" s="51"/>
      <c r="G19" s="49"/>
      <c r="H19" s="52"/>
      <c r="I19" s="52"/>
      <c r="J19" s="52"/>
      <c r="K19" s="51"/>
      <c r="L19" s="22"/>
      <c r="M19" s="22"/>
      <c r="N19" s="22"/>
      <c r="O19" s="22"/>
      <c r="P19" s="22"/>
      <c r="Q19" s="22"/>
    </row>
    <row r="20" spans="1:17" ht="18" customHeight="1" thickBot="1" x14ac:dyDescent="0.3">
      <c r="A20" s="111" t="s">
        <v>13</v>
      </c>
      <c r="B20" s="23"/>
      <c r="C20" s="53"/>
      <c r="D20" s="53"/>
      <c r="E20" s="53"/>
      <c r="F20" s="54"/>
      <c r="G20" s="23"/>
      <c r="H20" s="55"/>
      <c r="I20" s="55"/>
      <c r="J20" s="55"/>
      <c r="K20" s="54"/>
      <c r="L20" s="24"/>
      <c r="M20" s="24"/>
      <c r="N20" s="24"/>
      <c r="O20" s="24"/>
      <c r="P20" s="24"/>
      <c r="Q20" s="24"/>
    </row>
    <row r="21" spans="1:17" ht="18" customHeight="1" thickBot="1" x14ac:dyDescent="0.3">
      <c r="A21" s="111" t="s">
        <v>13</v>
      </c>
      <c r="B21" s="49"/>
      <c r="C21" s="50"/>
      <c r="D21" s="50"/>
      <c r="E21" s="50"/>
      <c r="F21" s="51"/>
      <c r="G21" s="49"/>
      <c r="H21" s="52"/>
      <c r="I21" s="52"/>
      <c r="J21" s="52"/>
      <c r="K21" s="51"/>
      <c r="L21" s="22"/>
      <c r="M21" s="22"/>
      <c r="N21" s="22"/>
      <c r="O21" s="22"/>
      <c r="P21" s="22"/>
      <c r="Q21" s="22"/>
    </row>
    <row r="22" spans="1:17" ht="18" customHeight="1" thickBot="1" x14ac:dyDescent="0.3">
      <c r="A22" s="111" t="s">
        <v>13</v>
      </c>
      <c r="B22" s="23"/>
      <c r="C22" s="53"/>
      <c r="D22" s="53"/>
      <c r="E22" s="53"/>
      <c r="F22" s="54"/>
      <c r="G22" s="23"/>
      <c r="H22" s="55"/>
      <c r="I22" s="55"/>
      <c r="J22" s="55"/>
      <c r="K22" s="54"/>
      <c r="L22" s="24"/>
      <c r="M22" s="24"/>
      <c r="N22" s="24"/>
      <c r="O22" s="24"/>
      <c r="P22" s="24"/>
      <c r="Q22" s="24"/>
    </row>
    <row r="23" spans="1:17" ht="18" customHeight="1" thickBot="1" x14ac:dyDescent="0.3">
      <c r="A23" s="111" t="s">
        <v>13</v>
      </c>
      <c r="B23" s="23"/>
      <c r="C23" s="53"/>
      <c r="D23" s="53"/>
      <c r="E23" s="53"/>
      <c r="F23" s="54"/>
      <c r="G23" s="23"/>
      <c r="H23" s="55"/>
      <c r="I23" s="55"/>
      <c r="J23" s="55"/>
      <c r="K23" s="54"/>
      <c r="L23" s="24"/>
      <c r="M23" s="24"/>
      <c r="N23" s="24"/>
      <c r="O23" s="24"/>
      <c r="P23" s="24"/>
      <c r="Q23" s="24"/>
    </row>
    <row r="24" spans="1:17" ht="18" customHeight="1" thickBot="1" x14ac:dyDescent="0.3">
      <c r="A24" s="111" t="s">
        <v>13</v>
      </c>
      <c r="B24" s="23"/>
      <c r="C24" s="53"/>
      <c r="D24" s="53"/>
      <c r="E24" s="53"/>
      <c r="F24" s="54"/>
      <c r="G24" s="23"/>
      <c r="H24" s="55"/>
      <c r="I24" s="55"/>
      <c r="J24" s="55"/>
      <c r="K24" s="54"/>
      <c r="L24" s="24"/>
      <c r="M24" s="24"/>
      <c r="N24" s="24"/>
      <c r="O24" s="24"/>
      <c r="P24" s="24"/>
      <c r="Q24" s="24"/>
    </row>
    <row r="25" spans="1:17" ht="18" customHeight="1" thickBot="1" x14ac:dyDescent="0.3">
      <c r="A25" s="111" t="s">
        <v>13</v>
      </c>
      <c r="B25" s="49"/>
      <c r="C25" s="50"/>
      <c r="D25" s="50"/>
      <c r="E25" s="50"/>
      <c r="F25" s="51"/>
      <c r="G25" s="49"/>
      <c r="H25" s="52"/>
      <c r="I25" s="52"/>
      <c r="J25" s="52"/>
      <c r="K25" s="51"/>
      <c r="L25" s="22"/>
      <c r="M25" s="22"/>
      <c r="N25" s="22"/>
      <c r="O25" s="22"/>
      <c r="P25" s="22"/>
      <c r="Q25" s="22"/>
    </row>
    <row r="26" spans="1:17" ht="18" customHeight="1" thickBot="1" x14ac:dyDescent="0.3">
      <c r="A26" s="111"/>
      <c r="B26" s="23"/>
      <c r="C26" s="53"/>
      <c r="D26" s="53"/>
      <c r="E26" s="53"/>
      <c r="F26" s="54"/>
      <c r="G26" s="23"/>
      <c r="H26" s="55"/>
      <c r="I26" s="55"/>
      <c r="J26" s="55"/>
      <c r="K26" s="54"/>
      <c r="L26" s="24"/>
      <c r="M26" s="24"/>
      <c r="N26" s="24"/>
      <c r="O26" s="24"/>
      <c r="P26" s="24"/>
      <c r="Q26" s="24"/>
    </row>
    <row r="27" spans="1:17" ht="18" customHeight="1" thickBot="1" x14ac:dyDescent="0.3">
      <c r="A27" s="111" t="s">
        <v>13</v>
      </c>
      <c r="B27" s="23"/>
      <c r="C27" s="53"/>
      <c r="D27" s="53"/>
      <c r="E27" s="53"/>
      <c r="F27" s="54"/>
      <c r="G27" s="23"/>
      <c r="H27" s="55"/>
      <c r="I27" s="55"/>
      <c r="J27" s="55"/>
      <c r="K27" s="54"/>
      <c r="L27" s="24"/>
      <c r="M27" s="24"/>
      <c r="N27" s="24"/>
      <c r="O27" s="24"/>
      <c r="P27" s="24"/>
      <c r="Q27" s="24"/>
    </row>
    <row r="29" spans="1:17" x14ac:dyDescent="0.25">
      <c r="A29" s="238" t="s">
        <v>139</v>
      </c>
      <c r="B29" s="238"/>
      <c r="C29" s="238"/>
      <c r="D29" s="238"/>
      <c r="E29" s="238"/>
      <c r="F29" s="238"/>
      <c r="G29" s="238"/>
      <c r="H29" s="238"/>
      <c r="I29" s="238"/>
      <c r="J29" s="238"/>
      <c r="K29" s="238"/>
      <c r="L29" s="238"/>
      <c r="M29" s="238"/>
      <c r="N29" s="238"/>
      <c r="O29" s="238"/>
    </row>
  </sheetData>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xdr:col>
                    <xdr:colOff>152400</xdr:colOff>
                    <xdr:row>22</xdr:row>
                    <xdr:rowOff>9525</xdr:rowOff>
                  </from>
                  <to>
                    <xdr:col>1</xdr:col>
                    <xdr:colOff>485775</xdr:colOff>
                    <xdr:row>23</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2</xdr:col>
                    <xdr:colOff>152400</xdr:colOff>
                    <xdr:row>22</xdr:row>
                    <xdr:rowOff>9525</xdr:rowOff>
                  </from>
                  <to>
                    <xdr:col>2</xdr:col>
                    <xdr:colOff>485775</xdr:colOff>
                    <xdr:row>23</xdr:row>
                    <xdr:rowOff>0</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nchor moveWithCells="1">
                  <from>
                    <xdr:col>3</xdr:col>
                    <xdr:colOff>152400</xdr:colOff>
                    <xdr:row>22</xdr:row>
                    <xdr:rowOff>9525</xdr:rowOff>
                  </from>
                  <to>
                    <xdr:col>3</xdr:col>
                    <xdr:colOff>485775</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nchor moveWithCells="1">
                  <from>
                    <xdr:col>4</xdr:col>
                    <xdr:colOff>161925</xdr:colOff>
                    <xdr:row>22</xdr:row>
                    <xdr:rowOff>19050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nchor moveWithCells="1">
                  <from>
                    <xdr:col>5</xdr:col>
                    <xdr:colOff>152400</xdr:colOff>
                    <xdr:row>22</xdr:row>
                    <xdr:rowOff>9525</xdr:rowOff>
                  </from>
                  <to>
                    <xdr:col>5</xdr:col>
                    <xdr:colOff>485775</xdr:colOff>
                    <xdr:row>23</xdr:row>
                    <xdr:rowOff>0</xdr:rowOff>
                  </to>
                </anchor>
              </controlPr>
            </control>
          </mc:Choice>
        </mc:AlternateContent>
        <mc:AlternateContent xmlns:mc="http://schemas.openxmlformats.org/markup-compatibility/2006">
          <mc:Choice Requires="x14">
            <control shapeId="17525" r:id="rId114" name="Check Box 117">
              <controlPr defaultSize="0" autoFill="0" autoLine="0" autoPict="0">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nchor moveWithCells="1">
                  <from>
                    <xdr:col>6</xdr:col>
                    <xdr:colOff>152400</xdr:colOff>
                    <xdr:row>22</xdr:row>
                    <xdr:rowOff>9525</xdr:rowOff>
                  </from>
                  <to>
                    <xdr:col>6</xdr:col>
                    <xdr:colOff>485775</xdr:colOff>
                    <xdr:row>22</xdr:row>
                    <xdr:rowOff>219075</xdr:rowOff>
                  </to>
                </anchor>
              </controlPr>
            </control>
          </mc:Choice>
        </mc:AlternateContent>
        <mc:AlternateContent xmlns:mc="http://schemas.openxmlformats.org/markup-compatibility/2006">
          <mc:Choice Requires="x14">
            <control shapeId="17549" r:id="rId137" name="Check Box 141">
              <controlPr defaultSize="0" autoFill="0" autoLine="0" autoPict="0">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nchor moveWithCells="1">
                  <from>
                    <xdr:col>7</xdr:col>
                    <xdr:colOff>152400</xdr:colOff>
                    <xdr:row>22</xdr:row>
                    <xdr:rowOff>9525</xdr:rowOff>
                  </from>
                  <to>
                    <xdr:col>7</xdr:col>
                    <xdr:colOff>485775</xdr:colOff>
                    <xdr:row>22</xdr:row>
                    <xdr:rowOff>219075</xdr:rowOff>
                  </to>
                </anchor>
              </controlPr>
            </control>
          </mc:Choice>
        </mc:AlternateContent>
        <mc:AlternateContent xmlns:mc="http://schemas.openxmlformats.org/markup-compatibility/2006">
          <mc:Choice Requires="x14">
            <control shapeId="17573" r:id="rId160" name="Check Box 165">
              <controlPr defaultSize="0" autoFill="0" autoLine="0" autoPict="0">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nchor moveWithCells="1">
                  <from>
                    <xdr:col>8</xdr:col>
                    <xdr:colOff>161925</xdr:colOff>
                    <xdr:row>22</xdr:row>
                    <xdr:rowOff>9525</xdr:rowOff>
                  </from>
                  <to>
                    <xdr:col>8</xdr:col>
                    <xdr:colOff>495300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nchor moveWithCells="1">
                  <from>
                    <xdr:col>9</xdr:col>
                    <xdr:colOff>152400</xdr:colOff>
                    <xdr:row>22</xdr:row>
                    <xdr:rowOff>19050</xdr:rowOff>
                  </from>
                  <to>
                    <xdr:col>9</xdr:col>
                    <xdr:colOff>485775</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nchor moveWithCells="1">
                  <from>
                    <xdr:col>10</xdr:col>
                    <xdr:colOff>161925</xdr:colOff>
                    <xdr:row>22</xdr:row>
                    <xdr:rowOff>9525</xdr:rowOff>
                  </from>
                  <to>
                    <xdr:col>10</xdr:col>
                    <xdr:colOff>495300</xdr:colOff>
                    <xdr:row>22</xdr:row>
                    <xdr:rowOff>219075</xdr:rowOff>
                  </to>
                </anchor>
              </controlPr>
            </control>
          </mc:Choice>
        </mc:AlternateContent>
        <mc:AlternateContent xmlns:mc="http://schemas.openxmlformats.org/markup-compatibility/2006">
          <mc:Choice Requires="x14">
            <control shapeId="17645" r:id="rId229" name="Check Box 237">
              <controlPr defaultSize="0" autoFill="0" autoLine="0" autoPict="0">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nchor moveWithCells="1">
                  <from>
                    <xdr:col>11</xdr:col>
                    <xdr:colOff>152400</xdr:colOff>
                    <xdr:row>22</xdr:row>
                    <xdr:rowOff>9525</xdr:rowOff>
                  </from>
                  <to>
                    <xdr:col>11</xdr:col>
                    <xdr:colOff>485775</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nchor moveWithCells="1">
                  <from>
                    <xdr:col>12</xdr:col>
                    <xdr:colOff>152400</xdr:colOff>
                    <xdr:row>22</xdr:row>
                    <xdr:rowOff>19050</xdr:rowOff>
                  </from>
                  <to>
                    <xdr:col>12</xdr:col>
                    <xdr:colOff>485775</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nchor moveWithCells="1">
                  <from>
                    <xdr:col>13</xdr:col>
                    <xdr:colOff>171450</xdr:colOff>
                    <xdr:row>22</xdr:row>
                    <xdr:rowOff>19050</xdr:rowOff>
                  </from>
                  <to>
                    <xdr:col>13</xdr:col>
                    <xdr:colOff>504825</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nchor moveWithCells="1">
                  <from>
                    <xdr:col>14</xdr:col>
                    <xdr:colOff>161925</xdr:colOff>
                    <xdr:row>22</xdr:row>
                    <xdr:rowOff>9525</xdr:rowOff>
                  </from>
                  <to>
                    <xdr:col>14</xdr:col>
                    <xdr:colOff>495300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nchor moveWithCells="1">
                  <from>
                    <xdr:col>14</xdr:col>
                    <xdr:colOff>152400</xdr:colOff>
                    <xdr:row>26</xdr:row>
                    <xdr:rowOff>9525</xdr:rowOff>
                  </from>
                  <to>
                    <xdr:col>14</xdr:col>
                    <xdr:colOff>485775</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nchor moveWithCells="1">
                  <from>
                    <xdr:col>15</xdr:col>
                    <xdr:colOff>152400</xdr:colOff>
                    <xdr:row>4</xdr:row>
                    <xdr:rowOff>9525</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8" name="Check Box 340">
              <controlPr defaultSize="0" autoFill="0" autoLine="0" autoPict="0">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29" name="Check Box 341">
              <controlPr defaultSize="0" autoFill="0" autoLine="0" autoPict="0">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nchor moveWithCells="1">
                  <from>
                    <xdr:col>15</xdr:col>
                    <xdr:colOff>133350</xdr:colOff>
                    <xdr:row>9</xdr:row>
                    <xdr:rowOff>9525</xdr:rowOff>
                  </from>
                  <to>
                    <xdr:col>15</xdr:col>
                    <xdr:colOff>466725</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nchor moveWithCells="1">
                  <from>
                    <xdr:col>15</xdr:col>
                    <xdr:colOff>142875</xdr:colOff>
                    <xdr:row>10</xdr:row>
                    <xdr:rowOff>9525</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nchor moveWithCells="1">
                  <from>
                    <xdr:col>15</xdr:col>
                    <xdr:colOff>142875</xdr:colOff>
                    <xdr:row>11</xdr:row>
                    <xdr:rowOff>9525</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6" name="Check Box 348">
              <controlPr defaultSize="0" autoFill="0" autoLine="0" autoPict="0">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7" name="Check Box 349">
              <controlPr defaultSize="0" autoFill="0" autoLine="0" autoPict="0">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nchor moveWithCells="1">
                  <from>
                    <xdr:col>15</xdr:col>
                    <xdr:colOff>152400</xdr:colOff>
                    <xdr:row>17</xdr:row>
                    <xdr:rowOff>9525</xdr:rowOff>
                  </from>
                  <to>
                    <xdr:col>15</xdr:col>
                    <xdr:colOff>485775</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nchor moveWithCells="1">
                  <from>
                    <xdr:col>15</xdr:col>
                    <xdr:colOff>161925</xdr:colOff>
                    <xdr:row>18</xdr:row>
                    <xdr:rowOff>9525</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nchor moveWithCells="1">
                  <from>
                    <xdr:col>15</xdr:col>
                    <xdr:colOff>152400</xdr:colOff>
                    <xdr:row>19</xdr:row>
                    <xdr:rowOff>9525</xdr:rowOff>
                  </from>
                  <to>
                    <xdr:col>15</xdr:col>
                    <xdr:colOff>485775</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nchor moveWithCells="1">
                  <from>
                    <xdr:col>15</xdr:col>
                    <xdr:colOff>161925</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2" name="Check Box 354">
              <controlPr defaultSize="0" autoFill="0" autoLine="0" autoPict="0">
                <anchor moveWithCells="1">
                  <from>
                    <xdr:col>15</xdr:col>
                    <xdr:colOff>161925</xdr:colOff>
                    <xdr:row>21</xdr:row>
                    <xdr:rowOff>9525</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nchor moveWithCells="1">
                  <from>
                    <xdr:col>15</xdr:col>
                    <xdr:colOff>171450</xdr:colOff>
                    <xdr:row>22</xdr:row>
                    <xdr:rowOff>19050</xdr:rowOff>
                  </from>
                  <to>
                    <xdr:col>15</xdr:col>
                    <xdr:colOff>504825</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nchor moveWithCells="1">
                  <from>
                    <xdr:col>15</xdr:col>
                    <xdr:colOff>152400</xdr:colOff>
                    <xdr:row>25</xdr:row>
                    <xdr:rowOff>9525</xdr:rowOff>
                  </from>
                  <to>
                    <xdr:col>15</xdr:col>
                    <xdr:colOff>485775</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nchor moveWithCells="1">
                  <from>
                    <xdr:col>15</xdr:col>
                    <xdr:colOff>152400</xdr:colOff>
                    <xdr:row>26</xdr:row>
                    <xdr:rowOff>9525</xdr:rowOff>
                  </from>
                  <to>
                    <xdr:col>15</xdr:col>
                    <xdr:colOff>485775</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nchor moveWithCells="1">
                  <from>
                    <xdr:col>16</xdr:col>
                    <xdr:colOff>152400</xdr:colOff>
                    <xdr:row>4</xdr:row>
                    <xdr:rowOff>9525</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1" name="Check Box 363">
              <controlPr defaultSize="0" autoFill="0" autoLine="0" autoPict="0">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2" name="Check Box 364">
              <controlPr defaultSize="0" autoFill="0" autoLine="0" autoPict="0">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nchor moveWithCells="1">
                  <from>
                    <xdr:col>16</xdr:col>
                    <xdr:colOff>133350</xdr:colOff>
                    <xdr:row>9</xdr:row>
                    <xdr:rowOff>9525</xdr:rowOff>
                  </from>
                  <to>
                    <xdr:col>16</xdr:col>
                    <xdr:colOff>466725</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nchor moveWithCells="1">
                  <from>
                    <xdr:col>16</xdr:col>
                    <xdr:colOff>142875</xdr:colOff>
                    <xdr:row>10</xdr:row>
                    <xdr:rowOff>9525</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nchor moveWithCells="1">
                  <from>
                    <xdr:col>16</xdr:col>
                    <xdr:colOff>142875</xdr:colOff>
                    <xdr:row>11</xdr:row>
                    <xdr:rowOff>9525</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59" name="Check Box 371">
              <controlPr defaultSize="0" autoFill="0" autoLine="0" autoPict="0">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0" name="Check Box 372">
              <controlPr defaultSize="0" autoFill="0" autoLine="0" autoPict="0">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nchor moveWithCells="1">
                  <from>
                    <xdr:col>16</xdr:col>
                    <xdr:colOff>152400</xdr:colOff>
                    <xdr:row>17</xdr:row>
                    <xdr:rowOff>9525</xdr:rowOff>
                  </from>
                  <to>
                    <xdr:col>16</xdr:col>
                    <xdr:colOff>485775</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nchor moveWithCells="1">
                  <from>
                    <xdr:col>16</xdr:col>
                    <xdr:colOff>161925</xdr:colOff>
                    <xdr:row>18</xdr:row>
                    <xdr:rowOff>9525</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nchor moveWithCells="1">
                  <from>
                    <xdr:col>16</xdr:col>
                    <xdr:colOff>152400</xdr:colOff>
                    <xdr:row>19</xdr:row>
                    <xdr:rowOff>9525</xdr:rowOff>
                  </from>
                  <to>
                    <xdr:col>16</xdr:col>
                    <xdr:colOff>485775</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nchor moveWithCells="1">
                  <from>
                    <xdr:col>16</xdr:col>
                    <xdr:colOff>161925</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5" name="Check Box 377">
              <controlPr defaultSize="0" autoFill="0" autoLine="0" autoPict="0">
                <anchor moveWithCells="1">
                  <from>
                    <xdr:col>16</xdr:col>
                    <xdr:colOff>161925</xdr:colOff>
                    <xdr:row>21</xdr:row>
                    <xdr:rowOff>9525</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nchor moveWithCells="1">
                  <from>
                    <xdr:col>16</xdr:col>
                    <xdr:colOff>161925</xdr:colOff>
                    <xdr:row>22</xdr:row>
                    <xdr:rowOff>9525</xdr:rowOff>
                  </from>
                  <to>
                    <xdr:col>16</xdr:col>
                    <xdr:colOff>495300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nchor moveWithCells="1">
                  <from>
                    <xdr:col>16</xdr:col>
                    <xdr:colOff>152400</xdr:colOff>
                    <xdr:row>25</xdr:row>
                    <xdr:rowOff>9525</xdr:rowOff>
                  </from>
                  <to>
                    <xdr:col>16</xdr:col>
                    <xdr:colOff>485775</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nchor moveWithCells="1">
                  <from>
                    <xdr:col>16</xdr:col>
                    <xdr:colOff>152400</xdr:colOff>
                    <xdr:row>26</xdr:row>
                    <xdr:rowOff>9525</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97"/>
  <sheetViews>
    <sheetView zoomScale="80" zoomScaleNormal="80" workbookViewId="0">
      <selection activeCell="N18" sqref="N18"/>
    </sheetView>
  </sheetViews>
  <sheetFormatPr defaultRowHeight="15" x14ac:dyDescent="0.25"/>
  <cols>
    <col min="1" max="1" width="38.140625" customWidth="1"/>
    <col min="2" max="2" width="31.7109375" customWidth="1"/>
    <col min="3" max="3" width="18.85546875" customWidth="1"/>
    <col min="4" max="5" width="14.85546875" customWidth="1"/>
    <col min="6" max="7" width="18.85546875" customWidth="1"/>
    <col min="8" max="9" width="11.5703125" customWidth="1"/>
  </cols>
  <sheetData>
    <row r="1" spans="1:9" ht="62.25" customHeight="1" x14ac:dyDescent="0.25">
      <c r="A1" s="151" t="s">
        <v>203</v>
      </c>
      <c r="B1" s="152"/>
      <c r="C1" s="152"/>
      <c r="D1" s="152"/>
      <c r="E1" s="152"/>
      <c r="F1" s="152"/>
      <c r="G1" s="152"/>
      <c r="H1" s="152"/>
      <c r="I1" s="152"/>
    </row>
    <row r="2" spans="1:9" ht="16.5" customHeight="1" x14ac:dyDescent="0.25">
      <c r="A2" s="153" t="s">
        <v>1</v>
      </c>
      <c r="B2" s="153"/>
      <c r="C2" s="153"/>
      <c r="D2" s="153"/>
      <c r="E2" s="153"/>
      <c r="F2" s="153"/>
      <c r="G2" s="153"/>
      <c r="H2" s="153"/>
      <c r="I2" s="153"/>
    </row>
    <row r="3" spans="1:9" ht="16.5" customHeight="1" thickBot="1" x14ac:dyDescent="0.3">
      <c r="A3" s="154" t="s">
        <v>2</v>
      </c>
      <c r="B3" s="154"/>
      <c r="C3" s="154"/>
      <c r="D3" s="154"/>
      <c r="E3" s="154"/>
      <c r="F3" s="154"/>
      <c r="G3" s="154"/>
      <c r="H3" s="154"/>
      <c r="I3" s="154"/>
    </row>
    <row r="4" spans="1:9" ht="17.25" customHeight="1" x14ac:dyDescent="0.25">
      <c r="A4" s="136" t="s">
        <v>3</v>
      </c>
      <c r="B4" s="136" t="s">
        <v>4</v>
      </c>
      <c r="C4" s="136" t="s">
        <v>5</v>
      </c>
      <c r="D4" s="136" t="s">
        <v>6</v>
      </c>
      <c r="E4" s="136" t="s">
        <v>7</v>
      </c>
      <c r="F4" s="114" t="s">
        <v>8</v>
      </c>
      <c r="G4" s="136" t="s">
        <v>10</v>
      </c>
      <c r="H4" s="127" t="s">
        <v>11</v>
      </c>
      <c r="I4" s="123" t="s">
        <v>12</v>
      </c>
    </row>
    <row r="5" spans="1:9" ht="15.75" thickBot="1" x14ac:dyDescent="0.3">
      <c r="A5" s="137"/>
      <c r="B5" s="137"/>
      <c r="C5" s="137"/>
      <c r="D5" s="137"/>
      <c r="E5" s="137"/>
      <c r="F5" s="25" t="s">
        <v>9</v>
      </c>
      <c r="G5" s="137"/>
      <c r="H5" s="128" t="s">
        <v>201</v>
      </c>
      <c r="I5" s="124" t="s">
        <v>201</v>
      </c>
    </row>
    <row r="6" spans="1:9" ht="19.5" customHeight="1" thickBot="1" x14ac:dyDescent="0.3">
      <c r="A6" s="68" t="s">
        <v>13</v>
      </c>
      <c r="B6" s="86" t="s">
        <v>13</v>
      </c>
      <c r="C6" s="92">
        <v>0</v>
      </c>
      <c r="D6" s="69"/>
      <c r="E6" s="69"/>
      <c r="F6" s="29">
        <f>C6*D6*E6</f>
        <v>0</v>
      </c>
      <c r="G6" s="92">
        <v>0</v>
      </c>
      <c r="H6" s="89"/>
      <c r="I6" s="93"/>
    </row>
    <row r="7" spans="1:9" ht="19.5" customHeight="1" thickBot="1" x14ac:dyDescent="0.3">
      <c r="A7" s="68" t="s">
        <v>13</v>
      </c>
      <c r="B7" s="86" t="s">
        <v>13</v>
      </c>
      <c r="C7" s="92">
        <v>0</v>
      </c>
      <c r="D7" s="69"/>
      <c r="E7" s="69"/>
      <c r="F7" s="29">
        <f t="shared" ref="F7:F49" si="0">C7*D7*E7</f>
        <v>0</v>
      </c>
      <c r="G7" s="92">
        <v>0</v>
      </c>
      <c r="H7" s="89"/>
      <c r="I7" s="93"/>
    </row>
    <row r="8" spans="1:9" ht="19.5" customHeight="1" thickBot="1" x14ac:dyDescent="0.3">
      <c r="A8" s="68" t="s">
        <v>13</v>
      </c>
      <c r="B8" s="86" t="s">
        <v>13</v>
      </c>
      <c r="C8" s="92">
        <v>0</v>
      </c>
      <c r="D8" s="69"/>
      <c r="E8" s="69"/>
      <c r="F8" s="29">
        <f t="shared" si="0"/>
        <v>0</v>
      </c>
      <c r="G8" s="92">
        <v>0</v>
      </c>
      <c r="H8" s="89"/>
      <c r="I8" s="93"/>
    </row>
    <row r="9" spans="1:9" ht="19.5" customHeight="1" thickBot="1" x14ac:dyDescent="0.3">
      <c r="A9" s="68" t="s">
        <v>13</v>
      </c>
      <c r="B9" s="86" t="s">
        <v>13</v>
      </c>
      <c r="C9" s="92">
        <v>0</v>
      </c>
      <c r="D9" s="69"/>
      <c r="E9" s="69"/>
      <c r="F9" s="29">
        <f t="shared" si="0"/>
        <v>0</v>
      </c>
      <c r="G9" s="92">
        <v>0</v>
      </c>
      <c r="H9" s="90"/>
      <c r="I9" s="91"/>
    </row>
    <row r="10" spans="1:9" ht="19.5" customHeight="1" thickBot="1" x14ac:dyDescent="0.3">
      <c r="A10" s="68" t="s">
        <v>13</v>
      </c>
      <c r="B10" s="86" t="s">
        <v>13</v>
      </c>
      <c r="C10" s="92">
        <v>0</v>
      </c>
      <c r="D10" s="69"/>
      <c r="E10" s="69"/>
      <c r="F10" s="29">
        <f t="shared" si="0"/>
        <v>0</v>
      </c>
      <c r="G10" s="92">
        <v>0</v>
      </c>
      <c r="H10" s="89"/>
      <c r="I10" s="93"/>
    </row>
    <row r="11" spans="1:9" ht="19.5" customHeight="1" thickBot="1" x14ac:dyDescent="0.3">
      <c r="A11" s="68" t="s">
        <v>13</v>
      </c>
      <c r="B11" s="86" t="s">
        <v>13</v>
      </c>
      <c r="C11" s="92">
        <v>0</v>
      </c>
      <c r="D11" s="69"/>
      <c r="E11" s="69"/>
      <c r="F11" s="29">
        <f t="shared" si="0"/>
        <v>0</v>
      </c>
      <c r="G11" s="92">
        <v>0</v>
      </c>
      <c r="H11" s="90"/>
      <c r="I11" s="91"/>
    </row>
    <row r="12" spans="1:9" ht="19.5" customHeight="1" thickBot="1" x14ac:dyDescent="0.3">
      <c r="A12" s="68" t="s">
        <v>13</v>
      </c>
      <c r="B12" s="86" t="s">
        <v>13</v>
      </c>
      <c r="C12" s="92">
        <v>0</v>
      </c>
      <c r="D12" s="69"/>
      <c r="E12" s="69"/>
      <c r="F12" s="29">
        <f t="shared" si="0"/>
        <v>0</v>
      </c>
      <c r="G12" s="92">
        <v>0</v>
      </c>
      <c r="H12" s="89"/>
      <c r="I12" s="93"/>
    </row>
    <row r="13" spans="1:9" ht="19.5" customHeight="1" thickBot="1" x14ac:dyDescent="0.3">
      <c r="A13" s="68" t="s">
        <v>13</v>
      </c>
      <c r="B13" s="86" t="s">
        <v>13</v>
      </c>
      <c r="C13" s="92">
        <v>0</v>
      </c>
      <c r="D13" s="69"/>
      <c r="E13" s="69"/>
      <c r="F13" s="29">
        <f t="shared" si="0"/>
        <v>0</v>
      </c>
      <c r="G13" s="92">
        <v>0</v>
      </c>
      <c r="H13" s="90"/>
      <c r="I13" s="91"/>
    </row>
    <row r="14" spans="1:9" ht="19.5" customHeight="1" thickBot="1" x14ac:dyDescent="0.3">
      <c r="A14" s="68" t="s">
        <v>13</v>
      </c>
      <c r="B14" s="86" t="s">
        <v>13</v>
      </c>
      <c r="C14" s="92">
        <v>0</v>
      </c>
      <c r="D14" s="69"/>
      <c r="E14" s="69"/>
      <c r="F14" s="29">
        <f t="shared" si="0"/>
        <v>0</v>
      </c>
      <c r="G14" s="92">
        <v>0</v>
      </c>
      <c r="H14" s="89"/>
      <c r="I14" s="93"/>
    </row>
    <row r="15" spans="1:9" ht="19.5" customHeight="1" thickBot="1" x14ac:dyDescent="0.3">
      <c r="A15" s="68" t="s">
        <v>13</v>
      </c>
      <c r="B15" s="86" t="s">
        <v>13</v>
      </c>
      <c r="C15" s="92">
        <v>0</v>
      </c>
      <c r="D15" s="69"/>
      <c r="E15" s="69"/>
      <c r="F15" s="29">
        <f t="shared" si="0"/>
        <v>0</v>
      </c>
      <c r="G15" s="92">
        <v>0</v>
      </c>
      <c r="H15" s="89"/>
      <c r="I15" s="93"/>
    </row>
    <row r="16" spans="1:9" ht="19.5" customHeight="1" thickBot="1" x14ac:dyDescent="0.3">
      <c r="A16" s="68" t="s">
        <v>13</v>
      </c>
      <c r="B16" s="86" t="s">
        <v>13</v>
      </c>
      <c r="C16" s="92">
        <v>0</v>
      </c>
      <c r="D16" s="69"/>
      <c r="E16" s="69"/>
      <c r="F16" s="29">
        <f t="shared" si="0"/>
        <v>0</v>
      </c>
      <c r="G16" s="92">
        <v>0</v>
      </c>
      <c r="H16" s="90"/>
      <c r="I16" s="91"/>
    </row>
    <row r="17" spans="1:9" ht="19.5" customHeight="1" thickBot="1" x14ac:dyDescent="0.3">
      <c r="A17" s="68" t="s">
        <v>13</v>
      </c>
      <c r="B17" s="86" t="s">
        <v>13</v>
      </c>
      <c r="C17" s="92">
        <v>0</v>
      </c>
      <c r="D17" s="69"/>
      <c r="E17" s="69"/>
      <c r="F17" s="29">
        <f t="shared" si="0"/>
        <v>0</v>
      </c>
      <c r="G17" s="92">
        <v>0</v>
      </c>
      <c r="H17" s="89"/>
      <c r="I17" s="93"/>
    </row>
    <row r="18" spans="1:9" ht="19.5" customHeight="1" thickBot="1" x14ac:dyDescent="0.3">
      <c r="A18" s="68" t="s">
        <v>13</v>
      </c>
      <c r="B18" s="86" t="s">
        <v>13</v>
      </c>
      <c r="C18" s="92">
        <v>0</v>
      </c>
      <c r="D18" s="69"/>
      <c r="E18" s="69"/>
      <c r="F18" s="29">
        <f t="shared" si="0"/>
        <v>0</v>
      </c>
      <c r="G18" s="92">
        <v>0</v>
      </c>
      <c r="H18" s="90"/>
      <c r="I18" s="91"/>
    </row>
    <row r="19" spans="1:9" ht="19.5" customHeight="1" thickBot="1" x14ac:dyDescent="0.3">
      <c r="A19" s="68" t="s">
        <v>13</v>
      </c>
      <c r="B19" s="86" t="s">
        <v>13</v>
      </c>
      <c r="C19" s="92">
        <v>0</v>
      </c>
      <c r="D19" s="69"/>
      <c r="E19" s="69"/>
      <c r="F19" s="29">
        <f t="shared" si="0"/>
        <v>0</v>
      </c>
      <c r="G19" s="92">
        <v>0</v>
      </c>
      <c r="H19" s="89"/>
      <c r="I19" s="93"/>
    </row>
    <row r="20" spans="1:9" ht="19.5" customHeight="1" thickBot="1" x14ac:dyDescent="0.3">
      <c r="A20" s="68" t="s">
        <v>13</v>
      </c>
      <c r="B20" s="86" t="s">
        <v>13</v>
      </c>
      <c r="C20" s="92">
        <v>0</v>
      </c>
      <c r="D20" s="69"/>
      <c r="E20" s="69"/>
      <c r="F20" s="29">
        <f t="shared" si="0"/>
        <v>0</v>
      </c>
      <c r="G20" s="92">
        <v>0</v>
      </c>
      <c r="H20" s="90"/>
      <c r="I20" s="91"/>
    </row>
    <row r="21" spans="1:9" ht="19.5" customHeight="1" thickBot="1" x14ac:dyDescent="0.3">
      <c r="A21" s="68" t="s">
        <v>13</v>
      </c>
      <c r="B21" s="86" t="s">
        <v>13</v>
      </c>
      <c r="C21" s="92">
        <v>0</v>
      </c>
      <c r="D21" s="69"/>
      <c r="E21" s="69"/>
      <c r="F21" s="29">
        <f t="shared" si="0"/>
        <v>0</v>
      </c>
      <c r="G21" s="92">
        <v>0</v>
      </c>
      <c r="H21" s="89"/>
      <c r="I21" s="93"/>
    </row>
    <row r="22" spans="1:9" ht="19.5" customHeight="1" thickBot="1" x14ac:dyDescent="0.3">
      <c r="A22" s="68" t="s">
        <v>13</v>
      </c>
      <c r="B22" s="86" t="s">
        <v>13</v>
      </c>
      <c r="C22" s="92">
        <v>0</v>
      </c>
      <c r="D22" s="69"/>
      <c r="E22" s="69"/>
      <c r="F22" s="29">
        <f t="shared" si="0"/>
        <v>0</v>
      </c>
      <c r="G22" s="92">
        <v>0</v>
      </c>
      <c r="H22" s="90"/>
      <c r="I22" s="91"/>
    </row>
    <row r="23" spans="1:9" ht="19.5" customHeight="1" thickBot="1" x14ac:dyDescent="0.3">
      <c r="A23" s="68" t="s">
        <v>13</v>
      </c>
      <c r="B23" s="86" t="s">
        <v>13</v>
      </c>
      <c r="C23" s="92">
        <v>0</v>
      </c>
      <c r="D23" s="69"/>
      <c r="E23" s="69"/>
      <c r="F23" s="29">
        <f t="shared" si="0"/>
        <v>0</v>
      </c>
      <c r="G23" s="92">
        <v>0</v>
      </c>
      <c r="H23" s="89"/>
      <c r="I23" s="93"/>
    </row>
    <row r="24" spans="1:9" ht="19.5" customHeight="1" thickBot="1" x14ac:dyDescent="0.3">
      <c r="A24" s="68" t="s">
        <v>13</v>
      </c>
      <c r="B24" s="86" t="s">
        <v>13</v>
      </c>
      <c r="C24" s="92">
        <v>0</v>
      </c>
      <c r="D24" s="69"/>
      <c r="E24" s="69"/>
      <c r="F24" s="29">
        <f t="shared" si="0"/>
        <v>0</v>
      </c>
      <c r="G24" s="92">
        <v>0</v>
      </c>
      <c r="H24" s="90"/>
      <c r="I24" s="91"/>
    </row>
    <row r="25" spans="1:9" ht="19.5" customHeight="1" thickBot="1" x14ac:dyDescent="0.3">
      <c r="A25" s="68" t="s">
        <v>13</v>
      </c>
      <c r="B25" s="86" t="s">
        <v>13</v>
      </c>
      <c r="C25" s="92">
        <v>0</v>
      </c>
      <c r="D25" s="69"/>
      <c r="E25" s="69"/>
      <c r="F25" s="29">
        <f t="shared" si="0"/>
        <v>0</v>
      </c>
      <c r="G25" s="92">
        <v>0</v>
      </c>
      <c r="H25" s="89"/>
      <c r="I25" s="93"/>
    </row>
    <row r="26" spans="1:9" ht="19.5" customHeight="1" thickBot="1" x14ac:dyDescent="0.3">
      <c r="A26" s="68" t="s">
        <v>13</v>
      </c>
      <c r="B26" s="86" t="s">
        <v>13</v>
      </c>
      <c r="C26" s="92">
        <v>0</v>
      </c>
      <c r="D26" s="69"/>
      <c r="E26" s="69"/>
      <c r="F26" s="29">
        <f t="shared" si="0"/>
        <v>0</v>
      </c>
      <c r="G26" s="92">
        <v>0</v>
      </c>
      <c r="H26" s="90"/>
      <c r="I26" s="91"/>
    </row>
    <row r="27" spans="1:9" ht="19.5" customHeight="1" thickBot="1" x14ac:dyDescent="0.3">
      <c r="A27" s="68" t="s">
        <v>13</v>
      </c>
      <c r="B27" s="86" t="s">
        <v>13</v>
      </c>
      <c r="C27" s="92">
        <v>0</v>
      </c>
      <c r="D27" s="69"/>
      <c r="E27" s="69"/>
      <c r="F27" s="29">
        <f t="shared" si="0"/>
        <v>0</v>
      </c>
      <c r="G27" s="92">
        <v>0</v>
      </c>
      <c r="H27" s="89"/>
      <c r="I27" s="93"/>
    </row>
    <row r="28" spans="1:9" ht="19.5" customHeight="1" thickBot="1" x14ac:dyDescent="0.3">
      <c r="A28" s="68" t="s">
        <v>13</v>
      </c>
      <c r="B28" s="86" t="s">
        <v>13</v>
      </c>
      <c r="C28" s="92">
        <v>0</v>
      </c>
      <c r="D28" s="69"/>
      <c r="E28" s="69"/>
      <c r="F28" s="29">
        <f t="shared" si="0"/>
        <v>0</v>
      </c>
      <c r="G28" s="92">
        <v>0</v>
      </c>
      <c r="H28" s="90"/>
      <c r="I28" s="91"/>
    </row>
    <row r="29" spans="1:9" ht="19.5" customHeight="1" thickBot="1" x14ac:dyDescent="0.3">
      <c r="A29" s="68" t="s">
        <v>13</v>
      </c>
      <c r="B29" s="86" t="s">
        <v>13</v>
      </c>
      <c r="C29" s="92">
        <v>0</v>
      </c>
      <c r="D29" s="69"/>
      <c r="E29" s="69"/>
      <c r="F29" s="29">
        <f t="shared" si="0"/>
        <v>0</v>
      </c>
      <c r="G29" s="92">
        <v>0</v>
      </c>
      <c r="H29" s="89"/>
      <c r="I29" s="93"/>
    </row>
    <row r="30" spans="1:9" ht="19.5" customHeight="1" thickBot="1" x14ac:dyDescent="0.3">
      <c r="A30" s="68" t="s">
        <v>13</v>
      </c>
      <c r="B30" s="86" t="s">
        <v>13</v>
      </c>
      <c r="C30" s="92">
        <v>0</v>
      </c>
      <c r="D30" s="69"/>
      <c r="E30" s="69"/>
      <c r="F30" s="29">
        <f t="shared" si="0"/>
        <v>0</v>
      </c>
      <c r="G30" s="92">
        <v>0</v>
      </c>
      <c r="H30" s="90"/>
      <c r="I30" s="91"/>
    </row>
    <row r="31" spans="1:9" ht="19.5" customHeight="1" thickBot="1" x14ac:dyDescent="0.3">
      <c r="A31" s="68" t="s">
        <v>13</v>
      </c>
      <c r="B31" s="86" t="s">
        <v>13</v>
      </c>
      <c r="C31" s="92">
        <v>0</v>
      </c>
      <c r="D31" s="69"/>
      <c r="E31" s="69"/>
      <c r="F31" s="29">
        <f t="shared" si="0"/>
        <v>0</v>
      </c>
      <c r="G31" s="92">
        <v>0</v>
      </c>
      <c r="H31" s="90"/>
      <c r="I31" s="91"/>
    </row>
    <row r="32" spans="1:9" ht="19.5" customHeight="1" thickBot="1" x14ac:dyDescent="0.3">
      <c r="A32" s="68" t="s">
        <v>13</v>
      </c>
      <c r="B32" s="86" t="s">
        <v>13</v>
      </c>
      <c r="C32" s="92">
        <v>0</v>
      </c>
      <c r="D32" s="69"/>
      <c r="E32" s="69"/>
      <c r="F32" s="29">
        <f t="shared" si="0"/>
        <v>0</v>
      </c>
      <c r="G32" s="92">
        <v>0</v>
      </c>
      <c r="H32" s="89"/>
      <c r="I32" s="93"/>
    </row>
    <row r="33" spans="1:9" ht="19.5" customHeight="1" thickBot="1" x14ac:dyDescent="0.3">
      <c r="A33" s="68" t="s">
        <v>13</v>
      </c>
      <c r="B33" s="86" t="s">
        <v>13</v>
      </c>
      <c r="C33" s="92">
        <v>0</v>
      </c>
      <c r="D33" s="69"/>
      <c r="E33" s="69"/>
      <c r="F33" s="29">
        <f t="shared" si="0"/>
        <v>0</v>
      </c>
      <c r="G33" s="92">
        <v>0</v>
      </c>
      <c r="H33" s="89"/>
      <c r="I33" s="93"/>
    </row>
    <row r="34" spans="1:9" ht="19.5" customHeight="1" thickBot="1" x14ac:dyDescent="0.3">
      <c r="A34" s="68" t="s">
        <v>13</v>
      </c>
      <c r="B34" s="86" t="s">
        <v>13</v>
      </c>
      <c r="C34" s="92">
        <v>0</v>
      </c>
      <c r="D34" s="69"/>
      <c r="E34" s="69"/>
      <c r="F34" s="29">
        <f t="shared" si="0"/>
        <v>0</v>
      </c>
      <c r="G34" s="92">
        <v>0</v>
      </c>
      <c r="H34" s="90"/>
      <c r="I34" s="91"/>
    </row>
    <row r="35" spans="1:9" ht="19.5" customHeight="1" thickBot="1" x14ac:dyDescent="0.3">
      <c r="A35" s="68" t="s">
        <v>13</v>
      </c>
      <c r="B35" s="86" t="s">
        <v>13</v>
      </c>
      <c r="C35" s="92">
        <v>0</v>
      </c>
      <c r="D35" s="69"/>
      <c r="E35" s="69"/>
      <c r="F35" s="29">
        <f t="shared" si="0"/>
        <v>0</v>
      </c>
      <c r="G35" s="92">
        <v>0</v>
      </c>
      <c r="H35" s="89"/>
      <c r="I35" s="93"/>
    </row>
    <row r="36" spans="1:9" ht="19.5" customHeight="1" thickBot="1" x14ac:dyDescent="0.3">
      <c r="A36" s="68" t="s">
        <v>13</v>
      </c>
      <c r="B36" s="86" t="s">
        <v>13</v>
      </c>
      <c r="C36" s="92">
        <v>0</v>
      </c>
      <c r="D36" s="69"/>
      <c r="E36" s="69"/>
      <c r="F36" s="29">
        <f t="shared" si="0"/>
        <v>0</v>
      </c>
      <c r="G36" s="92">
        <v>0</v>
      </c>
      <c r="H36" s="90"/>
      <c r="I36" s="91"/>
    </row>
    <row r="37" spans="1:9" ht="19.5" customHeight="1" thickBot="1" x14ac:dyDescent="0.3">
      <c r="A37" s="68" t="s">
        <v>13</v>
      </c>
      <c r="B37" s="86" t="s">
        <v>13</v>
      </c>
      <c r="C37" s="92">
        <v>0</v>
      </c>
      <c r="D37" s="69"/>
      <c r="E37" s="69"/>
      <c r="F37" s="29">
        <f t="shared" si="0"/>
        <v>0</v>
      </c>
      <c r="G37" s="92">
        <v>0</v>
      </c>
      <c r="H37" s="89"/>
      <c r="I37" s="93"/>
    </row>
    <row r="38" spans="1:9" ht="19.5" customHeight="1" thickBot="1" x14ac:dyDescent="0.3">
      <c r="A38" s="68" t="s">
        <v>13</v>
      </c>
      <c r="B38" s="86" t="s">
        <v>13</v>
      </c>
      <c r="C38" s="92">
        <v>0</v>
      </c>
      <c r="D38" s="69"/>
      <c r="E38" s="69"/>
      <c r="F38" s="29">
        <f t="shared" si="0"/>
        <v>0</v>
      </c>
      <c r="G38" s="92">
        <v>0</v>
      </c>
      <c r="H38" s="90"/>
      <c r="I38" s="91"/>
    </row>
    <row r="39" spans="1:9" ht="19.5" customHeight="1" thickBot="1" x14ac:dyDescent="0.3">
      <c r="A39" s="68" t="s">
        <v>13</v>
      </c>
      <c r="B39" s="86" t="s">
        <v>13</v>
      </c>
      <c r="C39" s="92">
        <v>0</v>
      </c>
      <c r="D39" s="69"/>
      <c r="E39" s="69"/>
      <c r="F39" s="29">
        <f t="shared" si="0"/>
        <v>0</v>
      </c>
      <c r="G39" s="92">
        <v>0</v>
      </c>
      <c r="H39" s="89"/>
      <c r="I39" s="93"/>
    </row>
    <row r="40" spans="1:9" ht="19.5" customHeight="1" thickBot="1" x14ac:dyDescent="0.3">
      <c r="A40" s="68" t="s">
        <v>13</v>
      </c>
      <c r="B40" s="86" t="s">
        <v>13</v>
      </c>
      <c r="C40" s="92">
        <v>0</v>
      </c>
      <c r="D40" s="69"/>
      <c r="E40" s="69"/>
      <c r="F40" s="29">
        <f t="shared" si="0"/>
        <v>0</v>
      </c>
      <c r="G40" s="92">
        <v>0</v>
      </c>
      <c r="H40" s="90"/>
      <c r="I40" s="91"/>
    </row>
    <row r="41" spans="1:9" ht="19.5" customHeight="1" thickBot="1" x14ac:dyDescent="0.3">
      <c r="A41" s="68" t="s">
        <v>13</v>
      </c>
      <c r="B41" s="86" t="s">
        <v>13</v>
      </c>
      <c r="C41" s="92">
        <v>0</v>
      </c>
      <c r="D41" s="69"/>
      <c r="E41" s="69"/>
      <c r="F41" s="29">
        <f t="shared" si="0"/>
        <v>0</v>
      </c>
      <c r="G41" s="92">
        <v>0</v>
      </c>
      <c r="H41" s="89"/>
      <c r="I41" s="93"/>
    </row>
    <row r="42" spans="1:9" ht="19.5" customHeight="1" thickBot="1" x14ac:dyDescent="0.3">
      <c r="A42" s="68" t="s">
        <v>13</v>
      </c>
      <c r="B42" s="86" t="s">
        <v>13</v>
      </c>
      <c r="C42" s="92">
        <v>0</v>
      </c>
      <c r="D42" s="69"/>
      <c r="E42" s="69"/>
      <c r="F42" s="29">
        <f t="shared" si="0"/>
        <v>0</v>
      </c>
      <c r="G42" s="92">
        <v>0</v>
      </c>
      <c r="H42" s="90"/>
      <c r="I42" s="91"/>
    </row>
    <row r="43" spans="1:9" ht="19.5" customHeight="1" thickBot="1" x14ac:dyDescent="0.3">
      <c r="A43" s="68" t="s">
        <v>13</v>
      </c>
      <c r="B43" s="86" t="s">
        <v>13</v>
      </c>
      <c r="C43" s="92">
        <v>0</v>
      </c>
      <c r="D43" s="69"/>
      <c r="E43" s="69"/>
      <c r="F43" s="29">
        <f t="shared" si="0"/>
        <v>0</v>
      </c>
      <c r="G43" s="92">
        <v>0</v>
      </c>
      <c r="H43" s="89"/>
      <c r="I43" s="93"/>
    </row>
    <row r="44" spans="1:9" ht="19.5" customHeight="1" thickBot="1" x14ac:dyDescent="0.3">
      <c r="A44" s="68" t="s">
        <v>13</v>
      </c>
      <c r="B44" s="86" t="s">
        <v>13</v>
      </c>
      <c r="C44" s="92">
        <v>0</v>
      </c>
      <c r="D44" s="69"/>
      <c r="E44" s="69"/>
      <c r="F44" s="29">
        <f t="shared" si="0"/>
        <v>0</v>
      </c>
      <c r="G44" s="92">
        <v>0</v>
      </c>
      <c r="H44" s="90"/>
      <c r="I44" s="91"/>
    </row>
    <row r="45" spans="1:9" ht="19.5" customHeight="1" thickBot="1" x14ac:dyDescent="0.3">
      <c r="A45" s="68" t="s">
        <v>13</v>
      </c>
      <c r="B45" s="86" t="s">
        <v>13</v>
      </c>
      <c r="C45" s="92">
        <v>0</v>
      </c>
      <c r="D45" s="69"/>
      <c r="E45" s="69"/>
      <c r="F45" s="29">
        <f t="shared" si="0"/>
        <v>0</v>
      </c>
      <c r="G45" s="92">
        <v>0</v>
      </c>
      <c r="H45" s="89"/>
      <c r="I45" s="93"/>
    </row>
    <row r="46" spans="1:9" ht="19.5" customHeight="1" thickBot="1" x14ac:dyDescent="0.3">
      <c r="A46" s="68" t="s">
        <v>13</v>
      </c>
      <c r="B46" s="86" t="s">
        <v>13</v>
      </c>
      <c r="C46" s="92">
        <v>0</v>
      </c>
      <c r="D46" s="69"/>
      <c r="E46" s="69"/>
      <c r="F46" s="29">
        <f t="shared" si="0"/>
        <v>0</v>
      </c>
      <c r="G46" s="92">
        <v>0</v>
      </c>
      <c r="H46" s="90"/>
      <c r="I46" s="91"/>
    </row>
    <row r="47" spans="1:9" ht="19.5" customHeight="1" thickBot="1" x14ac:dyDescent="0.3">
      <c r="A47" s="68" t="s">
        <v>13</v>
      </c>
      <c r="B47" s="86" t="s">
        <v>13</v>
      </c>
      <c r="C47" s="92">
        <v>0</v>
      </c>
      <c r="D47" s="69"/>
      <c r="E47" s="69"/>
      <c r="F47" s="29">
        <f t="shared" si="0"/>
        <v>0</v>
      </c>
      <c r="G47" s="92">
        <v>0</v>
      </c>
      <c r="H47" s="89"/>
      <c r="I47" s="93"/>
    </row>
    <row r="48" spans="1:9" ht="19.5" customHeight="1" thickBot="1" x14ac:dyDescent="0.3">
      <c r="A48" s="68" t="s">
        <v>13</v>
      </c>
      <c r="B48" s="86" t="s">
        <v>13</v>
      </c>
      <c r="C48" s="92">
        <v>0</v>
      </c>
      <c r="D48" s="69"/>
      <c r="E48" s="69"/>
      <c r="F48" s="29">
        <f t="shared" si="0"/>
        <v>0</v>
      </c>
      <c r="G48" s="92">
        <v>0</v>
      </c>
      <c r="H48" s="90"/>
      <c r="I48" s="91"/>
    </row>
    <row r="49" spans="1:9" ht="19.5" customHeight="1" thickBot="1" x14ac:dyDescent="0.3">
      <c r="A49" s="68" t="s">
        <v>13</v>
      </c>
      <c r="B49" s="86" t="s">
        <v>13</v>
      </c>
      <c r="C49" s="92">
        <v>0</v>
      </c>
      <c r="D49" s="69"/>
      <c r="E49" s="69"/>
      <c r="F49" s="29">
        <f t="shared" si="0"/>
        <v>0</v>
      </c>
      <c r="G49" s="92">
        <v>0</v>
      </c>
      <c r="H49" s="90"/>
      <c r="I49" s="91"/>
    </row>
    <row r="50" spans="1:9" ht="19.5" customHeight="1" thickBot="1" x14ac:dyDescent="0.3">
      <c r="A50" s="68" t="s">
        <v>13</v>
      </c>
      <c r="B50" s="86" t="s">
        <v>13</v>
      </c>
      <c r="C50" s="92">
        <v>0</v>
      </c>
      <c r="D50" s="69"/>
      <c r="E50" s="69"/>
      <c r="F50" s="29">
        <f t="shared" ref="F50:F62" si="1">C50*D50*E50</f>
        <v>0</v>
      </c>
      <c r="G50" s="92">
        <v>0</v>
      </c>
      <c r="H50" s="89"/>
      <c r="I50" s="93"/>
    </row>
    <row r="51" spans="1:9" ht="19.5" customHeight="1" thickBot="1" x14ac:dyDescent="0.3">
      <c r="A51" s="68" t="s">
        <v>13</v>
      </c>
      <c r="B51" s="86" t="s">
        <v>13</v>
      </c>
      <c r="C51" s="92">
        <v>0</v>
      </c>
      <c r="D51" s="69"/>
      <c r="E51" s="69"/>
      <c r="F51" s="29">
        <f t="shared" si="1"/>
        <v>0</v>
      </c>
      <c r="G51" s="92">
        <v>0</v>
      </c>
      <c r="H51" s="89"/>
      <c r="I51" s="93"/>
    </row>
    <row r="52" spans="1:9" ht="19.5" customHeight="1" thickBot="1" x14ac:dyDescent="0.3">
      <c r="A52" s="68" t="s">
        <v>13</v>
      </c>
      <c r="B52" s="86" t="s">
        <v>13</v>
      </c>
      <c r="C52" s="92">
        <v>0</v>
      </c>
      <c r="D52" s="69"/>
      <c r="E52" s="69"/>
      <c r="F52" s="29">
        <f t="shared" si="1"/>
        <v>0</v>
      </c>
      <c r="G52" s="92">
        <v>0</v>
      </c>
      <c r="H52" s="90"/>
      <c r="I52" s="91"/>
    </row>
    <row r="53" spans="1:9" ht="19.5" customHeight="1" thickBot="1" x14ac:dyDescent="0.3">
      <c r="A53" s="68" t="s">
        <v>13</v>
      </c>
      <c r="B53" s="86" t="s">
        <v>13</v>
      </c>
      <c r="C53" s="92">
        <v>0</v>
      </c>
      <c r="D53" s="69"/>
      <c r="E53" s="69"/>
      <c r="F53" s="29">
        <f t="shared" si="1"/>
        <v>0</v>
      </c>
      <c r="G53" s="92">
        <v>0</v>
      </c>
      <c r="H53" s="89"/>
      <c r="I53" s="93"/>
    </row>
    <row r="54" spans="1:9" ht="19.5" customHeight="1" thickBot="1" x14ac:dyDescent="0.3">
      <c r="A54" s="68" t="s">
        <v>13</v>
      </c>
      <c r="B54" s="86" t="s">
        <v>13</v>
      </c>
      <c r="C54" s="92">
        <v>0</v>
      </c>
      <c r="D54" s="69"/>
      <c r="E54" s="69"/>
      <c r="F54" s="29">
        <f t="shared" si="1"/>
        <v>0</v>
      </c>
      <c r="G54" s="92">
        <v>0</v>
      </c>
      <c r="H54" s="90"/>
      <c r="I54" s="91"/>
    </row>
    <row r="55" spans="1:9" ht="19.5" customHeight="1" thickBot="1" x14ac:dyDescent="0.3">
      <c r="A55" s="68" t="s">
        <v>13</v>
      </c>
      <c r="B55" s="86" t="s">
        <v>13</v>
      </c>
      <c r="C55" s="92">
        <v>0</v>
      </c>
      <c r="D55" s="69"/>
      <c r="E55" s="69"/>
      <c r="F55" s="29">
        <f t="shared" si="1"/>
        <v>0</v>
      </c>
      <c r="G55" s="92">
        <v>0</v>
      </c>
      <c r="H55" s="89"/>
      <c r="I55" s="93"/>
    </row>
    <row r="56" spans="1:9" ht="19.5" customHeight="1" thickBot="1" x14ac:dyDescent="0.3">
      <c r="A56" s="68" t="s">
        <v>13</v>
      </c>
      <c r="B56" s="86" t="s">
        <v>13</v>
      </c>
      <c r="C56" s="92">
        <v>0</v>
      </c>
      <c r="D56" s="69"/>
      <c r="E56" s="69"/>
      <c r="F56" s="29">
        <f t="shared" si="1"/>
        <v>0</v>
      </c>
      <c r="G56" s="92">
        <v>0</v>
      </c>
      <c r="H56" s="90"/>
      <c r="I56" s="91"/>
    </row>
    <row r="57" spans="1:9" ht="19.5" customHeight="1" thickBot="1" x14ac:dyDescent="0.3">
      <c r="A57" s="68" t="s">
        <v>13</v>
      </c>
      <c r="B57" s="86" t="s">
        <v>13</v>
      </c>
      <c r="C57" s="92">
        <v>0</v>
      </c>
      <c r="D57" s="69"/>
      <c r="E57" s="69"/>
      <c r="F57" s="29">
        <f t="shared" si="1"/>
        <v>0</v>
      </c>
      <c r="G57" s="92">
        <v>0</v>
      </c>
      <c r="H57" s="89"/>
      <c r="I57" s="93"/>
    </row>
    <row r="58" spans="1:9" ht="19.5" customHeight="1" thickBot="1" x14ac:dyDescent="0.3">
      <c r="A58" s="68" t="s">
        <v>13</v>
      </c>
      <c r="B58" s="86" t="s">
        <v>13</v>
      </c>
      <c r="C58" s="92">
        <v>0</v>
      </c>
      <c r="D58" s="69"/>
      <c r="E58" s="69"/>
      <c r="F58" s="29">
        <f t="shared" si="1"/>
        <v>0</v>
      </c>
      <c r="G58" s="92">
        <v>0</v>
      </c>
      <c r="H58" s="90"/>
      <c r="I58" s="91"/>
    </row>
    <row r="59" spans="1:9" ht="19.5" customHeight="1" thickBot="1" x14ac:dyDescent="0.3">
      <c r="A59" s="68" t="s">
        <v>13</v>
      </c>
      <c r="B59" s="86" t="s">
        <v>13</v>
      </c>
      <c r="C59" s="92">
        <v>0</v>
      </c>
      <c r="D59" s="69"/>
      <c r="E59" s="69"/>
      <c r="F59" s="29">
        <f t="shared" ref="F59:F60" si="2">C59*D59*E59</f>
        <v>0</v>
      </c>
      <c r="G59" s="92">
        <v>0</v>
      </c>
      <c r="H59" s="89"/>
      <c r="I59" s="93"/>
    </row>
    <row r="60" spans="1:9" ht="19.5" customHeight="1" thickBot="1" x14ac:dyDescent="0.3">
      <c r="A60" s="68" t="s">
        <v>13</v>
      </c>
      <c r="B60" s="86" t="s">
        <v>13</v>
      </c>
      <c r="C60" s="92">
        <v>0</v>
      </c>
      <c r="D60" s="69"/>
      <c r="E60" s="69"/>
      <c r="F60" s="29">
        <f t="shared" si="2"/>
        <v>0</v>
      </c>
      <c r="G60" s="92">
        <v>0</v>
      </c>
      <c r="H60" s="89"/>
      <c r="I60" s="93"/>
    </row>
    <row r="61" spans="1:9" ht="19.5" customHeight="1" thickBot="1" x14ac:dyDescent="0.3">
      <c r="A61" s="68" t="s">
        <v>13</v>
      </c>
      <c r="B61" s="86" t="s">
        <v>13</v>
      </c>
      <c r="C61" s="92">
        <v>0</v>
      </c>
      <c r="D61" s="69"/>
      <c r="E61" s="69"/>
      <c r="F61" s="29">
        <f t="shared" si="1"/>
        <v>0</v>
      </c>
      <c r="G61" s="92">
        <v>0</v>
      </c>
      <c r="H61" s="89"/>
      <c r="I61" s="93"/>
    </row>
    <row r="62" spans="1:9" ht="19.5" customHeight="1" thickBot="1" x14ac:dyDescent="0.3">
      <c r="A62" s="68" t="s">
        <v>13</v>
      </c>
      <c r="B62" s="86" t="s">
        <v>13</v>
      </c>
      <c r="C62" s="92">
        <v>0</v>
      </c>
      <c r="D62" s="69"/>
      <c r="E62" s="69"/>
      <c r="F62" s="29">
        <f t="shared" si="1"/>
        <v>0</v>
      </c>
      <c r="G62" s="92">
        <v>0</v>
      </c>
      <c r="H62" s="90"/>
      <c r="I62" s="91"/>
    </row>
    <row r="63" spans="1:9" ht="12.75" customHeight="1" thickBot="1" x14ac:dyDescent="0.3">
      <c r="A63" s="129"/>
      <c r="B63" s="129"/>
      <c r="C63" s="129"/>
      <c r="D63" s="129"/>
      <c r="E63" s="129"/>
      <c r="F63" s="129"/>
      <c r="G63" s="129"/>
      <c r="H63" s="129"/>
      <c r="I63" s="129"/>
    </row>
    <row r="64" spans="1:9" ht="16.5" customHeight="1" thickBot="1" x14ac:dyDescent="0.3">
      <c r="A64" s="130" t="s">
        <v>15</v>
      </c>
      <c r="B64" s="131"/>
      <c r="C64" s="131"/>
      <c r="D64" s="131"/>
      <c r="E64" s="131"/>
      <c r="F64" s="132"/>
      <c r="G64" s="133">
        <f>SUM(F6:F62)</f>
        <v>0</v>
      </c>
      <c r="H64" s="134"/>
      <c r="I64" s="135"/>
    </row>
    <row r="65" spans="1:9" ht="16.5" customHeight="1" thickBot="1" x14ac:dyDescent="0.3">
      <c r="A65" s="139" t="s">
        <v>16</v>
      </c>
      <c r="B65" s="140"/>
      <c r="C65" s="140"/>
      <c r="D65" s="140"/>
      <c r="E65" s="140"/>
      <c r="F65" s="141"/>
      <c r="G65" s="142">
        <v>0</v>
      </c>
      <c r="H65" s="143"/>
      <c r="I65" s="144"/>
    </row>
    <row r="66" spans="1:9" ht="16.5" customHeight="1" thickBot="1" x14ac:dyDescent="0.3">
      <c r="A66" s="139" t="s">
        <v>17</v>
      </c>
      <c r="B66" s="140"/>
      <c r="C66" s="140"/>
      <c r="D66" s="140"/>
      <c r="E66" s="140"/>
      <c r="F66" s="141"/>
      <c r="G66" s="142">
        <v>0</v>
      </c>
      <c r="H66" s="143"/>
      <c r="I66" s="144"/>
    </row>
    <row r="67" spans="1:9" ht="16.5" customHeight="1" thickBot="1" x14ac:dyDescent="0.3">
      <c r="A67" s="145" t="s">
        <v>178</v>
      </c>
      <c r="B67" s="146"/>
      <c r="C67" s="146"/>
      <c r="D67" s="146"/>
      <c r="E67" s="146"/>
      <c r="F67" s="147"/>
      <c r="G67" s="148">
        <f>SUM(G64:I66)</f>
        <v>0</v>
      </c>
      <c r="H67" s="149"/>
      <c r="I67" s="150"/>
    </row>
    <row r="68" spans="1:9" ht="11.25" customHeight="1" x14ac:dyDescent="0.25">
      <c r="A68" s="1"/>
      <c r="B68" s="1"/>
      <c r="C68" s="1"/>
      <c r="D68" s="1"/>
      <c r="E68" s="1"/>
      <c r="F68" s="1"/>
      <c r="G68" s="1"/>
      <c r="H68" s="1"/>
      <c r="I68" s="1"/>
    </row>
    <row r="69" spans="1:9" x14ac:dyDescent="0.25">
      <c r="A69" s="138" t="s">
        <v>18</v>
      </c>
      <c r="B69" s="138"/>
      <c r="C69" s="138"/>
      <c r="D69" s="138"/>
      <c r="E69" s="138"/>
      <c r="F69" s="138"/>
      <c r="G69" s="138"/>
      <c r="H69" s="138"/>
      <c r="I69" s="138"/>
    </row>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sheetData>
  <sheetProtection algorithmName="SHA-512" hashValue="Ab2UuM3aliSF17DUSUhUB1DHdGXHElAFmidBuS7UKLxsCNMo6b9gfV62Ptl6PFz9Shzbufun2MZbX7wMZ41png==" saltValue="9VC4GjrCXCJq8LUZ3EbpQw==" spinCount="100000" sheet="1" objects="1" scenarios="1"/>
  <mergeCells count="19">
    <mergeCell ref="A1:I1"/>
    <mergeCell ref="A2:I2"/>
    <mergeCell ref="A3:I3"/>
    <mergeCell ref="A69:I69"/>
    <mergeCell ref="A65:F65"/>
    <mergeCell ref="G65:I65"/>
    <mergeCell ref="A66:F66"/>
    <mergeCell ref="G66:I66"/>
    <mergeCell ref="A67:F67"/>
    <mergeCell ref="G67:I67"/>
    <mergeCell ref="A63:I63"/>
    <mergeCell ref="A64:F64"/>
    <mergeCell ref="G64:I64"/>
    <mergeCell ref="G4:G5"/>
    <mergeCell ref="A4:A5"/>
    <mergeCell ref="B4:B5"/>
    <mergeCell ref="C4:C5"/>
    <mergeCell ref="D4:D5"/>
    <mergeCell ref="E4:E5"/>
  </mergeCells>
  <pageMargins left="0.25" right="0.25" top="0.75" bottom="0.75" header="0.3" footer="0.3"/>
  <pageSetup scale="75"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7</xdr:col>
                    <xdr:colOff>219075</xdr:colOff>
                    <xdr:row>49</xdr:row>
                    <xdr:rowOff>238125</xdr:rowOff>
                  </from>
                  <to>
                    <xdr:col>7</xdr:col>
                    <xdr:colOff>552450</xdr:colOff>
                    <xdr:row>50</xdr:row>
                    <xdr:rowOff>209550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7</xdr:col>
                    <xdr:colOff>209550</xdr:colOff>
                    <xdr:row>52</xdr:row>
                    <xdr:rowOff>19050</xdr:rowOff>
                  </from>
                  <to>
                    <xdr:col>7</xdr:col>
                    <xdr:colOff>542925</xdr:colOff>
                    <xdr:row>53</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209550</xdr:colOff>
                    <xdr:row>55</xdr:row>
                    <xdr:rowOff>9525</xdr:rowOff>
                  </from>
                  <to>
                    <xdr:col>7</xdr:col>
                    <xdr:colOff>542925</xdr:colOff>
                    <xdr:row>55</xdr:row>
                    <xdr:rowOff>228600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7</xdr:col>
                    <xdr:colOff>209550</xdr:colOff>
                    <xdr:row>55</xdr:row>
                    <xdr:rowOff>247650</xdr:rowOff>
                  </from>
                  <to>
                    <xdr:col>7</xdr:col>
                    <xdr:colOff>542925</xdr:colOff>
                    <xdr:row>56</xdr:row>
                    <xdr:rowOff>209550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7</xdr:col>
                    <xdr:colOff>209550</xdr:colOff>
                    <xdr:row>60</xdr:row>
                    <xdr:rowOff>19050</xdr:rowOff>
                  </from>
                  <to>
                    <xdr:col>7</xdr:col>
                    <xdr:colOff>542925</xdr:colOff>
                    <xdr:row>61</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7</xdr:col>
                    <xdr:colOff>209550</xdr:colOff>
                    <xdr:row>61</xdr:row>
                    <xdr:rowOff>19050</xdr:rowOff>
                  </from>
                  <to>
                    <xdr:col>7</xdr:col>
                    <xdr:colOff>542925</xdr:colOff>
                    <xdr:row>62</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8</xdr:col>
                    <xdr:colOff>209550</xdr:colOff>
                    <xdr:row>52</xdr:row>
                    <xdr:rowOff>19050</xdr:rowOff>
                  </from>
                  <to>
                    <xdr:col>8</xdr:col>
                    <xdr:colOff>542925</xdr:colOff>
                    <xdr:row>53</xdr:row>
                    <xdr:rowOff>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8</xdr:col>
                    <xdr:colOff>209550</xdr:colOff>
                    <xdr:row>55</xdr:row>
                    <xdr:rowOff>9525</xdr:rowOff>
                  </from>
                  <to>
                    <xdr:col>8</xdr:col>
                    <xdr:colOff>542925</xdr:colOff>
                    <xdr:row>55</xdr:row>
                    <xdr:rowOff>228600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8</xdr:col>
                    <xdr:colOff>209550</xdr:colOff>
                    <xdr:row>60</xdr:row>
                    <xdr:rowOff>19050</xdr:rowOff>
                  </from>
                  <to>
                    <xdr:col>8</xdr:col>
                    <xdr:colOff>542925</xdr:colOff>
                    <xdr:row>61</xdr:row>
                    <xdr:rowOff>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8</xdr:col>
                    <xdr:colOff>209550</xdr:colOff>
                    <xdr:row>61</xdr:row>
                    <xdr:rowOff>19050</xdr:rowOff>
                  </from>
                  <to>
                    <xdr:col>8</xdr:col>
                    <xdr:colOff>542925</xdr:colOff>
                    <xdr:row>62</xdr:row>
                    <xdr:rowOff>0</xdr:rowOff>
                  </to>
                </anchor>
              </controlPr>
            </control>
          </mc:Choice>
        </mc:AlternateContent>
        <mc:AlternateContent xmlns:mc="http://schemas.openxmlformats.org/markup-compatibility/2006">
          <mc:Choice Requires="x14">
            <control shapeId="1083" r:id="rId27" name="Check Box 59">
              <controlPr defaultSize="0" autoFill="0" autoLine="0" autoPict="0">
                <anchor moveWithCells="1">
                  <from>
                    <xdr:col>7</xdr:col>
                    <xdr:colOff>209550</xdr:colOff>
                    <xdr:row>48</xdr:row>
                    <xdr:rowOff>228600</xdr:rowOff>
                  </from>
                  <to>
                    <xdr:col>7</xdr:col>
                    <xdr:colOff>542925</xdr:colOff>
                    <xdr:row>49</xdr:row>
                    <xdr:rowOff>200025</xdr:rowOff>
                  </to>
                </anchor>
              </controlPr>
            </control>
          </mc:Choice>
        </mc:AlternateContent>
        <mc:AlternateContent xmlns:mc="http://schemas.openxmlformats.org/markup-compatibility/2006">
          <mc:Choice Requires="x14">
            <control shapeId="1084" r:id="rId28" name="Check Box 60">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7</xdr:col>
                    <xdr:colOff>219075</xdr:colOff>
                    <xdr:row>6</xdr:row>
                    <xdr:rowOff>238125</xdr:rowOff>
                  </from>
                  <to>
                    <xdr:col>7</xdr:col>
                    <xdr:colOff>552450</xdr:colOff>
                    <xdr:row>7</xdr:row>
                    <xdr:rowOff>209550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7</xdr:col>
                    <xdr:colOff>209550</xdr:colOff>
                    <xdr:row>9</xdr:row>
                    <xdr:rowOff>19050</xdr:rowOff>
                  </from>
                  <to>
                    <xdr:col>7</xdr:col>
                    <xdr:colOff>542925</xdr:colOff>
                    <xdr:row>9</xdr:row>
                    <xdr:rowOff>238125</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1129" r:id="rId35" name="Check Box 105">
              <controlPr defaultSize="0" autoFill="0" autoLine="0" autoPict="0">
                <anchor moveWithCells="1">
                  <from>
                    <xdr:col>7</xdr:col>
                    <xdr:colOff>209550</xdr:colOff>
                    <xdr:row>12</xdr:row>
                    <xdr:rowOff>9525</xdr:rowOff>
                  </from>
                  <to>
                    <xdr:col>7</xdr:col>
                    <xdr:colOff>542925</xdr:colOff>
                    <xdr:row>12</xdr:row>
                    <xdr:rowOff>228600</xdr:rowOff>
                  </to>
                </anchor>
              </controlPr>
            </control>
          </mc:Choice>
        </mc:AlternateContent>
        <mc:AlternateContent xmlns:mc="http://schemas.openxmlformats.org/markup-compatibility/2006">
          <mc:Choice Requires="x14">
            <control shapeId="1141" r:id="rId36" name="Check Box 117">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42" r:id="rId37" name="Check Box 118">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43" r:id="rId38" name="Check Box 119">
              <controlPr defaultSize="0" autoFill="0" autoLine="0" autoPict="0">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1144" r:id="rId39" name="Check Box 120">
              <controlPr defaultSize="0" autoFill="0" autoLine="0" autoPict="0">
                <anchor moveWithCells="1">
                  <from>
                    <xdr:col>8</xdr:col>
                    <xdr:colOff>209550</xdr:colOff>
                    <xdr:row>9</xdr:row>
                    <xdr:rowOff>19050</xdr:rowOff>
                  </from>
                  <to>
                    <xdr:col>8</xdr:col>
                    <xdr:colOff>542925</xdr:colOff>
                    <xdr:row>9</xdr:row>
                    <xdr:rowOff>238125</xdr:rowOff>
                  </to>
                </anchor>
              </controlPr>
            </control>
          </mc:Choice>
        </mc:AlternateContent>
        <mc:AlternateContent xmlns:mc="http://schemas.openxmlformats.org/markup-compatibility/2006">
          <mc:Choice Requires="x14">
            <control shapeId="1145" r:id="rId40" name="Check Box 121">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1146" r:id="rId41" name="Check Box 122">
              <controlPr defaultSize="0" autoFill="0" autoLine="0" autoPict="0">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1147" r:id="rId42" name="Check Box 123">
              <controlPr defaultSize="0" autoFill="0" autoLine="0" autoPict="0">
                <anchor moveWithCells="1">
                  <from>
                    <xdr:col>8</xdr:col>
                    <xdr:colOff>209550</xdr:colOff>
                    <xdr:row>12</xdr:row>
                    <xdr:rowOff>9525</xdr:rowOff>
                  </from>
                  <to>
                    <xdr:col>8</xdr:col>
                    <xdr:colOff>542925</xdr:colOff>
                    <xdr:row>12</xdr:row>
                    <xdr:rowOff>228600</xdr:rowOff>
                  </to>
                </anchor>
              </controlPr>
            </control>
          </mc:Choice>
        </mc:AlternateContent>
        <mc:AlternateContent xmlns:mc="http://schemas.openxmlformats.org/markup-compatibility/2006">
          <mc:Choice Requires="x14">
            <control shapeId="1159" r:id="rId43" name="Check Box 135">
              <controlPr defaultSize="0" autoFill="0" autoLine="0" autoPict="0">
                <anchor moveWithCells="1">
                  <from>
                    <xdr:col>7</xdr:col>
                    <xdr:colOff>209550</xdr:colOff>
                    <xdr:row>5</xdr:row>
                    <xdr:rowOff>228600</xdr:rowOff>
                  </from>
                  <to>
                    <xdr:col>7</xdr:col>
                    <xdr:colOff>542925</xdr:colOff>
                    <xdr:row>6</xdr:row>
                    <xdr:rowOff>200025</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7</xdr:col>
                    <xdr:colOff>219075</xdr:colOff>
                    <xdr:row>13</xdr:row>
                    <xdr:rowOff>238125</xdr:rowOff>
                  </from>
                  <to>
                    <xdr:col>7</xdr:col>
                    <xdr:colOff>552450</xdr:colOff>
                    <xdr:row>14</xdr:row>
                    <xdr:rowOff>209550</xdr:rowOff>
                  </to>
                </anchor>
              </controlPr>
            </control>
          </mc:Choice>
        </mc:AlternateContent>
        <mc:AlternateContent xmlns:mc="http://schemas.openxmlformats.org/markup-compatibility/2006">
          <mc:Choice Requires="x14">
            <control shapeId="1163" r:id="rId47" name="Check Box 139">
              <controlPr defaultSize="0" autoFill="0" autoLine="0" autoPict="0">
                <anchor moveWithCells="1">
                  <from>
                    <xdr:col>7</xdr:col>
                    <xdr:colOff>209550</xdr:colOff>
                    <xdr:row>15</xdr:row>
                    <xdr:rowOff>0</xdr:rowOff>
                  </from>
                  <to>
                    <xdr:col>7</xdr:col>
                    <xdr:colOff>542925</xdr:colOff>
                    <xdr:row>15</xdr:row>
                    <xdr:rowOff>219075</xdr:rowOff>
                  </to>
                </anchor>
              </controlPr>
            </control>
          </mc:Choice>
        </mc:AlternateContent>
        <mc:AlternateContent xmlns:mc="http://schemas.openxmlformats.org/markup-compatibility/2006">
          <mc:Choice Requires="x14">
            <control shapeId="1164" r:id="rId48" name="Check Box 140">
              <controlPr defaultSize="0" autoFill="0" autoLine="0" autoPict="0">
                <anchor moveWithCells="1">
                  <from>
                    <xdr:col>7</xdr:col>
                    <xdr:colOff>209550</xdr:colOff>
                    <xdr:row>16</xdr:row>
                    <xdr:rowOff>19050</xdr:rowOff>
                  </from>
                  <to>
                    <xdr:col>7</xdr:col>
                    <xdr:colOff>542925</xdr:colOff>
                    <xdr:row>17</xdr:row>
                    <xdr:rowOff>0</xdr:rowOff>
                  </to>
                </anchor>
              </controlPr>
            </control>
          </mc:Choice>
        </mc:AlternateContent>
        <mc:AlternateContent xmlns:mc="http://schemas.openxmlformats.org/markup-compatibility/2006">
          <mc:Choice Requires="x14">
            <control shapeId="1165" r:id="rId49" name="Check Box 141">
              <controlPr defaultSize="0" autoFill="0" autoLine="0" autoPict="0">
                <anchor moveWithCells="1">
                  <from>
                    <xdr:col>7</xdr:col>
                    <xdr:colOff>209550</xdr:colOff>
                    <xdr:row>17</xdr:row>
                    <xdr:rowOff>0</xdr:rowOff>
                  </from>
                  <to>
                    <xdr:col>7</xdr:col>
                    <xdr:colOff>542925</xdr:colOff>
                    <xdr:row>17</xdr:row>
                    <xdr:rowOff>219075</xdr:rowOff>
                  </to>
                </anchor>
              </controlPr>
            </control>
          </mc:Choice>
        </mc:AlternateContent>
        <mc:AlternateContent xmlns:mc="http://schemas.openxmlformats.org/markup-compatibility/2006">
          <mc:Choice Requires="x14">
            <control shapeId="1166" r:id="rId50" name="Check Box 142">
              <controlPr defaultSize="0" autoFill="0" autoLine="0" autoPict="0">
                <anchor moveWithCells="1">
                  <from>
                    <xdr:col>7</xdr:col>
                    <xdr:colOff>200025</xdr:colOff>
                    <xdr:row>18</xdr:row>
                    <xdr:rowOff>0</xdr:rowOff>
                  </from>
                  <to>
                    <xdr:col>7</xdr:col>
                    <xdr:colOff>533400</xdr:colOff>
                    <xdr:row>18</xdr:row>
                    <xdr:rowOff>219075</xdr:rowOff>
                  </to>
                </anchor>
              </controlPr>
            </control>
          </mc:Choice>
        </mc:AlternateContent>
        <mc:AlternateContent xmlns:mc="http://schemas.openxmlformats.org/markup-compatibility/2006">
          <mc:Choice Requires="x14">
            <control shapeId="1167" r:id="rId51" name="Check Box 143">
              <controlPr defaultSize="0" autoFill="0" autoLine="0" autoPict="0">
                <anchor moveWithCells="1">
                  <from>
                    <xdr:col>7</xdr:col>
                    <xdr:colOff>209550</xdr:colOff>
                    <xdr:row>19</xdr:row>
                    <xdr:rowOff>9525</xdr:rowOff>
                  </from>
                  <to>
                    <xdr:col>7</xdr:col>
                    <xdr:colOff>542925</xdr:colOff>
                    <xdr:row>19</xdr:row>
                    <xdr:rowOff>228600</xdr:rowOff>
                  </to>
                </anchor>
              </controlPr>
            </control>
          </mc:Choice>
        </mc:AlternateContent>
        <mc:AlternateContent xmlns:mc="http://schemas.openxmlformats.org/markup-compatibility/2006">
          <mc:Choice Requires="x14">
            <control shapeId="1168" r:id="rId52" name="Check Box 144">
              <controlPr defaultSize="0" autoFill="0" autoLine="0" autoPict="0">
                <anchor moveWithCells="1">
                  <from>
                    <xdr:col>7</xdr:col>
                    <xdr:colOff>209550</xdr:colOff>
                    <xdr:row>19</xdr:row>
                    <xdr:rowOff>247650</xdr:rowOff>
                  </from>
                  <to>
                    <xdr:col>7</xdr:col>
                    <xdr:colOff>542925</xdr:colOff>
                    <xdr:row>20</xdr:row>
                    <xdr:rowOff>209550</xdr:rowOff>
                  </to>
                </anchor>
              </controlPr>
            </control>
          </mc:Choice>
        </mc:AlternateContent>
        <mc:AlternateContent xmlns:mc="http://schemas.openxmlformats.org/markup-compatibility/2006">
          <mc:Choice Requires="x14">
            <control shapeId="1169" r:id="rId53" name="Check Box 145">
              <controlPr defaultSize="0" autoFill="0" autoLine="0" autoPict="0">
                <anchor moveWithCells="1">
                  <from>
                    <xdr:col>7</xdr:col>
                    <xdr:colOff>219075</xdr:colOff>
                    <xdr:row>21</xdr:row>
                    <xdr:rowOff>0</xdr:rowOff>
                  </from>
                  <to>
                    <xdr:col>7</xdr:col>
                    <xdr:colOff>552450</xdr:colOff>
                    <xdr:row>21</xdr:row>
                    <xdr:rowOff>219075</xdr:rowOff>
                  </to>
                </anchor>
              </controlPr>
            </control>
          </mc:Choice>
        </mc:AlternateContent>
        <mc:AlternateContent xmlns:mc="http://schemas.openxmlformats.org/markup-compatibility/2006">
          <mc:Choice Requires="x14">
            <control shapeId="1170" r:id="rId54" name="Check Box 146">
              <controlPr defaultSize="0" autoFill="0" autoLine="0" autoPict="0">
                <anchor moveWithCells="1">
                  <from>
                    <xdr:col>7</xdr:col>
                    <xdr:colOff>200025</xdr:colOff>
                    <xdr:row>22</xdr:row>
                    <xdr:rowOff>19050</xdr:rowOff>
                  </from>
                  <to>
                    <xdr:col>7</xdr:col>
                    <xdr:colOff>533400</xdr:colOff>
                    <xdr:row>23</xdr:row>
                    <xdr:rowOff>0</xdr:rowOff>
                  </to>
                </anchor>
              </controlPr>
            </control>
          </mc:Choice>
        </mc:AlternateContent>
        <mc:AlternateContent xmlns:mc="http://schemas.openxmlformats.org/markup-compatibility/2006">
          <mc:Choice Requires="x14">
            <control shapeId="1171" r:id="rId55" name="Check Box 147">
              <controlPr defaultSize="0" autoFill="0" autoLine="0" autoPict="0">
                <anchor moveWithCells="1">
                  <from>
                    <xdr:col>7</xdr:col>
                    <xdr:colOff>200025</xdr:colOff>
                    <xdr:row>23</xdr:row>
                    <xdr:rowOff>0</xdr:rowOff>
                  </from>
                  <to>
                    <xdr:col>7</xdr:col>
                    <xdr:colOff>533400</xdr:colOff>
                    <xdr:row>23</xdr:row>
                    <xdr:rowOff>219075</xdr:rowOff>
                  </to>
                </anchor>
              </controlPr>
            </control>
          </mc:Choice>
        </mc:AlternateContent>
        <mc:AlternateContent xmlns:mc="http://schemas.openxmlformats.org/markup-compatibility/2006">
          <mc:Choice Requires="x14">
            <control shapeId="1172" r:id="rId56" name="Check Box 148">
              <controlPr defaultSize="0" autoFill="0" autoLine="0" autoPict="0">
                <anchor moveWithCells="1">
                  <from>
                    <xdr:col>7</xdr:col>
                    <xdr:colOff>209550</xdr:colOff>
                    <xdr:row>24</xdr:row>
                    <xdr:rowOff>19050</xdr:rowOff>
                  </from>
                  <to>
                    <xdr:col>7</xdr:col>
                    <xdr:colOff>542925</xdr:colOff>
                    <xdr:row>25</xdr:row>
                    <xdr:rowOff>0</xdr:rowOff>
                  </to>
                </anchor>
              </controlPr>
            </control>
          </mc:Choice>
        </mc:AlternateContent>
        <mc:AlternateContent xmlns:mc="http://schemas.openxmlformats.org/markup-compatibility/2006">
          <mc:Choice Requires="x14">
            <control shapeId="1173" r:id="rId57" name="Check Box 149">
              <controlPr defaultSize="0" autoFill="0" autoLine="0" autoPict="0">
                <anchor moveWithCells="1">
                  <from>
                    <xdr:col>7</xdr:col>
                    <xdr:colOff>209550</xdr:colOff>
                    <xdr:row>25</xdr:row>
                    <xdr:rowOff>19050</xdr:rowOff>
                  </from>
                  <to>
                    <xdr:col>7</xdr:col>
                    <xdr:colOff>542925</xdr:colOff>
                    <xdr:row>26</xdr:row>
                    <xdr:rowOff>0</xdr:rowOff>
                  </to>
                </anchor>
              </controlPr>
            </control>
          </mc:Choice>
        </mc:AlternateContent>
        <mc:AlternateContent xmlns:mc="http://schemas.openxmlformats.org/markup-compatibility/2006">
          <mc:Choice Requires="x14">
            <control shapeId="1174" r:id="rId58" name="Check Box 150">
              <controlPr defaultSize="0" autoFill="0" autoLine="0" autoPict="0">
                <anchor moveWithCells="1">
                  <from>
                    <xdr:col>7</xdr:col>
                    <xdr:colOff>200025</xdr:colOff>
                    <xdr:row>26</xdr:row>
                    <xdr:rowOff>19050</xdr:rowOff>
                  </from>
                  <to>
                    <xdr:col>7</xdr:col>
                    <xdr:colOff>533400</xdr:colOff>
                    <xdr:row>27</xdr:row>
                    <xdr:rowOff>0</xdr:rowOff>
                  </to>
                </anchor>
              </controlPr>
            </control>
          </mc:Choice>
        </mc:AlternateContent>
        <mc:AlternateContent xmlns:mc="http://schemas.openxmlformats.org/markup-compatibility/2006">
          <mc:Choice Requires="x14">
            <control shapeId="1175" r:id="rId59" name="Check Box 151">
              <controlPr defaultSize="0" autoFill="0" autoLine="0" autoPict="0">
                <anchor moveWithCells="1">
                  <from>
                    <xdr:col>7</xdr:col>
                    <xdr:colOff>200025</xdr:colOff>
                    <xdr:row>27</xdr:row>
                    <xdr:rowOff>0</xdr:rowOff>
                  </from>
                  <to>
                    <xdr:col>7</xdr:col>
                    <xdr:colOff>533400</xdr:colOff>
                    <xdr:row>27</xdr:row>
                    <xdr:rowOff>219075</xdr:rowOff>
                  </to>
                </anchor>
              </controlPr>
            </control>
          </mc:Choice>
        </mc:AlternateContent>
        <mc:AlternateContent xmlns:mc="http://schemas.openxmlformats.org/markup-compatibility/2006">
          <mc:Choice Requires="x14">
            <control shapeId="1176" r:id="rId60" name="Check Box 152">
              <controlPr defaultSize="0" autoFill="0" autoLine="0" autoPict="0">
                <anchor moveWithCells="1">
                  <from>
                    <xdr:col>7</xdr:col>
                    <xdr:colOff>209550</xdr:colOff>
                    <xdr:row>28</xdr:row>
                    <xdr:rowOff>19050</xdr:rowOff>
                  </from>
                  <to>
                    <xdr:col>7</xdr:col>
                    <xdr:colOff>542925</xdr:colOff>
                    <xdr:row>29</xdr:row>
                    <xdr:rowOff>0</xdr:rowOff>
                  </to>
                </anchor>
              </controlPr>
            </control>
          </mc:Choice>
        </mc:AlternateContent>
        <mc:AlternateContent xmlns:mc="http://schemas.openxmlformats.org/markup-compatibility/2006">
          <mc:Choice Requires="x14">
            <control shapeId="1177" r:id="rId61" name="Check Box 153">
              <controlPr defaultSize="0" autoFill="0" autoLine="0" autoPict="0">
                <anchor moveWithCells="1">
                  <from>
                    <xdr:col>7</xdr:col>
                    <xdr:colOff>209550</xdr:colOff>
                    <xdr:row>29</xdr:row>
                    <xdr:rowOff>19050</xdr:rowOff>
                  </from>
                  <to>
                    <xdr:col>7</xdr:col>
                    <xdr:colOff>542925</xdr:colOff>
                    <xdr:row>30</xdr:row>
                    <xdr:rowOff>0</xdr:rowOff>
                  </to>
                </anchor>
              </controlPr>
            </control>
          </mc:Choice>
        </mc:AlternateContent>
        <mc:AlternateContent xmlns:mc="http://schemas.openxmlformats.org/markup-compatibility/2006">
          <mc:Choice Requires="x14">
            <control shapeId="1178" r:id="rId62" name="Check Box 154">
              <controlPr defaultSize="0" autoFill="0" autoLine="0" autoPict="0">
                <anchor moveWithCells="1">
                  <from>
                    <xdr:col>7</xdr:col>
                    <xdr:colOff>209550</xdr:colOff>
                    <xdr:row>30</xdr:row>
                    <xdr:rowOff>19050</xdr:rowOff>
                  </from>
                  <to>
                    <xdr:col>7</xdr:col>
                    <xdr:colOff>542925</xdr:colOff>
                    <xdr:row>31</xdr:row>
                    <xdr:rowOff>0</xdr:rowOff>
                  </to>
                </anchor>
              </controlPr>
            </control>
          </mc:Choice>
        </mc:AlternateContent>
        <mc:AlternateContent xmlns:mc="http://schemas.openxmlformats.org/markup-compatibility/2006">
          <mc:Choice Requires="x14">
            <control shapeId="1179" r:id="rId63" name="Check Box 155">
              <controlPr defaultSize="0" autoFill="0" autoLine="0" autoPict="0">
                <anchor moveWithCells="1">
                  <from>
                    <xdr:col>8</xdr:col>
                    <xdr:colOff>219075</xdr:colOff>
                    <xdr:row>13</xdr:row>
                    <xdr:rowOff>238125</xdr:rowOff>
                  </from>
                  <to>
                    <xdr:col>8</xdr:col>
                    <xdr:colOff>552450</xdr:colOff>
                    <xdr:row>14</xdr:row>
                    <xdr:rowOff>209550</xdr:rowOff>
                  </to>
                </anchor>
              </controlPr>
            </control>
          </mc:Choice>
        </mc:AlternateContent>
        <mc:AlternateContent xmlns:mc="http://schemas.openxmlformats.org/markup-compatibility/2006">
          <mc:Choice Requires="x14">
            <control shapeId="1180" r:id="rId64" name="Check Box 156">
              <controlPr defaultSize="0" autoFill="0" autoLine="0" autoPict="0">
                <anchor moveWithCells="1">
                  <from>
                    <xdr:col>8</xdr:col>
                    <xdr:colOff>219075</xdr:colOff>
                    <xdr:row>13</xdr:row>
                    <xdr:rowOff>238125</xdr:rowOff>
                  </from>
                  <to>
                    <xdr:col>8</xdr:col>
                    <xdr:colOff>552450</xdr:colOff>
                    <xdr:row>14</xdr:row>
                    <xdr:rowOff>209550</xdr:rowOff>
                  </to>
                </anchor>
              </controlPr>
            </control>
          </mc:Choice>
        </mc:AlternateContent>
        <mc:AlternateContent xmlns:mc="http://schemas.openxmlformats.org/markup-compatibility/2006">
          <mc:Choice Requires="x14">
            <control shapeId="1181" r:id="rId65" name="Check Box 157">
              <controlPr defaultSize="0" autoFill="0" autoLine="0" autoPict="0">
                <anchor moveWithCells="1">
                  <from>
                    <xdr:col>8</xdr:col>
                    <xdr:colOff>209550</xdr:colOff>
                    <xdr:row>15</xdr:row>
                    <xdr:rowOff>0</xdr:rowOff>
                  </from>
                  <to>
                    <xdr:col>8</xdr:col>
                    <xdr:colOff>542925</xdr:colOff>
                    <xdr:row>15</xdr:row>
                    <xdr:rowOff>219075</xdr:rowOff>
                  </to>
                </anchor>
              </controlPr>
            </control>
          </mc:Choice>
        </mc:AlternateContent>
        <mc:AlternateContent xmlns:mc="http://schemas.openxmlformats.org/markup-compatibility/2006">
          <mc:Choice Requires="x14">
            <control shapeId="1182" r:id="rId66" name="Check Box 158">
              <controlPr defaultSize="0" autoFill="0" autoLine="0" autoPict="0">
                <anchor moveWithCells="1">
                  <from>
                    <xdr:col>8</xdr:col>
                    <xdr:colOff>209550</xdr:colOff>
                    <xdr:row>16</xdr:row>
                    <xdr:rowOff>19050</xdr:rowOff>
                  </from>
                  <to>
                    <xdr:col>8</xdr:col>
                    <xdr:colOff>542925</xdr:colOff>
                    <xdr:row>17</xdr:row>
                    <xdr:rowOff>0</xdr:rowOff>
                  </to>
                </anchor>
              </controlPr>
            </control>
          </mc:Choice>
        </mc:AlternateContent>
        <mc:AlternateContent xmlns:mc="http://schemas.openxmlformats.org/markup-compatibility/2006">
          <mc:Choice Requires="x14">
            <control shapeId="1183" r:id="rId67" name="Check Box 159">
              <controlPr defaultSize="0" autoFill="0" autoLine="0" autoPict="0">
                <anchor moveWithCells="1">
                  <from>
                    <xdr:col>8</xdr:col>
                    <xdr:colOff>209550</xdr:colOff>
                    <xdr:row>17</xdr:row>
                    <xdr:rowOff>0</xdr:rowOff>
                  </from>
                  <to>
                    <xdr:col>8</xdr:col>
                    <xdr:colOff>542925</xdr:colOff>
                    <xdr:row>17</xdr:row>
                    <xdr:rowOff>219075</xdr:rowOff>
                  </to>
                </anchor>
              </controlPr>
            </control>
          </mc:Choice>
        </mc:AlternateContent>
        <mc:AlternateContent xmlns:mc="http://schemas.openxmlformats.org/markup-compatibility/2006">
          <mc:Choice Requires="x14">
            <control shapeId="1184" r:id="rId68" name="Check Box 160">
              <controlPr defaultSize="0" autoFill="0" autoLine="0" autoPict="0">
                <anchor moveWithCells="1">
                  <from>
                    <xdr:col>8</xdr:col>
                    <xdr:colOff>200025</xdr:colOff>
                    <xdr:row>18</xdr:row>
                    <xdr:rowOff>0</xdr:rowOff>
                  </from>
                  <to>
                    <xdr:col>8</xdr:col>
                    <xdr:colOff>533400</xdr:colOff>
                    <xdr:row>18</xdr:row>
                    <xdr:rowOff>219075</xdr:rowOff>
                  </to>
                </anchor>
              </controlPr>
            </control>
          </mc:Choice>
        </mc:AlternateContent>
        <mc:AlternateContent xmlns:mc="http://schemas.openxmlformats.org/markup-compatibility/2006">
          <mc:Choice Requires="x14">
            <control shapeId="1185" r:id="rId69" name="Check Box 161">
              <controlPr defaultSize="0" autoFill="0" autoLine="0" autoPict="0">
                <anchor moveWithCells="1">
                  <from>
                    <xdr:col>8</xdr:col>
                    <xdr:colOff>209550</xdr:colOff>
                    <xdr:row>19</xdr:row>
                    <xdr:rowOff>9525</xdr:rowOff>
                  </from>
                  <to>
                    <xdr:col>8</xdr:col>
                    <xdr:colOff>542925</xdr:colOff>
                    <xdr:row>19</xdr:row>
                    <xdr:rowOff>228600</xdr:rowOff>
                  </to>
                </anchor>
              </controlPr>
            </control>
          </mc:Choice>
        </mc:AlternateContent>
        <mc:AlternateContent xmlns:mc="http://schemas.openxmlformats.org/markup-compatibility/2006">
          <mc:Choice Requires="x14">
            <control shapeId="1186" r:id="rId70" name="Check Box 162">
              <controlPr defaultSize="0" autoFill="0" autoLine="0" autoPict="0">
                <anchor moveWithCells="1">
                  <from>
                    <xdr:col>8</xdr:col>
                    <xdr:colOff>209550</xdr:colOff>
                    <xdr:row>19</xdr:row>
                    <xdr:rowOff>247650</xdr:rowOff>
                  </from>
                  <to>
                    <xdr:col>8</xdr:col>
                    <xdr:colOff>542925</xdr:colOff>
                    <xdr:row>20</xdr:row>
                    <xdr:rowOff>219075</xdr:rowOff>
                  </to>
                </anchor>
              </controlPr>
            </control>
          </mc:Choice>
        </mc:AlternateContent>
        <mc:AlternateContent xmlns:mc="http://schemas.openxmlformats.org/markup-compatibility/2006">
          <mc:Choice Requires="x14">
            <control shapeId="1187" r:id="rId71" name="Check Box 163">
              <controlPr defaultSize="0" autoFill="0" autoLine="0" autoPict="0">
                <anchor moveWithCells="1">
                  <from>
                    <xdr:col>8</xdr:col>
                    <xdr:colOff>219075</xdr:colOff>
                    <xdr:row>21</xdr:row>
                    <xdr:rowOff>0</xdr:rowOff>
                  </from>
                  <to>
                    <xdr:col>8</xdr:col>
                    <xdr:colOff>552450</xdr:colOff>
                    <xdr:row>21</xdr:row>
                    <xdr:rowOff>219075</xdr:rowOff>
                  </to>
                </anchor>
              </controlPr>
            </control>
          </mc:Choice>
        </mc:AlternateContent>
        <mc:AlternateContent xmlns:mc="http://schemas.openxmlformats.org/markup-compatibility/2006">
          <mc:Choice Requires="x14">
            <control shapeId="1188" r:id="rId72" name="Check Box 164">
              <controlPr defaultSize="0" autoFill="0" autoLine="0" autoPict="0">
                <anchor moveWithCells="1">
                  <from>
                    <xdr:col>8</xdr:col>
                    <xdr:colOff>200025</xdr:colOff>
                    <xdr:row>22</xdr:row>
                    <xdr:rowOff>19050</xdr:rowOff>
                  </from>
                  <to>
                    <xdr:col>8</xdr:col>
                    <xdr:colOff>533400</xdr:colOff>
                    <xdr:row>23</xdr:row>
                    <xdr:rowOff>0</xdr:rowOff>
                  </to>
                </anchor>
              </controlPr>
            </control>
          </mc:Choice>
        </mc:AlternateContent>
        <mc:AlternateContent xmlns:mc="http://schemas.openxmlformats.org/markup-compatibility/2006">
          <mc:Choice Requires="x14">
            <control shapeId="1189" r:id="rId73" name="Check Box 165">
              <controlPr defaultSize="0" autoFill="0" autoLine="0" autoPict="0">
                <anchor moveWithCells="1">
                  <from>
                    <xdr:col>8</xdr:col>
                    <xdr:colOff>200025</xdr:colOff>
                    <xdr:row>23</xdr:row>
                    <xdr:rowOff>0</xdr:rowOff>
                  </from>
                  <to>
                    <xdr:col>8</xdr:col>
                    <xdr:colOff>533400</xdr:colOff>
                    <xdr:row>23</xdr:row>
                    <xdr:rowOff>219075</xdr:rowOff>
                  </to>
                </anchor>
              </controlPr>
            </control>
          </mc:Choice>
        </mc:AlternateContent>
        <mc:AlternateContent xmlns:mc="http://schemas.openxmlformats.org/markup-compatibility/2006">
          <mc:Choice Requires="x14">
            <control shapeId="1190" r:id="rId74" name="Check Box 166">
              <controlPr defaultSize="0" autoFill="0" autoLine="0" autoPict="0">
                <anchor moveWithCells="1">
                  <from>
                    <xdr:col>8</xdr:col>
                    <xdr:colOff>209550</xdr:colOff>
                    <xdr:row>24</xdr:row>
                    <xdr:rowOff>19050</xdr:rowOff>
                  </from>
                  <to>
                    <xdr:col>8</xdr:col>
                    <xdr:colOff>542925</xdr:colOff>
                    <xdr:row>25</xdr:row>
                    <xdr:rowOff>0</xdr:rowOff>
                  </to>
                </anchor>
              </controlPr>
            </control>
          </mc:Choice>
        </mc:AlternateContent>
        <mc:AlternateContent xmlns:mc="http://schemas.openxmlformats.org/markup-compatibility/2006">
          <mc:Choice Requires="x14">
            <control shapeId="1191" r:id="rId75" name="Check Box 167">
              <controlPr defaultSize="0" autoFill="0" autoLine="0" autoPict="0">
                <anchor moveWithCells="1">
                  <from>
                    <xdr:col>8</xdr:col>
                    <xdr:colOff>209550</xdr:colOff>
                    <xdr:row>25</xdr:row>
                    <xdr:rowOff>19050</xdr:rowOff>
                  </from>
                  <to>
                    <xdr:col>8</xdr:col>
                    <xdr:colOff>542925</xdr:colOff>
                    <xdr:row>26</xdr:row>
                    <xdr:rowOff>0</xdr:rowOff>
                  </to>
                </anchor>
              </controlPr>
            </control>
          </mc:Choice>
        </mc:AlternateContent>
        <mc:AlternateContent xmlns:mc="http://schemas.openxmlformats.org/markup-compatibility/2006">
          <mc:Choice Requires="x14">
            <control shapeId="1192" r:id="rId76" name="Check Box 168">
              <controlPr defaultSize="0" autoFill="0" autoLine="0" autoPict="0">
                <anchor moveWithCells="1">
                  <from>
                    <xdr:col>8</xdr:col>
                    <xdr:colOff>200025</xdr:colOff>
                    <xdr:row>26</xdr:row>
                    <xdr:rowOff>19050</xdr:rowOff>
                  </from>
                  <to>
                    <xdr:col>8</xdr:col>
                    <xdr:colOff>533400</xdr:colOff>
                    <xdr:row>27</xdr:row>
                    <xdr:rowOff>0</xdr:rowOff>
                  </to>
                </anchor>
              </controlPr>
            </control>
          </mc:Choice>
        </mc:AlternateContent>
        <mc:AlternateContent xmlns:mc="http://schemas.openxmlformats.org/markup-compatibility/2006">
          <mc:Choice Requires="x14">
            <control shapeId="1193" r:id="rId77" name="Check Box 169">
              <controlPr defaultSize="0" autoFill="0" autoLine="0" autoPict="0">
                <anchor moveWithCells="1">
                  <from>
                    <xdr:col>8</xdr:col>
                    <xdr:colOff>200025</xdr:colOff>
                    <xdr:row>27</xdr:row>
                    <xdr:rowOff>0</xdr:rowOff>
                  </from>
                  <to>
                    <xdr:col>8</xdr:col>
                    <xdr:colOff>533400</xdr:colOff>
                    <xdr:row>27</xdr:row>
                    <xdr:rowOff>219075</xdr:rowOff>
                  </to>
                </anchor>
              </controlPr>
            </control>
          </mc:Choice>
        </mc:AlternateContent>
        <mc:AlternateContent xmlns:mc="http://schemas.openxmlformats.org/markup-compatibility/2006">
          <mc:Choice Requires="x14">
            <control shapeId="1194" r:id="rId78" name="Check Box 170">
              <controlPr defaultSize="0" autoFill="0" autoLine="0" autoPict="0">
                <anchor moveWithCells="1">
                  <from>
                    <xdr:col>8</xdr:col>
                    <xdr:colOff>209550</xdr:colOff>
                    <xdr:row>28</xdr:row>
                    <xdr:rowOff>19050</xdr:rowOff>
                  </from>
                  <to>
                    <xdr:col>8</xdr:col>
                    <xdr:colOff>542925</xdr:colOff>
                    <xdr:row>29</xdr:row>
                    <xdr:rowOff>0</xdr:rowOff>
                  </to>
                </anchor>
              </controlPr>
            </control>
          </mc:Choice>
        </mc:AlternateContent>
        <mc:AlternateContent xmlns:mc="http://schemas.openxmlformats.org/markup-compatibility/2006">
          <mc:Choice Requires="x14">
            <control shapeId="1195" r:id="rId79" name="Check Box 171">
              <controlPr defaultSize="0" autoFill="0" autoLine="0" autoPict="0">
                <anchor moveWithCells="1">
                  <from>
                    <xdr:col>8</xdr:col>
                    <xdr:colOff>209550</xdr:colOff>
                    <xdr:row>29</xdr:row>
                    <xdr:rowOff>19050</xdr:rowOff>
                  </from>
                  <to>
                    <xdr:col>8</xdr:col>
                    <xdr:colOff>542925</xdr:colOff>
                    <xdr:row>30</xdr:row>
                    <xdr:rowOff>0</xdr:rowOff>
                  </to>
                </anchor>
              </controlPr>
            </control>
          </mc:Choice>
        </mc:AlternateContent>
        <mc:AlternateContent xmlns:mc="http://schemas.openxmlformats.org/markup-compatibility/2006">
          <mc:Choice Requires="x14">
            <control shapeId="1196" r:id="rId80" name="Check Box 172">
              <controlPr defaultSize="0" autoFill="0" autoLine="0" autoPict="0">
                <anchor moveWithCells="1">
                  <from>
                    <xdr:col>8</xdr:col>
                    <xdr:colOff>209550</xdr:colOff>
                    <xdr:row>30</xdr:row>
                    <xdr:rowOff>19050</xdr:rowOff>
                  </from>
                  <to>
                    <xdr:col>8</xdr:col>
                    <xdr:colOff>542925</xdr:colOff>
                    <xdr:row>31</xdr:row>
                    <xdr:rowOff>0</xdr:rowOff>
                  </to>
                </anchor>
              </controlPr>
            </control>
          </mc:Choice>
        </mc:AlternateContent>
        <mc:AlternateContent xmlns:mc="http://schemas.openxmlformats.org/markup-compatibility/2006">
          <mc:Choice Requires="x14">
            <control shapeId="1200" r:id="rId81" name="Check Box 176">
              <controlPr defaultSize="0" autoFill="0" autoLine="0" autoPict="0">
                <anchor moveWithCells="1">
                  <from>
                    <xdr:col>7</xdr:col>
                    <xdr:colOff>219075</xdr:colOff>
                    <xdr:row>31</xdr:row>
                    <xdr:rowOff>238125</xdr:rowOff>
                  </from>
                  <to>
                    <xdr:col>7</xdr:col>
                    <xdr:colOff>552450</xdr:colOff>
                    <xdr:row>32</xdr:row>
                    <xdr:rowOff>209550</xdr:rowOff>
                  </to>
                </anchor>
              </controlPr>
            </control>
          </mc:Choice>
        </mc:AlternateContent>
        <mc:AlternateContent xmlns:mc="http://schemas.openxmlformats.org/markup-compatibility/2006">
          <mc:Choice Requires="x14">
            <control shapeId="1201" r:id="rId82" name="Check Box 177">
              <controlPr defaultSize="0" autoFill="0" autoLine="0" autoPict="0">
                <anchor moveWithCells="1">
                  <from>
                    <xdr:col>7</xdr:col>
                    <xdr:colOff>209550</xdr:colOff>
                    <xdr:row>33</xdr:row>
                    <xdr:rowOff>0</xdr:rowOff>
                  </from>
                  <to>
                    <xdr:col>7</xdr:col>
                    <xdr:colOff>542925</xdr:colOff>
                    <xdr:row>33</xdr:row>
                    <xdr:rowOff>219075</xdr:rowOff>
                  </to>
                </anchor>
              </controlPr>
            </control>
          </mc:Choice>
        </mc:AlternateContent>
        <mc:AlternateContent xmlns:mc="http://schemas.openxmlformats.org/markup-compatibility/2006">
          <mc:Choice Requires="x14">
            <control shapeId="1202" r:id="rId83" name="Check Box 178">
              <controlPr defaultSize="0" autoFill="0" autoLine="0" autoPict="0">
                <anchor moveWithCells="1">
                  <from>
                    <xdr:col>7</xdr:col>
                    <xdr:colOff>209550</xdr:colOff>
                    <xdr:row>34</xdr:row>
                    <xdr:rowOff>19050</xdr:rowOff>
                  </from>
                  <to>
                    <xdr:col>7</xdr:col>
                    <xdr:colOff>542925</xdr:colOff>
                    <xdr:row>35</xdr:row>
                    <xdr:rowOff>0</xdr:rowOff>
                  </to>
                </anchor>
              </controlPr>
            </control>
          </mc:Choice>
        </mc:AlternateContent>
        <mc:AlternateContent xmlns:mc="http://schemas.openxmlformats.org/markup-compatibility/2006">
          <mc:Choice Requires="x14">
            <control shapeId="1203" r:id="rId84" name="Check Box 179">
              <controlPr defaultSize="0" autoFill="0" autoLine="0" autoPict="0">
                <anchor moveWithCells="1">
                  <from>
                    <xdr:col>7</xdr:col>
                    <xdr:colOff>209550</xdr:colOff>
                    <xdr:row>35</xdr:row>
                    <xdr:rowOff>0</xdr:rowOff>
                  </from>
                  <to>
                    <xdr:col>7</xdr:col>
                    <xdr:colOff>542925</xdr:colOff>
                    <xdr:row>35</xdr:row>
                    <xdr:rowOff>219075</xdr:rowOff>
                  </to>
                </anchor>
              </controlPr>
            </control>
          </mc:Choice>
        </mc:AlternateContent>
        <mc:AlternateContent xmlns:mc="http://schemas.openxmlformats.org/markup-compatibility/2006">
          <mc:Choice Requires="x14">
            <control shapeId="1204" r:id="rId85" name="Check Box 180">
              <controlPr defaultSize="0" autoFill="0" autoLine="0" autoPict="0">
                <anchor moveWithCells="1">
                  <from>
                    <xdr:col>7</xdr:col>
                    <xdr:colOff>200025</xdr:colOff>
                    <xdr:row>36</xdr:row>
                    <xdr:rowOff>0</xdr:rowOff>
                  </from>
                  <to>
                    <xdr:col>7</xdr:col>
                    <xdr:colOff>533400</xdr:colOff>
                    <xdr:row>36</xdr:row>
                    <xdr:rowOff>219075</xdr:rowOff>
                  </to>
                </anchor>
              </controlPr>
            </control>
          </mc:Choice>
        </mc:AlternateContent>
        <mc:AlternateContent xmlns:mc="http://schemas.openxmlformats.org/markup-compatibility/2006">
          <mc:Choice Requires="x14">
            <control shapeId="1205" r:id="rId86" name="Check Box 181">
              <controlPr defaultSize="0" autoFill="0" autoLine="0" autoPict="0">
                <anchor moveWithCells="1">
                  <from>
                    <xdr:col>7</xdr:col>
                    <xdr:colOff>209550</xdr:colOff>
                    <xdr:row>37</xdr:row>
                    <xdr:rowOff>9525</xdr:rowOff>
                  </from>
                  <to>
                    <xdr:col>7</xdr:col>
                    <xdr:colOff>542925</xdr:colOff>
                    <xdr:row>37</xdr:row>
                    <xdr:rowOff>228600</xdr:rowOff>
                  </to>
                </anchor>
              </controlPr>
            </control>
          </mc:Choice>
        </mc:AlternateContent>
        <mc:AlternateContent xmlns:mc="http://schemas.openxmlformats.org/markup-compatibility/2006">
          <mc:Choice Requires="x14">
            <control shapeId="1206" r:id="rId87" name="Check Box 182">
              <controlPr defaultSize="0" autoFill="0" autoLine="0" autoPict="0">
                <anchor moveWithCells="1">
                  <from>
                    <xdr:col>7</xdr:col>
                    <xdr:colOff>209550</xdr:colOff>
                    <xdr:row>37</xdr:row>
                    <xdr:rowOff>247650</xdr:rowOff>
                  </from>
                  <to>
                    <xdr:col>7</xdr:col>
                    <xdr:colOff>542925</xdr:colOff>
                    <xdr:row>38</xdr:row>
                    <xdr:rowOff>209550</xdr:rowOff>
                  </to>
                </anchor>
              </controlPr>
            </control>
          </mc:Choice>
        </mc:AlternateContent>
        <mc:AlternateContent xmlns:mc="http://schemas.openxmlformats.org/markup-compatibility/2006">
          <mc:Choice Requires="x14">
            <control shapeId="1207" r:id="rId88" name="Check Box 183">
              <controlPr defaultSize="0" autoFill="0" autoLine="0" autoPict="0">
                <anchor moveWithCells="1">
                  <from>
                    <xdr:col>7</xdr:col>
                    <xdr:colOff>219075</xdr:colOff>
                    <xdr:row>39</xdr:row>
                    <xdr:rowOff>0</xdr:rowOff>
                  </from>
                  <to>
                    <xdr:col>7</xdr:col>
                    <xdr:colOff>552450</xdr:colOff>
                    <xdr:row>39</xdr:row>
                    <xdr:rowOff>219075</xdr:rowOff>
                  </to>
                </anchor>
              </controlPr>
            </control>
          </mc:Choice>
        </mc:AlternateContent>
        <mc:AlternateContent xmlns:mc="http://schemas.openxmlformats.org/markup-compatibility/2006">
          <mc:Choice Requires="x14">
            <control shapeId="1208" r:id="rId89" name="Check Box 184">
              <controlPr defaultSize="0" autoFill="0" autoLine="0" autoPict="0">
                <anchor moveWithCells="1">
                  <from>
                    <xdr:col>7</xdr:col>
                    <xdr:colOff>200025</xdr:colOff>
                    <xdr:row>40</xdr:row>
                    <xdr:rowOff>19050</xdr:rowOff>
                  </from>
                  <to>
                    <xdr:col>7</xdr:col>
                    <xdr:colOff>533400</xdr:colOff>
                    <xdr:row>41</xdr:row>
                    <xdr:rowOff>0</xdr:rowOff>
                  </to>
                </anchor>
              </controlPr>
            </control>
          </mc:Choice>
        </mc:AlternateContent>
        <mc:AlternateContent xmlns:mc="http://schemas.openxmlformats.org/markup-compatibility/2006">
          <mc:Choice Requires="x14">
            <control shapeId="1209" r:id="rId90" name="Check Box 185">
              <controlPr defaultSize="0" autoFill="0" autoLine="0" autoPict="0">
                <anchor moveWithCells="1">
                  <from>
                    <xdr:col>7</xdr:col>
                    <xdr:colOff>200025</xdr:colOff>
                    <xdr:row>41</xdr:row>
                    <xdr:rowOff>0</xdr:rowOff>
                  </from>
                  <to>
                    <xdr:col>7</xdr:col>
                    <xdr:colOff>533400</xdr:colOff>
                    <xdr:row>41</xdr:row>
                    <xdr:rowOff>219075</xdr:rowOff>
                  </to>
                </anchor>
              </controlPr>
            </control>
          </mc:Choice>
        </mc:AlternateContent>
        <mc:AlternateContent xmlns:mc="http://schemas.openxmlformats.org/markup-compatibility/2006">
          <mc:Choice Requires="x14">
            <control shapeId="1210" r:id="rId91" name="Check Box 186">
              <controlPr defaultSize="0" autoFill="0" autoLine="0" autoPict="0">
                <anchor moveWithCells="1">
                  <from>
                    <xdr:col>7</xdr:col>
                    <xdr:colOff>209550</xdr:colOff>
                    <xdr:row>42</xdr:row>
                    <xdr:rowOff>19050</xdr:rowOff>
                  </from>
                  <to>
                    <xdr:col>7</xdr:col>
                    <xdr:colOff>542925</xdr:colOff>
                    <xdr:row>43</xdr:row>
                    <xdr:rowOff>0</xdr:rowOff>
                  </to>
                </anchor>
              </controlPr>
            </control>
          </mc:Choice>
        </mc:AlternateContent>
        <mc:AlternateContent xmlns:mc="http://schemas.openxmlformats.org/markup-compatibility/2006">
          <mc:Choice Requires="x14">
            <control shapeId="1211" r:id="rId92" name="Check Box 187">
              <controlPr defaultSize="0" autoFill="0" autoLine="0" autoPict="0">
                <anchor moveWithCells="1">
                  <from>
                    <xdr:col>7</xdr:col>
                    <xdr:colOff>209550</xdr:colOff>
                    <xdr:row>43</xdr:row>
                    <xdr:rowOff>19050</xdr:rowOff>
                  </from>
                  <to>
                    <xdr:col>7</xdr:col>
                    <xdr:colOff>542925</xdr:colOff>
                    <xdr:row>44</xdr:row>
                    <xdr:rowOff>0</xdr:rowOff>
                  </to>
                </anchor>
              </controlPr>
            </control>
          </mc:Choice>
        </mc:AlternateContent>
        <mc:AlternateContent xmlns:mc="http://schemas.openxmlformats.org/markup-compatibility/2006">
          <mc:Choice Requires="x14">
            <control shapeId="1212" r:id="rId93" name="Check Box 188">
              <controlPr defaultSize="0" autoFill="0" autoLine="0" autoPict="0">
                <anchor moveWithCells="1">
                  <from>
                    <xdr:col>7</xdr:col>
                    <xdr:colOff>200025</xdr:colOff>
                    <xdr:row>44</xdr:row>
                    <xdr:rowOff>19050</xdr:rowOff>
                  </from>
                  <to>
                    <xdr:col>7</xdr:col>
                    <xdr:colOff>533400</xdr:colOff>
                    <xdr:row>45</xdr:row>
                    <xdr:rowOff>0</xdr:rowOff>
                  </to>
                </anchor>
              </controlPr>
            </control>
          </mc:Choice>
        </mc:AlternateContent>
        <mc:AlternateContent xmlns:mc="http://schemas.openxmlformats.org/markup-compatibility/2006">
          <mc:Choice Requires="x14">
            <control shapeId="1213" r:id="rId94" name="Check Box 189">
              <controlPr defaultSize="0" autoFill="0" autoLine="0" autoPict="0">
                <anchor moveWithCells="1">
                  <from>
                    <xdr:col>7</xdr:col>
                    <xdr:colOff>200025</xdr:colOff>
                    <xdr:row>45</xdr:row>
                    <xdr:rowOff>0</xdr:rowOff>
                  </from>
                  <to>
                    <xdr:col>7</xdr:col>
                    <xdr:colOff>533400</xdr:colOff>
                    <xdr:row>45</xdr:row>
                    <xdr:rowOff>219075</xdr:rowOff>
                  </to>
                </anchor>
              </controlPr>
            </control>
          </mc:Choice>
        </mc:AlternateContent>
        <mc:AlternateContent xmlns:mc="http://schemas.openxmlformats.org/markup-compatibility/2006">
          <mc:Choice Requires="x14">
            <control shapeId="1214" r:id="rId95" name="Check Box 190">
              <controlPr defaultSize="0" autoFill="0" autoLine="0" autoPict="0">
                <anchor moveWithCells="1">
                  <from>
                    <xdr:col>7</xdr:col>
                    <xdr:colOff>209550</xdr:colOff>
                    <xdr:row>46</xdr:row>
                    <xdr:rowOff>19050</xdr:rowOff>
                  </from>
                  <to>
                    <xdr:col>7</xdr:col>
                    <xdr:colOff>542925</xdr:colOff>
                    <xdr:row>47</xdr:row>
                    <xdr:rowOff>0</xdr:rowOff>
                  </to>
                </anchor>
              </controlPr>
            </control>
          </mc:Choice>
        </mc:AlternateContent>
        <mc:AlternateContent xmlns:mc="http://schemas.openxmlformats.org/markup-compatibility/2006">
          <mc:Choice Requires="x14">
            <control shapeId="1215" r:id="rId96" name="Check Box 191">
              <controlPr defaultSize="0" autoFill="0" autoLine="0" autoPict="0">
                <anchor moveWithCells="1">
                  <from>
                    <xdr:col>7</xdr:col>
                    <xdr:colOff>209550</xdr:colOff>
                    <xdr:row>47</xdr:row>
                    <xdr:rowOff>19050</xdr:rowOff>
                  </from>
                  <to>
                    <xdr:col>7</xdr:col>
                    <xdr:colOff>542925</xdr:colOff>
                    <xdr:row>48</xdr:row>
                    <xdr:rowOff>0</xdr:rowOff>
                  </to>
                </anchor>
              </controlPr>
            </control>
          </mc:Choice>
        </mc:AlternateContent>
        <mc:AlternateContent xmlns:mc="http://schemas.openxmlformats.org/markup-compatibility/2006">
          <mc:Choice Requires="x14">
            <control shapeId="1216" r:id="rId97" name="Check Box 192">
              <controlPr defaultSize="0" autoFill="0" autoLine="0" autoPict="0">
                <anchor moveWithCells="1">
                  <from>
                    <xdr:col>7</xdr:col>
                    <xdr:colOff>209550</xdr:colOff>
                    <xdr:row>48</xdr:row>
                    <xdr:rowOff>19050</xdr:rowOff>
                  </from>
                  <to>
                    <xdr:col>7</xdr:col>
                    <xdr:colOff>542925</xdr:colOff>
                    <xdr:row>49</xdr:row>
                    <xdr:rowOff>0</xdr:rowOff>
                  </to>
                </anchor>
              </controlPr>
            </control>
          </mc:Choice>
        </mc:AlternateContent>
        <mc:AlternateContent xmlns:mc="http://schemas.openxmlformats.org/markup-compatibility/2006">
          <mc:Choice Requires="x14">
            <control shapeId="1217" r:id="rId98" name="Check Box 193">
              <controlPr defaultSize="0" autoFill="0" autoLine="0" autoPict="0">
                <anchor moveWithCells="1">
                  <from>
                    <xdr:col>8</xdr:col>
                    <xdr:colOff>219075</xdr:colOff>
                    <xdr:row>31</xdr:row>
                    <xdr:rowOff>238125</xdr:rowOff>
                  </from>
                  <to>
                    <xdr:col>8</xdr:col>
                    <xdr:colOff>552450</xdr:colOff>
                    <xdr:row>32</xdr:row>
                    <xdr:rowOff>209550</xdr:rowOff>
                  </to>
                </anchor>
              </controlPr>
            </control>
          </mc:Choice>
        </mc:AlternateContent>
        <mc:AlternateContent xmlns:mc="http://schemas.openxmlformats.org/markup-compatibility/2006">
          <mc:Choice Requires="x14">
            <control shapeId="1218" r:id="rId99" name="Check Box 194">
              <controlPr defaultSize="0" autoFill="0" autoLine="0" autoPict="0">
                <anchor moveWithCells="1">
                  <from>
                    <xdr:col>8</xdr:col>
                    <xdr:colOff>219075</xdr:colOff>
                    <xdr:row>31</xdr:row>
                    <xdr:rowOff>238125</xdr:rowOff>
                  </from>
                  <to>
                    <xdr:col>8</xdr:col>
                    <xdr:colOff>552450</xdr:colOff>
                    <xdr:row>32</xdr:row>
                    <xdr:rowOff>209550</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8</xdr:col>
                    <xdr:colOff>209550</xdr:colOff>
                    <xdr:row>33</xdr:row>
                    <xdr:rowOff>0</xdr:rowOff>
                  </from>
                  <to>
                    <xdr:col>8</xdr:col>
                    <xdr:colOff>542925</xdr:colOff>
                    <xdr:row>33</xdr:row>
                    <xdr:rowOff>219075</xdr:rowOff>
                  </to>
                </anchor>
              </controlPr>
            </control>
          </mc:Choice>
        </mc:AlternateContent>
        <mc:AlternateContent xmlns:mc="http://schemas.openxmlformats.org/markup-compatibility/2006">
          <mc:Choice Requires="x14">
            <control shapeId="1220" r:id="rId101" name="Check Box 196">
              <controlPr defaultSize="0" autoFill="0" autoLine="0" autoPict="0">
                <anchor moveWithCells="1">
                  <from>
                    <xdr:col>8</xdr:col>
                    <xdr:colOff>209550</xdr:colOff>
                    <xdr:row>34</xdr:row>
                    <xdr:rowOff>19050</xdr:rowOff>
                  </from>
                  <to>
                    <xdr:col>8</xdr:col>
                    <xdr:colOff>542925</xdr:colOff>
                    <xdr:row>35</xdr:row>
                    <xdr:rowOff>0</xdr:rowOff>
                  </to>
                </anchor>
              </controlPr>
            </control>
          </mc:Choice>
        </mc:AlternateContent>
        <mc:AlternateContent xmlns:mc="http://schemas.openxmlformats.org/markup-compatibility/2006">
          <mc:Choice Requires="x14">
            <control shapeId="1221" r:id="rId102" name="Check Box 197">
              <controlPr defaultSize="0" autoFill="0" autoLine="0" autoPict="0">
                <anchor moveWithCells="1">
                  <from>
                    <xdr:col>8</xdr:col>
                    <xdr:colOff>209550</xdr:colOff>
                    <xdr:row>35</xdr:row>
                    <xdr:rowOff>0</xdr:rowOff>
                  </from>
                  <to>
                    <xdr:col>8</xdr:col>
                    <xdr:colOff>542925</xdr:colOff>
                    <xdr:row>35</xdr:row>
                    <xdr:rowOff>219075</xdr:rowOff>
                  </to>
                </anchor>
              </controlPr>
            </control>
          </mc:Choice>
        </mc:AlternateContent>
        <mc:AlternateContent xmlns:mc="http://schemas.openxmlformats.org/markup-compatibility/2006">
          <mc:Choice Requires="x14">
            <control shapeId="1222" r:id="rId103" name="Check Box 198">
              <controlPr defaultSize="0" autoFill="0" autoLine="0" autoPict="0">
                <anchor moveWithCells="1">
                  <from>
                    <xdr:col>8</xdr:col>
                    <xdr:colOff>200025</xdr:colOff>
                    <xdr:row>36</xdr:row>
                    <xdr:rowOff>0</xdr:rowOff>
                  </from>
                  <to>
                    <xdr:col>8</xdr:col>
                    <xdr:colOff>533400</xdr:colOff>
                    <xdr:row>36</xdr:row>
                    <xdr:rowOff>219075</xdr:rowOff>
                  </to>
                </anchor>
              </controlPr>
            </control>
          </mc:Choice>
        </mc:AlternateContent>
        <mc:AlternateContent xmlns:mc="http://schemas.openxmlformats.org/markup-compatibility/2006">
          <mc:Choice Requires="x14">
            <control shapeId="1223" r:id="rId104" name="Check Box 199">
              <controlPr defaultSize="0" autoFill="0" autoLine="0" autoPict="0">
                <anchor moveWithCells="1">
                  <from>
                    <xdr:col>8</xdr:col>
                    <xdr:colOff>209550</xdr:colOff>
                    <xdr:row>37</xdr:row>
                    <xdr:rowOff>9525</xdr:rowOff>
                  </from>
                  <to>
                    <xdr:col>8</xdr:col>
                    <xdr:colOff>542925</xdr:colOff>
                    <xdr:row>37</xdr:row>
                    <xdr:rowOff>228600</xdr:rowOff>
                  </to>
                </anchor>
              </controlPr>
            </control>
          </mc:Choice>
        </mc:AlternateContent>
        <mc:AlternateContent xmlns:mc="http://schemas.openxmlformats.org/markup-compatibility/2006">
          <mc:Choice Requires="x14">
            <control shapeId="1224" r:id="rId105" name="Check Box 200">
              <controlPr defaultSize="0" autoFill="0" autoLine="0" autoPict="0">
                <anchor moveWithCells="1">
                  <from>
                    <xdr:col>8</xdr:col>
                    <xdr:colOff>209550</xdr:colOff>
                    <xdr:row>37</xdr:row>
                    <xdr:rowOff>247650</xdr:rowOff>
                  </from>
                  <to>
                    <xdr:col>8</xdr:col>
                    <xdr:colOff>542925</xdr:colOff>
                    <xdr:row>38</xdr:row>
                    <xdr:rowOff>219075</xdr:rowOff>
                  </to>
                </anchor>
              </controlPr>
            </control>
          </mc:Choice>
        </mc:AlternateContent>
        <mc:AlternateContent xmlns:mc="http://schemas.openxmlformats.org/markup-compatibility/2006">
          <mc:Choice Requires="x14">
            <control shapeId="1225" r:id="rId106" name="Check Box 201">
              <controlPr defaultSize="0" autoFill="0" autoLine="0" autoPict="0">
                <anchor moveWithCells="1">
                  <from>
                    <xdr:col>8</xdr:col>
                    <xdr:colOff>219075</xdr:colOff>
                    <xdr:row>39</xdr:row>
                    <xdr:rowOff>0</xdr:rowOff>
                  </from>
                  <to>
                    <xdr:col>8</xdr:col>
                    <xdr:colOff>552450</xdr:colOff>
                    <xdr:row>39</xdr:row>
                    <xdr:rowOff>219075</xdr:rowOff>
                  </to>
                </anchor>
              </controlPr>
            </control>
          </mc:Choice>
        </mc:AlternateContent>
        <mc:AlternateContent xmlns:mc="http://schemas.openxmlformats.org/markup-compatibility/2006">
          <mc:Choice Requires="x14">
            <control shapeId="1226" r:id="rId107" name="Check Box 202">
              <controlPr defaultSize="0" autoFill="0" autoLine="0" autoPict="0">
                <anchor moveWithCells="1">
                  <from>
                    <xdr:col>8</xdr:col>
                    <xdr:colOff>200025</xdr:colOff>
                    <xdr:row>40</xdr:row>
                    <xdr:rowOff>19050</xdr:rowOff>
                  </from>
                  <to>
                    <xdr:col>8</xdr:col>
                    <xdr:colOff>533400</xdr:colOff>
                    <xdr:row>41</xdr:row>
                    <xdr:rowOff>0</xdr:rowOff>
                  </to>
                </anchor>
              </controlPr>
            </control>
          </mc:Choice>
        </mc:AlternateContent>
        <mc:AlternateContent xmlns:mc="http://schemas.openxmlformats.org/markup-compatibility/2006">
          <mc:Choice Requires="x14">
            <control shapeId="1227" r:id="rId108" name="Check Box 203">
              <controlPr defaultSize="0" autoFill="0" autoLine="0" autoPict="0">
                <anchor moveWithCells="1">
                  <from>
                    <xdr:col>8</xdr:col>
                    <xdr:colOff>200025</xdr:colOff>
                    <xdr:row>41</xdr:row>
                    <xdr:rowOff>0</xdr:rowOff>
                  </from>
                  <to>
                    <xdr:col>8</xdr:col>
                    <xdr:colOff>533400</xdr:colOff>
                    <xdr:row>41</xdr:row>
                    <xdr:rowOff>219075</xdr:rowOff>
                  </to>
                </anchor>
              </controlPr>
            </control>
          </mc:Choice>
        </mc:AlternateContent>
        <mc:AlternateContent xmlns:mc="http://schemas.openxmlformats.org/markup-compatibility/2006">
          <mc:Choice Requires="x14">
            <control shapeId="1228" r:id="rId109" name="Check Box 204">
              <controlPr defaultSize="0" autoFill="0" autoLine="0" autoPict="0">
                <anchor moveWithCells="1">
                  <from>
                    <xdr:col>8</xdr:col>
                    <xdr:colOff>209550</xdr:colOff>
                    <xdr:row>42</xdr:row>
                    <xdr:rowOff>19050</xdr:rowOff>
                  </from>
                  <to>
                    <xdr:col>8</xdr:col>
                    <xdr:colOff>542925</xdr:colOff>
                    <xdr:row>43</xdr:row>
                    <xdr:rowOff>0</xdr:rowOff>
                  </to>
                </anchor>
              </controlPr>
            </control>
          </mc:Choice>
        </mc:AlternateContent>
        <mc:AlternateContent xmlns:mc="http://schemas.openxmlformats.org/markup-compatibility/2006">
          <mc:Choice Requires="x14">
            <control shapeId="1229" r:id="rId110" name="Check Box 205">
              <controlPr defaultSize="0" autoFill="0" autoLine="0" autoPict="0">
                <anchor moveWithCells="1">
                  <from>
                    <xdr:col>8</xdr:col>
                    <xdr:colOff>209550</xdr:colOff>
                    <xdr:row>43</xdr:row>
                    <xdr:rowOff>19050</xdr:rowOff>
                  </from>
                  <to>
                    <xdr:col>8</xdr:col>
                    <xdr:colOff>542925</xdr:colOff>
                    <xdr:row>44</xdr:row>
                    <xdr:rowOff>0</xdr:rowOff>
                  </to>
                </anchor>
              </controlPr>
            </control>
          </mc:Choice>
        </mc:AlternateContent>
        <mc:AlternateContent xmlns:mc="http://schemas.openxmlformats.org/markup-compatibility/2006">
          <mc:Choice Requires="x14">
            <control shapeId="1230" r:id="rId111" name="Check Box 206">
              <controlPr defaultSize="0" autoFill="0" autoLine="0" autoPict="0">
                <anchor moveWithCells="1">
                  <from>
                    <xdr:col>8</xdr:col>
                    <xdr:colOff>200025</xdr:colOff>
                    <xdr:row>44</xdr:row>
                    <xdr:rowOff>19050</xdr:rowOff>
                  </from>
                  <to>
                    <xdr:col>8</xdr:col>
                    <xdr:colOff>533400</xdr:colOff>
                    <xdr:row>45</xdr:row>
                    <xdr:rowOff>0</xdr:rowOff>
                  </to>
                </anchor>
              </controlPr>
            </control>
          </mc:Choice>
        </mc:AlternateContent>
        <mc:AlternateContent xmlns:mc="http://schemas.openxmlformats.org/markup-compatibility/2006">
          <mc:Choice Requires="x14">
            <control shapeId="1231" r:id="rId112" name="Check Box 207">
              <controlPr defaultSize="0" autoFill="0" autoLine="0" autoPict="0">
                <anchor moveWithCells="1">
                  <from>
                    <xdr:col>8</xdr:col>
                    <xdr:colOff>200025</xdr:colOff>
                    <xdr:row>45</xdr:row>
                    <xdr:rowOff>0</xdr:rowOff>
                  </from>
                  <to>
                    <xdr:col>8</xdr:col>
                    <xdr:colOff>533400</xdr:colOff>
                    <xdr:row>45</xdr:row>
                    <xdr:rowOff>219075</xdr:rowOff>
                  </to>
                </anchor>
              </controlPr>
            </control>
          </mc:Choice>
        </mc:AlternateContent>
        <mc:AlternateContent xmlns:mc="http://schemas.openxmlformats.org/markup-compatibility/2006">
          <mc:Choice Requires="x14">
            <control shapeId="1232" r:id="rId113" name="Check Box 208">
              <controlPr defaultSize="0" autoFill="0" autoLine="0" autoPict="0">
                <anchor moveWithCells="1">
                  <from>
                    <xdr:col>8</xdr:col>
                    <xdr:colOff>209550</xdr:colOff>
                    <xdr:row>46</xdr:row>
                    <xdr:rowOff>19050</xdr:rowOff>
                  </from>
                  <to>
                    <xdr:col>8</xdr:col>
                    <xdr:colOff>542925</xdr:colOff>
                    <xdr:row>47</xdr:row>
                    <xdr:rowOff>0</xdr:rowOff>
                  </to>
                </anchor>
              </controlPr>
            </control>
          </mc:Choice>
        </mc:AlternateContent>
        <mc:AlternateContent xmlns:mc="http://schemas.openxmlformats.org/markup-compatibility/2006">
          <mc:Choice Requires="x14">
            <control shapeId="1233" r:id="rId114" name="Check Box 209">
              <controlPr defaultSize="0" autoFill="0" autoLine="0" autoPict="0">
                <anchor moveWithCells="1">
                  <from>
                    <xdr:col>8</xdr:col>
                    <xdr:colOff>209550</xdr:colOff>
                    <xdr:row>47</xdr:row>
                    <xdr:rowOff>19050</xdr:rowOff>
                  </from>
                  <to>
                    <xdr:col>8</xdr:col>
                    <xdr:colOff>542925</xdr:colOff>
                    <xdr:row>48</xdr:row>
                    <xdr:rowOff>0</xdr:rowOff>
                  </to>
                </anchor>
              </controlPr>
            </control>
          </mc:Choice>
        </mc:AlternateContent>
        <mc:AlternateContent xmlns:mc="http://schemas.openxmlformats.org/markup-compatibility/2006">
          <mc:Choice Requires="x14">
            <control shapeId="1234" r:id="rId115" name="Check Box 210">
              <controlPr defaultSize="0" autoFill="0" autoLine="0" autoPict="0">
                <anchor moveWithCells="1">
                  <from>
                    <xdr:col>8</xdr:col>
                    <xdr:colOff>209550</xdr:colOff>
                    <xdr:row>48</xdr:row>
                    <xdr:rowOff>19050</xdr:rowOff>
                  </from>
                  <to>
                    <xdr:col>8</xdr:col>
                    <xdr:colOff>542925</xdr:colOff>
                    <xdr:row>49</xdr:row>
                    <xdr:rowOff>0</xdr:rowOff>
                  </to>
                </anchor>
              </controlPr>
            </control>
          </mc:Choice>
        </mc:AlternateContent>
        <mc:AlternateContent xmlns:mc="http://schemas.openxmlformats.org/markup-compatibility/2006">
          <mc:Choice Requires="x14">
            <control shapeId="1235" r:id="rId116" name="Check Box 211">
              <controlPr defaultSize="0" autoFill="0" autoLine="0" autoPict="0">
                <anchor moveWithCells="1">
                  <from>
                    <xdr:col>7</xdr:col>
                    <xdr:colOff>209550</xdr:colOff>
                    <xdr:row>30</xdr:row>
                    <xdr:rowOff>228600</xdr:rowOff>
                  </from>
                  <to>
                    <xdr:col>7</xdr:col>
                    <xdr:colOff>542925</xdr:colOff>
                    <xdr:row>31</xdr:row>
                    <xdr:rowOff>200025</xdr:rowOff>
                  </to>
                </anchor>
              </controlPr>
            </control>
          </mc:Choice>
        </mc:AlternateContent>
        <mc:AlternateContent xmlns:mc="http://schemas.openxmlformats.org/markup-compatibility/2006">
          <mc:Choice Requires="x14">
            <control shapeId="1236" r:id="rId117" name="Check Box 212">
              <controlPr defaultSize="0" autoFill="0" autoLine="0" autoPict="0">
                <anchor moveWithCells="1">
                  <from>
                    <xdr:col>8</xdr:col>
                    <xdr:colOff>209550</xdr:colOff>
                    <xdr:row>30</xdr:row>
                    <xdr:rowOff>228600</xdr:rowOff>
                  </from>
                  <to>
                    <xdr:col>8</xdr:col>
                    <xdr:colOff>542925</xdr:colOff>
                    <xdr:row>31</xdr:row>
                    <xdr:rowOff>190500</xdr:rowOff>
                  </to>
                </anchor>
              </controlPr>
            </control>
          </mc:Choice>
        </mc:AlternateContent>
        <mc:AlternateContent xmlns:mc="http://schemas.openxmlformats.org/markup-compatibility/2006">
          <mc:Choice Requires="x14">
            <control shapeId="1237" r:id="rId118" name="Check Box 213">
              <controlPr defaultSize="0" autoFill="0" autoLine="0" autoPict="0">
                <anchor moveWithCells="1">
                  <from>
                    <xdr:col>8</xdr:col>
                    <xdr:colOff>209550</xdr:colOff>
                    <xdr:row>30</xdr:row>
                    <xdr:rowOff>228600</xdr:rowOff>
                  </from>
                  <to>
                    <xdr:col>8</xdr:col>
                    <xdr:colOff>542925</xdr:colOff>
                    <xdr:row>31</xdr:row>
                    <xdr:rowOff>190500</xdr:rowOff>
                  </to>
                </anchor>
              </controlPr>
            </control>
          </mc:Choice>
        </mc:AlternateContent>
        <mc:AlternateContent xmlns:mc="http://schemas.openxmlformats.org/markup-compatibility/2006">
          <mc:Choice Requires="x14">
            <control shapeId="1238" r:id="rId119" name="Check Box 214">
              <controlPr defaultSize="0" autoFill="0" autoLine="0" autoPict="0">
                <anchor moveWithCells="1">
                  <from>
                    <xdr:col>7</xdr:col>
                    <xdr:colOff>219075</xdr:colOff>
                    <xdr:row>12</xdr:row>
                    <xdr:rowOff>238125</xdr:rowOff>
                  </from>
                  <to>
                    <xdr:col>7</xdr:col>
                    <xdr:colOff>552450</xdr:colOff>
                    <xdr:row>13</xdr:row>
                    <xdr:rowOff>209550</xdr:rowOff>
                  </to>
                </anchor>
              </controlPr>
            </control>
          </mc:Choice>
        </mc:AlternateContent>
        <mc:AlternateContent xmlns:mc="http://schemas.openxmlformats.org/markup-compatibility/2006">
          <mc:Choice Requires="x14">
            <control shapeId="1239" r:id="rId120" name="Check Box 215">
              <controlPr defaultSize="0" autoFill="0" autoLine="0" autoPict="0">
                <anchor moveWithCells="1">
                  <from>
                    <xdr:col>8</xdr:col>
                    <xdr:colOff>219075</xdr:colOff>
                    <xdr:row>12</xdr:row>
                    <xdr:rowOff>238125</xdr:rowOff>
                  </from>
                  <to>
                    <xdr:col>8</xdr:col>
                    <xdr:colOff>552450</xdr:colOff>
                    <xdr:row>13</xdr:row>
                    <xdr:rowOff>209550</xdr:rowOff>
                  </to>
                </anchor>
              </controlPr>
            </control>
          </mc:Choice>
        </mc:AlternateContent>
        <mc:AlternateContent xmlns:mc="http://schemas.openxmlformats.org/markup-compatibility/2006">
          <mc:Choice Requires="x14">
            <control shapeId="1240" r:id="rId121" name="Check Box 216">
              <controlPr defaultSize="0" autoFill="0" autoLine="0" autoPict="0">
                <anchor moveWithCells="1">
                  <from>
                    <xdr:col>8</xdr:col>
                    <xdr:colOff>219075</xdr:colOff>
                    <xdr:row>12</xdr:row>
                    <xdr:rowOff>238125</xdr:rowOff>
                  </from>
                  <to>
                    <xdr:col>8</xdr:col>
                    <xdr:colOff>552450</xdr:colOff>
                    <xdr:row>13</xdr:row>
                    <xdr:rowOff>209550</xdr:rowOff>
                  </to>
                </anchor>
              </controlPr>
            </control>
          </mc:Choice>
        </mc:AlternateContent>
        <mc:AlternateContent xmlns:mc="http://schemas.openxmlformats.org/markup-compatibility/2006">
          <mc:Choice Requires="x14">
            <control shapeId="1241" r:id="rId122" name="Check Box 217">
              <controlPr defaultSize="0" autoFill="0" autoLine="0" autoPict="0">
                <anchor moveWithCells="1">
                  <from>
                    <xdr:col>7</xdr:col>
                    <xdr:colOff>209550</xdr:colOff>
                    <xdr:row>58</xdr:row>
                    <xdr:rowOff>19050</xdr:rowOff>
                  </from>
                  <to>
                    <xdr:col>7</xdr:col>
                    <xdr:colOff>542925</xdr:colOff>
                    <xdr:row>58</xdr:row>
                    <xdr:rowOff>238125</xdr:rowOff>
                  </to>
                </anchor>
              </controlPr>
            </control>
          </mc:Choice>
        </mc:AlternateContent>
        <mc:AlternateContent xmlns:mc="http://schemas.openxmlformats.org/markup-compatibility/2006">
          <mc:Choice Requires="x14">
            <control shapeId="1242" r:id="rId123" name="Check Box 218">
              <controlPr defaultSize="0" autoFill="0" autoLine="0" autoPict="0">
                <anchor moveWithCells="1">
                  <from>
                    <xdr:col>8</xdr:col>
                    <xdr:colOff>209550</xdr:colOff>
                    <xdr:row>58</xdr:row>
                    <xdr:rowOff>19050</xdr:rowOff>
                  </from>
                  <to>
                    <xdr:col>8</xdr:col>
                    <xdr:colOff>542925</xdr:colOff>
                    <xdr:row>58</xdr:row>
                    <xdr:rowOff>238125</xdr:rowOff>
                  </to>
                </anchor>
              </controlPr>
            </control>
          </mc:Choice>
        </mc:AlternateContent>
        <mc:AlternateContent xmlns:mc="http://schemas.openxmlformats.org/markup-compatibility/2006">
          <mc:Choice Requires="x14">
            <control shapeId="1243" r:id="rId124" name="Check Box 219">
              <controlPr defaultSize="0" autoFill="0" autoLine="0" autoPict="0">
                <anchor moveWithCells="1">
                  <from>
                    <xdr:col>7</xdr:col>
                    <xdr:colOff>209550</xdr:colOff>
                    <xdr:row>59</xdr:row>
                    <xdr:rowOff>19050</xdr:rowOff>
                  </from>
                  <to>
                    <xdr:col>7</xdr:col>
                    <xdr:colOff>542925</xdr:colOff>
                    <xdr:row>59</xdr:row>
                    <xdr:rowOff>238125</xdr:rowOff>
                  </to>
                </anchor>
              </controlPr>
            </control>
          </mc:Choice>
        </mc:AlternateContent>
        <mc:AlternateContent xmlns:mc="http://schemas.openxmlformats.org/markup-compatibility/2006">
          <mc:Choice Requires="x14">
            <control shapeId="1244" r:id="rId125" name="Check Box 220">
              <controlPr defaultSize="0" autoFill="0" autoLine="0" autoPict="0">
                <anchor moveWithCells="1">
                  <from>
                    <xdr:col>8</xdr:col>
                    <xdr:colOff>209550</xdr:colOff>
                    <xdr:row>59</xdr:row>
                    <xdr:rowOff>19050</xdr:rowOff>
                  </from>
                  <to>
                    <xdr:col>8</xdr:col>
                    <xdr:colOff>542925</xdr:colOff>
                    <xdr:row>59</xdr:row>
                    <xdr:rowOff>238125</xdr:rowOff>
                  </to>
                </anchor>
              </controlPr>
            </control>
          </mc:Choice>
        </mc:AlternateContent>
        <mc:AlternateContent xmlns:mc="http://schemas.openxmlformats.org/markup-compatibility/2006">
          <mc:Choice Requires="x14">
            <control shapeId="1245" r:id="rId126" name="Check Box 221">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246" r:id="rId127" name="Check Box 222">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74"/>
  <sheetViews>
    <sheetView zoomScale="90" zoomScaleNormal="90" workbookViewId="0">
      <selection activeCell="N14" sqref="N14"/>
    </sheetView>
  </sheetViews>
  <sheetFormatPr defaultRowHeight="15" x14ac:dyDescent="0.25"/>
  <cols>
    <col min="1" max="1" width="37.5703125" customWidth="1"/>
    <col min="2" max="2" width="31.28515625" customWidth="1"/>
    <col min="3" max="7" width="17.28515625" customWidth="1"/>
    <col min="8" max="9" width="11.42578125" customWidth="1"/>
  </cols>
  <sheetData>
    <row r="1" spans="1:9" ht="63.75" customHeight="1" x14ac:dyDescent="0.25">
      <c r="A1" s="151" t="s">
        <v>202</v>
      </c>
      <c r="B1" s="152"/>
      <c r="C1" s="152"/>
      <c r="D1" s="152"/>
      <c r="E1" s="152"/>
      <c r="F1" s="152"/>
      <c r="G1" s="152"/>
      <c r="H1" s="152"/>
      <c r="I1" s="152"/>
    </row>
    <row r="2" spans="1:9" ht="16.5" customHeight="1" x14ac:dyDescent="0.25">
      <c r="A2" s="153" t="s">
        <v>1</v>
      </c>
      <c r="B2" s="153"/>
      <c r="C2" s="153"/>
      <c r="D2" s="153"/>
      <c r="E2" s="153"/>
      <c r="F2" s="153"/>
      <c r="G2" s="153"/>
      <c r="H2" s="153"/>
      <c r="I2" s="153"/>
    </row>
    <row r="3" spans="1:9" ht="16.5" customHeight="1" thickBot="1" x14ac:dyDescent="0.3">
      <c r="A3" s="154" t="str">
        <f>'Att. A.1'!Text23</f>
        <v>Pay rates for the year        –        </v>
      </c>
      <c r="B3" s="154"/>
      <c r="C3" s="154"/>
      <c r="D3" s="154"/>
      <c r="E3" s="154"/>
      <c r="F3" s="154"/>
      <c r="G3" s="154"/>
      <c r="H3" s="154"/>
      <c r="I3" s="154"/>
    </row>
    <row r="4" spans="1:9" ht="26.25" customHeight="1" x14ac:dyDescent="0.25">
      <c r="A4" s="136" t="s">
        <v>3</v>
      </c>
      <c r="B4" s="136" t="s">
        <v>4</v>
      </c>
      <c r="C4" s="136" t="s">
        <v>5</v>
      </c>
      <c r="D4" s="136" t="s">
        <v>6</v>
      </c>
      <c r="E4" s="136" t="s">
        <v>7</v>
      </c>
      <c r="F4" s="114" t="s">
        <v>8</v>
      </c>
      <c r="G4" s="136" t="s">
        <v>10</v>
      </c>
      <c r="H4" s="127" t="s">
        <v>11</v>
      </c>
      <c r="I4" s="123" t="s">
        <v>12</v>
      </c>
    </row>
    <row r="5" spans="1:9" ht="15.75" thickBot="1" x14ac:dyDescent="0.3">
      <c r="A5" s="137"/>
      <c r="B5" s="137"/>
      <c r="C5" s="137"/>
      <c r="D5" s="137"/>
      <c r="E5" s="137"/>
      <c r="F5" s="25" t="s">
        <v>9</v>
      </c>
      <c r="G5" s="137"/>
      <c r="H5" s="128" t="s">
        <v>201</v>
      </c>
      <c r="I5" s="124" t="s">
        <v>201</v>
      </c>
    </row>
    <row r="6" spans="1:9" ht="18" customHeight="1" thickBot="1" x14ac:dyDescent="0.3">
      <c r="A6" s="68" t="s">
        <v>13</v>
      </c>
      <c r="B6" s="86" t="s">
        <v>13</v>
      </c>
      <c r="C6" s="92">
        <v>0</v>
      </c>
      <c r="D6" s="69"/>
      <c r="E6" s="69"/>
      <c r="F6" s="29">
        <f>C6*D6*E6</f>
        <v>0</v>
      </c>
      <c r="G6" s="92">
        <v>0</v>
      </c>
      <c r="H6" s="89"/>
      <c r="I6" s="89"/>
    </row>
    <row r="7" spans="1:9" ht="18" customHeight="1" thickBot="1" x14ac:dyDescent="0.3">
      <c r="A7" s="68" t="s">
        <v>13</v>
      </c>
      <c r="B7" s="86" t="s">
        <v>13</v>
      </c>
      <c r="C7" s="92">
        <v>0</v>
      </c>
      <c r="D7" s="69"/>
      <c r="E7" s="69"/>
      <c r="F7" s="29">
        <f t="shared" ref="F7" si="0">C7*D7*E7</f>
        <v>0</v>
      </c>
      <c r="G7" s="92">
        <v>0</v>
      </c>
      <c r="H7" s="89"/>
      <c r="I7" s="89"/>
    </row>
    <row r="8" spans="1:9" ht="18" customHeight="1" thickBot="1" x14ac:dyDescent="0.3">
      <c r="A8" s="68" t="s">
        <v>13</v>
      </c>
      <c r="B8" s="86" t="s">
        <v>13</v>
      </c>
      <c r="C8" s="92">
        <v>0</v>
      </c>
      <c r="D8" s="69"/>
      <c r="E8" s="69"/>
      <c r="F8" s="29">
        <f t="shared" ref="F8:F44" si="1">C8*D8*E8</f>
        <v>0</v>
      </c>
      <c r="G8" s="92">
        <v>0</v>
      </c>
      <c r="H8" s="89"/>
      <c r="I8" s="89"/>
    </row>
    <row r="9" spans="1:9" ht="18" customHeight="1" thickBot="1" x14ac:dyDescent="0.3">
      <c r="A9" s="68" t="s">
        <v>13</v>
      </c>
      <c r="B9" s="86" t="s">
        <v>13</v>
      </c>
      <c r="C9" s="92">
        <v>0</v>
      </c>
      <c r="D9" s="69"/>
      <c r="E9" s="69"/>
      <c r="F9" s="29">
        <f t="shared" si="1"/>
        <v>0</v>
      </c>
      <c r="G9" s="92">
        <v>0</v>
      </c>
      <c r="H9" s="89"/>
      <c r="I9" s="89"/>
    </row>
    <row r="10" spans="1:9" ht="18" customHeight="1" thickBot="1" x14ac:dyDescent="0.3">
      <c r="A10" s="68" t="s">
        <v>13</v>
      </c>
      <c r="B10" s="86" t="s">
        <v>13</v>
      </c>
      <c r="C10" s="92">
        <v>0</v>
      </c>
      <c r="D10" s="69"/>
      <c r="E10" s="69"/>
      <c r="F10" s="29">
        <f t="shared" si="1"/>
        <v>0</v>
      </c>
      <c r="G10" s="92">
        <v>0</v>
      </c>
      <c r="H10" s="90"/>
      <c r="I10" s="91"/>
    </row>
    <row r="11" spans="1:9" ht="18" customHeight="1" thickBot="1" x14ac:dyDescent="0.3">
      <c r="A11" s="68" t="s">
        <v>13</v>
      </c>
      <c r="B11" s="86" t="s">
        <v>13</v>
      </c>
      <c r="C11" s="92">
        <v>0</v>
      </c>
      <c r="D11" s="69"/>
      <c r="E11" s="69"/>
      <c r="F11" s="29">
        <f t="shared" si="1"/>
        <v>0</v>
      </c>
      <c r="G11" s="92">
        <v>0</v>
      </c>
      <c r="H11" s="89"/>
      <c r="I11" s="89"/>
    </row>
    <row r="12" spans="1:9" ht="18" customHeight="1" thickBot="1" x14ac:dyDescent="0.3">
      <c r="A12" s="68" t="s">
        <v>13</v>
      </c>
      <c r="B12" s="86" t="s">
        <v>13</v>
      </c>
      <c r="C12" s="92">
        <v>0</v>
      </c>
      <c r="D12" s="69"/>
      <c r="E12" s="69"/>
      <c r="F12" s="29">
        <f t="shared" si="1"/>
        <v>0</v>
      </c>
      <c r="G12" s="92">
        <v>0</v>
      </c>
      <c r="H12" s="90"/>
      <c r="I12" s="91"/>
    </row>
    <row r="13" spans="1:9" ht="18" customHeight="1" thickBot="1" x14ac:dyDescent="0.3">
      <c r="A13" s="68" t="s">
        <v>13</v>
      </c>
      <c r="B13" s="86" t="s">
        <v>13</v>
      </c>
      <c r="C13" s="92">
        <v>0</v>
      </c>
      <c r="D13" s="69"/>
      <c r="E13" s="69"/>
      <c r="F13" s="29">
        <f t="shared" si="1"/>
        <v>0</v>
      </c>
      <c r="G13" s="92">
        <v>0</v>
      </c>
      <c r="H13" s="89"/>
      <c r="I13" s="89"/>
    </row>
    <row r="14" spans="1:9" ht="18" customHeight="1" thickBot="1" x14ac:dyDescent="0.3">
      <c r="A14" s="68" t="s">
        <v>13</v>
      </c>
      <c r="B14" s="86" t="s">
        <v>13</v>
      </c>
      <c r="C14" s="92">
        <v>0</v>
      </c>
      <c r="D14" s="69"/>
      <c r="E14" s="69"/>
      <c r="F14" s="29">
        <f t="shared" si="1"/>
        <v>0</v>
      </c>
      <c r="G14" s="92">
        <v>0</v>
      </c>
      <c r="H14" s="90"/>
      <c r="I14" s="91"/>
    </row>
    <row r="15" spans="1:9" ht="18" customHeight="1" thickBot="1" x14ac:dyDescent="0.3">
      <c r="A15" s="68" t="s">
        <v>13</v>
      </c>
      <c r="B15" s="86" t="s">
        <v>13</v>
      </c>
      <c r="C15" s="92">
        <v>0</v>
      </c>
      <c r="D15" s="69"/>
      <c r="E15" s="69"/>
      <c r="F15" s="29">
        <f t="shared" si="1"/>
        <v>0</v>
      </c>
      <c r="G15" s="92">
        <v>0</v>
      </c>
      <c r="H15" s="89"/>
      <c r="I15" s="89"/>
    </row>
    <row r="16" spans="1:9" ht="18" customHeight="1" thickBot="1" x14ac:dyDescent="0.3">
      <c r="A16" s="68" t="s">
        <v>13</v>
      </c>
      <c r="B16" s="86" t="s">
        <v>13</v>
      </c>
      <c r="C16" s="92">
        <v>0</v>
      </c>
      <c r="D16" s="69"/>
      <c r="E16" s="69"/>
      <c r="F16" s="29">
        <f t="shared" si="1"/>
        <v>0</v>
      </c>
      <c r="G16" s="92">
        <v>0</v>
      </c>
      <c r="H16" s="90"/>
      <c r="I16" s="91"/>
    </row>
    <row r="17" spans="1:9" ht="18" customHeight="1" thickBot="1" x14ac:dyDescent="0.3">
      <c r="A17" s="68" t="s">
        <v>13</v>
      </c>
      <c r="B17" s="86" t="s">
        <v>13</v>
      </c>
      <c r="C17" s="92">
        <v>0</v>
      </c>
      <c r="D17" s="69"/>
      <c r="E17" s="69"/>
      <c r="F17" s="29">
        <f t="shared" si="1"/>
        <v>0</v>
      </c>
      <c r="G17" s="92">
        <v>0</v>
      </c>
      <c r="H17" s="89"/>
      <c r="I17" s="89"/>
    </row>
    <row r="18" spans="1:9" ht="18" customHeight="1" thickBot="1" x14ac:dyDescent="0.3">
      <c r="A18" s="68" t="s">
        <v>13</v>
      </c>
      <c r="B18" s="86" t="s">
        <v>13</v>
      </c>
      <c r="C18" s="92">
        <v>0</v>
      </c>
      <c r="D18" s="69"/>
      <c r="E18" s="69"/>
      <c r="F18" s="29">
        <f t="shared" si="1"/>
        <v>0</v>
      </c>
      <c r="G18" s="92">
        <v>0</v>
      </c>
      <c r="H18" s="90"/>
      <c r="I18" s="91"/>
    </row>
    <row r="19" spans="1:9" ht="18" customHeight="1" thickBot="1" x14ac:dyDescent="0.3">
      <c r="A19" s="68" t="s">
        <v>13</v>
      </c>
      <c r="B19" s="86" t="s">
        <v>13</v>
      </c>
      <c r="C19" s="92">
        <v>0</v>
      </c>
      <c r="D19" s="69"/>
      <c r="E19" s="69"/>
      <c r="F19" s="29">
        <f t="shared" si="1"/>
        <v>0</v>
      </c>
      <c r="G19" s="92">
        <v>0</v>
      </c>
      <c r="H19" s="89"/>
      <c r="I19" s="89"/>
    </row>
    <row r="20" spans="1:9" ht="18" customHeight="1" thickBot="1" x14ac:dyDescent="0.3">
      <c r="A20" s="68" t="s">
        <v>13</v>
      </c>
      <c r="B20" s="86" t="s">
        <v>13</v>
      </c>
      <c r="C20" s="92">
        <v>0</v>
      </c>
      <c r="D20" s="69"/>
      <c r="E20" s="69"/>
      <c r="F20" s="29">
        <f t="shared" si="1"/>
        <v>0</v>
      </c>
      <c r="G20" s="92">
        <v>0</v>
      </c>
      <c r="H20" s="90"/>
      <c r="I20" s="91"/>
    </row>
    <row r="21" spans="1:9" ht="18" customHeight="1" thickBot="1" x14ac:dyDescent="0.3">
      <c r="A21" s="68" t="s">
        <v>13</v>
      </c>
      <c r="B21" s="86" t="s">
        <v>13</v>
      </c>
      <c r="C21" s="92">
        <v>0</v>
      </c>
      <c r="D21" s="69"/>
      <c r="E21" s="69"/>
      <c r="F21" s="29">
        <f t="shared" si="1"/>
        <v>0</v>
      </c>
      <c r="G21" s="92">
        <v>0</v>
      </c>
      <c r="H21" s="89"/>
      <c r="I21" s="89"/>
    </row>
    <row r="22" spans="1:9" ht="18" customHeight="1" thickBot="1" x14ac:dyDescent="0.3">
      <c r="A22" s="68" t="s">
        <v>13</v>
      </c>
      <c r="B22" s="86" t="s">
        <v>13</v>
      </c>
      <c r="C22" s="92">
        <v>0</v>
      </c>
      <c r="D22" s="69"/>
      <c r="E22" s="69"/>
      <c r="F22" s="29">
        <f t="shared" si="1"/>
        <v>0</v>
      </c>
      <c r="G22" s="92">
        <v>0</v>
      </c>
      <c r="H22" s="90"/>
      <c r="I22" s="91"/>
    </row>
    <row r="23" spans="1:9" ht="18" customHeight="1" thickBot="1" x14ac:dyDescent="0.3">
      <c r="A23" s="68" t="s">
        <v>13</v>
      </c>
      <c r="B23" s="86" t="s">
        <v>13</v>
      </c>
      <c r="C23" s="92">
        <v>0</v>
      </c>
      <c r="D23" s="69"/>
      <c r="E23" s="69"/>
      <c r="F23" s="29">
        <f t="shared" si="1"/>
        <v>0</v>
      </c>
      <c r="G23" s="92">
        <v>0</v>
      </c>
      <c r="H23" s="89"/>
      <c r="I23" s="89"/>
    </row>
    <row r="24" spans="1:9" ht="18" customHeight="1" thickBot="1" x14ac:dyDescent="0.3">
      <c r="A24" s="68" t="s">
        <v>13</v>
      </c>
      <c r="B24" s="86" t="s">
        <v>13</v>
      </c>
      <c r="C24" s="92">
        <v>0</v>
      </c>
      <c r="D24" s="69"/>
      <c r="E24" s="69"/>
      <c r="F24" s="29">
        <f t="shared" si="1"/>
        <v>0</v>
      </c>
      <c r="G24" s="92">
        <v>0</v>
      </c>
      <c r="H24" s="90"/>
      <c r="I24" s="91"/>
    </row>
    <row r="25" spans="1:9" ht="18" customHeight="1" thickBot="1" x14ac:dyDescent="0.3">
      <c r="A25" s="68" t="s">
        <v>13</v>
      </c>
      <c r="B25" s="86" t="s">
        <v>13</v>
      </c>
      <c r="C25" s="92">
        <v>0</v>
      </c>
      <c r="D25" s="69"/>
      <c r="E25" s="69"/>
      <c r="F25" s="29">
        <f t="shared" si="1"/>
        <v>0</v>
      </c>
      <c r="G25" s="92">
        <v>0</v>
      </c>
      <c r="H25" s="90"/>
      <c r="I25" s="91"/>
    </row>
    <row r="26" spans="1:9" ht="18" customHeight="1" thickBot="1" x14ac:dyDescent="0.3">
      <c r="A26" s="68" t="s">
        <v>13</v>
      </c>
      <c r="B26" s="86" t="s">
        <v>13</v>
      </c>
      <c r="C26" s="92">
        <v>0</v>
      </c>
      <c r="D26" s="69"/>
      <c r="E26" s="69"/>
      <c r="F26" s="29">
        <f t="shared" si="1"/>
        <v>0</v>
      </c>
      <c r="G26" s="92">
        <v>0</v>
      </c>
      <c r="H26" s="89"/>
      <c r="I26" s="89"/>
    </row>
    <row r="27" spans="1:9" ht="18" customHeight="1" thickBot="1" x14ac:dyDescent="0.3">
      <c r="A27" s="68" t="s">
        <v>13</v>
      </c>
      <c r="B27" s="86" t="s">
        <v>13</v>
      </c>
      <c r="C27" s="92">
        <v>0</v>
      </c>
      <c r="D27" s="69"/>
      <c r="E27" s="69"/>
      <c r="F27" s="29">
        <f t="shared" si="1"/>
        <v>0</v>
      </c>
      <c r="G27" s="92">
        <v>0</v>
      </c>
      <c r="H27" s="89"/>
      <c r="I27" s="89"/>
    </row>
    <row r="28" spans="1:9" ht="18" customHeight="1" thickBot="1" x14ac:dyDescent="0.3">
      <c r="A28" s="68" t="s">
        <v>13</v>
      </c>
      <c r="B28" s="86" t="s">
        <v>13</v>
      </c>
      <c r="C28" s="92">
        <v>0</v>
      </c>
      <c r="D28" s="69"/>
      <c r="E28" s="69"/>
      <c r="F28" s="29">
        <f t="shared" si="1"/>
        <v>0</v>
      </c>
      <c r="G28" s="92">
        <v>0</v>
      </c>
      <c r="H28" s="90"/>
      <c r="I28" s="91"/>
    </row>
    <row r="29" spans="1:9" ht="18" customHeight="1" thickBot="1" x14ac:dyDescent="0.3">
      <c r="A29" s="68" t="s">
        <v>13</v>
      </c>
      <c r="B29" s="86" t="s">
        <v>13</v>
      </c>
      <c r="C29" s="92">
        <v>0</v>
      </c>
      <c r="D29" s="69"/>
      <c r="E29" s="69"/>
      <c r="F29" s="29">
        <f t="shared" si="1"/>
        <v>0</v>
      </c>
      <c r="G29" s="92">
        <v>0</v>
      </c>
      <c r="H29" s="89"/>
      <c r="I29" s="89"/>
    </row>
    <row r="30" spans="1:9" ht="18" customHeight="1" thickBot="1" x14ac:dyDescent="0.3">
      <c r="A30" s="68" t="s">
        <v>13</v>
      </c>
      <c r="B30" s="86" t="s">
        <v>13</v>
      </c>
      <c r="C30" s="92">
        <v>0</v>
      </c>
      <c r="D30" s="69"/>
      <c r="E30" s="69"/>
      <c r="F30" s="29">
        <f t="shared" si="1"/>
        <v>0</v>
      </c>
      <c r="G30" s="92">
        <v>0</v>
      </c>
      <c r="H30" s="90"/>
      <c r="I30" s="91"/>
    </row>
    <row r="31" spans="1:9" ht="18" customHeight="1" thickBot="1" x14ac:dyDescent="0.3">
      <c r="A31" s="68" t="s">
        <v>13</v>
      </c>
      <c r="B31" s="86" t="s">
        <v>13</v>
      </c>
      <c r="C31" s="92">
        <v>0</v>
      </c>
      <c r="D31" s="69"/>
      <c r="E31" s="69"/>
      <c r="F31" s="29">
        <f t="shared" si="1"/>
        <v>0</v>
      </c>
      <c r="G31" s="92">
        <v>0</v>
      </c>
      <c r="H31" s="89"/>
      <c r="I31" s="89"/>
    </row>
    <row r="32" spans="1:9" ht="18" customHeight="1" thickBot="1" x14ac:dyDescent="0.3">
      <c r="A32" s="68" t="s">
        <v>13</v>
      </c>
      <c r="B32" s="86" t="s">
        <v>13</v>
      </c>
      <c r="C32" s="92">
        <v>0</v>
      </c>
      <c r="D32" s="69"/>
      <c r="E32" s="69"/>
      <c r="F32" s="29">
        <f t="shared" si="1"/>
        <v>0</v>
      </c>
      <c r="G32" s="92">
        <v>0</v>
      </c>
      <c r="H32" s="90"/>
      <c r="I32" s="91"/>
    </row>
    <row r="33" spans="1:9" ht="18" customHeight="1" thickBot="1" x14ac:dyDescent="0.3">
      <c r="A33" s="68" t="s">
        <v>13</v>
      </c>
      <c r="B33" s="86" t="s">
        <v>13</v>
      </c>
      <c r="C33" s="92">
        <v>0</v>
      </c>
      <c r="D33" s="69"/>
      <c r="E33" s="69"/>
      <c r="F33" s="29">
        <f t="shared" si="1"/>
        <v>0</v>
      </c>
      <c r="G33" s="92">
        <v>0</v>
      </c>
      <c r="H33" s="89"/>
      <c r="I33" s="89"/>
    </row>
    <row r="34" spans="1:9" ht="18" customHeight="1" thickBot="1" x14ac:dyDescent="0.3">
      <c r="A34" s="68" t="s">
        <v>13</v>
      </c>
      <c r="B34" s="86" t="s">
        <v>13</v>
      </c>
      <c r="C34" s="92">
        <v>0</v>
      </c>
      <c r="D34" s="69"/>
      <c r="E34" s="69"/>
      <c r="F34" s="29">
        <f t="shared" si="1"/>
        <v>0</v>
      </c>
      <c r="G34" s="92">
        <v>0</v>
      </c>
      <c r="H34" s="90"/>
      <c r="I34" s="91"/>
    </row>
    <row r="35" spans="1:9" ht="18" customHeight="1" thickBot="1" x14ac:dyDescent="0.3">
      <c r="A35" s="68" t="s">
        <v>13</v>
      </c>
      <c r="B35" s="86" t="s">
        <v>13</v>
      </c>
      <c r="C35" s="92">
        <v>0</v>
      </c>
      <c r="D35" s="69"/>
      <c r="E35" s="69"/>
      <c r="F35" s="29">
        <f t="shared" si="1"/>
        <v>0</v>
      </c>
      <c r="G35" s="92">
        <v>0</v>
      </c>
      <c r="H35" s="89"/>
      <c r="I35" s="89"/>
    </row>
    <row r="36" spans="1:9" ht="18" customHeight="1" thickBot="1" x14ac:dyDescent="0.3">
      <c r="A36" s="68" t="s">
        <v>13</v>
      </c>
      <c r="B36" s="86" t="s">
        <v>13</v>
      </c>
      <c r="C36" s="92">
        <v>0</v>
      </c>
      <c r="D36" s="69"/>
      <c r="E36" s="69"/>
      <c r="F36" s="29">
        <f t="shared" si="1"/>
        <v>0</v>
      </c>
      <c r="G36" s="92">
        <v>0</v>
      </c>
      <c r="H36" s="90"/>
      <c r="I36" s="91"/>
    </row>
    <row r="37" spans="1:9" ht="18" customHeight="1" thickBot="1" x14ac:dyDescent="0.3">
      <c r="A37" s="68" t="s">
        <v>13</v>
      </c>
      <c r="B37" s="86" t="s">
        <v>13</v>
      </c>
      <c r="C37" s="92">
        <v>0</v>
      </c>
      <c r="D37" s="69"/>
      <c r="E37" s="69"/>
      <c r="F37" s="29">
        <f t="shared" si="1"/>
        <v>0</v>
      </c>
      <c r="G37" s="92">
        <v>0</v>
      </c>
      <c r="H37" s="89"/>
      <c r="I37" s="89"/>
    </row>
    <row r="38" spans="1:9" ht="18" customHeight="1" thickBot="1" x14ac:dyDescent="0.3">
      <c r="A38" s="68" t="s">
        <v>13</v>
      </c>
      <c r="B38" s="86" t="s">
        <v>13</v>
      </c>
      <c r="C38" s="92">
        <v>0</v>
      </c>
      <c r="D38" s="69"/>
      <c r="E38" s="69"/>
      <c r="F38" s="29">
        <f t="shared" si="1"/>
        <v>0</v>
      </c>
      <c r="G38" s="92">
        <v>0</v>
      </c>
      <c r="H38" s="90"/>
      <c r="I38" s="91"/>
    </row>
    <row r="39" spans="1:9" ht="18" customHeight="1" thickBot="1" x14ac:dyDescent="0.3">
      <c r="A39" s="68" t="s">
        <v>13</v>
      </c>
      <c r="B39" s="86" t="s">
        <v>13</v>
      </c>
      <c r="C39" s="92">
        <v>0</v>
      </c>
      <c r="D39" s="69"/>
      <c r="E39" s="69"/>
      <c r="F39" s="29">
        <f t="shared" si="1"/>
        <v>0</v>
      </c>
      <c r="G39" s="92">
        <v>0</v>
      </c>
      <c r="H39" s="89"/>
      <c r="I39" s="89"/>
    </row>
    <row r="40" spans="1:9" ht="18" customHeight="1" thickBot="1" x14ac:dyDescent="0.3">
      <c r="A40" s="68" t="s">
        <v>13</v>
      </c>
      <c r="B40" s="86" t="s">
        <v>13</v>
      </c>
      <c r="C40" s="92">
        <v>0</v>
      </c>
      <c r="D40" s="69"/>
      <c r="E40" s="69"/>
      <c r="F40" s="29">
        <f t="shared" si="1"/>
        <v>0</v>
      </c>
      <c r="G40" s="92">
        <v>0</v>
      </c>
      <c r="H40" s="90"/>
      <c r="I40" s="91"/>
    </row>
    <row r="41" spans="1:9" ht="18" customHeight="1" thickBot="1" x14ac:dyDescent="0.3">
      <c r="A41" s="68" t="s">
        <v>13</v>
      </c>
      <c r="B41" s="86" t="s">
        <v>13</v>
      </c>
      <c r="C41" s="92">
        <v>0</v>
      </c>
      <c r="D41" s="69"/>
      <c r="E41" s="69"/>
      <c r="F41" s="29">
        <f t="shared" si="1"/>
        <v>0</v>
      </c>
      <c r="G41" s="92">
        <v>0</v>
      </c>
      <c r="H41" s="89"/>
      <c r="I41" s="89"/>
    </row>
    <row r="42" spans="1:9" ht="18" customHeight="1" thickBot="1" x14ac:dyDescent="0.3">
      <c r="A42" s="68" t="s">
        <v>13</v>
      </c>
      <c r="B42" s="86" t="s">
        <v>13</v>
      </c>
      <c r="C42" s="92">
        <v>0</v>
      </c>
      <c r="D42" s="69"/>
      <c r="E42" s="69"/>
      <c r="F42" s="29">
        <f t="shared" si="1"/>
        <v>0</v>
      </c>
      <c r="G42" s="92">
        <v>0</v>
      </c>
      <c r="H42" s="90"/>
      <c r="I42" s="91"/>
    </row>
    <row r="43" spans="1:9" ht="18" customHeight="1" thickBot="1" x14ac:dyDescent="0.3">
      <c r="A43" s="68" t="s">
        <v>13</v>
      </c>
      <c r="B43" s="86" t="s">
        <v>13</v>
      </c>
      <c r="C43" s="92">
        <v>0</v>
      </c>
      <c r="D43" s="69"/>
      <c r="E43" s="69"/>
      <c r="F43" s="29">
        <f t="shared" si="1"/>
        <v>0</v>
      </c>
      <c r="G43" s="92">
        <v>0</v>
      </c>
      <c r="H43" s="90"/>
      <c r="I43" s="91"/>
    </row>
    <row r="44" spans="1:9" ht="18" customHeight="1" thickBot="1" x14ac:dyDescent="0.3">
      <c r="A44" s="68" t="s">
        <v>13</v>
      </c>
      <c r="B44" s="86" t="s">
        <v>13</v>
      </c>
      <c r="C44" s="92">
        <v>0</v>
      </c>
      <c r="D44" s="69"/>
      <c r="E44" s="69"/>
      <c r="F44" s="29">
        <f t="shared" si="1"/>
        <v>0</v>
      </c>
      <c r="G44" s="92">
        <v>0</v>
      </c>
      <c r="H44" s="89"/>
      <c r="I44" s="89"/>
    </row>
    <row r="45" spans="1:9" ht="18" customHeight="1" thickBot="1" x14ac:dyDescent="0.3">
      <c r="A45" s="68" t="s">
        <v>13</v>
      </c>
      <c r="B45" s="86" t="s">
        <v>13</v>
      </c>
      <c r="C45" s="92">
        <v>0</v>
      </c>
      <c r="D45" s="69"/>
      <c r="E45" s="69"/>
      <c r="F45" s="29">
        <f t="shared" ref="F45:F50" si="2">C45*D45*E45</f>
        <v>0</v>
      </c>
      <c r="G45" s="92">
        <v>0</v>
      </c>
      <c r="H45" s="90"/>
      <c r="I45" s="91"/>
    </row>
    <row r="46" spans="1:9" ht="18" customHeight="1" thickBot="1" x14ac:dyDescent="0.3">
      <c r="A46" s="68" t="s">
        <v>13</v>
      </c>
      <c r="B46" s="86" t="s">
        <v>13</v>
      </c>
      <c r="C46" s="92">
        <v>0</v>
      </c>
      <c r="D46" s="69"/>
      <c r="E46" s="69"/>
      <c r="F46" s="29">
        <f t="shared" si="2"/>
        <v>0</v>
      </c>
      <c r="G46" s="92">
        <v>0</v>
      </c>
      <c r="H46" s="89"/>
      <c r="I46" s="89"/>
    </row>
    <row r="47" spans="1:9" ht="18" customHeight="1" thickBot="1" x14ac:dyDescent="0.3">
      <c r="A47" s="68" t="s">
        <v>13</v>
      </c>
      <c r="B47" s="86" t="s">
        <v>13</v>
      </c>
      <c r="C47" s="92">
        <v>0</v>
      </c>
      <c r="D47" s="69"/>
      <c r="E47" s="69"/>
      <c r="F47" s="29">
        <f t="shared" si="2"/>
        <v>0</v>
      </c>
      <c r="G47" s="92">
        <v>0</v>
      </c>
      <c r="H47" s="90"/>
      <c r="I47" s="91"/>
    </row>
    <row r="48" spans="1:9" ht="18" customHeight="1" thickBot="1" x14ac:dyDescent="0.3">
      <c r="A48" s="68" t="s">
        <v>13</v>
      </c>
      <c r="B48" s="86" t="s">
        <v>13</v>
      </c>
      <c r="C48" s="92">
        <v>0</v>
      </c>
      <c r="D48" s="69"/>
      <c r="E48" s="69"/>
      <c r="F48" s="29">
        <f t="shared" si="2"/>
        <v>0</v>
      </c>
      <c r="G48" s="92">
        <v>0</v>
      </c>
      <c r="H48" s="89"/>
      <c r="I48" s="89"/>
    </row>
    <row r="49" spans="1:9" ht="18" customHeight="1" thickBot="1" x14ac:dyDescent="0.3">
      <c r="A49" s="68" t="s">
        <v>13</v>
      </c>
      <c r="B49" s="86" t="s">
        <v>13</v>
      </c>
      <c r="C49" s="92">
        <v>0</v>
      </c>
      <c r="D49" s="69"/>
      <c r="E49" s="69"/>
      <c r="F49" s="29">
        <f t="shared" si="2"/>
        <v>0</v>
      </c>
      <c r="G49" s="92">
        <v>0</v>
      </c>
      <c r="H49" s="90"/>
      <c r="I49" s="91"/>
    </row>
    <row r="50" spans="1:9" ht="18" customHeight="1" thickBot="1" x14ac:dyDescent="0.3">
      <c r="A50" s="68" t="s">
        <v>13</v>
      </c>
      <c r="B50" s="86" t="s">
        <v>13</v>
      </c>
      <c r="C50" s="92">
        <v>0</v>
      </c>
      <c r="D50" s="69"/>
      <c r="E50" s="69"/>
      <c r="F50" s="29">
        <f t="shared" si="2"/>
        <v>0</v>
      </c>
      <c r="G50" s="92">
        <v>0</v>
      </c>
      <c r="H50" s="90"/>
      <c r="I50" s="91"/>
    </row>
    <row r="51" spans="1:9" ht="18" customHeight="1" thickBot="1" x14ac:dyDescent="0.3">
      <c r="A51" s="68" t="s">
        <v>13</v>
      </c>
      <c r="B51" s="86" t="s">
        <v>13</v>
      </c>
      <c r="C51" s="92">
        <v>0</v>
      </c>
      <c r="D51" s="69"/>
      <c r="E51" s="69"/>
      <c r="F51" s="29">
        <f t="shared" ref="F51:F67" si="3">C51*D51*E51</f>
        <v>0</v>
      </c>
      <c r="G51" s="92">
        <v>0</v>
      </c>
      <c r="H51" s="89"/>
      <c r="I51" s="89"/>
    </row>
    <row r="52" spans="1:9" ht="18" customHeight="1" thickBot="1" x14ac:dyDescent="0.3">
      <c r="A52" s="68" t="s">
        <v>13</v>
      </c>
      <c r="B52" s="86" t="s">
        <v>13</v>
      </c>
      <c r="C52" s="92">
        <v>0</v>
      </c>
      <c r="D52" s="69"/>
      <c r="E52" s="69"/>
      <c r="F52" s="29">
        <f t="shared" si="3"/>
        <v>0</v>
      </c>
      <c r="G52" s="92">
        <v>0</v>
      </c>
      <c r="H52" s="90"/>
      <c r="I52" s="91"/>
    </row>
    <row r="53" spans="1:9" ht="18" customHeight="1" thickBot="1" x14ac:dyDescent="0.3">
      <c r="A53" s="68" t="s">
        <v>13</v>
      </c>
      <c r="B53" s="86" t="s">
        <v>13</v>
      </c>
      <c r="C53" s="92">
        <v>0</v>
      </c>
      <c r="D53" s="69"/>
      <c r="E53" s="69"/>
      <c r="F53" s="29">
        <f t="shared" si="3"/>
        <v>0</v>
      </c>
      <c r="G53" s="92">
        <v>0</v>
      </c>
      <c r="H53" s="89"/>
      <c r="I53" s="89"/>
    </row>
    <row r="54" spans="1:9" ht="18" customHeight="1" thickBot="1" x14ac:dyDescent="0.3">
      <c r="A54" s="68" t="s">
        <v>13</v>
      </c>
      <c r="B54" s="86" t="s">
        <v>13</v>
      </c>
      <c r="C54" s="92">
        <v>0</v>
      </c>
      <c r="D54" s="69"/>
      <c r="E54" s="69"/>
      <c r="F54" s="29">
        <f t="shared" si="3"/>
        <v>0</v>
      </c>
      <c r="G54" s="92">
        <v>0</v>
      </c>
      <c r="H54" s="90"/>
      <c r="I54" s="91"/>
    </row>
    <row r="55" spans="1:9" ht="18" customHeight="1" thickBot="1" x14ac:dyDescent="0.3">
      <c r="A55" s="68" t="s">
        <v>13</v>
      </c>
      <c r="B55" s="86" t="s">
        <v>13</v>
      </c>
      <c r="C55" s="92">
        <v>0</v>
      </c>
      <c r="D55" s="69"/>
      <c r="E55" s="69"/>
      <c r="F55" s="29">
        <f t="shared" si="3"/>
        <v>0</v>
      </c>
      <c r="G55" s="92">
        <v>0</v>
      </c>
      <c r="H55" s="89"/>
      <c r="I55" s="89"/>
    </row>
    <row r="56" spans="1:9" ht="18" customHeight="1" thickBot="1" x14ac:dyDescent="0.3">
      <c r="A56" s="68" t="s">
        <v>13</v>
      </c>
      <c r="B56" s="86" t="s">
        <v>13</v>
      </c>
      <c r="C56" s="92">
        <v>0</v>
      </c>
      <c r="D56" s="69"/>
      <c r="E56" s="69"/>
      <c r="F56" s="29">
        <f t="shared" si="3"/>
        <v>0</v>
      </c>
      <c r="G56" s="92">
        <v>0</v>
      </c>
      <c r="H56" s="90"/>
      <c r="I56" s="91"/>
    </row>
    <row r="57" spans="1:9" ht="18" customHeight="1" thickBot="1" x14ac:dyDescent="0.3">
      <c r="A57" s="68" t="s">
        <v>13</v>
      </c>
      <c r="B57" s="86" t="s">
        <v>13</v>
      </c>
      <c r="C57" s="92">
        <v>0</v>
      </c>
      <c r="D57" s="69"/>
      <c r="E57" s="69"/>
      <c r="F57" s="29">
        <f t="shared" si="3"/>
        <v>0</v>
      </c>
      <c r="G57" s="92">
        <v>0</v>
      </c>
      <c r="H57" s="89"/>
      <c r="I57" s="89"/>
    </row>
    <row r="58" spans="1:9" ht="18" customHeight="1" thickBot="1" x14ac:dyDescent="0.3">
      <c r="A58" s="68" t="s">
        <v>13</v>
      </c>
      <c r="B58" s="86" t="s">
        <v>13</v>
      </c>
      <c r="C58" s="92">
        <v>0</v>
      </c>
      <c r="D58" s="69"/>
      <c r="E58" s="69"/>
      <c r="F58" s="29">
        <f t="shared" si="3"/>
        <v>0</v>
      </c>
      <c r="G58" s="92">
        <v>0</v>
      </c>
      <c r="H58" s="90"/>
      <c r="I58" s="91"/>
    </row>
    <row r="59" spans="1:9" ht="18" customHeight="1" thickBot="1" x14ac:dyDescent="0.3">
      <c r="A59" s="68" t="s">
        <v>13</v>
      </c>
      <c r="B59" s="86" t="s">
        <v>13</v>
      </c>
      <c r="C59" s="92">
        <v>0</v>
      </c>
      <c r="D59" s="69"/>
      <c r="E59" s="69"/>
      <c r="F59" s="29">
        <f t="shared" si="3"/>
        <v>0</v>
      </c>
      <c r="G59" s="92">
        <v>0</v>
      </c>
      <c r="H59" s="89"/>
      <c r="I59" s="89"/>
    </row>
    <row r="60" spans="1:9" ht="18" customHeight="1" thickBot="1" x14ac:dyDescent="0.3">
      <c r="A60" s="68" t="s">
        <v>13</v>
      </c>
      <c r="B60" s="86" t="s">
        <v>13</v>
      </c>
      <c r="C60" s="92">
        <v>0</v>
      </c>
      <c r="D60" s="69"/>
      <c r="E60" s="69"/>
      <c r="F60" s="29">
        <f t="shared" si="3"/>
        <v>0</v>
      </c>
      <c r="G60" s="92">
        <v>0</v>
      </c>
      <c r="H60" s="90"/>
      <c r="I60" s="91"/>
    </row>
    <row r="61" spans="1:9" ht="18" customHeight="1" thickBot="1" x14ac:dyDescent="0.3">
      <c r="A61" s="68" t="s">
        <v>13</v>
      </c>
      <c r="B61" s="86" t="s">
        <v>13</v>
      </c>
      <c r="C61" s="92">
        <v>0</v>
      </c>
      <c r="D61" s="69"/>
      <c r="E61" s="69"/>
      <c r="F61" s="29">
        <f t="shared" si="3"/>
        <v>0</v>
      </c>
      <c r="G61" s="92">
        <v>0</v>
      </c>
      <c r="H61" s="89"/>
      <c r="I61" s="89"/>
    </row>
    <row r="62" spans="1:9" ht="18" customHeight="1" thickBot="1" x14ac:dyDescent="0.3">
      <c r="A62" s="68" t="s">
        <v>13</v>
      </c>
      <c r="B62" s="86" t="s">
        <v>13</v>
      </c>
      <c r="C62" s="92">
        <v>0</v>
      </c>
      <c r="D62" s="69"/>
      <c r="E62" s="69"/>
      <c r="F62" s="29">
        <f t="shared" si="3"/>
        <v>0</v>
      </c>
      <c r="G62" s="92">
        <v>0</v>
      </c>
      <c r="H62" s="90"/>
      <c r="I62" s="91"/>
    </row>
    <row r="63" spans="1:9" ht="18" customHeight="1" thickBot="1" x14ac:dyDescent="0.3">
      <c r="A63" s="68" t="s">
        <v>13</v>
      </c>
      <c r="B63" s="86" t="s">
        <v>13</v>
      </c>
      <c r="C63" s="92">
        <v>0</v>
      </c>
      <c r="D63" s="69"/>
      <c r="E63" s="69"/>
      <c r="F63" s="29">
        <f t="shared" si="3"/>
        <v>0</v>
      </c>
      <c r="G63" s="92">
        <v>0</v>
      </c>
      <c r="H63" s="89"/>
      <c r="I63" s="89"/>
    </row>
    <row r="64" spans="1:9" ht="18" customHeight="1" thickBot="1" x14ac:dyDescent="0.3">
      <c r="A64" s="68" t="s">
        <v>13</v>
      </c>
      <c r="B64" s="86" t="s">
        <v>13</v>
      </c>
      <c r="C64" s="92">
        <v>0</v>
      </c>
      <c r="D64" s="69"/>
      <c r="E64" s="69"/>
      <c r="F64" s="29">
        <f t="shared" si="3"/>
        <v>0</v>
      </c>
      <c r="G64" s="92">
        <v>0</v>
      </c>
      <c r="H64" s="90"/>
      <c r="I64" s="91"/>
    </row>
    <row r="65" spans="1:9" ht="18" customHeight="1" thickBot="1" x14ac:dyDescent="0.3">
      <c r="A65" s="68" t="s">
        <v>13</v>
      </c>
      <c r="B65" s="86" t="s">
        <v>13</v>
      </c>
      <c r="C65" s="92">
        <v>0</v>
      </c>
      <c r="D65" s="69"/>
      <c r="E65" s="69"/>
      <c r="F65" s="29">
        <f t="shared" si="3"/>
        <v>0</v>
      </c>
      <c r="G65" s="92">
        <v>0</v>
      </c>
      <c r="H65" s="89"/>
      <c r="I65" s="89"/>
    </row>
    <row r="66" spans="1:9" ht="18" customHeight="1" thickBot="1" x14ac:dyDescent="0.3">
      <c r="A66" s="68" t="s">
        <v>13</v>
      </c>
      <c r="B66" s="86" t="s">
        <v>13</v>
      </c>
      <c r="C66" s="92">
        <v>0</v>
      </c>
      <c r="D66" s="69"/>
      <c r="E66" s="69"/>
      <c r="F66" s="29">
        <f t="shared" si="3"/>
        <v>0</v>
      </c>
      <c r="G66" s="92">
        <v>0</v>
      </c>
      <c r="H66" s="90"/>
      <c r="I66" s="91"/>
    </row>
    <row r="67" spans="1:9" ht="18" customHeight="1" thickBot="1" x14ac:dyDescent="0.3">
      <c r="A67" s="68" t="s">
        <v>13</v>
      </c>
      <c r="B67" s="86" t="s">
        <v>13</v>
      </c>
      <c r="C67" s="92">
        <v>0</v>
      </c>
      <c r="D67" s="69"/>
      <c r="E67" s="69"/>
      <c r="F67" s="29">
        <f t="shared" si="3"/>
        <v>0</v>
      </c>
      <c r="G67" s="92">
        <v>0</v>
      </c>
      <c r="H67" s="90"/>
      <c r="I67" s="91"/>
    </row>
    <row r="68" spans="1:9" ht="10.5" customHeight="1" thickBot="1" x14ac:dyDescent="0.3">
      <c r="A68" s="129"/>
      <c r="B68" s="129"/>
      <c r="C68" s="129"/>
      <c r="D68" s="129"/>
      <c r="E68" s="129"/>
      <c r="F68" s="129"/>
      <c r="G68" s="129"/>
      <c r="H68" s="129"/>
      <c r="I68" s="129"/>
    </row>
    <row r="69" spans="1:9" ht="18" customHeight="1" thickBot="1" x14ac:dyDescent="0.3">
      <c r="A69" s="130" t="s">
        <v>15</v>
      </c>
      <c r="B69" s="131"/>
      <c r="C69" s="131"/>
      <c r="D69" s="131"/>
      <c r="E69" s="131"/>
      <c r="F69" s="132"/>
      <c r="G69" s="133">
        <f>SUM(F6:F67)</f>
        <v>0</v>
      </c>
      <c r="H69" s="134"/>
      <c r="I69" s="135"/>
    </row>
    <row r="70" spans="1:9" ht="18" customHeight="1" thickBot="1" x14ac:dyDescent="0.3">
      <c r="A70" s="139" t="s">
        <v>16</v>
      </c>
      <c r="B70" s="140"/>
      <c r="C70" s="140"/>
      <c r="D70" s="140"/>
      <c r="E70" s="140"/>
      <c r="F70" s="141"/>
      <c r="G70" s="142">
        <v>0</v>
      </c>
      <c r="H70" s="143"/>
      <c r="I70" s="144"/>
    </row>
    <row r="71" spans="1:9" ht="18" customHeight="1" thickBot="1" x14ac:dyDescent="0.3">
      <c r="A71" s="139" t="s">
        <v>17</v>
      </c>
      <c r="B71" s="140"/>
      <c r="C71" s="140"/>
      <c r="D71" s="140"/>
      <c r="E71" s="140"/>
      <c r="F71" s="141"/>
      <c r="G71" s="142">
        <v>0</v>
      </c>
      <c r="H71" s="143"/>
      <c r="I71" s="144"/>
    </row>
    <row r="72" spans="1:9" ht="16.5" customHeight="1" thickBot="1" x14ac:dyDescent="0.3">
      <c r="A72" s="145" t="s">
        <v>178</v>
      </c>
      <c r="B72" s="146"/>
      <c r="C72" s="146"/>
      <c r="D72" s="146"/>
      <c r="E72" s="146"/>
      <c r="F72" s="147"/>
      <c r="G72" s="148">
        <f>SUM(G69:I71)</f>
        <v>0</v>
      </c>
      <c r="H72" s="149"/>
      <c r="I72" s="150"/>
    </row>
    <row r="73" spans="1:9" ht="8.25" customHeight="1" x14ac:dyDescent="0.25">
      <c r="A73" s="1"/>
      <c r="B73" s="1"/>
      <c r="C73" s="1"/>
      <c r="D73" s="1"/>
      <c r="E73" s="1"/>
      <c r="F73" s="1"/>
      <c r="G73" s="1"/>
      <c r="H73" s="1"/>
      <c r="I73" s="1"/>
    </row>
    <row r="74" spans="1:9" x14ac:dyDescent="0.25">
      <c r="A74" s="138" t="s">
        <v>19</v>
      </c>
      <c r="B74" s="138"/>
      <c r="C74" s="138"/>
      <c r="D74" s="138"/>
      <c r="E74" s="138"/>
      <c r="F74" s="138"/>
      <c r="G74" s="138"/>
      <c r="H74" s="138"/>
      <c r="I74" s="138"/>
    </row>
  </sheetData>
  <sheetProtection algorithmName="SHA-512" hashValue="XTM5QFMUfFIew4irrcFUW6nEm9na8JJtiJ2Zcqu9WCKFq47/AHMSnvNvvS15Jfrqn3b4DOQeMYxLyqSNQGFD4Q==" saltValue="nehqB9+5HuHMVrDr3GX6vw==" spinCount="100000" sheet="1" objects="1" scenarios="1"/>
  <mergeCells count="19">
    <mergeCell ref="A74:I74"/>
    <mergeCell ref="G4:G5"/>
    <mergeCell ref="A68:I68"/>
    <mergeCell ref="A69:F69"/>
    <mergeCell ref="G69:I69"/>
    <mergeCell ref="A70:F70"/>
    <mergeCell ref="G70:I70"/>
    <mergeCell ref="A71:F71"/>
    <mergeCell ref="G71:I71"/>
    <mergeCell ref="A72:F72"/>
    <mergeCell ref="G72:I72"/>
    <mergeCell ref="A1:I1"/>
    <mergeCell ref="A4:A5"/>
    <mergeCell ref="B4:B5"/>
    <mergeCell ref="C4:C5"/>
    <mergeCell ref="D4:D5"/>
    <mergeCell ref="E4:E5"/>
    <mergeCell ref="A2:I2"/>
    <mergeCell ref="A3:I3"/>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209550</xdr:colOff>
                    <xdr:row>5</xdr:row>
                    <xdr:rowOff>228600</xdr:rowOff>
                  </from>
                  <to>
                    <xdr:col>7</xdr:col>
                    <xdr:colOff>542925</xdr:colOff>
                    <xdr:row>6</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219075</xdr:colOff>
                    <xdr:row>49</xdr:row>
                    <xdr:rowOff>238125</xdr:rowOff>
                  </from>
                  <to>
                    <xdr:col>7</xdr:col>
                    <xdr:colOff>552450</xdr:colOff>
                    <xdr:row>50</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209550</xdr:colOff>
                    <xdr:row>52</xdr:row>
                    <xdr:rowOff>19050</xdr:rowOff>
                  </from>
                  <to>
                    <xdr:col>7</xdr:col>
                    <xdr:colOff>542925</xdr:colOff>
                    <xdr:row>53</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209550</xdr:colOff>
                    <xdr:row>55</xdr:row>
                    <xdr:rowOff>9525</xdr:rowOff>
                  </from>
                  <to>
                    <xdr:col>7</xdr:col>
                    <xdr:colOff>542925</xdr:colOff>
                    <xdr:row>56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209550</xdr:colOff>
                    <xdr:row>55</xdr:row>
                    <xdr:rowOff>247650</xdr:rowOff>
                  </from>
                  <to>
                    <xdr:col>7</xdr:col>
                    <xdr:colOff>542925</xdr:colOff>
                    <xdr:row>56</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200025</xdr:colOff>
                    <xdr:row>58</xdr:row>
                    <xdr:rowOff>19050</xdr:rowOff>
                  </from>
                  <to>
                    <xdr:col>7</xdr:col>
                    <xdr:colOff>533400</xdr:colOff>
                    <xdr:row>59</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200025</xdr:colOff>
                    <xdr:row>59</xdr:row>
                    <xdr:rowOff>0</xdr:rowOff>
                  </from>
                  <to>
                    <xdr:col>7</xdr:col>
                    <xdr:colOff>533400</xdr:colOff>
                    <xdr:row>59</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209550</xdr:colOff>
                    <xdr:row>60</xdr:row>
                    <xdr:rowOff>19050</xdr:rowOff>
                  </from>
                  <to>
                    <xdr:col>7</xdr:col>
                    <xdr:colOff>542925</xdr:colOff>
                    <xdr:row>61</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209550</xdr:colOff>
                    <xdr:row>61</xdr:row>
                    <xdr:rowOff>19050</xdr:rowOff>
                  </from>
                  <to>
                    <xdr:col>7</xdr:col>
                    <xdr:colOff>542925</xdr:colOff>
                    <xdr:row>62</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200025</xdr:colOff>
                    <xdr:row>62</xdr:row>
                    <xdr:rowOff>19050</xdr:rowOff>
                  </from>
                  <to>
                    <xdr:col>7</xdr:col>
                    <xdr:colOff>533400</xdr:colOff>
                    <xdr:row>63</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200025</xdr:colOff>
                    <xdr:row>63</xdr:row>
                    <xdr:rowOff>0</xdr:rowOff>
                  </from>
                  <to>
                    <xdr:col>7</xdr:col>
                    <xdr:colOff>533400</xdr:colOff>
                    <xdr:row>63</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209550</xdr:colOff>
                    <xdr:row>64</xdr:row>
                    <xdr:rowOff>19050</xdr:rowOff>
                  </from>
                  <to>
                    <xdr:col>7</xdr:col>
                    <xdr:colOff>542925</xdr:colOff>
                    <xdr:row>65</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209550</xdr:colOff>
                    <xdr:row>65</xdr:row>
                    <xdr:rowOff>19050</xdr:rowOff>
                  </from>
                  <to>
                    <xdr:col>7</xdr:col>
                    <xdr:colOff>542925</xdr:colOff>
                    <xdr:row>66</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209550</xdr:colOff>
                    <xdr:row>66</xdr:row>
                    <xdr:rowOff>19050</xdr:rowOff>
                  </from>
                  <to>
                    <xdr:col>7</xdr:col>
                    <xdr:colOff>542925</xdr:colOff>
                    <xdr:row>67</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209550</xdr:colOff>
                    <xdr:row>5</xdr:row>
                    <xdr:rowOff>228600</xdr:rowOff>
                  </from>
                  <to>
                    <xdr:col>8</xdr:col>
                    <xdr:colOff>542925</xdr:colOff>
                    <xdr:row>6</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219075</xdr:colOff>
                    <xdr:row>49</xdr:row>
                    <xdr:rowOff>238125</xdr:rowOff>
                  </from>
                  <to>
                    <xdr:col>8</xdr:col>
                    <xdr:colOff>552450</xdr:colOff>
                    <xdr:row>50</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209550</xdr:colOff>
                    <xdr:row>52</xdr:row>
                    <xdr:rowOff>19050</xdr:rowOff>
                  </from>
                  <to>
                    <xdr:col>8</xdr:col>
                    <xdr:colOff>542925</xdr:colOff>
                    <xdr:row>53</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209550</xdr:colOff>
                    <xdr:row>55</xdr:row>
                    <xdr:rowOff>9525</xdr:rowOff>
                  </from>
                  <to>
                    <xdr:col>8</xdr:col>
                    <xdr:colOff>542925</xdr:colOff>
                    <xdr:row>56</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8</xdr:col>
                    <xdr:colOff>200025</xdr:colOff>
                    <xdr:row>58</xdr:row>
                    <xdr:rowOff>19050</xdr:rowOff>
                  </from>
                  <to>
                    <xdr:col>8</xdr:col>
                    <xdr:colOff>533400</xdr:colOff>
                    <xdr:row>59</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200025</xdr:colOff>
                    <xdr:row>59</xdr:row>
                    <xdr:rowOff>0</xdr:rowOff>
                  </from>
                  <to>
                    <xdr:col>8</xdr:col>
                    <xdr:colOff>533400</xdr:colOff>
                    <xdr:row>59</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209550</xdr:colOff>
                    <xdr:row>60</xdr:row>
                    <xdr:rowOff>19050</xdr:rowOff>
                  </from>
                  <to>
                    <xdr:col>8</xdr:col>
                    <xdr:colOff>542925</xdr:colOff>
                    <xdr:row>61</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209550</xdr:colOff>
                    <xdr:row>61</xdr:row>
                    <xdr:rowOff>19050</xdr:rowOff>
                  </from>
                  <to>
                    <xdr:col>8</xdr:col>
                    <xdr:colOff>542925</xdr:colOff>
                    <xdr:row>62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8</xdr:col>
                    <xdr:colOff>200025</xdr:colOff>
                    <xdr:row>62</xdr:row>
                    <xdr:rowOff>19050</xdr:rowOff>
                  </from>
                  <to>
                    <xdr:col>8</xdr:col>
                    <xdr:colOff>533400</xdr:colOff>
                    <xdr:row>63</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8</xdr:col>
                    <xdr:colOff>200025</xdr:colOff>
                    <xdr:row>63</xdr:row>
                    <xdr:rowOff>0</xdr:rowOff>
                  </from>
                  <to>
                    <xdr:col>8</xdr:col>
                    <xdr:colOff>533400</xdr:colOff>
                    <xdr:row>63</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8</xdr:col>
                    <xdr:colOff>209550</xdr:colOff>
                    <xdr:row>64</xdr:row>
                    <xdr:rowOff>19050</xdr:rowOff>
                  </from>
                  <to>
                    <xdr:col>8</xdr:col>
                    <xdr:colOff>542925</xdr:colOff>
                    <xdr:row>65</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8</xdr:col>
                    <xdr:colOff>209550</xdr:colOff>
                    <xdr:row>65</xdr:row>
                    <xdr:rowOff>19050</xdr:rowOff>
                  </from>
                  <to>
                    <xdr:col>8</xdr:col>
                    <xdr:colOff>542925</xdr:colOff>
                    <xdr:row>66</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8</xdr:col>
                    <xdr:colOff>209550</xdr:colOff>
                    <xdr:row>66</xdr:row>
                    <xdr:rowOff>19050</xdr:rowOff>
                  </from>
                  <to>
                    <xdr:col>8</xdr:col>
                    <xdr:colOff>542925</xdr:colOff>
                    <xdr:row>67</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7</xdr:col>
                    <xdr:colOff>209550</xdr:colOff>
                    <xdr:row>48</xdr:row>
                    <xdr:rowOff>228600</xdr:rowOff>
                  </from>
                  <to>
                    <xdr:col>7</xdr:col>
                    <xdr:colOff>542925</xdr:colOff>
                    <xdr:row>49</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8</xdr:col>
                    <xdr:colOff>209550</xdr:colOff>
                    <xdr:row>48</xdr:row>
                    <xdr:rowOff>228600</xdr:rowOff>
                  </from>
                  <to>
                    <xdr:col>8</xdr:col>
                    <xdr:colOff>542925</xdr:colOff>
                    <xdr:row>49</xdr:row>
                    <xdr:rowOff>219075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219075</xdr:colOff>
                    <xdr:row>7</xdr:row>
                    <xdr:rowOff>238125</xdr:rowOff>
                  </from>
                  <to>
                    <xdr:col>7</xdr:col>
                    <xdr:colOff>552450</xdr:colOff>
                    <xdr:row>8</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209550</xdr:colOff>
                    <xdr:row>9</xdr:row>
                    <xdr:rowOff>0</xdr:rowOff>
                  </from>
                  <to>
                    <xdr:col>7</xdr:col>
                    <xdr:colOff>542925</xdr:colOff>
                    <xdr:row>9</xdr:row>
                    <xdr:rowOff>219075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7</xdr:col>
                    <xdr:colOff>209550</xdr:colOff>
                    <xdr:row>10</xdr:row>
                    <xdr:rowOff>19050</xdr:rowOff>
                  </from>
                  <to>
                    <xdr:col>7</xdr:col>
                    <xdr:colOff>542925</xdr:colOff>
                    <xdr:row>11</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209550</xdr:colOff>
                    <xdr:row>11</xdr:row>
                    <xdr:rowOff>0</xdr:rowOff>
                  </from>
                  <to>
                    <xdr:col>7</xdr:col>
                    <xdr:colOff>542925</xdr:colOff>
                    <xdr:row>11</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200025</xdr:colOff>
                    <xdr:row>12</xdr:row>
                    <xdr:rowOff>0</xdr:rowOff>
                  </from>
                  <to>
                    <xdr:col>7</xdr:col>
                    <xdr:colOff>533400</xdr:colOff>
                    <xdr:row>12</xdr:row>
                    <xdr:rowOff>219075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209550</xdr:colOff>
                    <xdr:row>13</xdr:row>
                    <xdr:rowOff>9525</xdr:rowOff>
                  </from>
                  <to>
                    <xdr:col>7</xdr:col>
                    <xdr:colOff>542925</xdr:colOff>
                    <xdr:row>14</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209550</xdr:colOff>
                    <xdr:row>13</xdr:row>
                    <xdr:rowOff>247650</xdr:rowOff>
                  </from>
                  <to>
                    <xdr:col>7</xdr:col>
                    <xdr:colOff>542925</xdr:colOff>
                    <xdr:row>14</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xdr:col>
                    <xdr:colOff>219075</xdr:colOff>
                    <xdr:row>15</xdr:row>
                    <xdr:rowOff>0</xdr:rowOff>
                  </from>
                  <to>
                    <xdr:col>7</xdr:col>
                    <xdr:colOff>552450</xdr:colOff>
                    <xdr:row>15</xdr:row>
                    <xdr:rowOff>219075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7</xdr:col>
                    <xdr:colOff>200025</xdr:colOff>
                    <xdr:row>16</xdr:row>
                    <xdr:rowOff>19050</xdr:rowOff>
                  </from>
                  <to>
                    <xdr:col>7</xdr:col>
                    <xdr:colOff>533400</xdr:colOff>
                    <xdr:row>17</xdr:row>
                    <xdr:rowOff>9525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7</xdr:col>
                    <xdr:colOff>200025</xdr:colOff>
                    <xdr:row>17</xdr:row>
                    <xdr:rowOff>0</xdr:rowOff>
                  </from>
                  <to>
                    <xdr:col>7</xdr:col>
                    <xdr:colOff>533400</xdr:colOff>
                    <xdr:row>17</xdr:row>
                    <xdr:rowOff>219075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209550</xdr:colOff>
                    <xdr:row>18</xdr:row>
                    <xdr:rowOff>19050</xdr:rowOff>
                  </from>
                  <to>
                    <xdr:col>7</xdr:col>
                    <xdr:colOff>542925</xdr:colOff>
                    <xdr:row>19</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209550</xdr:colOff>
                    <xdr:row>19</xdr:row>
                    <xdr:rowOff>19050</xdr:rowOff>
                  </from>
                  <to>
                    <xdr:col>7</xdr:col>
                    <xdr:colOff>542925</xdr:colOff>
                    <xdr:row>20</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200025</xdr:colOff>
                    <xdr:row>20</xdr:row>
                    <xdr:rowOff>19050</xdr:rowOff>
                  </from>
                  <to>
                    <xdr:col>7</xdr:col>
                    <xdr:colOff>533400</xdr:colOff>
                    <xdr:row>21</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200025</xdr:colOff>
                    <xdr:row>21</xdr:row>
                    <xdr:rowOff>0</xdr:rowOff>
                  </from>
                  <to>
                    <xdr:col>7</xdr:col>
                    <xdr:colOff>533400</xdr:colOff>
                    <xdr:row>21</xdr:row>
                    <xdr:rowOff>219075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7</xdr:col>
                    <xdr:colOff>209550</xdr:colOff>
                    <xdr:row>22</xdr:row>
                    <xdr:rowOff>19050</xdr:rowOff>
                  </from>
                  <to>
                    <xdr:col>7</xdr:col>
                    <xdr:colOff>542925</xdr:colOff>
                    <xdr:row>23</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209550</xdr:colOff>
                    <xdr:row>23</xdr:row>
                    <xdr:rowOff>19050</xdr:rowOff>
                  </from>
                  <to>
                    <xdr:col>7</xdr:col>
                    <xdr:colOff>542925</xdr:colOff>
                    <xdr:row>24</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7</xdr:col>
                    <xdr:colOff>209550</xdr:colOff>
                    <xdr:row>24</xdr:row>
                    <xdr:rowOff>19050</xdr:rowOff>
                  </from>
                  <to>
                    <xdr:col>7</xdr:col>
                    <xdr:colOff>542925</xdr:colOff>
                    <xdr:row>25</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8</xdr:col>
                    <xdr:colOff>219075</xdr:colOff>
                    <xdr:row>7</xdr:row>
                    <xdr:rowOff>238125</xdr:rowOff>
                  </from>
                  <to>
                    <xdr:col>8</xdr:col>
                    <xdr:colOff>552450</xdr:colOff>
                    <xdr:row>8</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8</xdr:col>
                    <xdr:colOff>209550</xdr:colOff>
                    <xdr:row>9</xdr:row>
                    <xdr:rowOff>0</xdr:rowOff>
                  </from>
                  <to>
                    <xdr:col>8</xdr:col>
                    <xdr:colOff>542925</xdr:colOff>
                    <xdr:row>9</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8</xdr:col>
                    <xdr:colOff>209550</xdr:colOff>
                    <xdr:row>10</xdr:row>
                    <xdr:rowOff>19050</xdr:rowOff>
                  </from>
                  <to>
                    <xdr:col>8</xdr:col>
                    <xdr:colOff>542925</xdr:colOff>
                    <xdr:row>11</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8</xdr:col>
                    <xdr:colOff>209550</xdr:colOff>
                    <xdr:row>11</xdr:row>
                    <xdr:rowOff>0</xdr:rowOff>
                  </from>
                  <to>
                    <xdr:col>8</xdr:col>
                    <xdr:colOff>542925</xdr:colOff>
                    <xdr:row>11</xdr:row>
                    <xdr:rowOff>219075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8</xdr:col>
                    <xdr:colOff>200025</xdr:colOff>
                    <xdr:row>12</xdr:row>
                    <xdr:rowOff>0</xdr:rowOff>
                  </from>
                  <to>
                    <xdr:col>8</xdr:col>
                    <xdr:colOff>533400</xdr:colOff>
                    <xdr:row>12</xdr:row>
                    <xdr:rowOff>219075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8</xdr:col>
                    <xdr:colOff>209550</xdr:colOff>
                    <xdr:row>13</xdr:row>
                    <xdr:rowOff>9525</xdr:rowOff>
                  </from>
                  <to>
                    <xdr:col>8</xdr:col>
                    <xdr:colOff>542925</xdr:colOff>
                    <xdr:row>14</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209550</xdr:colOff>
                    <xdr:row>13</xdr:row>
                    <xdr:rowOff>247650</xdr:rowOff>
                  </from>
                  <to>
                    <xdr:col>8</xdr:col>
                    <xdr:colOff>542925</xdr:colOff>
                    <xdr:row>14</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219075</xdr:colOff>
                    <xdr:row>15</xdr:row>
                    <xdr:rowOff>0</xdr:rowOff>
                  </from>
                  <to>
                    <xdr:col>8</xdr:col>
                    <xdr:colOff>552450</xdr:colOff>
                    <xdr:row>15</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200025</xdr:colOff>
                    <xdr:row>16</xdr:row>
                    <xdr:rowOff>19050</xdr:rowOff>
                  </from>
                  <to>
                    <xdr:col>8</xdr:col>
                    <xdr:colOff>533400</xdr:colOff>
                    <xdr:row>17</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200025</xdr:colOff>
                    <xdr:row>17</xdr:row>
                    <xdr:rowOff>0</xdr:rowOff>
                  </from>
                  <to>
                    <xdr:col>8</xdr:col>
                    <xdr:colOff>533400</xdr:colOff>
                    <xdr:row>17</xdr:row>
                    <xdr:rowOff>219075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209550</xdr:colOff>
                    <xdr:row>18</xdr:row>
                    <xdr:rowOff>19050</xdr:rowOff>
                  </from>
                  <to>
                    <xdr:col>8</xdr:col>
                    <xdr:colOff>542925</xdr:colOff>
                    <xdr:row>19</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209550</xdr:colOff>
                    <xdr:row>19</xdr:row>
                    <xdr:rowOff>19050</xdr:rowOff>
                  </from>
                  <to>
                    <xdr:col>8</xdr:col>
                    <xdr:colOff>542925</xdr:colOff>
                    <xdr:row>20</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200025</xdr:colOff>
                    <xdr:row>20</xdr:row>
                    <xdr:rowOff>19050</xdr:rowOff>
                  </from>
                  <to>
                    <xdr:col>8</xdr:col>
                    <xdr:colOff>533400</xdr:colOff>
                    <xdr:row>21</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200025</xdr:colOff>
                    <xdr:row>21</xdr:row>
                    <xdr:rowOff>0</xdr:rowOff>
                  </from>
                  <to>
                    <xdr:col>8</xdr:col>
                    <xdr:colOff>533400</xdr:colOff>
                    <xdr:row>21</xdr:row>
                    <xdr:rowOff>219075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209550</xdr:colOff>
                    <xdr:row>22</xdr:row>
                    <xdr:rowOff>19050</xdr:rowOff>
                  </from>
                  <to>
                    <xdr:col>8</xdr:col>
                    <xdr:colOff>542925</xdr:colOff>
                    <xdr:row>23</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209550</xdr:colOff>
                    <xdr:row>23</xdr:row>
                    <xdr:rowOff>19050</xdr:rowOff>
                  </from>
                  <to>
                    <xdr:col>8</xdr:col>
                    <xdr:colOff>542925</xdr:colOff>
                    <xdr:row>24</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209550</xdr:colOff>
                    <xdr:row>24</xdr:row>
                    <xdr:rowOff>19050</xdr:rowOff>
                  </from>
                  <to>
                    <xdr:col>8</xdr:col>
                    <xdr:colOff>542925</xdr:colOff>
                    <xdr:row>25</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209550</xdr:colOff>
                    <xdr:row>6</xdr:row>
                    <xdr:rowOff>228600</xdr:rowOff>
                  </from>
                  <to>
                    <xdr:col>7</xdr:col>
                    <xdr:colOff>542925</xdr:colOff>
                    <xdr:row>7</xdr:row>
                    <xdr:rowOff>219075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xdr:col>
                    <xdr:colOff>209550</xdr:colOff>
                    <xdr:row>6</xdr:row>
                    <xdr:rowOff>228600</xdr:rowOff>
                  </from>
                  <to>
                    <xdr:col>8</xdr:col>
                    <xdr:colOff>542925</xdr:colOff>
                    <xdr:row>7</xdr:row>
                    <xdr:rowOff>219075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219075</xdr:colOff>
                    <xdr:row>25</xdr:row>
                    <xdr:rowOff>238125</xdr:rowOff>
                  </from>
                  <to>
                    <xdr:col>7</xdr:col>
                    <xdr:colOff>552450</xdr:colOff>
                    <xdr:row>26</xdr:row>
                    <xdr:rowOff>219075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7</xdr:col>
                    <xdr:colOff>209550</xdr:colOff>
                    <xdr:row>27</xdr:row>
                    <xdr:rowOff>0</xdr:rowOff>
                  </from>
                  <to>
                    <xdr:col>7</xdr:col>
                    <xdr:colOff>542925</xdr:colOff>
                    <xdr:row>27</xdr:row>
                    <xdr:rowOff>219075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7</xdr:col>
                    <xdr:colOff>209550</xdr:colOff>
                    <xdr:row>28</xdr:row>
                    <xdr:rowOff>19050</xdr:rowOff>
                  </from>
                  <to>
                    <xdr:col>7</xdr:col>
                    <xdr:colOff>542925</xdr:colOff>
                    <xdr:row>29</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7</xdr:col>
                    <xdr:colOff>209550</xdr:colOff>
                    <xdr:row>29</xdr:row>
                    <xdr:rowOff>0</xdr:rowOff>
                  </from>
                  <to>
                    <xdr:col>7</xdr:col>
                    <xdr:colOff>542925</xdr:colOff>
                    <xdr:row>29</xdr:row>
                    <xdr:rowOff>219075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7</xdr:col>
                    <xdr:colOff>200025</xdr:colOff>
                    <xdr:row>30</xdr:row>
                    <xdr:rowOff>0</xdr:rowOff>
                  </from>
                  <to>
                    <xdr:col>7</xdr:col>
                    <xdr:colOff>533400</xdr:colOff>
                    <xdr:row>30</xdr:row>
                    <xdr:rowOff>219075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209550</xdr:colOff>
                    <xdr:row>31</xdr:row>
                    <xdr:rowOff>9525</xdr:rowOff>
                  </from>
                  <to>
                    <xdr:col>7</xdr:col>
                    <xdr:colOff>542925</xdr:colOff>
                    <xdr:row>32</xdr:row>
                    <xdr:rowOff>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209550</xdr:colOff>
                    <xdr:row>31</xdr:row>
                    <xdr:rowOff>247650</xdr:rowOff>
                  </from>
                  <to>
                    <xdr:col>7</xdr:col>
                    <xdr:colOff>542925</xdr:colOff>
                    <xdr:row>32</xdr:row>
                    <xdr:rowOff>219075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7</xdr:col>
                    <xdr:colOff>219075</xdr:colOff>
                    <xdr:row>33</xdr:row>
                    <xdr:rowOff>0</xdr:rowOff>
                  </from>
                  <to>
                    <xdr:col>7</xdr:col>
                    <xdr:colOff>552450</xdr:colOff>
                    <xdr:row>33</xdr:row>
                    <xdr:rowOff>219075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7</xdr:col>
                    <xdr:colOff>200025</xdr:colOff>
                    <xdr:row>34</xdr:row>
                    <xdr:rowOff>19050</xdr:rowOff>
                  </from>
                  <to>
                    <xdr:col>7</xdr:col>
                    <xdr:colOff>533400</xdr:colOff>
                    <xdr:row>35</xdr:row>
                    <xdr:rowOff>9525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7</xdr:col>
                    <xdr:colOff>200025</xdr:colOff>
                    <xdr:row>35</xdr:row>
                    <xdr:rowOff>0</xdr:rowOff>
                  </from>
                  <to>
                    <xdr:col>7</xdr:col>
                    <xdr:colOff>533400</xdr:colOff>
                    <xdr:row>35</xdr:row>
                    <xdr:rowOff>219075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7</xdr:col>
                    <xdr:colOff>209550</xdr:colOff>
                    <xdr:row>36</xdr:row>
                    <xdr:rowOff>19050</xdr:rowOff>
                  </from>
                  <to>
                    <xdr:col>7</xdr:col>
                    <xdr:colOff>542925</xdr:colOff>
                    <xdr:row>37</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7</xdr:col>
                    <xdr:colOff>209550</xdr:colOff>
                    <xdr:row>37</xdr:row>
                    <xdr:rowOff>19050</xdr:rowOff>
                  </from>
                  <to>
                    <xdr:col>7</xdr:col>
                    <xdr:colOff>542925</xdr:colOff>
                    <xdr:row>38</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7</xdr:col>
                    <xdr:colOff>200025</xdr:colOff>
                    <xdr:row>38</xdr:row>
                    <xdr:rowOff>19050</xdr:rowOff>
                  </from>
                  <to>
                    <xdr:col>7</xdr:col>
                    <xdr:colOff>533400</xdr:colOff>
                    <xdr:row>39</xdr:row>
                    <xdr:rowOff>9525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7</xdr:col>
                    <xdr:colOff>200025</xdr:colOff>
                    <xdr:row>39</xdr:row>
                    <xdr:rowOff>0</xdr:rowOff>
                  </from>
                  <to>
                    <xdr:col>7</xdr:col>
                    <xdr:colOff>533400</xdr:colOff>
                    <xdr:row>39</xdr:row>
                    <xdr:rowOff>219075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7</xdr:col>
                    <xdr:colOff>209550</xdr:colOff>
                    <xdr:row>40</xdr:row>
                    <xdr:rowOff>19050</xdr:rowOff>
                  </from>
                  <to>
                    <xdr:col>7</xdr:col>
                    <xdr:colOff>542925</xdr:colOff>
                    <xdr:row>41</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7</xdr:col>
                    <xdr:colOff>209550</xdr:colOff>
                    <xdr:row>42</xdr:row>
                    <xdr:rowOff>19050</xdr:rowOff>
                  </from>
                  <to>
                    <xdr:col>7</xdr:col>
                    <xdr:colOff>542925</xdr:colOff>
                    <xdr:row>43</xdr:row>
                    <xdr:rowOff>9525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219075</xdr:colOff>
                    <xdr:row>25</xdr:row>
                    <xdr:rowOff>238125</xdr:rowOff>
                  </from>
                  <to>
                    <xdr:col>8</xdr:col>
                    <xdr:colOff>552450</xdr:colOff>
                    <xdr:row>26</xdr:row>
                    <xdr:rowOff>219075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209550</xdr:colOff>
                    <xdr:row>27</xdr:row>
                    <xdr:rowOff>0</xdr:rowOff>
                  </from>
                  <to>
                    <xdr:col>8</xdr:col>
                    <xdr:colOff>542925</xdr:colOff>
                    <xdr:row>27</xdr:row>
                    <xdr:rowOff>219075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209550</xdr:colOff>
                    <xdr:row>28</xdr:row>
                    <xdr:rowOff>19050</xdr:rowOff>
                  </from>
                  <to>
                    <xdr:col>8</xdr:col>
                    <xdr:colOff>542925</xdr:colOff>
                    <xdr:row>29</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209550</xdr:colOff>
                    <xdr:row>29</xdr:row>
                    <xdr:rowOff>0</xdr:rowOff>
                  </from>
                  <to>
                    <xdr:col>8</xdr:col>
                    <xdr:colOff>542925</xdr:colOff>
                    <xdr:row>29</xdr:row>
                    <xdr:rowOff>219075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200025</xdr:colOff>
                    <xdr:row>30</xdr:row>
                    <xdr:rowOff>0</xdr:rowOff>
                  </from>
                  <to>
                    <xdr:col>8</xdr:col>
                    <xdr:colOff>533400</xdr:colOff>
                    <xdr:row>30</xdr:row>
                    <xdr:rowOff>219075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209550</xdr:colOff>
                    <xdr:row>31</xdr:row>
                    <xdr:rowOff>9525</xdr:rowOff>
                  </from>
                  <to>
                    <xdr:col>8</xdr:col>
                    <xdr:colOff>542925</xdr:colOff>
                    <xdr:row>32</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209550</xdr:colOff>
                    <xdr:row>31</xdr:row>
                    <xdr:rowOff>247650</xdr:rowOff>
                  </from>
                  <to>
                    <xdr:col>8</xdr:col>
                    <xdr:colOff>542925</xdr:colOff>
                    <xdr:row>32</xdr:row>
                    <xdr:rowOff>219075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219075</xdr:colOff>
                    <xdr:row>33</xdr:row>
                    <xdr:rowOff>0</xdr:rowOff>
                  </from>
                  <to>
                    <xdr:col>8</xdr:col>
                    <xdr:colOff>552450</xdr:colOff>
                    <xdr:row>33</xdr:row>
                    <xdr:rowOff>219075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200025</xdr:colOff>
                    <xdr:row>34</xdr:row>
                    <xdr:rowOff>19050</xdr:rowOff>
                  </from>
                  <to>
                    <xdr:col>8</xdr:col>
                    <xdr:colOff>533400</xdr:colOff>
                    <xdr:row>35</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200025</xdr:colOff>
                    <xdr:row>35</xdr:row>
                    <xdr:rowOff>0</xdr:rowOff>
                  </from>
                  <to>
                    <xdr:col>8</xdr:col>
                    <xdr:colOff>533400</xdr:colOff>
                    <xdr:row>35</xdr:row>
                    <xdr:rowOff>219075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209550</xdr:colOff>
                    <xdr:row>36</xdr:row>
                    <xdr:rowOff>19050</xdr:rowOff>
                  </from>
                  <to>
                    <xdr:col>8</xdr:col>
                    <xdr:colOff>542925</xdr:colOff>
                    <xdr:row>37</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209550</xdr:colOff>
                    <xdr:row>37</xdr:row>
                    <xdr:rowOff>19050</xdr:rowOff>
                  </from>
                  <to>
                    <xdr:col>8</xdr:col>
                    <xdr:colOff>542925</xdr:colOff>
                    <xdr:row>38</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200025</xdr:colOff>
                    <xdr:row>38</xdr:row>
                    <xdr:rowOff>19050</xdr:rowOff>
                  </from>
                  <to>
                    <xdr:col>8</xdr:col>
                    <xdr:colOff>533400</xdr:colOff>
                    <xdr:row>39</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200025</xdr:colOff>
                    <xdr:row>39</xdr:row>
                    <xdr:rowOff>0</xdr:rowOff>
                  </from>
                  <to>
                    <xdr:col>8</xdr:col>
                    <xdr:colOff>533400</xdr:colOff>
                    <xdr:row>39</xdr:row>
                    <xdr:rowOff>219075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209550</xdr:colOff>
                    <xdr:row>40</xdr:row>
                    <xdr:rowOff>19050</xdr:rowOff>
                  </from>
                  <to>
                    <xdr:col>8</xdr:col>
                    <xdr:colOff>542925</xdr:colOff>
                    <xdr:row>41</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209550</xdr:colOff>
                    <xdr:row>42</xdr:row>
                    <xdr:rowOff>19050</xdr:rowOff>
                  </from>
                  <to>
                    <xdr:col>8</xdr:col>
                    <xdr:colOff>542925</xdr:colOff>
                    <xdr:row>43</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7</xdr:col>
                    <xdr:colOff>209550</xdr:colOff>
                    <xdr:row>24</xdr:row>
                    <xdr:rowOff>228600</xdr:rowOff>
                  </from>
                  <to>
                    <xdr:col>7</xdr:col>
                    <xdr:colOff>542925</xdr:colOff>
                    <xdr:row>25</xdr:row>
                    <xdr:rowOff>219075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8</xdr:col>
                    <xdr:colOff>209550</xdr:colOff>
                    <xdr:row>24</xdr:row>
                    <xdr:rowOff>228600</xdr:rowOff>
                  </from>
                  <to>
                    <xdr:col>8</xdr:col>
                    <xdr:colOff>542925</xdr:colOff>
                    <xdr:row>25</xdr:row>
                    <xdr:rowOff>219075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7</xdr:col>
                    <xdr:colOff>209550</xdr:colOff>
                    <xdr:row>43</xdr:row>
                    <xdr:rowOff>19050</xdr:rowOff>
                  </from>
                  <to>
                    <xdr:col>7</xdr:col>
                    <xdr:colOff>542925</xdr:colOff>
                    <xdr:row>44</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7</xdr:col>
                    <xdr:colOff>209550</xdr:colOff>
                    <xdr:row>44</xdr:row>
                    <xdr:rowOff>19050</xdr:rowOff>
                  </from>
                  <to>
                    <xdr:col>7</xdr:col>
                    <xdr:colOff>542925</xdr:colOff>
                    <xdr:row>45</xdr:row>
                    <xdr:rowOff>9525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7</xdr:col>
                    <xdr:colOff>200025</xdr:colOff>
                    <xdr:row>45</xdr:row>
                    <xdr:rowOff>19050</xdr:rowOff>
                  </from>
                  <to>
                    <xdr:col>7</xdr:col>
                    <xdr:colOff>533400</xdr:colOff>
                    <xdr:row>46</xdr:row>
                    <xdr:rowOff>9525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7</xdr:col>
                    <xdr:colOff>200025</xdr:colOff>
                    <xdr:row>46</xdr:row>
                    <xdr:rowOff>0</xdr:rowOff>
                  </from>
                  <to>
                    <xdr:col>7</xdr:col>
                    <xdr:colOff>533400</xdr:colOff>
                    <xdr:row>46</xdr:row>
                    <xdr:rowOff>219075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7</xdr:col>
                    <xdr:colOff>209550</xdr:colOff>
                    <xdr:row>47</xdr:row>
                    <xdr:rowOff>19050</xdr:rowOff>
                  </from>
                  <to>
                    <xdr:col>7</xdr:col>
                    <xdr:colOff>542925</xdr:colOff>
                    <xdr:row>48</xdr:row>
                    <xdr:rowOff>9525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7</xdr:col>
                    <xdr:colOff>209550</xdr:colOff>
                    <xdr:row>48</xdr:row>
                    <xdr:rowOff>19050</xdr:rowOff>
                  </from>
                  <to>
                    <xdr:col>7</xdr:col>
                    <xdr:colOff>542925</xdr:colOff>
                    <xdr:row>49</xdr:row>
                    <xdr:rowOff>9525</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8</xdr:col>
                    <xdr:colOff>209550</xdr:colOff>
                    <xdr:row>43</xdr:row>
                    <xdr:rowOff>19050</xdr:rowOff>
                  </from>
                  <to>
                    <xdr:col>8</xdr:col>
                    <xdr:colOff>542925</xdr:colOff>
                    <xdr:row>44</xdr:row>
                    <xdr:rowOff>9525</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8</xdr:col>
                    <xdr:colOff>209550</xdr:colOff>
                    <xdr:row>44</xdr:row>
                    <xdr:rowOff>19050</xdr:rowOff>
                  </from>
                  <to>
                    <xdr:col>8</xdr:col>
                    <xdr:colOff>542925</xdr:colOff>
                    <xdr:row>45</xdr:row>
                    <xdr:rowOff>9525</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8</xdr:col>
                    <xdr:colOff>200025</xdr:colOff>
                    <xdr:row>45</xdr:row>
                    <xdr:rowOff>19050</xdr:rowOff>
                  </from>
                  <to>
                    <xdr:col>8</xdr:col>
                    <xdr:colOff>533400</xdr:colOff>
                    <xdr:row>46</xdr:row>
                    <xdr:rowOff>9525</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8</xdr:col>
                    <xdr:colOff>200025</xdr:colOff>
                    <xdr:row>46</xdr:row>
                    <xdr:rowOff>0</xdr:rowOff>
                  </from>
                  <to>
                    <xdr:col>8</xdr:col>
                    <xdr:colOff>533400</xdr:colOff>
                    <xdr:row>46</xdr:row>
                    <xdr:rowOff>219075</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8</xdr:col>
                    <xdr:colOff>209550</xdr:colOff>
                    <xdr:row>47</xdr:row>
                    <xdr:rowOff>19050</xdr:rowOff>
                  </from>
                  <to>
                    <xdr:col>8</xdr:col>
                    <xdr:colOff>542925</xdr:colOff>
                    <xdr:row>48</xdr:row>
                    <xdr:rowOff>9525</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8</xdr:col>
                    <xdr:colOff>209550</xdr:colOff>
                    <xdr:row>48</xdr:row>
                    <xdr:rowOff>19050</xdr:rowOff>
                  </from>
                  <to>
                    <xdr:col>8</xdr:col>
                    <xdr:colOff>542925</xdr:colOff>
                    <xdr:row>49</xdr:row>
                    <xdr:rowOff>9525</xdr:rowOff>
                  </to>
                </anchor>
              </controlPr>
            </control>
          </mc:Choice>
        </mc:AlternateContent>
        <mc:AlternateContent xmlns:mc="http://schemas.openxmlformats.org/markup-compatibility/2006">
          <mc:Choice Requires="x14">
            <control shapeId="2174" r:id="rId128" name="Check Box 126">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175" r:id="rId129" name="Check Box 127">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72"/>
  <sheetViews>
    <sheetView zoomScaleNormal="100" zoomScalePageLayoutView="90" workbookViewId="0">
      <selection activeCell="M6" sqref="M6"/>
    </sheetView>
  </sheetViews>
  <sheetFormatPr defaultRowHeight="15" x14ac:dyDescent="0.25"/>
  <cols>
    <col min="1" max="1" width="35.28515625" customWidth="1"/>
    <col min="2" max="10" width="18.28515625" customWidth="1"/>
    <col min="11" max="12" width="11.42578125" customWidth="1"/>
  </cols>
  <sheetData>
    <row r="1" spans="1:12" ht="57" customHeight="1" x14ac:dyDescent="0.25">
      <c r="A1" s="151" t="s">
        <v>204</v>
      </c>
      <c r="B1" s="152"/>
      <c r="C1" s="152"/>
      <c r="D1" s="152"/>
      <c r="E1" s="152"/>
      <c r="F1" s="152"/>
      <c r="G1" s="152"/>
      <c r="H1" s="152"/>
      <c r="I1" s="152"/>
      <c r="J1" s="152"/>
      <c r="K1" s="152"/>
      <c r="L1" s="152"/>
    </row>
    <row r="2" spans="1:12" x14ac:dyDescent="0.25">
      <c r="A2" s="153" t="s">
        <v>1</v>
      </c>
      <c r="B2" s="153"/>
      <c r="C2" s="153"/>
      <c r="D2" s="153"/>
      <c r="E2" s="153"/>
      <c r="F2" s="153"/>
      <c r="G2" s="153"/>
      <c r="H2" s="153"/>
      <c r="I2" s="153"/>
      <c r="J2" s="153"/>
      <c r="K2" s="153"/>
      <c r="L2" s="153"/>
    </row>
    <row r="3" spans="1:12" ht="15.75" thickBot="1" x14ac:dyDescent="0.3">
      <c r="A3" s="154" t="str">
        <f>'Att. A.1'!A3:I3</f>
        <v>Pay rates for the year        –        </v>
      </c>
      <c r="B3" s="154"/>
      <c r="C3" s="154"/>
      <c r="D3" s="154"/>
      <c r="E3" s="154"/>
      <c r="F3" s="154"/>
      <c r="G3" s="154"/>
      <c r="H3" s="154"/>
      <c r="I3" s="154"/>
      <c r="J3" s="154"/>
      <c r="K3" s="154"/>
      <c r="L3" s="154"/>
    </row>
    <row r="4" spans="1:12" ht="22.5" x14ac:dyDescent="0.25">
      <c r="A4" s="158" t="s">
        <v>4</v>
      </c>
      <c r="B4" s="26" t="s">
        <v>20</v>
      </c>
      <c r="C4" s="26" t="s">
        <v>22</v>
      </c>
      <c r="D4" s="26" t="s">
        <v>23</v>
      </c>
      <c r="E4" s="26" t="s">
        <v>24</v>
      </c>
      <c r="F4" s="26" t="s">
        <v>25</v>
      </c>
      <c r="G4" s="26" t="s">
        <v>26</v>
      </c>
      <c r="H4" s="112" t="s">
        <v>185</v>
      </c>
      <c r="I4" s="26" t="s">
        <v>32</v>
      </c>
      <c r="J4" s="26" t="s">
        <v>27</v>
      </c>
      <c r="K4" s="127" t="s">
        <v>11</v>
      </c>
      <c r="L4" s="123" t="s">
        <v>12</v>
      </c>
    </row>
    <row r="5" spans="1:12" ht="15.75" thickBot="1" x14ac:dyDescent="0.3">
      <c r="A5" s="159"/>
      <c r="B5" s="27" t="s">
        <v>21</v>
      </c>
      <c r="C5" s="27" t="s">
        <v>21</v>
      </c>
      <c r="D5" s="27" t="s">
        <v>21</v>
      </c>
      <c r="E5" s="27" t="s">
        <v>21</v>
      </c>
      <c r="F5" s="27" t="s">
        <v>21</v>
      </c>
      <c r="G5" s="27" t="s">
        <v>21</v>
      </c>
      <c r="H5" s="113" t="s">
        <v>21</v>
      </c>
      <c r="I5" s="27" t="s">
        <v>21</v>
      </c>
      <c r="J5" s="27" t="s">
        <v>21</v>
      </c>
      <c r="K5" s="128" t="s">
        <v>201</v>
      </c>
      <c r="L5" s="124" t="s">
        <v>201</v>
      </c>
    </row>
    <row r="6" spans="1:12" ht="17.25" customHeight="1" thickBot="1" x14ac:dyDescent="0.3">
      <c r="A6" s="86" t="s">
        <v>13</v>
      </c>
      <c r="B6" s="88">
        <v>0</v>
      </c>
      <c r="C6" s="88">
        <v>0</v>
      </c>
      <c r="D6" s="88">
        <v>0</v>
      </c>
      <c r="E6" s="88">
        <v>0</v>
      </c>
      <c r="F6" s="88">
        <v>0</v>
      </c>
      <c r="G6" s="88">
        <v>0</v>
      </c>
      <c r="H6" s="88">
        <v>0</v>
      </c>
      <c r="I6" s="88">
        <v>0</v>
      </c>
      <c r="J6" s="28">
        <f>SUM(B6:I6)</f>
        <v>0</v>
      </c>
      <c r="K6" s="89"/>
      <c r="L6" s="89"/>
    </row>
    <row r="7" spans="1:12" ht="17.25" customHeight="1" thickBot="1" x14ac:dyDescent="0.3">
      <c r="A7" s="86" t="s">
        <v>13</v>
      </c>
      <c r="B7" s="88">
        <v>0</v>
      </c>
      <c r="C7" s="88">
        <v>0</v>
      </c>
      <c r="D7" s="88">
        <v>0</v>
      </c>
      <c r="E7" s="88">
        <v>0</v>
      </c>
      <c r="F7" s="88">
        <v>0</v>
      </c>
      <c r="G7" s="88">
        <v>0</v>
      </c>
      <c r="H7" s="88">
        <v>0</v>
      </c>
      <c r="I7" s="88">
        <v>0</v>
      </c>
      <c r="J7" s="28">
        <f t="shared" ref="J7:J42" si="0">SUM(B7:I7)</f>
        <v>0</v>
      </c>
      <c r="K7" s="89"/>
      <c r="L7" s="89"/>
    </row>
    <row r="8" spans="1:12" ht="17.25" customHeight="1" thickBot="1" x14ac:dyDescent="0.3">
      <c r="A8" s="86" t="s">
        <v>13</v>
      </c>
      <c r="B8" s="88">
        <v>0</v>
      </c>
      <c r="C8" s="88">
        <v>0</v>
      </c>
      <c r="D8" s="88">
        <v>0</v>
      </c>
      <c r="E8" s="88">
        <v>0</v>
      </c>
      <c r="F8" s="88">
        <v>0</v>
      </c>
      <c r="G8" s="88">
        <v>0</v>
      </c>
      <c r="H8" s="88">
        <v>0</v>
      </c>
      <c r="I8" s="88">
        <v>0</v>
      </c>
      <c r="J8" s="28">
        <f t="shared" si="0"/>
        <v>0</v>
      </c>
      <c r="K8" s="89"/>
      <c r="L8" s="89"/>
    </row>
    <row r="9" spans="1:12" ht="17.25" customHeight="1" thickBot="1" x14ac:dyDescent="0.3">
      <c r="A9" s="86" t="s">
        <v>13</v>
      </c>
      <c r="B9" s="88">
        <v>0</v>
      </c>
      <c r="C9" s="88">
        <v>0</v>
      </c>
      <c r="D9" s="88">
        <v>0</v>
      </c>
      <c r="E9" s="88">
        <v>0</v>
      </c>
      <c r="F9" s="88">
        <v>0</v>
      </c>
      <c r="G9" s="88">
        <v>0</v>
      </c>
      <c r="H9" s="88">
        <v>0</v>
      </c>
      <c r="I9" s="88">
        <v>0</v>
      </c>
      <c r="J9" s="28">
        <f t="shared" si="0"/>
        <v>0</v>
      </c>
      <c r="K9" s="90"/>
      <c r="L9" s="91"/>
    </row>
    <row r="10" spans="1:12" ht="17.25" customHeight="1" thickBot="1" x14ac:dyDescent="0.3">
      <c r="A10" s="86" t="s">
        <v>13</v>
      </c>
      <c r="B10" s="88">
        <v>0</v>
      </c>
      <c r="C10" s="88">
        <v>0</v>
      </c>
      <c r="D10" s="88">
        <v>0</v>
      </c>
      <c r="E10" s="88">
        <v>0</v>
      </c>
      <c r="F10" s="88">
        <v>0</v>
      </c>
      <c r="G10" s="88">
        <v>0</v>
      </c>
      <c r="H10" s="88">
        <v>0</v>
      </c>
      <c r="I10" s="88">
        <v>0</v>
      </c>
      <c r="J10" s="28">
        <f t="shared" si="0"/>
        <v>0</v>
      </c>
      <c r="K10" s="89"/>
      <c r="L10" s="89"/>
    </row>
    <row r="11" spans="1:12" ht="17.25" customHeight="1" thickBot="1" x14ac:dyDescent="0.3">
      <c r="A11" s="86" t="s">
        <v>13</v>
      </c>
      <c r="B11" s="88">
        <v>0</v>
      </c>
      <c r="C11" s="88">
        <v>0</v>
      </c>
      <c r="D11" s="88">
        <v>0</v>
      </c>
      <c r="E11" s="88">
        <v>0</v>
      </c>
      <c r="F11" s="88">
        <v>0</v>
      </c>
      <c r="G11" s="88">
        <v>0</v>
      </c>
      <c r="H11" s="88">
        <v>0</v>
      </c>
      <c r="I11" s="88">
        <v>0</v>
      </c>
      <c r="J11" s="28">
        <f t="shared" si="0"/>
        <v>0</v>
      </c>
      <c r="K11" s="90"/>
      <c r="L11" s="91"/>
    </row>
    <row r="12" spans="1:12" ht="17.25" customHeight="1" thickBot="1" x14ac:dyDescent="0.3">
      <c r="A12" s="86" t="s">
        <v>13</v>
      </c>
      <c r="B12" s="88">
        <v>0</v>
      </c>
      <c r="C12" s="88">
        <v>0</v>
      </c>
      <c r="D12" s="88">
        <v>0</v>
      </c>
      <c r="E12" s="88">
        <v>0</v>
      </c>
      <c r="F12" s="88">
        <v>0</v>
      </c>
      <c r="G12" s="88">
        <v>0</v>
      </c>
      <c r="H12" s="88">
        <v>0</v>
      </c>
      <c r="I12" s="88">
        <v>0</v>
      </c>
      <c r="J12" s="28">
        <f t="shared" si="0"/>
        <v>0</v>
      </c>
      <c r="K12" s="89"/>
      <c r="L12" s="89"/>
    </row>
    <row r="13" spans="1:12" ht="17.25" customHeight="1" thickBot="1" x14ac:dyDescent="0.3">
      <c r="A13" s="86" t="s">
        <v>13</v>
      </c>
      <c r="B13" s="88">
        <v>0</v>
      </c>
      <c r="C13" s="88">
        <v>0</v>
      </c>
      <c r="D13" s="88">
        <v>0</v>
      </c>
      <c r="E13" s="88">
        <v>0</v>
      </c>
      <c r="F13" s="88">
        <v>0</v>
      </c>
      <c r="G13" s="88">
        <v>0</v>
      </c>
      <c r="H13" s="88">
        <v>0</v>
      </c>
      <c r="I13" s="88">
        <v>0</v>
      </c>
      <c r="J13" s="28">
        <f t="shared" si="0"/>
        <v>0</v>
      </c>
      <c r="K13" s="90"/>
      <c r="L13" s="91"/>
    </row>
    <row r="14" spans="1:12" ht="17.25" customHeight="1" thickBot="1" x14ac:dyDescent="0.3">
      <c r="A14" s="86" t="s">
        <v>13</v>
      </c>
      <c r="B14" s="88">
        <v>0</v>
      </c>
      <c r="C14" s="88">
        <v>0</v>
      </c>
      <c r="D14" s="88">
        <v>0</v>
      </c>
      <c r="E14" s="88">
        <v>0</v>
      </c>
      <c r="F14" s="88">
        <v>0</v>
      </c>
      <c r="G14" s="88">
        <v>0</v>
      </c>
      <c r="H14" s="88">
        <v>0</v>
      </c>
      <c r="I14" s="88">
        <v>0</v>
      </c>
      <c r="J14" s="28">
        <f t="shared" si="0"/>
        <v>0</v>
      </c>
      <c r="K14" s="89"/>
      <c r="L14" s="89"/>
    </row>
    <row r="15" spans="1:12" ht="17.25" customHeight="1" thickBot="1" x14ac:dyDescent="0.3">
      <c r="A15" s="86" t="s">
        <v>13</v>
      </c>
      <c r="B15" s="88">
        <v>0</v>
      </c>
      <c r="C15" s="88">
        <v>0</v>
      </c>
      <c r="D15" s="88">
        <v>0</v>
      </c>
      <c r="E15" s="88">
        <v>0</v>
      </c>
      <c r="F15" s="88">
        <v>0</v>
      </c>
      <c r="G15" s="88">
        <v>0</v>
      </c>
      <c r="H15" s="88">
        <v>0</v>
      </c>
      <c r="I15" s="88">
        <v>0</v>
      </c>
      <c r="J15" s="28">
        <f t="shared" si="0"/>
        <v>0</v>
      </c>
      <c r="K15" s="90"/>
      <c r="L15" s="91"/>
    </row>
    <row r="16" spans="1:12" ht="17.25" customHeight="1" thickBot="1" x14ac:dyDescent="0.3">
      <c r="A16" s="86" t="s">
        <v>13</v>
      </c>
      <c r="B16" s="88">
        <v>0</v>
      </c>
      <c r="C16" s="88">
        <v>0</v>
      </c>
      <c r="D16" s="88">
        <v>0</v>
      </c>
      <c r="E16" s="88">
        <v>0</v>
      </c>
      <c r="F16" s="88">
        <v>0</v>
      </c>
      <c r="G16" s="88">
        <v>0</v>
      </c>
      <c r="H16" s="88">
        <v>0</v>
      </c>
      <c r="I16" s="88">
        <v>0</v>
      </c>
      <c r="J16" s="28">
        <f t="shared" si="0"/>
        <v>0</v>
      </c>
      <c r="K16" s="89"/>
      <c r="L16" s="89"/>
    </row>
    <row r="17" spans="1:12" ht="17.25" customHeight="1" thickBot="1" x14ac:dyDescent="0.3">
      <c r="A17" s="86" t="s">
        <v>13</v>
      </c>
      <c r="B17" s="88">
        <v>0</v>
      </c>
      <c r="C17" s="88">
        <v>0</v>
      </c>
      <c r="D17" s="88">
        <v>0</v>
      </c>
      <c r="E17" s="88">
        <v>0</v>
      </c>
      <c r="F17" s="88">
        <v>0</v>
      </c>
      <c r="G17" s="88">
        <v>0</v>
      </c>
      <c r="H17" s="88">
        <v>0</v>
      </c>
      <c r="I17" s="88">
        <v>0</v>
      </c>
      <c r="J17" s="28">
        <f t="shared" si="0"/>
        <v>0</v>
      </c>
      <c r="K17" s="90"/>
      <c r="L17" s="91"/>
    </row>
    <row r="18" spans="1:12" ht="17.25" customHeight="1" thickBot="1" x14ac:dyDescent="0.3">
      <c r="A18" s="86" t="s">
        <v>13</v>
      </c>
      <c r="B18" s="88">
        <v>0</v>
      </c>
      <c r="C18" s="88">
        <v>0</v>
      </c>
      <c r="D18" s="88">
        <v>0</v>
      </c>
      <c r="E18" s="88">
        <v>0</v>
      </c>
      <c r="F18" s="88">
        <v>0</v>
      </c>
      <c r="G18" s="88">
        <v>0</v>
      </c>
      <c r="H18" s="88">
        <v>0</v>
      </c>
      <c r="I18" s="88">
        <v>0</v>
      </c>
      <c r="J18" s="28">
        <f t="shared" si="0"/>
        <v>0</v>
      </c>
      <c r="K18" s="89"/>
      <c r="L18" s="89"/>
    </row>
    <row r="19" spans="1:12" ht="17.25" customHeight="1" thickBot="1" x14ac:dyDescent="0.3">
      <c r="A19" s="86" t="s">
        <v>13</v>
      </c>
      <c r="B19" s="88">
        <v>0</v>
      </c>
      <c r="C19" s="88">
        <v>0</v>
      </c>
      <c r="D19" s="88">
        <v>0</v>
      </c>
      <c r="E19" s="88">
        <v>0</v>
      </c>
      <c r="F19" s="88">
        <v>0</v>
      </c>
      <c r="G19" s="88">
        <v>0</v>
      </c>
      <c r="H19" s="88">
        <v>0</v>
      </c>
      <c r="I19" s="88">
        <v>0</v>
      </c>
      <c r="J19" s="28">
        <f t="shared" si="0"/>
        <v>0</v>
      </c>
      <c r="K19" s="90"/>
      <c r="L19" s="91"/>
    </row>
    <row r="20" spans="1:12" ht="17.25" customHeight="1" thickBot="1" x14ac:dyDescent="0.3">
      <c r="A20" s="86" t="s">
        <v>13</v>
      </c>
      <c r="B20" s="88">
        <v>0</v>
      </c>
      <c r="C20" s="88">
        <v>0</v>
      </c>
      <c r="D20" s="88">
        <v>0</v>
      </c>
      <c r="E20" s="88">
        <v>0</v>
      </c>
      <c r="F20" s="88">
        <v>0</v>
      </c>
      <c r="G20" s="88">
        <v>0</v>
      </c>
      <c r="H20" s="88">
        <v>0</v>
      </c>
      <c r="I20" s="88">
        <v>0</v>
      </c>
      <c r="J20" s="28">
        <f t="shared" si="0"/>
        <v>0</v>
      </c>
      <c r="K20" s="89"/>
      <c r="L20" s="89"/>
    </row>
    <row r="21" spans="1:12" ht="17.25" customHeight="1" thickBot="1" x14ac:dyDescent="0.3">
      <c r="A21" s="86" t="s">
        <v>13</v>
      </c>
      <c r="B21" s="88">
        <v>0</v>
      </c>
      <c r="C21" s="88">
        <v>0</v>
      </c>
      <c r="D21" s="88">
        <v>0</v>
      </c>
      <c r="E21" s="88">
        <v>0</v>
      </c>
      <c r="F21" s="88">
        <v>0</v>
      </c>
      <c r="G21" s="88">
        <v>0</v>
      </c>
      <c r="H21" s="88">
        <v>0</v>
      </c>
      <c r="I21" s="88">
        <v>0</v>
      </c>
      <c r="J21" s="28">
        <f t="shared" si="0"/>
        <v>0</v>
      </c>
      <c r="K21" s="90"/>
      <c r="L21" s="91"/>
    </row>
    <row r="22" spans="1:12" ht="17.25" customHeight="1" thickBot="1" x14ac:dyDescent="0.3">
      <c r="A22" s="86" t="s">
        <v>13</v>
      </c>
      <c r="B22" s="88">
        <v>0</v>
      </c>
      <c r="C22" s="88">
        <v>0</v>
      </c>
      <c r="D22" s="88">
        <v>0</v>
      </c>
      <c r="E22" s="88">
        <v>0</v>
      </c>
      <c r="F22" s="88">
        <v>0</v>
      </c>
      <c r="G22" s="88">
        <v>0</v>
      </c>
      <c r="H22" s="88">
        <v>0</v>
      </c>
      <c r="I22" s="88">
        <v>0</v>
      </c>
      <c r="J22" s="28">
        <f t="shared" si="0"/>
        <v>0</v>
      </c>
      <c r="K22" s="89"/>
      <c r="L22" s="89"/>
    </row>
    <row r="23" spans="1:12" ht="17.25" customHeight="1" thickBot="1" x14ac:dyDescent="0.3">
      <c r="A23" s="86" t="s">
        <v>13</v>
      </c>
      <c r="B23" s="88">
        <v>0</v>
      </c>
      <c r="C23" s="88">
        <v>0</v>
      </c>
      <c r="D23" s="88">
        <v>0</v>
      </c>
      <c r="E23" s="88">
        <v>0</v>
      </c>
      <c r="F23" s="88">
        <v>0</v>
      </c>
      <c r="G23" s="88">
        <v>0</v>
      </c>
      <c r="H23" s="88">
        <v>0</v>
      </c>
      <c r="I23" s="88">
        <v>0</v>
      </c>
      <c r="J23" s="28">
        <f t="shared" si="0"/>
        <v>0</v>
      </c>
      <c r="K23" s="90"/>
      <c r="L23" s="91"/>
    </row>
    <row r="24" spans="1:12" ht="17.25" customHeight="1" thickBot="1" x14ac:dyDescent="0.3">
      <c r="A24" s="86" t="s">
        <v>13</v>
      </c>
      <c r="B24" s="88">
        <v>0</v>
      </c>
      <c r="C24" s="88">
        <v>0</v>
      </c>
      <c r="D24" s="88">
        <v>0</v>
      </c>
      <c r="E24" s="88">
        <v>0</v>
      </c>
      <c r="F24" s="88">
        <v>0</v>
      </c>
      <c r="G24" s="88">
        <v>0</v>
      </c>
      <c r="H24" s="88">
        <v>0</v>
      </c>
      <c r="I24" s="88">
        <v>0</v>
      </c>
      <c r="J24" s="28">
        <f t="shared" si="0"/>
        <v>0</v>
      </c>
      <c r="K24" s="90"/>
      <c r="L24" s="91"/>
    </row>
    <row r="25" spans="1:12" ht="17.25" customHeight="1" thickBot="1" x14ac:dyDescent="0.3">
      <c r="A25" s="86" t="s">
        <v>13</v>
      </c>
      <c r="B25" s="88">
        <v>0</v>
      </c>
      <c r="C25" s="88">
        <v>0</v>
      </c>
      <c r="D25" s="88">
        <v>0</v>
      </c>
      <c r="E25" s="88">
        <v>0</v>
      </c>
      <c r="F25" s="88">
        <v>0</v>
      </c>
      <c r="G25" s="88">
        <v>0</v>
      </c>
      <c r="H25" s="88">
        <v>0</v>
      </c>
      <c r="I25" s="88">
        <v>0</v>
      </c>
      <c r="J25" s="28">
        <f t="shared" si="0"/>
        <v>0</v>
      </c>
      <c r="K25" s="89"/>
      <c r="L25" s="89"/>
    </row>
    <row r="26" spans="1:12" ht="17.25" customHeight="1" thickBot="1" x14ac:dyDescent="0.3">
      <c r="A26" s="86" t="s">
        <v>13</v>
      </c>
      <c r="B26" s="88">
        <v>0</v>
      </c>
      <c r="C26" s="88">
        <v>0</v>
      </c>
      <c r="D26" s="88">
        <v>0</v>
      </c>
      <c r="E26" s="88">
        <v>0</v>
      </c>
      <c r="F26" s="88">
        <v>0</v>
      </c>
      <c r="G26" s="88">
        <v>0</v>
      </c>
      <c r="H26" s="88">
        <v>0</v>
      </c>
      <c r="I26" s="88">
        <v>0</v>
      </c>
      <c r="J26" s="28">
        <f t="shared" si="0"/>
        <v>0</v>
      </c>
      <c r="K26" s="89"/>
      <c r="L26" s="89"/>
    </row>
    <row r="27" spans="1:12" ht="17.25" customHeight="1" thickBot="1" x14ac:dyDescent="0.3">
      <c r="A27" s="86" t="s">
        <v>13</v>
      </c>
      <c r="B27" s="88">
        <v>0</v>
      </c>
      <c r="C27" s="88">
        <v>0</v>
      </c>
      <c r="D27" s="88">
        <v>0</v>
      </c>
      <c r="E27" s="88">
        <v>0</v>
      </c>
      <c r="F27" s="88">
        <v>0</v>
      </c>
      <c r="G27" s="88">
        <v>0</v>
      </c>
      <c r="H27" s="88">
        <v>0</v>
      </c>
      <c r="I27" s="88">
        <v>0</v>
      </c>
      <c r="J27" s="28">
        <f t="shared" si="0"/>
        <v>0</v>
      </c>
      <c r="K27" s="90"/>
      <c r="L27" s="91"/>
    </row>
    <row r="28" spans="1:12" ht="17.25" customHeight="1" thickBot="1" x14ac:dyDescent="0.3">
      <c r="A28" s="86" t="s">
        <v>13</v>
      </c>
      <c r="B28" s="88">
        <v>0</v>
      </c>
      <c r="C28" s="88">
        <v>0</v>
      </c>
      <c r="D28" s="88">
        <v>0</v>
      </c>
      <c r="E28" s="88">
        <v>0</v>
      </c>
      <c r="F28" s="88">
        <v>0</v>
      </c>
      <c r="G28" s="88">
        <v>0</v>
      </c>
      <c r="H28" s="88">
        <v>0</v>
      </c>
      <c r="I28" s="88">
        <v>0</v>
      </c>
      <c r="J28" s="28">
        <f t="shared" si="0"/>
        <v>0</v>
      </c>
      <c r="K28" s="89"/>
      <c r="L28" s="89"/>
    </row>
    <row r="29" spans="1:12" ht="17.25" customHeight="1" thickBot="1" x14ac:dyDescent="0.3">
      <c r="A29" s="86" t="s">
        <v>13</v>
      </c>
      <c r="B29" s="88">
        <v>0</v>
      </c>
      <c r="C29" s="88">
        <v>0</v>
      </c>
      <c r="D29" s="88">
        <v>0</v>
      </c>
      <c r="E29" s="88">
        <v>0</v>
      </c>
      <c r="F29" s="88">
        <v>0</v>
      </c>
      <c r="G29" s="88">
        <v>0</v>
      </c>
      <c r="H29" s="88">
        <v>0</v>
      </c>
      <c r="I29" s="88">
        <v>0</v>
      </c>
      <c r="J29" s="28">
        <f t="shared" si="0"/>
        <v>0</v>
      </c>
      <c r="K29" s="90"/>
      <c r="L29" s="91"/>
    </row>
    <row r="30" spans="1:12" ht="17.25" customHeight="1" thickBot="1" x14ac:dyDescent="0.3">
      <c r="A30" s="86" t="s">
        <v>13</v>
      </c>
      <c r="B30" s="88">
        <v>0</v>
      </c>
      <c r="C30" s="88">
        <v>0</v>
      </c>
      <c r="D30" s="88">
        <v>0</v>
      </c>
      <c r="E30" s="88">
        <v>0</v>
      </c>
      <c r="F30" s="88">
        <v>0</v>
      </c>
      <c r="G30" s="88">
        <v>0</v>
      </c>
      <c r="H30" s="88">
        <v>0</v>
      </c>
      <c r="I30" s="88">
        <v>0</v>
      </c>
      <c r="J30" s="28">
        <f t="shared" si="0"/>
        <v>0</v>
      </c>
      <c r="K30" s="89"/>
      <c r="L30" s="89"/>
    </row>
    <row r="31" spans="1:12" ht="17.25" customHeight="1" thickBot="1" x14ac:dyDescent="0.3">
      <c r="A31" s="86" t="s">
        <v>13</v>
      </c>
      <c r="B31" s="88">
        <v>0</v>
      </c>
      <c r="C31" s="88">
        <v>0</v>
      </c>
      <c r="D31" s="88">
        <v>0</v>
      </c>
      <c r="E31" s="88">
        <v>0</v>
      </c>
      <c r="F31" s="88">
        <v>0</v>
      </c>
      <c r="G31" s="88">
        <v>0</v>
      </c>
      <c r="H31" s="88">
        <v>0</v>
      </c>
      <c r="I31" s="88">
        <v>0</v>
      </c>
      <c r="J31" s="28">
        <f t="shared" si="0"/>
        <v>0</v>
      </c>
      <c r="K31" s="90"/>
      <c r="L31" s="91"/>
    </row>
    <row r="32" spans="1:12" ht="17.25" customHeight="1" thickBot="1" x14ac:dyDescent="0.3">
      <c r="A32" s="86" t="s">
        <v>13</v>
      </c>
      <c r="B32" s="88">
        <v>0</v>
      </c>
      <c r="C32" s="88">
        <v>0</v>
      </c>
      <c r="D32" s="88">
        <v>0</v>
      </c>
      <c r="E32" s="88">
        <v>0</v>
      </c>
      <c r="F32" s="88">
        <v>0</v>
      </c>
      <c r="G32" s="88">
        <v>0</v>
      </c>
      <c r="H32" s="88">
        <v>0</v>
      </c>
      <c r="I32" s="88">
        <v>0</v>
      </c>
      <c r="J32" s="28">
        <f t="shared" si="0"/>
        <v>0</v>
      </c>
      <c r="K32" s="89"/>
      <c r="L32" s="89"/>
    </row>
    <row r="33" spans="1:12" ht="17.25" customHeight="1" thickBot="1" x14ac:dyDescent="0.3">
      <c r="A33" s="86" t="s">
        <v>13</v>
      </c>
      <c r="B33" s="88">
        <v>0</v>
      </c>
      <c r="C33" s="88">
        <v>0</v>
      </c>
      <c r="D33" s="88">
        <v>0</v>
      </c>
      <c r="E33" s="88">
        <v>0</v>
      </c>
      <c r="F33" s="88">
        <v>0</v>
      </c>
      <c r="G33" s="88">
        <v>0</v>
      </c>
      <c r="H33" s="88">
        <v>0</v>
      </c>
      <c r="I33" s="88">
        <v>0</v>
      </c>
      <c r="J33" s="28">
        <f t="shared" si="0"/>
        <v>0</v>
      </c>
      <c r="K33" s="90"/>
      <c r="L33" s="91"/>
    </row>
    <row r="34" spans="1:12" ht="17.25" customHeight="1" thickBot="1" x14ac:dyDescent="0.3">
      <c r="A34" s="86" t="s">
        <v>13</v>
      </c>
      <c r="B34" s="88">
        <v>0</v>
      </c>
      <c r="C34" s="88">
        <v>0</v>
      </c>
      <c r="D34" s="88">
        <v>0</v>
      </c>
      <c r="E34" s="88">
        <v>0</v>
      </c>
      <c r="F34" s="88">
        <v>0</v>
      </c>
      <c r="G34" s="88">
        <v>0</v>
      </c>
      <c r="H34" s="88">
        <v>0</v>
      </c>
      <c r="I34" s="88">
        <v>0</v>
      </c>
      <c r="J34" s="28">
        <f t="shared" si="0"/>
        <v>0</v>
      </c>
      <c r="K34" s="89"/>
      <c r="L34" s="89"/>
    </row>
    <row r="35" spans="1:12" ht="17.25" customHeight="1" thickBot="1" x14ac:dyDescent="0.3">
      <c r="A35" s="86" t="s">
        <v>13</v>
      </c>
      <c r="B35" s="88">
        <v>0</v>
      </c>
      <c r="C35" s="88">
        <v>0</v>
      </c>
      <c r="D35" s="88">
        <v>0</v>
      </c>
      <c r="E35" s="88">
        <v>0</v>
      </c>
      <c r="F35" s="88">
        <v>0</v>
      </c>
      <c r="G35" s="88">
        <v>0</v>
      </c>
      <c r="H35" s="88">
        <v>0</v>
      </c>
      <c r="I35" s="88">
        <v>0</v>
      </c>
      <c r="J35" s="28">
        <f t="shared" si="0"/>
        <v>0</v>
      </c>
      <c r="K35" s="90"/>
      <c r="L35" s="91"/>
    </row>
    <row r="36" spans="1:12" ht="17.25" customHeight="1" thickBot="1" x14ac:dyDescent="0.3">
      <c r="A36" s="86" t="s">
        <v>13</v>
      </c>
      <c r="B36" s="88">
        <v>0</v>
      </c>
      <c r="C36" s="88">
        <v>0</v>
      </c>
      <c r="D36" s="88">
        <v>0</v>
      </c>
      <c r="E36" s="88">
        <v>0</v>
      </c>
      <c r="F36" s="88">
        <v>0</v>
      </c>
      <c r="G36" s="88">
        <v>0</v>
      </c>
      <c r="H36" s="88">
        <v>0</v>
      </c>
      <c r="I36" s="88">
        <v>0</v>
      </c>
      <c r="J36" s="28">
        <f t="shared" si="0"/>
        <v>0</v>
      </c>
      <c r="K36" s="89"/>
      <c r="L36" s="89"/>
    </row>
    <row r="37" spans="1:12" ht="17.25" customHeight="1" thickBot="1" x14ac:dyDescent="0.3">
      <c r="A37" s="86" t="s">
        <v>13</v>
      </c>
      <c r="B37" s="88">
        <v>0</v>
      </c>
      <c r="C37" s="88">
        <v>0</v>
      </c>
      <c r="D37" s="88">
        <v>0</v>
      </c>
      <c r="E37" s="88">
        <v>0</v>
      </c>
      <c r="F37" s="88">
        <v>0</v>
      </c>
      <c r="G37" s="88">
        <v>0</v>
      </c>
      <c r="H37" s="88">
        <v>0</v>
      </c>
      <c r="I37" s="88">
        <v>0</v>
      </c>
      <c r="J37" s="28">
        <f t="shared" si="0"/>
        <v>0</v>
      </c>
      <c r="K37" s="90"/>
      <c r="L37" s="91"/>
    </row>
    <row r="38" spans="1:12" ht="17.25" customHeight="1" thickBot="1" x14ac:dyDescent="0.3">
      <c r="A38" s="86" t="s">
        <v>13</v>
      </c>
      <c r="B38" s="88">
        <v>0</v>
      </c>
      <c r="C38" s="88">
        <v>0</v>
      </c>
      <c r="D38" s="88">
        <v>0</v>
      </c>
      <c r="E38" s="88">
        <v>0</v>
      </c>
      <c r="F38" s="88">
        <v>0</v>
      </c>
      <c r="G38" s="88">
        <v>0</v>
      </c>
      <c r="H38" s="88">
        <v>0</v>
      </c>
      <c r="I38" s="88">
        <v>0</v>
      </c>
      <c r="J38" s="28">
        <f t="shared" si="0"/>
        <v>0</v>
      </c>
      <c r="K38" s="89"/>
      <c r="L38" s="89"/>
    </row>
    <row r="39" spans="1:12" ht="17.25" customHeight="1" thickBot="1" x14ac:dyDescent="0.3">
      <c r="A39" s="86" t="s">
        <v>13</v>
      </c>
      <c r="B39" s="88">
        <v>0</v>
      </c>
      <c r="C39" s="88">
        <v>0</v>
      </c>
      <c r="D39" s="88">
        <v>0</v>
      </c>
      <c r="E39" s="88">
        <v>0</v>
      </c>
      <c r="F39" s="88">
        <v>0</v>
      </c>
      <c r="G39" s="88">
        <v>0</v>
      </c>
      <c r="H39" s="88">
        <v>0</v>
      </c>
      <c r="I39" s="88">
        <v>0</v>
      </c>
      <c r="J39" s="28">
        <f t="shared" si="0"/>
        <v>0</v>
      </c>
      <c r="K39" s="90"/>
      <c r="L39" s="91"/>
    </row>
    <row r="40" spans="1:12" ht="17.25" customHeight="1" thickBot="1" x14ac:dyDescent="0.3">
      <c r="A40" s="86" t="s">
        <v>13</v>
      </c>
      <c r="B40" s="88">
        <v>0</v>
      </c>
      <c r="C40" s="88">
        <v>0</v>
      </c>
      <c r="D40" s="88">
        <v>0</v>
      </c>
      <c r="E40" s="88">
        <v>0</v>
      </c>
      <c r="F40" s="88">
        <v>0</v>
      </c>
      <c r="G40" s="88">
        <v>0</v>
      </c>
      <c r="H40" s="88">
        <v>0</v>
      </c>
      <c r="I40" s="88">
        <v>0</v>
      </c>
      <c r="J40" s="28">
        <f t="shared" si="0"/>
        <v>0</v>
      </c>
      <c r="K40" s="89"/>
      <c r="L40" s="89"/>
    </row>
    <row r="41" spans="1:12" ht="17.25" customHeight="1" thickBot="1" x14ac:dyDescent="0.3">
      <c r="A41" s="86" t="s">
        <v>13</v>
      </c>
      <c r="B41" s="88">
        <v>0</v>
      </c>
      <c r="C41" s="88">
        <v>0</v>
      </c>
      <c r="D41" s="88">
        <v>0</v>
      </c>
      <c r="E41" s="88">
        <v>0</v>
      </c>
      <c r="F41" s="88">
        <v>0</v>
      </c>
      <c r="G41" s="88">
        <v>0</v>
      </c>
      <c r="H41" s="88">
        <v>0</v>
      </c>
      <c r="I41" s="88">
        <v>0</v>
      </c>
      <c r="J41" s="28">
        <f t="shared" si="0"/>
        <v>0</v>
      </c>
      <c r="K41" s="90"/>
      <c r="L41" s="91"/>
    </row>
    <row r="42" spans="1:12" ht="17.25" customHeight="1" thickBot="1" x14ac:dyDescent="0.3">
      <c r="A42" s="86" t="s">
        <v>13</v>
      </c>
      <c r="B42" s="88">
        <v>0</v>
      </c>
      <c r="C42" s="88">
        <v>0</v>
      </c>
      <c r="D42" s="88">
        <v>0</v>
      </c>
      <c r="E42" s="88">
        <v>0</v>
      </c>
      <c r="F42" s="88">
        <v>0</v>
      </c>
      <c r="G42" s="88">
        <v>0</v>
      </c>
      <c r="H42" s="88">
        <v>0</v>
      </c>
      <c r="I42" s="88">
        <v>0</v>
      </c>
      <c r="J42" s="28">
        <f t="shared" si="0"/>
        <v>0</v>
      </c>
      <c r="K42" s="90"/>
      <c r="L42" s="91"/>
    </row>
    <row r="43" spans="1:12" ht="17.25" customHeight="1" thickBot="1" x14ac:dyDescent="0.3">
      <c r="A43" s="86" t="s">
        <v>13</v>
      </c>
      <c r="B43" s="88">
        <v>0</v>
      </c>
      <c r="C43" s="88">
        <v>0</v>
      </c>
      <c r="D43" s="88">
        <v>0</v>
      </c>
      <c r="E43" s="88">
        <v>0</v>
      </c>
      <c r="F43" s="88">
        <v>0</v>
      </c>
      <c r="G43" s="88">
        <v>0</v>
      </c>
      <c r="H43" s="88">
        <v>0</v>
      </c>
      <c r="I43" s="88">
        <v>0</v>
      </c>
      <c r="J43" s="28">
        <f t="shared" ref="J43:J50" si="1">SUM(B43:I43)</f>
        <v>0</v>
      </c>
      <c r="K43" s="90"/>
      <c r="L43" s="91"/>
    </row>
    <row r="44" spans="1:12" ht="17.25" customHeight="1" thickBot="1" x14ac:dyDescent="0.3">
      <c r="A44" s="86" t="s">
        <v>13</v>
      </c>
      <c r="B44" s="88">
        <v>0</v>
      </c>
      <c r="C44" s="88">
        <v>0</v>
      </c>
      <c r="D44" s="88">
        <v>0</v>
      </c>
      <c r="E44" s="88">
        <v>0</v>
      </c>
      <c r="F44" s="88">
        <v>0</v>
      </c>
      <c r="G44" s="88">
        <v>0</v>
      </c>
      <c r="H44" s="88">
        <v>0</v>
      </c>
      <c r="I44" s="88">
        <v>0</v>
      </c>
      <c r="J44" s="28">
        <f t="shared" si="1"/>
        <v>0</v>
      </c>
      <c r="K44" s="89"/>
      <c r="L44" s="89"/>
    </row>
    <row r="45" spans="1:12" ht="17.25" customHeight="1" thickBot="1" x14ac:dyDescent="0.3">
      <c r="A45" s="86" t="s">
        <v>13</v>
      </c>
      <c r="B45" s="88">
        <v>0</v>
      </c>
      <c r="C45" s="88">
        <v>0</v>
      </c>
      <c r="D45" s="88">
        <v>0</v>
      </c>
      <c r="E45" s="88">
        <v>0</v>
      </c>
      <c r="F45" s="88">
        <v>0</v>
      </c>
      <c r="G45" s="88">
        <v>0</v>
      </c>
      <c r="H45" s="88">
        <v>0</v>
      </c>
      <c r="I45" s="88">
        <v>0</v>
      </c>
      <c r="J45" s="28">
        <f t="shared" si="1"/>
        <v>0</v>
      </c>
      <c r="K45" s="90"/>
      <c r="L45" s="91"/>
    </row>
    <row r="46" spans="1:12" ht="17.25" customHeight="1" thickBot="1" x14ac:dyDescent="0.3">
      <c r="A46" s="86" t="s">
        <v>13</v>
      </c>
      <c r="B46" s="88">
        <v>0</v>
      </c>
      <c r="C46" s="88">
        <v>0</v>
      </c>
      <c r="D46" s="88">
        <v>0</v>
      </c>
      <c r="E46" s="88">
        <v>0</v>
      </c>
      <c r="F46" s="88">
        <v>0</v>
      </c>
      <c r="G46" s="88">
        <v>0</v>
      </c>
      <c r="H46" s="88">
        <v>0</v>
      </c>
      <c r="I46" s="88">
        <v>0</v>
      </c>
      <c r="J46" s="28">
        <f t="shared" si="1"/>
        <v>0</v>
      </c>
      <c r="K46" s="89"/>
      <c r="L46" s="89"/>
    </row>
    <row r="47" spans="1:12" ht="17.25" customHeight="1" thickBot="1" x14ac:dyDescent="0.3">
      <c r="A47" s="86" t="s">
        <v>13</v>
      </c>
      <c r="B47" s="88">
        <v>0</v>
      </c>
      <c r="C47" s="88">
        <v>0</v>
      </c>
      <c r="D47" s="88">
        <v>0</v>
      </c>
      <c r="E47" s="88">
        <v>0</v>
      </c>
      <c r="F47" s="88">
        <v>0</v>
      </c>
      <c r="G47" s="88">
        <v>0</v>
      </c>
      <c r="H47" s="88">
        <v>0</v>
      </c>
      <c r="I47" s="88">
        <v>0</v>
      </c>
      <c r="J47" s="28">
        <f t="shared" si="1"/>
        <v>0</v>
      </c>
      <c r="K47" s="90"/>
      <c r="L47" s="91"/>
    </row>
    <row r="48" spans="1:12" ht="17.25" customHeight="1" thickBot="1" x14ac:dyDescent="0.3">
      <c r="A48" s="86" t="s">
        <v>13</v>
      </c>
      <c r="B48" s="88">
        <v>0</v>
      </c>
      <c r="C48" s="88">
        <v>0</v>
      </c>
      <c r="D48" s="88">
        <v>0</v>
      </c>
      <c r="E48" s="88">
        <v>0</v>
      </c>
      <c r="F48" s="88">
        <v>0</v>
      </c>
      <c r="G48" s="88">
        <v>0</v>
      </c>
      <c r="H48" s="88">
        <v>0</v>
      </c>
      <c r="I48" s="88">
        <v>0</v>
      </c>
      <c r="J48" s="28">
        <f t="shared" si="1"/>
        <v>0</v>
      </c>
      <c r="K48" s="89"/>
      <c r="L48" s="89"/>
    </row>
    <row r="49" spans="1:12" ht="17.25" customHeight="1" thickBot="1" x14ac:dyDescent="0.3">
      <c r="A49" s="86" t="s">
        <v>13</v>
      </c>
      <c r="B49" s="88">
        <v>0</v>
      </c>
      <c r="C49" s="88">
        <v>0</v>
      </c>
      <c r="D49" s="88">
        <v>0</v>
      </c>
      <c r="E49" s="88">
        <v>0</v>
      </c>
      <c r="F49" s="88">
        <v>0</v>
      </c>
      <c r="G49" s="88">
        <v>0</v>
      </c>
      <c r="H49" s="88">
        <v>0</v>
      </c>
      <c r="I49" s="88">
        <v>0</v>
      </c>
      <c r="J49" s="28">
        <f t="shared" si="1"/>
        <v>0</v>
      </c>
      <c r="K49" s="90"/>
      <c r="L49" s="91"/>
    </row>
    <row r="50" spans="1:12" ht="17.25" customHeight="1" thickBot="1" x14ac:dyDescent="0.3">
      <c r="A50" s="86" t="s">
        <v>13</v>
      </c>
      <c r="B50" s="88">
        <v>0</v>
      </c>
      <c r="C50" s="88">
        <v>0</v>
      </c>
      <c r="D50" s="88">
        <v>0</v>
      </c>
      <c r="E50" s="88">
        <v>0</v>
      </c>
      <c r="F50" s="88">
        <v>0</v>
      </c>
      <c r="G50" s="88">
        <v>0</v>
      </c>
      <c r="H50" s="88">
        <v>0</v>
      </c>
      <c r="I50" s="88">
        <v>0</v>
      </c>
      <c r="J50" s="28">
        <f t="shared" si="1"/>
        <v>0</v>
      </c>
      <c r="K50" s="90"/>
      <c r="L50" s="91"/>
    </row>
    <row r="51" spans="1:12" ht="17.25" customHeight="1" thickBot="1" x14ac:dyDescent="0.3">
      <c r="A51" s="86" t="s">
        <v>13</v>
      </c>
      <c r="B51" s="88">
        <v>0</v>
      </c>
      <c r="C51" s="88">
        <v>0</v>
      </c>
      <c r="D51" s="88">
        <v>0</v>
      </c>
      <c r="E51" s="88">
        <v>0</v>
      </c>
      <c r="F51" s="88">
        <v>0</v>
      </c>
      <c r="G51" s="88">
        <v>0</v>
      </c>
      <c r="H51" s="88">
        <v>0</v>
      </c>
      <c r="I51" s="88">
        <v>0</v>
      </c>
      <c r="J51" s="28">
        <f t="shared" ref="J51:J68" si="2">SUM(B51:I51)</f>
        <v>0</v>
      </c>
      <c r="K51" s="89"/>
      <c r="L51" s="89"/>
    </row>
    <row r="52" spans="1:12" ht="17.25" customHeight="1" thickBot="1" x14ac:dyDescent="0.3">
      <c r="A52" s="86" t="s">
        <v>13</v>
      </c>
      <c r="B52" s="88">
        <v>0</v>
      </c>
      <c r="C52" s="88">
        <v>0</v>
      </c>
      <c r="D52" s="88">
        <v>0</v>
      </c>
      <c r="E52" s="88">
        <v>0</v>
      </c>
      <c r="F52" s="88">
        <v>0</v>
      </c>
      <c r="G52" s="88">
        <v>0</v>
      </c>
      <c r="H52" s="88">
        <v>0</v>
      </c>
      <c r="I52" s="88">
        <v>0</v>
      </c>
      <c r="J52" s="28">
        <f t="shared" si="2"/>
        <v>0</v>
      </c>
      <c r="K52" s="89"/>
      <c r="L52" s="89"/>
    </row>
    <row r="53" spans="1:12" ht="17.25" customHeight="1" thickBot="1" x14ac:dyDescent="0.3">
      <c r="A53" s="86" t="s">
        <v>13</v>
      </c>
      <c r="B53" s="88">
        <v>0</v>
      </c>
      <c r="C53" s="88">
        <v>0</v>
      </c>
      <c r="D53" s="88">
        <v>0</v>
      </c>
      <c r="E53" s="88">
        <v>0</v>
      </c>
      <c r="F53" s="88">
        <v>0</v>
      </c>
      <c r="G53" s="88">
        <v>0</v>
      </c>
      <c r="H53" s="88">
        <v>0</v>
      </c>
      <c r="I53" s="88">
        <v>0</v>
      </c>
      <c r="J53" s="28">
        <f t="shared" si="2"/>
        <v>0</v>
      </c>
      <c r="K53" s="90"/>
      <c r="L53" s="91"/>
    </row>
    <row r="54" spans="1:12" ht="17.25" customHeight="1" thickBot="1" x14ac:dyDescent="0.3">
      <c r="A54" s="86" t="s">
        <v>13</v>
      </c>
      <c r="B54" s="88">
        <v>0</v>
      </c>
      <c r="C54" s="88">
        <v>0</v>
      </c>
      <c r="D54" s="88">
        <v>0</v>
      </c>
      <c r="E54" s="88">
        <v>0</v>
      </c>
      <c r="F54" s="88">
        <v>0</v>
      </c>
      <c r="G54" s="88">
        <v>0</v>
      </c>
      <c r="H54" s="88">
        <v>0</v>
      </c>
      <c r="I54" s="88">
        <v>0</v>
      </c>
      <c r="J54" s="28">
        <f t="shared" si="2"/>
        <v>0</v>
      </c>
      <c r="K54" s="89"/>
      <c r="L54" s="89"/>
    </row>
    <row r="55" spans="1:12" ht="17.25" customHeight="1" thickBot="1" x14ac:dyDescent="0.3">
      <c r="A55" s="86" t="s">
        <v>13</v>
      </c>
      <c r="B55" s="88">
        <v>0</v>
      </c>
      <c r="C55" s="88">
        <v>0</v>
      </c>
      <c r="D55" s="88">
        <v>0</v>
      </c>
      <c r="E55" s="88">
        <v>0</v>
      </c>
      <c r="F55" s="88">
        <v>0</v>
      </c>
      <c r="G55" s="88">
        <v>0</v>
      </c>
      <c r="H55" s="88">
        <v>0</v>
      </c>
      <c r="I55" s="88">
        <v>0</v>
      </c>
      <c r="J55" s="28">
        <f t="shared" si="2"/>
        <v>0</v>
      </c>
      <c r="K55" s="90"/>
      <c r="L55" s="91"/>
    </row>
    <row r="56" spans="1:12" ht="17.25" customHeight="1" thickBot="1" x14ac:dyDescent="0.3">
      <c r="A56" s="86" t="s">
        <v>13</v>
      </c>
      <c r="B56" s="88">
        <v>0</v>
      </c>
      <c r="C56" s="88">
        <v>0</v>
      </c>
      <c r="D56" s="88">
        <v>0</v>
      </c>
      <c r="E56" s="88">
        <v>0</v>
      </c>
      <c r="F56" s="88">
        <v>0</v>
      </c>
      <c r="G56" s="88">
        <v>0</v>
      </c>
      <c r="H56" s="88">
        <v>0</v>
      </c>
      <c r="I56" s="88">
        <v>0</v>
      </c>
      <c r="J56" s="28">
        <f t="shared" si="2"/>
        <v>0</v>
      </c>
      <c r="K56" s="89"/>
      <c r="L56" s="89"/>
    </row>
    <row r="57" spans="1:12" ht="17.25" customHeight="1" thickBot="1" x14ac:dyDescent="0.3">
      <c r="A57" s="86" t="s">
        <v>13</v>
      </c>
      <c r="B57" s="88">
        <v>0</v>
      </c>
      <c r="C57" s="88">
        <v>0</v>
      </c>
      <c r="D57" s="88">
        <v>0</v>
      </c>
      <c r="E57" s="88">
        <v>0</v>
      </c>
      <c r="F57" s="88">
        <v>0</v>
      </c>
      <c r="G57" s="88">
        <v>0</v>
      </c>
      <c r="H57" s="88">
        <v>0</v>
      </c>
      <c r="I57" s="88">
        <v>0</v>
      </c>
      <c r="J57" s="28">
        <f t="shared" si="2"/>
        <v>0</v>
      </c>
      <c r="K57" s="90"/>
      <c r="L57" s="91"/>
    </row>
    <row r="58" spans="1:12" ht="17.25" customHeight="1" thickBot="1" x14ac:dyDescent="0.3">
      <c r="A58" s="86" t="s">
        <v>13</v>
      </c>
      <c r="B58" s="88">
        <v>0</v>
      </c>
      <c r="C58" s="88">
        <v>0</v>
      </c>
      <c r="D58" s="88">
        <v>0</v>
      </c>
      <c r="E58" s="88">
        <v>0</v>
      </c>
      <c r="F58" s="88">
        <v>0</v>
      </c>
      <c r="G58" s="88">
        <v>0</v>
      </c>
      <c r="H58" s="88">
        <v>0</v>
      </c>
      <c r="I58" s="88">
        <v>0</v>
      </c>
      <c r="J58" s="28">
        <f t="shared" si="2"/>
        <v>0</v>
      </c>
      <c r="K58" s="89"/>
      <c r="L58" s="89"/>
    </row>
    <row r="59" spans="1:12" ht="17.25" customHeight="1" thickBot="1" x14ac:dyDescent="0.3">
      <c r="A59" s="86" t="s">
        <v>13</v>
      </c>
      <c r="B59" s="88">
        <v>0</v>
      </c>
      <c r="C59" s="88">
        <v>0</v>
      </c>
      <c r="D59" s="88">
        <v>0</v>
      </c>
      <c r="E59" s="88">
        <v>0</v>
      </c>
      <c r="F59" s="88">
        <v>0</v>
      </c>
      <c r="G59" s="88">
        <v>0</v>
      </c>
      <c r="H59" s="88">
        <v>0</v>
      </c>
      <c r="I59" s="88">
        <v>0</v>
      </c>
      <c r="J59" s="28">
        <f t="shared" si="2"/>
        <v>0</v>
      </c>
      <c r="K59" s="90"/>
      <c r="L59" s="91"/>
    </row>
    <row r="60" spans="1:12" ht="17.25" customHeight="1" thickBot="1" x14ac:dyDescent="0.3">
      <c r="A60" s="86" t="s">
        <v>13</v>
      </c>
      <c r="B60" s="88">
        <v>0</v>
      </c>
      <c r="C60" s="88">
        <v>0</v>
      </c>
      <c r="D60" s="88">
        <v>0</v>
      </c>
      <c r="E60" s="88">
        <v>0</v>
      </c>
      <c r="F60" s="88">
        <v>0</v>
      </c>
      <c r="G60" s="88">
        <v>0</v>
      </c>
      <c r="H60" s="88">
        <v>0</v>
      </c>
      <c r="I60" s="88">
        <v>0</v>
      </c>
      <c r="J60" s="28">
        <f t="shared" si="2"/>
        <v>0</v>
      </c>
      <c r="K60" s="89"/>
      <c r="L60" s="89"/>
    </row>
    <row r="61" spans="1:12" ht="17.25" customHeight="1" thickBot="1" x14ac:dyDescent="0.3">
      <c r="A61" s="86" t="s">
        <v>13</v>
      </c>
      <c r="B61" s="88">
        <v>0</v>
      </c>
      <c r="C61" s="88">
        <v>0</v>
      </c>
      <c r="D61" s="88">
        <v>0</v>
      </c>
      <c r="E61" s="88">
        <v>0</v>
      </c>
      <c r="F61" s="88">
        <v>0</v>
      </c>
      <c r="G61" s="88">
        <v>0</v>
      </c>
      <c r="H61" s="88">
        <v>0</v>
      </c>
      <c r="I61" s="88">
        <v>0</v>
      </c>
      <c r="J61" s="28">
        <f t="shared" si="2"/>
        <v>0</v>
      </c>
      <c r="K61" s="90"/>
      <c r="L61" s="91"/>
    </row>
    <row r="62" spans="1:12" ht="17.25" customHeight="1" thickBot="1" x14ac:dyDescent="0.3">
      <c r="A62" s="86" t="s">
        <v>13</v>
      </c>
      <c r="B62" s="88">
        <v>0</v>
      </c>
      <c r="C62" s="88">
        <v>0</v>
      </c>
      <c r="D62" s="88">
        <v>0</v>
      </c>
      <c r="E62" s="88">
        <v>0</v>
      </c>
      <c r="F62" s="88">
        <v>0</v>
      </c>
      <c r="G62" s="88">
        <v>0</v>
      </c>
      <c r="H62" s="88">
        <v>0</v>
      </c>
      <c r="I62" s="88">
        <v>0</v>
      </c>
      <c r="J62" s="28">
        <f t="shared" si="2"/>
        <v>0</v>
      </c>
      <c r="K62" s="89"/>
      <c r="L62" s="89"/>
    </row>
    <row r="63" spans="1:12" ht="17.25" customHeight="1" thickBot="1" x14ac:dyDescent="0.3">
      <c r="A63" s="86" t="s">
        <v>13</v>
      </c>
      <c r="B63" s="88">
        <v>0</v>
      </c>
      <c r="C63" s="88">
        <v>0</v>
      </c>
      <c r="D63" s="88">
        <v>0</v>
      </c>
      <c r="E63" s="88">
        <v>0</v>
      </c>
      <c r="F63" s="88">
        <v>0</v>
      </c>
      <c r="G63" s="88">
        <v>0</v>
      </c>
      <c r="H63" s="88">
        <v>0</v>
      </c>
      <c r="I63" s="88">
        <v>0</v>
      </c>
      <c r="J63" s="28">
        <f t="shared" si="2"/>
        <v>0</v>
      </c>
      <c r="K63" s="90"/>
      <c r="L63" s="91"/>
    </row>
    <row r="64" spans="1:12" ht="17.25" customHeight="1" thickBot="1" x14ac:dyDescent="0.3">
      <c r="A64" s="86" t="s">
        <v>13</v>
      </c>
      <c r="B64" s="88">
        <v>0</v>
      </c>
      <c r="C64" s="88">
        <v>0</v>
      </c>
      <c r="D64" s="88">
        <v>0</v>
      </c>
      <c r="E64" s="88">
        <v>0</v>
      </c>
      <c r="F64" s="88">
        <v>0</v>
      </c>
      <c r="G64" s="88">
        <v>0</v>
      </c>
      <c r="H64" s="88">
        <v>0</v>
      </c>
      <c r="I64" s="88">
        <v>0</v>
      </c>
      <c r="J64" s="28">
        <f t="shared" si="2"/>
        <v>0</v>
      </c>
      <c r="K64" s="89"/>
      <c r="L64" s="89"/>
    </row>
    <row r="65" spans="1:12" ht="17.25" customHeight="1" thickBot="1" x14ac:dyDescent="0.3">
      <c r="A65" s="86" t="s">
        <v>13</v>
      </c>
      <c r="B65" s="88">
        <v>0</v>
      </c>
      <c r="C65" s="88">
        <v>0</v>
      </c>
      <c r="D65" s="88">
        <v>0</v>
      </c>
      <c r="E65" s="88">
        <v>0</v>
      </c>
      <c r="F65" s="88">
        <v>0</v>
      </c>
      <c r="G65" s="88">
        <v>0</v>
      </c>
      <c r="H65" s="88">
        <v>0</v>
      </c>
      <c r="I65" s="88">
        <v>0</v>
      </c>
      <c r="J65" s="28">
        <f t="shared" si="2"/>
        <v>0</v>
      </c>
      <c r="K65" s="90"/>
      <c r="L65" s="91"/>
    </row>
    <row r="66" spans="1:12" ht="17.25" customHeight="1" thickBot="1" x14ac:dyDescent="0.3">
      <c r="A66" s="86" t="s">
        <v>13</v>
      </c>
      <c r="B66" s="88">
        <v>0</v>
      </c>
      <c r="C66" s="88">
        <v>0</v>
      </c>
      <c r="D66" s="88">
        <v>0</v>
      </c>
      <c r="E66" s="88">
        <v>0</v>
      </c>
      <c r="F66" s="88">
        <v>0</v>
      </c>
      <c r="G66" s="88">
        <v>0</v>
      </c>
      <c r="H66" s="88">
        <v>0</v>
      </c>
      <c r="I66" s="88">
        <v>0</v>
      </c>
      <c r="J66" s="28">
        <f t="shared" si="2"/>
        <v>0</v>
      </c>
      <c r="K66" s="89"/>
      <c r="L66" s="89"/>
    </row>
    <row r="67" spans="1:12" ht="17.25" customHeight="1" thickBot="1" x14ac:dyDescent="0.3">
      <c r="A67" s="86" t="s">
        <v>13</v>
      </c>
      <c r="B67" s="88">
        <v>0</v>
      </c>
      <c r="C67" s="88">
        <v>0</v>
      </c>
      <c r="D67" s="88">
        <v>0</v>
      </c>
      <c r="E67" s="88">
        <v>0</v>
      </c>
      <c r="F67" s="88">
        <v>0</v>
      </c>
      <c r="G67" s="88">
        <v>0</v>
      </c>
      <c r="H67" s="88">
        <v>0</v>
      </c>
      <c r="I67" s="88">
        <v>0</v>
      </c>
      <c r="J67" s="28">
        <f t="shared" si="2"/>
        <v>0</v>
      </c>
      <c r="K67" s="90"/>
      <c r="L67" s="91"/>
    </row>
    <row r="68" spans="1:12" ht="17.25" customHeight="1" thickBot="1" x14ac:dyDescent="0.3">
      <c r="A68" s="86" t="s">
        <v>13</v>
      </c>
      <c r="B68" s="88">
        <v>0</v>
      </c>
      <c r="C68" s="88">
        <v>0</v>
      </c>
      <c r="D68" s="88">
        <v>0</v>
      </c>
      <c r="E68" s="88">
        <v>0</v>
      </c>
      <c r="F68" s="88">
        <v>0</v>
      </c>
      <c r="G68" s="88">
        <v>0</v>
      </c>
      <c r="H68" s="88">
        <v>0</v>
      </c>
      <c r="I68" s="88">
        <v>0</v>
      </c>
      <c r="J68" s="28">
        <f t="shared" si="2"/>
        <v>0</v>
      </c>
      <c r="K68" s="90"/>
      <c r="L68" s="91"/>
    </row>
    <row r="69" spans="1:12" ht="15.75" thickBot="1" x14ac:dyDescent="0.3">
      <c r="A69" s="3" t="s">
        <v>28</v>
      </c>
      <c r="B69" s="17">
        <f>SUM(B6:B68)</f>
        <v>0</v>
      </c>
      <c r="C69" s="17">
        <f t="shared" ref="C69:J69" si="3">SUM(C6:C68)</f>
        <v>0</v>
      </c>
      <c r="D69" s="17">
        <f t="shared" si="3"/>
        <v>0</v>
      </c>
      <c r="E69" s="17">
        <f t="shared" si="3"/>
        <v>0</v>
      </c>
      <c r="F69" s="17">
        <f t="shared" si="3"/>
        <v>0</v>
      </c>
      <c r="G69" s="17">
        <f t="shared" si="3"/>
        <v>0</v>
      </c>
      <c r="H69" s="17">
        <f t="shared" ref="H69" si="4">SUM(H6:H68)</f>
        <v>0</v>
      </c>
      <c r="I69" s="17">
        <f t="shared" si="3"/>
        <v>0</v>
      </c>
      <c r="J69" s="17">
        <f t="shared" si="3"/>
        <v>0</v>
      </c>
      <c r="K69" s="4"/>
      <c r="L69" s="5"/>
    </row>
    <row r="70" spans="1:12" x14ac:dyDescent="0.25">
      <c r="A70" s="155" t="s">
        <v>29</v>
      </c>
      <c r="B70" s="155"/>
      <c r="C70" s="155"/>
      <c r="D70" s="155"/>
      <c r="E70" s="155"/>
      <c r="F70" s="155"/>
      <c r="G70" s="155"/>
      <c r="H70" s="155"/>
      <c r="I70" s="155"/>
      <c r="J70" s="155"/>
      <c r="K70" s="155"/>
      <c r="L70" s="155"/>
    </row>
    <row r="71" spans="1:12" x14ac:dyDescent="0.25">
      <c r="A71" s="156" t="s">
        <v>177</v>
      </c>
      <c r="B71" s="156"/>
      <c r="C71" s="156"/>
      <c r="D71" s="156"/>
      <c r="E71" s="156"/>
      <c r="F71" s="156"/>
      <c r="G71" s="156"/>
      <c r="H71" s="156"/>
      <c r="I71" s="156"/>
      <c r="J71" s="156"/>
      <c r="K71" s="156"/>
      <c r="L71" s="156"/>
    </row>
    <row r="72" spans="1:12" x14ac:dyDescent="0.25">
      <c r="A72" s="157" t="s">
        <v>30</v>
      </c>
      <c r="B72" s="157"/>
      <c r="C72" s="157"/>
      <c r="D72" s="157"/>
      <c r="E72" s="157"/>
      <c r="F72" s="157"/>
      <c r="G72" s="157"/>
      <c r="H72" s="157"/>
      <c r="I72" s="157"/>
      <c r="J72" s="157"/>
      <c r="K72" s="157"/>
      <c r="L72" s="157"/>
    </row>
  </sheetData>
  <sheetProtection algorithmName="SHA-512" hashValue="YaNej9UIBNicWrt/ShuxnOPkc2jRxYgSwD9fhJaxtz6VOAXL5RNMwj3WwT5cRTBk5dssEW4RDQ3S4dRVmXd0LQ==" saltValue="pnSkXnDS+R6U6pAFDwGg+A=="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1"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209550</xdr:colOff>
                    <xdr:row>49</xdr:row>
                    <xdr:rowOff>228600</xdr:rowOff>
                  </from>
                  <to>
                    <xdr:col>10</xdr:col>
                    <xdr:colOff>542925</xdr:colOff>
                    <xdr:row>51</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219075</xdr:colOff>
                    <xdr:row>50</xdr:row>
                    <xdr:rowOff>238125</xdr:rowOff>
                  </from>
                  <to>
                    <xdr:col>10</xdr:col>
                    <xdr:colOff>552450</xdr:colOff>
                    <xdr:row>52</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209550</xdr:colOff>
                    <xdr:row>52</xdr:row>
                    <xdr:rowOff>0</xdr:rowOff>
                  </from>
                  <to>
                    <xdr:col>10</xdr:col>
                    <xdr:colOff>542925</xdr:colOff>
                    <xdr:row>53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209550</xdr:colOff>
                    <xdr:row>53</xdr:row>
                    <xdr:rowOff>19050</xdr:rowOff>
                  </from>
                  <to>
                    <xdr:col>10</xdr:col>
                    <xdr:colOff>542925</xdr:colOff>
                    <xdr:row>54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209550</xdr:colOff>
                    <xdr:row>54</xdr:row>
                    <xdr:rowOff>0</xdr:rowOff>
                  </from>
                  <to>
                    <xdr:col>10</xdr:col>
                    <xdr:colOff>542925</xdr:colOff>
                    <xdr:row>55</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200025</xdr:colOff>
                    <xdr:row>55</xdr:row>
                    <xdr:rowOff>0</xdr:rowOff>
                  </from>
                  <to>
                    <xdr:col>10</xdr:col>
                    <xdr:colOff>533400</xdr:colOff>
                    <xdr:row>56</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209550</xdr:colOff>
                    <xdr:row>56</xdr:row>
                    <xdr:rowOff>9525</xdr:rowOff>
                  </from>
                  <to>
                    <xdr:col>10</xdr:col>
                    <xdr:colOff>542925</xdr:colOff>
                    <xdr:row>57</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209550</xdr:colOff>
                    <xdr:row>56</xdr:row>
                    <xdr:rowOff>247650</xdr:rowOff>
                  </from>
                  <to>
                    <xdr:col>10</xdr:col>
                    <xdr:colOff>542925</xdr:colOff>
                    <xdr:row>58</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219075</xdr:colOff>
                    <xdr:row>58</xdr:row>
                    <xdr:rowOff>0</xdr:rowOff>
                  </from>
                  <to>
                    <xdr:col>10</xdr:col>
                    <xdr:colOff>552450</xdr:colOff>
                    <xdr:row>59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200025</xdr:colOff>
                    <xdr:row>59</xdr:row>
                    <xdr:rowOff>19050</xdr:rowOff>
                  </from>
                  <to>
                    <xdr:col>10</xdr:col>
                    <xdr:colOff>533400</xdr:colOff>
                    <xdr:row>60</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200025</xdr:colOff>
                    <xdr:row>60</xdr:row>
                    <xdr:rowOff>0</xdr:rowOff>
                  </from>
                  <to>
                    <xdr:col>10</xdr:col>
                    <xdr:colOff>533400</xdr:colOff>
                    <xdr:row>61</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209550</xdr:colOff>
                    <xdr:row>61</xdr:row>
                    <xdr:rowOff>19050</xdr:rowOff>
                  </from>
                  <to>
                    <xdr:col>10</xdr:col>
                    <xdr:colOff>542925</xdr:colOff>
                    <xdr:row>62</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209550</xdr:colOff>
                    <xdr:row>62</xdr:row>
                    <xdr:rowOff>19050</xdr:rowOff>
                  </from>
                  <to>
                    <xdr:col>10</xdr:col>
                    <xdr:colOff>542925</xdr:colOff>
                    <xdr:row>63</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200025</xdr:colOff>
                    <xdr:row>63</xdr:row>
                    <xdr:rowOff>19050</xdr:rowOff>
                  </from>
                  <to>
                    <xdr:col>10</xdr:col>
                    <xdr:colOff>533400</xdr:colOff>
                    <xdr:row>64</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10</xdr:col>
                    <xdr:colOff>200025</xdr:colOff>
                    <xdr:row>64</xdr:row>
                    <xdr:rowOff>0</xdr:rowOff>
                  </from>
                  <to>
                    <xdr:col>10</xdr:col>
                    <xdr:colOff>533400</xdr:colOff>
                    <xdr:row>65</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209550</xdr:colOff>
                    <xdr:row>65</xdr:row>
                    <xdr:rowOff>19050</xdr:rowOff>
                  </from>
                  <to>
                    <xdr:col>10</xdr:col>
                    <xdr:colOff>542925</xdr:colOff>
                    <xdr:row>66</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10</xdr:col>
                    <xdr:colOff>209550</xdr:colOff>
                    <xdr:row>66</xdr:row>
                    <xdr:rowOff>19050</xdr:rowOff>
                  </from>
                  <to>
                    <xdr:col>10</xdr:col>
                    <xdr:colOff>542925</xdr:colOff>
                    <xdr:row>67</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209550</xdr:colOff>
                    <xdr:row>67</xdr:row>
                    <xdr:rowOff>19050</xdr:rowOff>
                  </from>
                  <to>
                    <xdr:col>10</xdr:col>
                    <xdr:colOff>542925</xdr:colOff>
                    <xdr:row>68</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209550</xdr:colOff>
                    <xdr:row>49</xdr:row>
                    <xdr:rowOff>228600</xdr:rowOff>
                  </from>
                  <to>
                    <xdr:col>11</xdr:col>
                    <xdr:colOff>542925</xdr:colOff>
                    <xdr:row>51</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11</xdr:col>
                    <xdr:colOff>219075</xdr:colOff>
                    <xdr:row>50</xdr:row>
                    <xdr:rowOff>238125</xdr:rowOff>
                  </from>
                  <to>
                    <xdr:col>11</xdr:col>
                    <xdr:colOff>552450</xdr:colOff>
                    <xdr:row>52</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11</xdr:col>
                    <xdr:colOff>209550</xdr:colOff>
                    <xdr:row>52</xdr:row>
                    <xdr:rowOff>0</xdr:rowOff>
                  </from>
                  <to>
                    <xdr:col>11</xdr:col>
                    <xdr:colOff>542925</xdr:colOff>
                    <xdr:row>53</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11</xdr:col>
                    <xdr:colOff>209550</xdr:colOff>
                    <xdr:row>53</xdr:row>
                    <xdr:rowOff>19050</xdr:rowOff>
                  </from>
                  <to>
                    <xdr:col>11</xdr:col>
                    <xdr:colOff>542925</xdr:colOff>
                    <xdr:row>54</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209550</xdr:colOff>
                    <xdr:row>54</xdr:row>
                    <xdr:rowOff>0</xdr:rowOff>
                  </from>
                  <to>
                    <xdr:col>11</xdr:col>
                    <xdr:colOff>542925</xdr:colOff>
                    <xdr:row>55</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11</xdr:col>
                    <xdr:colOff>200025</xdr:colOff>
                    <xdr:row>55</xdr:row>
                    <xdr:rowOff>0</xdr:rowOff>
                  </from>
                  <to>
                    <xdr:col>11</xdr:col>
                    <xdr:colOff>533400</xdr:colOff>
                    <xdr:row>56</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11</xdr:col>
                    <xdr:colOff>209550</xdr:colOff>
                    <xdr:row>56</xdr:row>
                    <xdr:rowOff>9525</xdr:rowOff>
                  </from>
                  <to>
                    <xdr:col>11</xdr:col>
                    <xdr:colOff>542925</xdr:colOff>
                    <xdr:row>57</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11</xdr:col>
                    <xdr:colOff>209550</xdr:colOff>
                    <xdr:row>56</xdr:row>
                    <xdr:rowOff>247650</xdr:rowOff>
                  </from>
                  <to>
                    <xdr:col>11</xdr:col>
                    <xdr:colOff>542925</xdr:colOff>
                    <xdr:row>58</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11</xdr:col>
                    <xdr:colOff>219075</xdr:colOff>
                    <xdr:row>58</xdr:row>
                    <xdr:rowOff>0</xdr:rowOff>
                  </from>
                  <to>
                    <xdr:col>11</xdr:col>
                    <xdr:colOff>552450</xdr:colOff>
                    <xdr:row>59</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11</xdr:col>
                    <xdr:colOff>200025</xdr:colOff>
                    <xdr:row>59</xdr:row>
                    <xdr:rowOff>19050</xdr:rowOff>
                  </from>
                  <to>
                    <xdr:col>11</xdr:col>
                    <xdr:colOff>533400</xdr:colOff>
                    <xdr:row>60</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11</xdr:col>
                    <xdr:colOff>200025</xdr:colOff>
                    <xdr:row>60</xdr:row>
                    <xdr:rowOff>0</xdr:rowOff>
                  </from>
                  <to>
                    <xdr:col>11</xdr:col>
                    <xdr:colOff>533400</xdr:colOff>
                    <xdr:row>61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11</xdr:col>
                    <xdr:colOff>209550</xdr:colOff>
                    <xdr:row>61</xdr:row>
                    <xdr:rowOff>19050</xdr:rowOff>
                  </from>
                  <to>
                    <xdr:col>11</xdr:col>
                    <xdr:colOff>542925</xdr:colOff>
                    <xdr:row>62</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209550</xdr:colOff>
                    <xdr:row>62</xdr:row>
                    <xdr:rowOff>19050</xdr:rowOff>
                  </from>
                  <to>
                    <xdr:col>11</xdr:col>
                    <xdr:colOff>542925</xdr:colOff>
                    <xdr:row>63</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11</xdr:col>
                    <xdr:colOff>200025</xdr:colOff>
                    <xdr:row>63</xdr:row>
                    <xdr:rowOff>19050</xdr:rowOff>
                  </from>
                  <to>
                    <xdr:col>11</xdr:col>
                    <xdr:colOff>533400</xdr:colOff>
                    <xdr:row>64</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11</xdr:col>
                    <xdr:colOff>200025</xdr:colOff>
                    <xdr:row>64</xdr:row>
                    <xdr:rowOff>0</xdr:rowOff>
                  </from>
                  <to>
                    <xdr:col>11</xdr:col>
                    <xdr:colOff>533400</xdr:colOff>
                    <xdr:row>65</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209550</xdr:colOff>
                    <xdr:row>65</xdr:row>
                    <xdr:rowOff>19050</xdr:rowOff>
                  </from>
                  <to>
                    <xdr:col>11</xdr:col>
                    <xdr:colOff>542925</xdr:colOff>
                    <xdr:row>66</xdr:row>
                    <xdr:rowOff>19050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11</xdr:col>
                    <xdr:colOff>209550</xdr:colOff>
                    <xdr:row>66</xdr:row>
                    <xdr:rowOff>19050</xdr:rowOff>
                  </from>
                  <to>
                    <xdr:col>11</xdr:col>
                    <xdr:colOff>542925</xdr:colOff>
                    <xdr:row>67</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11</xdr:col>
                    <xdr:colOff>209550</xdr:colOff>
                    <xdr:row>67</xdr:row>
                    <xdr:rowOff>19050</xdr:rowOff>
                  </from>
                  <to>
                    <xdr:col>11</xdr:col>
                    <xdr:colOff>542925</xdr:colOff>
                    <xdr:row>68</xdr:row>
                    <xdr:rowOff>19050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209550</xdr:colOff>
                    <xdr:row>5</xdr:row>
                    <xdr:rowOff>228600</xdr:rowOff>
                  </from>
                  <to>
                    <xdr:col>10</xdr:col>
                    <xdr:colOff>542925</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10</xdr:col>
                    <xdr:colOff>219075</xdr:colOff>
                    <xdr:row>6</xdr:row>
                    <xdr:rowOff>238125</xdr:rowOff>
                  </from>
                  <to>
                    <xdr:col>10</xdr:col>
                    <xdr:colOff>552450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209550</xdr:colOff>
                    <xdr:row>8</xdr:row>
                    <xdr:rowOff>0</xdr:rowOff>
                  </from>
                  <to>
                    <xdr:col>10</xdr:col>
                    <xdr:colOff>542925</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209550</xdr:colOff>
                    <xdr:row>9</xdr:row>
                    <xdr:rowOff>19050</xdr:rowOff>
                  </from>
                  <to>
                    <xdr:col>10</xdr:col>
                    <xdr:colOff>542925</xdr:colOff>
                    <xdr:row>10</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209550</xdr:colOff>
                    <xdr:row>10</xdr:row>
                    <xdr:rowOff>0</xdr:rowOff>
                  </from>
                  <to>
                    <xdr:col>10</xdr:col>
                    <xdr:colOff>542925</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10</xdr:col>
                    <xdr:colOff>200025</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10</xdr:col>
                    <xdr:colOff>209550</xdr:colOff>
                    <xdr:row>12</xdr:row>
                    <xdr:rowOff>9525</xdr:rowOff>
                  </from>
                  <to>
                    <xdr:col>10</xdr:col>
                    <xdr:colOff>542925</xdr:colOff>
                    <xdr:row>13</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10</xdr:col>
                    <xdr:colOff>209550</xdr:colOff>
                    <xdr:row>12</xdr:row>
                    <xdr:rowOff>247650</xdr:rowOff>
                  </from>
                  <to>
                    <xdr:col>10</xdr:col>
                    <xdr:colOff>542925</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10</xdr:col>
                    <xdr:colOff>219075</xdr:colOff>
                    <xdr:row>14</xdr:row>
                    <xdr:rowOff>0</xdr:rowOff>
                  </from>
                  <to>
                    <xdr:col>10</xdr:col>
                    <xdr:colOff>552450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10</xdr:col>
                    <xdr:colOff>200025</xdr:colOff>
                    <xdr:row>15</xdr:row>
                    <xdr:rowOff>19050</xdr:rowOff>
                  </from>
                  <to>
                    <xdr:col>10</xdr:col>
                    <xdr:colOff>533400</xdr:colOff>
                    <xdr:row>16</xdr:row>
                    <xdr:rowOff>19050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200025</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10</xdr:col>
                    <xdr:colOff>209550</xdr:colOff>
                    <xdr:row>17</xdr:row>
                    <xdr:rowOff>19050</xdr:rowOff>
                  </from>
                  <to>
                    <xdr:col>10</xdr:col>
                    <xdr:colOff>542925</xdr:colOff>
                    <xdr:row>18</xdr:row>
                    <xdr:rowOff>19050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10</xdr:col>
                    <xdr:colOff>209550</xdr:colOff>
                    <xdr:row>18</xdr:row>
                    <xdr:rowOff>19050</xdr:rowOff>
                  </from>
                  <to>
                    <xdr:col>10</xdr:col>
                    <xdr:colOff>542925</xdr:colOff>
                    <xdr:row>19</xdr:row>
                    <xdr:rowOff>19050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10</xdr:col>
                    <xdr:colOff>200025</xdr:colOff>
                    <xdr:row>19</xdr:row>
                    <xdr:rowOff>19050</xdr:rowOff>
                  </from>
                  <to>
                    <xdr:col>10</xdr:col>
                    <xdr:colOff>533400</xdr:colOff>
                    <xdr:row>20</xdr:row>
                    <xdr:rowOff>19050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10</xdr:col>
                    <xdr:colOff>200025</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10</xdr:col>
                    <xdr:colOff>209550</xdr:colOff>
                    <xdr:row>21</xdr:row>
                    <xdr:rowOff>19050</xdr:rowOff>
                  </from>
                  <to>
                    <xdr:col>10</xdr:col>
                    <xdr:colOff>542925</xdr:colOff>
                    <xdr:row>22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209550</xdr:colOff>
                    <xdr:row>22</xdr:row>
                    <xdr:rowOff>19050</xdr:rowOff>
                  </from>
                  <to>
                    <xdr:col>10</xdr:col>
                    <xdr:colOff>542925</xdr:colOff>
                    <xdr:row>23</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10</xdr:col>
                    <xdr:colOff>209550</xdr:colOff>
                    <xdr:row>23</xdr:row>
                    <xdr:rowOff>19050</xdr:rowOff>
                  </from>
                  <to>
                    <xdr:col>10</xdr:col>
                    <xdr:colOff>542925</xdr:colOff>
                    <xdr:row>24</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11</xdr:col>
                    <xdr:colOff>209550</xdr:colOff>
                    <xdr:row>5</xdr:row>
                    <xdr:rowOff>228600</xdr:rowOff>
                  </from>
                  <to>
                    <xdr:col>11</xdr:col>
                    <xdr:colOff>542925</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11</xdr:col>
                    <xdr:colOff>219075</xdr:colOff>
                    <xdr:row>6</xdr:row>
                    <xdr:rowOff>238125</xdr:rowOff>
                  </from>
                  <to>
                    <xdr:col>11</xdr:col>
                    <xdr:colOff>552450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11</xdr:col>
                    <xdr:colOff>209550</xdr:colOff>
                    <xdr:row>8</xdr:row>
                    <xdr:rowOff>0</xdr:rowOff>
                  </from>
                  <to>
                    <xdr:col>11</xdr:col>
                    <xdr:colOff>542925</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11</xdr:col>
                    <xdr:colOff>209550</xdr:colOff>
                    <xdr:row>9</xdr:row>
                    <xdr:rowOff>19050</xdr:rowOff>
                  </from>
                  <to>
                    <xdr:col>11</xdr:col>
                    <xdr:colOff>542925</xdr:colOff>
                    <xdr:row>10</xdr:row>
                    <xdr:rowOff>19050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11</xdr:col>
                    <xdr:colOff>209550</xdr:colOff>
                    <xdr:row>10</xdr:row>
                    <xdr:rowOff>0</xdr:rowOff>
                  </from>
                  <to>
                    <xdr:col>11</xdr:col>
                    <xdr:colOff>542925</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11</xdr:col>
                    <xdr:colOff>200025</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11</xdr:col>
                    <xdr:colOff>209550</xdr:colOff>
                    <xdr:row>12</xdr:row>
                    <xdr:rowOff>9525</xdr:rowOff>
                  </from>
                  <to>
                    <xdr:col>11</xdr:col>
                    <xdr:colOff>542925</xdr:colOff>
                    <xdr:row>13</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11</xdr:col>
                    <xdr:colOff>209550</xdr:colOff>
                    <xdr:row>12</xdr:row>
                    <xdr:rowOff>247650</xdr:rowOff>
                  </from>
                  <to>
                    <xdr:col>11</xdr:col>
                    <xdr:colOff>542925</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11</xdr:col>
                    <xdr:colOff>219075</xdr:colOff>
                    <xdr:row>14</xdr:row>
                    <xdr:rowOff>0</xdr:rowOff>
                  </from>
                  <to>
                    <xdr:col>11</xdr:col>
                    <xdr:colOff>552450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11</xdr:col>
                    <xdr:colOff>200025</xdr:colOff>
                    <xdr:row>15</xdr:row>
                    <xdr:rowOff>19050</xdr:rowOff>
                  </from>
                  <to>
                    <xdr:col>11</xdr:col>
                    <xdr:colOff>533400</xdr:colOff>
                    <xdr:row>16</xdr:row>
                    <xdr:rowOff>19050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11</xdr:col>
                    <xdr:colOff>200025</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11</xdr:col>
                    <xdr:colOff>209550</xdr:colOff>
                    <xdr:row>17</xdr:row>
                    <xdr:rowOff>19050</xdr:rowOff>
                  </from>
                  <to>
                    <xdr:col>11</xdr:col>
                    <xdr:colOff>542925</xdr:colOff>
                    <xdr:row>18</xdr:row>
                    <xdr:rowOff>19050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11</xdr:col>
                    <xdr:colOff>209550</xdr:colOff>
                    <xdr:row>18</xdr:row>
                    <xdr:rowOff>19050</xdr:rowOff>
                  </from>
                  <to>
                    <xdr:col>11</xdr:col>
                    <xdr:colOff>542925</xdr:colOff>
                    <xdr:row>19</xdr:row>
                    <xdr:rowOff>19050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11</xdr:col>
                    <xdr:colOff>200025</xdr:colOff>
                    <xdr:row>19</xdr:row>
                    <xdr:rowOff>19050</xdr:rowOff>
                  </from>
                  <to>
                    <xdr:col>11</xdr:col>
                    <xdr:colOff>533400</xdr:colOff>
                    <xdr:row>20</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11</xdr:col>
                    <xdr:colOff>200025</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11</xdr:col>
                    <xdr:colOff>209550</xdr:colOff>
                    <xdr:row>21</xdr:row>
                    <xdr:rowOff>19050</xdr:rowOff>
                  </from>
                  <to>
                    <xdr:col>11</xdr:col>
                    <xdr:colOff>542925</xdr:colOff>
                    <xdr:row>22</xdr:row>
                    <xdr:rowOff>19050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11</xdr:col>
                    <xdr:colOff>209550</xdr:colOff>
                    <xdr:row>22</xdr:row>
                    <xdr:rowOff>19050</xdr:rowOff>
                  </from>
                  <to>
                    <xdr:col>11</xdr:col>
                    <xdr:colOff>542925</xdr:colOff>
                    <xdr:row>23</xdr:row>
                    <xdr:rowOff>19050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11</xdr:col>
                    <xdr:colOff>209550</xdr:colOff>
                    <xdr:row>23</xdr:row>
                    <xdr:rowOff>19050</xdr:rowOff>
                  </from>
                  <to>
                    <xdr:col>11</xdr:col>
                    <xdr:colOff>542925</xdr:colOff>
                    <xdr:row>24</xdr:row>
                    <xdr:rowOff>19050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10</xdr:col>
                    <xdr:colOff>209550</xdr:colOff>
                    <xdr:row>23</xdr:row>
                    <xdr:rowOff>228600</xdr:rowOff>
                  </from>
                  <to>
                    <xdr:col>10</xdr:col>
                    <xdr:colOff>542925</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219075</xdr:colOff>
                    <xdr:row>24</xdr:row>
                    <xdr:rowOff>238125</xdr:rowOff>
                  </from>
                  <to>
                    <xdr:col>10</xdr:col>
                    <xdr:colOff>552450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10</xdr:col>
                    <xdr:colOff>209550</xdr:colOff>
                    <xdr:row>26</xdr:row>
                    <xdr:rowOff>0</xdr:rowOff>
                  </from>
                  <to>
                    <xdr:col>10</xdr:col>
                    <xdr:colOff>542925</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209550</xdr:colOff>
                    <xdr:row>27</xdr:row>
                    <xdr:rowOff>19050</xdr:rowOff>
                  </from>
                  <to>
                    <xdr:col>10</xdr:col>
                    <xdr:colOff>542925</xdr:colOff>
                    <xdr:row>28</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209550</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10</xdr:col>
                    <xdr:colOff>200025</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10</xdr:col>
                    <xdr:colOff>209550</xdr:colOff>
                    <xdr:row>30</xdr:row>
                    <xdr:rowOff>9525</xdr:rowOff>
                  </from>
                  <to>
                    <xdr:col>10</xdr:col>
                    <xdr:colOff>542925</xdr:colOff>
                    <xdr:row>31</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209550</xdr:colOff>
                    <xdr:row>30</xdr:row>
                    <xdr:rowOff>247650</xdr:rowOff>
                  </from>
                  <to>
                    <xdr:col>10</xdr:col>
                    <xdr:colOff>542925</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10</xdr:col>
                    <xdr:colOff>219075</xdr:colOff>
                    <xdr:row>32</xdr:row>
                    <xdr:rowOff>0</xdr:rowOff>
                  </from>
                  <to>
                    <xdr:col>10</xdr:col>
                    <xdr:colOff>552450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200025</xdr:colOff>
                    <xdr:row>33</xdr:row>
                    <xdr:rowOff>19050</xdr:rowOff>
                  </from>
                  <to>
                    <xdr:col>10</xdr:col>
                    <xdr:colOff>533400</xdr:colOff>
                    <xdr:row>34</xdr:row>
                    <xdr:rowOff>19050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200025</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209550</xdr:colOff>
                    <xdr:row>35</xdr:row>
                    <xdr:rowOff>19050</xdr:rowOff>
                  </from>
                  <to>
                    <xdr:col>10</xdr:col>
                    <xdr:colOff>542925</xdr:colOff>
                    <xdr:row>36</xdr:row>
                    <xdr:rowOff>19050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10</xdr:col>
                    <xdr:colOff>209550</xdr:colOff>
                    <xdr:row>36</xdr:row>
                    <xdr:rowOff>19050</xdr:rowOff>
                  </from>
                  <to>
                    <xdr:col>10</xdr:col>
                    <xdr:colOff>542925</xdr:colOff>
                    <xdr:row>37</xdr:row>
                    <xdr:rowOff>19050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10</xdr:col>
                    <xdr:colOff>200025</xdr:colOff>
                    <xdr:row>37</xdr:row>
                    <xdr:rowOff>19050</xdr:rowOff>
                  </from>
                  <to>
                    <xdr:col>10</xdr:col>
                    <xdr:colOff>533400</xdr:colOff>
                    <xdr:row>38</xdr:row>
                    <xdr:rowOff>19050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10</xdr:col>
                    <xdr:colOff>200025</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209550</xdr:colOff>
                    <xdr:row>39</xdr:row>
                    <xdr:rowOff>19050</xdr:rowOff>
                  </from>
                  <to>
                    <xdr:col>10</xdr:col>
                    <xdr:colOff>542925</xdr:colOff>
                    <xdr:row>40</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209550</xdr:colOff>
                    <xdr:row>40</xdr:row>
                    <xdr:rowOff>19050</xdr:rowOff>
                  </from>
                  <to>
                    <xdr:col>10</xdr:col>
                    <xdr:colOff>542925</xdr:colOff>
                    <xdr:row>41</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11</xdr:col>
                    <xdr:colOff>209550</xdr:colOff>
                    <xdr:row>23</xdr:row>
                    <xdr:rowOff>228600</xdr:rowOff>
                  </from>
                  <to>
                    <xdr:col>11</xdr:col>
                    <xdr:colOff>542925</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11</xdr:col>
                    <xdr:colOff>219075</xdr:colOff>
                    <xdr:row>24</xdr:row>
                    <xdr:rowOff>238125</xdr:rowOff>
                  </from>
                  <to>
                    <xdr:col>11</xdr:col>
                    <xdr:colOff>552450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11</xdr:col>
                    <xdr:colOff>209550</xdr:colOff>
                    <xdr:row>26</xdr:row>
                    <xdr:rowOff>0</xdr:rowOff>
                  </from>
                  <to>
                    <xdr:col>11</xdr:col>
                    <xdr:colOff>542925</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11</xdr:col>
                    <xdr:colOff>209550</xdr:colOff>
                    <xdr:row>27</xdr:row>
                    <xdr:rowOff>19050</xdr:rowOff>
                  </from>
                  <to>
                    <xdr:col>11</xdr:col>
                    <xdr:colOff>542925</xdr:colOff>
                    <xdr:row>28</xdr:row>
                    <xdr:rowOff>19050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11</xdr:col>
                    <xdr:colOff>209550</xdr:colOff>
                    <xdr:row>28</xdr:row>
                    <xdr:rowOff>0</xdr:rowOff>
                  </from>
                  <to>
                    <xdr:col>11</xdr:col>
                    <xdr:colOff>542925</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11</xdr:col>
                    <xdr:colOff>200025</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11</xdr:col>
                    <xdr:colOff>209550</xdr:colOff>
                    <xdr:row>30</xdr:row>
                    <xdr:rowOff>9525</xdr:rowOff>
                  </from>
                  <to>
                    <xdr:col>11</xdr:col>
                    <xdr:colOff>542925</xdr:colOff>
                    <xdr:row>31</xdr:row>
                    <xdr:rowOff>9525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11</xdr:col>
                    <xdr:colOff>209550</xdr:colOff>
                    <xdr:row>30</xdr:row>
                    <xdr:rowOff>247650</xdr:rowOff>
                  </from>
                  <to>
                    <xdr:col>11</xdr:col>
                    <xdr:colOff>542925</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11</xdr:col>
                    <xdr:colOff>219075</xdr:colOff>
                    <xdr:row>32</xdr:row>
                    <xdr:rowOff>0</xdr:rowOff>
                  </from>
                  <to>
                    <xdr:col>11</xdr:col>
                    <xdr:colOff>552450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11</xdr:col>
                    <xdr:colOff>200025</xdr:colOff>
                    <xdr:row>33</xdr:row>
                    <xdr:rowOff>19050</xdr:rowOff>
                  </from>
                  <to>
                    <xdr:col>11</xdr:col>
                    <xdr:colOff>533400</xdr:colOff>
                    <xdr:row>34</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11</xdr:col>
                    <xdr:colOff>200025</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11</xdr:col>
                    <xdr:colOff>209550</xdr:colOff>
                    <xdr:row>35</xdr:row>
                    <xdr:rowOff>19050</xdr:rowOff>
                  </from>
                  <to>
                    <xdr:col>11</xdr:col>
                    <xdr:colOff>542925</xdr:colOff>
                    <xdr:row>36</xdr:row>
                    <xdr:rowOff>19050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11</xdr:col>
                    <xdr:colOff>209550</xdr:colOff>
                    <xdr:row>36</xdr:row>
                    <xdr:rowOff>19050</xdr:rowOff>
                  </from>
                  <to>
                    <xdr:col>11</xdr:col>
                    <xdr:colOff>542925</xdr:colOff>
                    <xdr:row>37</xdr:row>
                    <xdr:rowOff>19050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11</xdr:col>
                    <xdr:colOff>200025</xdr:colOff>
                    <xdr:row>37</xdr:row>
                    <xdr:rowOff>19050</xdr:rowOff>
                  </from>
                  <to>
                    <xdr:col>11</xdr:col>
                    <xdr:colOff>533400</xdr:colOff>
                    <xdr:row>38</xdr:row>
                    <xdr:rowOff>19050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11</xdr:col>
                    <xdr:colOff>200025</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11</xdr:col>
                    <xdr:colOff>209550</xdr:colOff>
                    <xdr:row>39</xdr:row>
                    <xdr:rowOff>19050</xdr:rowOff>
                  </from>
                  <to>
                    <xdr:col>11</xdr:col>
                    <xdr:colOff>542925</xdr:colOff>
                    <xdr:row>40</xdr:row>
                    <xdr:rowOff>19050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11</xdr:col>
                    <xdr:colOff>209550</xdr:colOff>
                    <xdr:row>40</xdr:row>
                    <xdr:rowOff>19050</xdr:rowOff>
                  </from>
                  <to>
                    <xdr:col>11</xdr:col>
                    <xdr:colOff>542925</xdr:colOff>
                    <xdr:row>41</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10</xdr:col>
                    <xdr:colOff>200025</xdr:colOff>
                    <xdr:row>41</xdr:row>
                    <xdr:rowOff>19050</xdr:rowOff>
                  </from>
                  <to>
                    <xdr:col>10</xdr:col>
                    <xdr:colOff>533400</xdr:colOff>
                    <xdr:row>42</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10</xdr:col>
                    <xdr:colOff>200025</xdr:colOff>
                    <xdr:row>42</xdr:row>
                    <xdr:rowOff>0</xdr:rowOff>
                  </from>
                  <to>
                    <xdr:col>10</xdr:col>
                    <xdr:colOff>533400</xdr:colOff>
                    <xdr:row>43</xdr:row>
                    <xdr:rowOff>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10</xdr:col>
                    <xdr:colOff>209550</xdr:colOff>
                    <xdr:row>43</xdr:row>
                    <xdr:rowOff>19050</xdr:rowOff>
                  </from>
                  <to>
                    <xdr:col>10</xdr:col>
                    <xdr:colOff>542925</xdr:colOff>
                    <xdr:row>44</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10</xdr:col>
                    <xdr:colOff>209550</xdr:colOff>
                    <xdr:row>44</xdr:row>
                    <xdr:rowOff>19050</xdr:rowOff>
                  </from>
                  <to>
                    <xdr:col>10</xdr:col>
                    <xdr:colOff>542925</xdr:colOff>
                    <xdr:row>45</xdr:row>
                    <xdr:rowOff>19050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10</xdr:col>
                    <xdr:colOff>200025</xdr:colOff>
                    <xdr:row>45</xdr:row>
                    <xdr:rowOff>19050</xdr:rowOff>
                  </from>
                  <to>
                    <xdr:col>10</xdr:col>
                    <xdr:colOff>533400</xdr:colOff>
                    <xdr:row>46</xdr:row>
                    <xdr:rowOff>19050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10</xdr:col>
                    <xdr:colOff>200025</xdr:colOff>
                    <xdr:row>46</xdr:row>
                    <xdr:rowOff>0</xdr:rowOff>
                  </from>
                  <to>
                    <xdr:col>10</xdr:col>
                    <xdr:colOff>533400</xdr:colOff>
                    <xdr:row>47</xdr:row>
                    <xdr:rowOff>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10</xdr:col>
                    <xdr:colOff>209550</xdr:colOff>
                    <xdr:row>47</xdr:row>
                    <xdr:rowOff>19050</xdr:rowOff>
                  </from>
                  <to>
                    <xdr:col>10</xdr:col>
                    <xdr:colOff>542925</xdr:colOff>
                    <xdr:row>48</xdr:row>
                    <xdr:rowOff>19050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10</xdr:col>
                    <xdr:colOff>209550</xdr:colOff>
                    <xdr:row>48</xdr:row>
                    <xdr:rowOff>19050</xdr:rowOff>
                  </from>
                  <to>
                    <xdr:col>10</xdr:col>
                    <xdr:colOff>542925</xdr:colOff>
                    <xdr:row>49</xdr:row>
                    <xdr:rowOff>19050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10</xdr:col>
                    <xdr:colOff>209550</xdr:colOff>
                    <xdr:row>49</xdr:row>
                    <xdr:rowOff>19050</xdr:rowOff>
                  </from>
                  <to>
                    <xdr:col>10</xdr:col>
                    <xdr:colOff>542925</xdr:colOff>
                    <xdr:row>50</xdr:row>
                    <xdr:rowOff>19050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11</xdr:col>
                    <xdr:colOff>200025</xdr:colOff>
                    <xdr:row>41</xdr:row>
                    <xdr:rowOff>19050</xdr:rowOff>
                  </from>
                  <to>
                    <xdr:col>11</xdr:col>
                    <xdr:colOff>533400</xdr:colOff>
                    <xdr:row>42</xdr:row>
                    <xdr:rowOff>19050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11</xdr:col>
                    <xdr:colOff>200025</xdr:colOff>
                    <xdr:row>42</xdr:row>
                    <xdr:rowOff>0</xdr:rowOff>
                  </from>
                  <to>
                    <xdr:col>11</xdr:col>
                    <xdr:colOff>533400</xdr:colOff>
                    <xdr:row>43</xdr:row>
                    <xdr:rowOff>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11</xdr:col>
                    <xdr:colOff>209550</xdr:colOff>
                    <xdr:row>43</xdr:row>
                    <xdr:rowOff>19050</xdr:rowOff>
                  </from>
                  <to>
                    <xdr:col>11</xdr:col>
                    <xdr:colOff>542925</xdr:colOff>
                    <xdr:row>44</xdr:row>
                    <xdr:rowOff>19050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11</xdr:col>
                    <xdr:colOff>209550</xdr:colOff>
                    <xdr:row>44</xdr:row>
                    <xdr:rowOff>19050</xdr:rowOff>
                  </from>
                  <to>
                    <xdr:col>11</xdr:col>
                    <xdr:colOff>542925</xdr:colOff>
                    <xdr:row>45</xdr:row>
                    <xdr:rowOff>19050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11</xdr:col>
                    <xdr:colOff>200025</xdr:colOff>
                    <xdr:row>45</xdr:row>
                    <xdr:rowOff>19050</xdr:rowOff>
                  </from>
                  <to>
                    <xdr:col>11</xdr:col>
                    <xdr:colOff>533400</xdr:colOff>
                    <xdr:row>46</xdr:row>
                    <xdr:rowOff>19050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11</xdr:col>
                    <xdr:colOff>200025</xdr:colOff>
                    <xdr:row>46</xdr:row>
                    <xdr:rowOff>0</xdr:rowOff>
                  </from>
                  <to>
                    <xdr:col>11</xdr:col>
                    <xdr:colOff>533400</xdr:colOff>
                    <xdr:row>47</xdr:row>
                    <xdr:rowOff>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11</xdr:col>
                    <xdr:colOff>209550</xdr:colOff>
                    <xdr:row>47</xdr:row>
                    <xdr:rowOff>19050</xdr:rowOff>
                  </from>
                  <to>
                    <xdr:col>11</xdr:col>
                    <xdr:colOff>542925</xdr:colOff>
                    <xdr:row>48</xdr:row>
                    <xdr:rowOff>19050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11</xdr:col>
                    <xdr:colOff>209550</xdr:colOff>
                    <xdr:row>48</xdr:row>
                    <xdr:rowOff>19050</xdr:rowOff>
                  </from>
                  <to>
                    <xdr:col>11</xdr:col>
                    <xdr:colOff>542925</xdr:colOff>
                    <xdr:row>49</xdr:row>
                    <xdr:rowOff>19050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11</xdr:col>
                    <xdr:colOff>209550</xdr:colOff>
                    <xdr:row>49</xdr:row>
                    <xdr:rowOff>19050</xdr:rowOff>
                  </from>
                  <to>
                    <xdr:col>11</xdr:col>
                    <xdr:colOff>542925</xdr:colOff>
                    <xdr:row>50</xdr:row>
                    <xdr:rowOff>19050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72"/>
  <sheetViews>
    <sheetView zoomScaleNormal="100" zoomScalePageLayoutView="90" workbookViewId="0">
      <selection activeCell="M3" sqref="M3"/>
    </sheetView>
  </sheetViews>
  <sheetFormatPr defaultRowHeight="15" x14ac:dyDescent="0.25"/>
  <cols>
    <col min="1" max="1" width="35.42578125" customWidth="1"/>
    <col min="2" max="9" width="19.140625" customWidth="1"/>
    <col min="10" max="10" width="15.42578125" customWidth="1"/>
    <col min="11" max="12" width="11" customWidth="1"/>
  </cols>
  <sheetData>
    <row r="1" spans="1:12" ht="62.25" customHeight="1" x14ac:dyDescent="0.25">
      <c r="A1" s="151" t="s">
        <v>205</v>
      </c>
      <c r="B1" s="152"/>
      <c r="C1" s="152"/>
      <c r="D1" s="152"/>
      <c r="E1" s="152"/>
      <c r="F1" s="152"/>
      <c r="G1" s="152"/>
      <c r="H1" s="152"/>
      <c r="I1" s="152"/>
      <c r="J1" s="152"/>
      <c r="K1" s="152"/>
      <c r="L1" s="152"/>
    </row>
    <row r="2" spans="1:12" x14ac:dyDescent="0.25">
      <c r="A2" s="153" t="s">
        <v>1</v>
      </c>
      <c r="B2" s="153"/>
      <c r="C2" s="153"/>
      <c r="D2" s="153"/>
      <c r="E2" s="153"/>
      <c r="F2" s="153"/>
      <c r="G2" s="153"/>
      <c r="H2" s="153"/>
      <c r="I2" s="153"/>
      <c r="J2" s="153"/>
      <c r="K2" s="153"/>
      <c r="L2" s="153"/>
    </row>
    <row r="3" spans="1:12" ht="15.75" thickBot="1" x14ac:dyDescent="0.3">
      <c r="A3" s="154" t="str">
        <f>'Att. A.1'!A3:I3</f>
        <v>Pay rates for the year        –        </v>
      </c>
      <c r="B3" s="154"/>
      <c r="C3" s="154"/>
      <c r="D3" s="154"/>
      <c r="E3" s="154"/>
      <c r="F3" s="154"/>
      <c r="G3" s="154"/>
      <c r="H3" s="154"/>
      <c r="I3" s="154"/>
      <c r="J3" s="154"/>
      <c r="K3" s="154"/>
      <c r="L3" s="154"/>
    </row>
    <row r="4" spans="1:12" ht="19.5" customHeight="1" x14ac:dyDescent="0.25">
      <c r="A4" s="158" t="s">
        <v>4</v>
      </c>
      <c r="B4" s="26" t="s">
        <v>20</v>
      </c>
      <c r="C4" s="26" t="s">
        <v>22</v>
      </c>
      <c r="D4" s="26" t="s">
        <v>23</v>
      </c>
      <c r="E4" s="26" t="s">
        <v>24</v>
      </c>
      <c r="F4" s="26" t="s">
        <v>25</v>
      </c>
      <c r="G4" s="26" t="s">
        <v>26</v>
      </c>
      <c r="H4" s="112" t="s">
        <v>185</v>
      </c>
      <c r="I4" s="26" t="s">
        <v>32</v>
      </c>
      <c r="J4" s="26" t="s">
        <v>27</v>
      </c>
      <c r="K4" s="127" t="s">
        <v>11</v>
      </c>
      <c r="L4" s="123" t="s">
        <v>12</v>
      </c>
    </row>
    <row r="5" spans="1:12" ht="15.75" thickBot="1" x14ac:dyDescent="0.3">
      <c r="A5" s="159"/>
      <c r="B5" s="27" t="s">
        <v>21</v>
      </c>
      <c r="C5" s="27" t="s">
        <v>21</v>
      </c>
      <c r="D5" s="27" t="s">
        <v>21</v>
      </c>
      <c r="E5" s="27" t="s">
        <v>21</v>
      </c>
      <c r="F5" s="27" t="s">
        <v>21</v>
      </c>
      <c r="G5" s="27" t="s">
        <v>21</v>
      </c>
      <c r="H5" s="113" t="s">
        <v>21</v>
      </c>
      <c r="I5" s="27" t="s">
        <v>21</v>
      </c>
      <c r="J5" s="27" t="s">
        <v>21</v>
      </c>
      <c r="K5" s="128" t="s">
        <v>201</v>
      </c>
      <c r="L5" s="124" t="s">
        <v>201</v>
      </c>
    </row>
    <row r="6" spans="1:12" ht="18.75" customHeight="1" thickBot="1" x14ac:dyDescent="0.3">
      <c r="A6" s="86" t="s">
        <v>13</v>
      </c>
      <c r="B6" s="88">
        <v>0</v>
      </c>
      <c r="C6" s="88">
        <v>0</v>
      </c>
      <c r="D6" s="88">
        <v>0</v>
      </c>
      <c r="E6" s="88">
        <v>0</v>
      </c>
      <c r="F6" s="88">
        <v>0</v>
      </c>
      <c r="G6" s="88">
        <v>0</v>
      </c>
      <c r="H6" s="88">
        <v>0</v>
      </c>
      <c r="I6" s="88">
        <v>0</v>
      </c>
      <c r="J6" s="28">
        <f>SUM(B6:I6)</f>
        <v>0</v>
      </c>
      <c r="K6" s="89"/>
      <c r="L6" s="89"/>
    </row>
    <row r="7" spans="1:12" ht="18.75" customHeight="1" thickBot="1" x14ac:dyDescent="0.3">
      <c r="A7" s="86" t="s">
        <v>13</v>
      </c>
      <c r="B7" s="88">
        <v>0</v>
      </c>
      <c r="C7" s="88">
        <v>0</v>
      </c>
      <c r="D7" s="88">
        <v>0</v>
      </c>
      <c r="E7" s="88">
        <v>0</v>
      </c>
      <c r="F7" s="88">
        <v>0</v>
      </c>
      <c r="G7" s="88">
        <v>0</v>
      </c>
      <c r="H7" s="88">
        <v>0</v>
      </c>
      <c r="I7" s="88">
        <v>0</v>
      </c>
      <c r="J7" s="28">
        <f t="shared" ref="J7:J42" si="0">SUM(B7:I7)</f>
        <v>0</v>
      </c>
      <c r="K7" s="89"/>
      <c r="L7" s="89"/>
    </row>
    <row r="8" spans="1:12" ht="18.75" customHeight="1" thickBot="1" x14ac:dyDescent="0.3">
      <c r="A8" s="86" t="s">
        <v>13</v>
      </c>
      <c r="B8" s="88">
        <v>0</v>
      </c>
      <c r="C8" s="88">
        <v>0</v>
      </c>
      <c r="D8" s="88">
        <v>0</v>
      </c>
      <c r="E8" s="88">
        <v>0</v>
      </c>
      <c r="F8" s="88">
        <v>0</v>
      </c>
      <c r="G8" s="88">
        <v>0</v>
      </c>
      <c r="H8" s="88">
        <v>0</v>
      </c>
      <c r="I8" s="88">
        <v>0</v>
      </c>
      <c r="J8" s="28">
        <f t="shared" si="0"/>
        <v>0</v>
      </c>
      <c r="K8" s="89"/>
      <c r="L8" s="89"/>
    </row>
    <row r="9" spans="1:12" ht="18.75" customHeight="1" thickBot="1" x14ac:dyDescent="0.3">
      <c r="A9" s="86" t="s">
        <v>13</v>
      </c>
      <c r="B9" s="88">
        <v>0</v>
      </c>
      <c r="C9" s="88">
        <v>0</v>
      </c>
      <c r="D9" s="88">
        <v>0</v>
      </c>
      <c r="E9" s="88">
        <v>0</v>
      </c>
      <c r="F9" s="88">
        <v>0</v>
      </c>
      <c r="G9" s="88">
        <v>0</v>
      </c>
      <c r="H9" s="88">
        <v>0</v>
      </c>
      <c r="I9" s="88">
        <v>0</v>
      </c>
      <c r="J9" s="28">
        <f t="shared" si="0"/>
        <v>0</v>
      </c>
      <c r="K9" s="90"/>
      <c r="L9" s="91"/>
    </row>
    <row r="10" spans="1:12" ht="18.75" customHeight="1" thickBot="1" x14ac:dyDescent="0.3">
      <c r="A10" s="86" t="s">
        <v>13</v>
      </c>
      <c r="B10" s="88">
        <v>0</v>
      </c>
      <c r="C10" s="88">
        <v>0</v>
      </c>
      <c r="D10" s="88">
        <v>0</v>
      </c>
      <c r="E10" s="88">
        <v>0</v>
      </c>
      <c r="F10" s="88">
        <v>0</v>
      </c>
      <c r="G10" s="88">
        <v>0</v>
      </c>
      <c r="H10" s="88">
        <v>0</v>
      </c>
      <c r="I10" s="88">
        <v>0</v>
      </c>
      <c r="J10" s="28">
        <f t="shared" si="0"/>
        <v>0</v>
      </c>
      <c r="K10" s="89"/>
      <c r="L10" s="89"/>
    </row>
    <row r="11" spans="1:12" ht="18.75" customHeight="1" thickBot="1" x14ac:dyDescent="0.3">
      <c r="A11" s="86" t="s">
        <v>13</v>
      </c>
      <c r="B11" s="88">
        <v>0</v>
      </c>
      <c r="C11" s="88">
        <v>0</v>
      </c>
      <c r="D11" s="88">
        <v>0</v>
      </c>
      <c r="E11" s="88">
        <v>0</v>
      </c>
      <c r="F11" s="88">
        <v>0</v>
      </c>
      <c r="G11" s="88">
        <v>0</v>
      </c>
      <c r="H11" s="88">
        <v>0</v>
      </c>
      <c r="I11" s="88">
        <v>0</v>
      </c>
      <c r="J11" s="28">
        <f t="shared" si="0"/>
        <v>0</v>
      </c>
      <c r="K11" s="90"/>
      <c r="L11" s="91"/>
    </row>
    <row r="12" spans="1:12" ht="18.75" customHeight="1" thickBot="1" x14ac:dyDescent="0.3">
      <c r="A12" s="86" t="s">
        <v>13</v>
      </c>
      <c r="B12" s="88">
        <v>0</v>
      </c>
      <c r="C12" s="88">
        <v>0</v>
      </c>
      <c r="D12" s="88">
        <v>0</v>
      </c>
      <c r="E12" s="88">
        <v>0</v>
      </c>
      <c r="F12" s="88">
        <v>0</v>
      </c>
      <c r="G12" s="88">
        <v>0</v>
      </c>
      <c r="H12" s="88">
        <v>0</v>
      </c>
      <c r="I12" s="88">
        <v>0</v>
      </c>
      <c r="J12" s="28">
        <f t="shared" si="0"/>
        <v>0</v>
      </c>
      <c r="K12" s="89"/>
      <c r="L12" s="89"/>
    </row>
    <row r="13" spans="1:12" ht="18.75" customHeight="1" thickBot="1" x14ac:dyDescent="0.3">
      <c r="A13" s="86" t="s">
        <v>13</v>
      </c>
      <c r="B13" s="88">
        <v>0</v>
      </c>
      <c r="C13" s="88">
        <v>0</v>
      </c>
      <c r="D13" s="88">
        <v>0</v>
      </c>
      <c r="E13" s="88">
        <v>0</v>
      </c>
      <c r="F13" s="88">
        <v>0</v>
      </c>
      <c r="G13" s="88">
        <v>0</v>
      </c>
      <c r="H13" s="88">
        <v>0</v>
      </c>
      <c r="I13" s="88">
        <v>0</v>
      </c>
      <c r="J13" s="28">
        <f t="shared" si="0"/>
        <v>0</v>
      </c>
      <c r="K13" s="90"/>
      <c r="L13" s="91"/>
    </row>
    <row r="14" spans="1:12" ht="18.75" customHeight="1" thickBot="1" x14ac:dyDescent="0.3">
      <c r="A14" s="86" t="s">
        <v>13</v>
      </c>
      <c r="B14" s="88">
        <v>0</v>
      </c>
      <c r="C14" s="88">
        <v>0</v>
      </c>
      <c r="D14" s="88">
        <v>0</v>
      </c>
      <c r="E14" s="88">
        <v>0</v>
      </c>
      <c r="F14" s="88">
        <v>0</v>
      </c>
      <c r="G14" s="88">
        <v>0</v>
      </c>
      <c r="H14" s="88">
        <v>0</v>
      </c>
      <c r="I14" s="88">
        <v>0</v>
      </c>
      <c r="J14" s="28">
        <f t="shared" si="0"/>
        <v>0</v>
      </c>
      <c r="K14" s="89"/>
      <c r="L14" s="89"/>
    </row>
    <row r="15" spans="1:12" ht="18.75" customHeight="1" thickBot="1" x14ac:dyDescent="0.3">
      <c r="A15" s="86" t="s">
        <v>13</v>
      </c>
      <c r="B15" s="88">
        <v>0</v>
      </c>
      <c r="C15" s="88">
        <v>0</v>
      </c>
      <c r="D15" s="88">
        <v>0</v>
      </c>
      <c r="E15" s="88">
        <v>0</v>
      </c>
      <c r="F15" s="88">
        <v>0</v>
      </c>
      <c r="G15" s="88">
        <v>0</v>
      </c>
      <c r="H15" s="88">
        <v>0</v>
      </c>
      <c r="I15" s="88">
        <v>0</v>
      </c>
      <c r="J15" s="28">
        <f t="shared" si="0"/>
        <v>0</v>
      </c>
      <c r="K15" s="90"/>
      <c r="L15" s="91"/>
    </row>
    <row r="16" spans="1:12" ht="18.75" customHeight="1" thickBot="1" x14ac:dyDescent="0.3">
      <c r="A16" s="86" t="s">
        <v>13</v>
      </c>
      <c r="B16" s="88">
        <v>0</v>
      </c>
      <c r="C16" s="88">
        <v>0</v>
      </c>
      <c r="D16" s="88">
        <v>0</v>
      </c>
      <c r="E16" s="88">
        <v>0</v>
      </c>
      <c r="F16" s="88">
        <v>0</v>
      </c>
      <c r="G16" s="88">
        <v>0</v>
      </c>
      <c r="H16" s="88">
        <v>0</v>
      </c>
      <c r="I16" s="88">
        <v>0</v>
      </c>
      <c r="J16" s="28">
        <f t="shared" si="0"/>
        <v>0</v>
      </c>
      <c r="K16" s="89"/>
      <c r="L16" s="89"/>
    </row>
    <row r="17" spans="1:12" ht="18.75" customHeight="1" thickBot="1" x14ac:dyDescent="0.3">
      <c r="A17" s="86" t="s">
        <v>13</v>
      </c>
      <c r="B17" s="88">
        <v>0</v>
      </c>
      <c r="C17" s="88">
        <v>0</v>
      </c>
      <c r="D17" s="88">
        <v>0</v>
      </c>
      <c r="E17" s="88">
        <v>0</v>
      </c>
      <c r="F17" s="88">
        <v>0</v>
      </c>
      <c r="G17" s="88">
        <v>0</v>
      </c>
      <c r="H17" s="88">
        <v>0</v>
      </c>
      <c r="I17" s="88">
        <v>0</v>
      </c>
      <c r="J17" s="28">
        <f t="shared" si="0"/>
        <v>0</v>
      </c>
      <c r="K17" s="90"/>
      <c r="L17" s="91"/>
    </row>
    <row r="18" spans="1:12" ht="18.75" customHeight="1" thickBot="1" x14ac:dyDescent="0.3">
      <c r="A18" s="86" t="s">
        <v>13</v>
      </c>
      <c r="B18" s="88">
        <v>0</v>
      </c>
      <c r="C18" s="88">
        <v>0</v>
      </c>
      <c r="D18" s="88">
        <v>0</v>
      </c>
      <c r="E18" s="88">
        <v>0</v>
      </c>
      <c r="F18" s="88">
        <v>0</v>
      </c>
      <c r="G18" s="88">
        <v>0</v>
      </c>
      <c r="H18" s="88">
        <v>0</v>
      </c>
      <c r="I18" s="88">
        <v>0</v>
      </c>
      <c r="J18" s="28">
        <f t="shared" si="0"/>
        <v>0</v>
      </c>
      <c r="K18" s="89"/>
      <c r="L18" s="89"/>
    </row>
    <row r="19" spans="1:12" ht="18.75" customHeight="1" thickBot="1" x14ac:dyDescent="0.3">
      <c r="A19" s="86" t="s">
        <v>13</v>
      </c>
      <c r="B19" s="88">
        <v>0</v>
      </c>
      <c r="C19" s="88">
        <v>0</v>
      </c>
      <c r="D19" s="88">
        <v>0</v>
      </c>
      <c r="E19" s="88">
        <v>0</v>
      </c>
      <c r="F19" s="88">
        <v>0</v>
      </c>
      <c r="G19" s="88">
        <v>0</v>
      </c>
      <c r="H19" s="88">
        <v>0</v>
      </c>
      <c r="I19" s="88">
        <v>0</v>
      </c>
      <c r="J19" s="28">
        <f t="shared" si="0"/>
        <v>0</v>
      </c>
      <c r="K19" s="90"/>
      <c r="L19" s="91"/>
    </row>
    <row r="20" spans="1:12" ht="18.75" customHeight="1" thickBot="1" x14ac:dyDescent="0.3">
      <c r="A20" s="86" t="s">
        <v>13</v>
      </c>
      <c r="B20" s="88">
        <v>0</v>
      </c>
      <c r="C20" s="88">
        <v>0</v>
      </c>
      <c r="D20" s="88">
        <v>0</v>
      </c>
      <c r="E20" s="88">
        <v>0</v>
      </c>
      <c r="F20" s="88">
        <v>0</v>
      </c>
      <c r="G20" s="88">
        <v>0</v>
      </c>
      <c r="H20" s="88">
        <v>0</v>
      </c>
      <c r="I20" s="88">
        <v>0</v>
      </c>
      <c r="J20" s="28">
        <f t="shared" si="0"/>
        <v>0</v>
      </c>
      <c r="K20" s="89"/>
      <c r="L20" s="89"/>
    </row>
    <row r="21" spans="1:12" ht="18.75" customHeight="1" thickBot="1" x14ac:dyDescent="0.3">
      <c r="A21" s="86" t="s">
        <v>13</v>
      </c>
      <c r="B21" s="88">
        <v>0</v>
      </c>
      <c r="C21" s="88">
        <v>0</v>
      </c>
      <c r="D21" s="88">
        <v>0</v>
      </c>
      <c r="E21" s="88">
        <v>0</v>
      </c>
      <c r="F21" s="88">
        <v>0</v>
      </c>
      <c r="G21" s="88">
        <v>0</v>
      </c>
      <c r="H21" s="88">
        <v>0</v>
      </c>
      <c r="I21" s="88">
        <v>0</v>
      </c>
      <c r="J21" s="28">
        <f t="shared" si="0"/>
        <v>0</v>
      </c>
      <c r="K21" s="90"/>
      <c r="L21" s="91"/>
    </row>
    <row r="22" spans="1:12" ht="18.75" customHeight="1" thickBot="1" x14ac:dyDescent="0.3">
      <c r="A22" s="86" t="s">
        <v>13</v>
      </c>
      <c r="B22" s="88">
        <v>0</v>
      </c>
      <c r="C22" s="88">
        <v>0</v>
      </c>
      <c r="D22" s="88">
        <v>0</v>
      </c>
      <c r="E22" s="88">
        <v>0</v>
      </c>
      <c r="F22" s="88">
        <v>0</v>
      </c>
      <c r="G22" s="88">
        <v>0</v>
      </c>
      <c r="H22" s="88">
        <v>0</v>
      </c>
      <c r="I22" s="88">
        <v>0</v>
      </c>
      <c r="J22" s="28">
        <f t="shared" si="0"/>
        <v>0</v>
      </c>
      <c r="K22" s="89"/>
      <c r="L22" s="89"/>
    </row>
    <row r="23" spans="1:12" ht="18.75" customHeight="1" thickBot="1" x14ac:dyDescent="0.3">
      <c r="A23" s="86" t="s">
        <v>13</v>
      </c>
      <c r="B23" s="88">
        <v>0</v>
      </c>
      <c r="C23" s="88">
        <v>0</v>
      </c>
      <c r="D23" s="88">
        <v>0</v>
      </c>
      <c r="E23" s="88">
        <v>0</v>
      </c>
      <c r="F23" s="88">
        <v>0</v>
      </c>
      <c r="G23" s="88">
        <v>0</v>
      </c>
      <c r="H23" s="88">
        <v>0</v>
      </c>
      <c r="I23" s="88">
        <v>0</v>
      </c>
      <c r="J23" s="28">
        <f t="shared" si="0"/>
        <v>0</v>
      </c>
      <c r="K23" s="90"/>
      <c r="L23" s="91"/>
    </row>
    <row r="24" spans="1:12" ht="18.75" customHeight="1" thickBot="1" x14ac:dyDescent="0.3">
      <c r="A24" s="86" t="s">
        <v>13</v>
      </c>
      <c r="B24" s="88">
        <v>0</v>
      </c>
      <c r="C24" s="88">
        <v>0</v>
      </c>
      <c r="D24" s="88">
        <v>0</v>
      </c>
      <c r="E24" s="88">
        <v>0</v>
      </c>
      <c r="F24" s="88">
        <v>0</v>
      </c>
      <c r="G24" s="88">
        <v>0</v>
      </c>
      <c r="H24" s="88">
        <v>0</v>
      </c>
      <c r="I24" s="88">
        <v>0</v>
      </c>
      <c r="J24" s="28">
        <f t="shared" si="0"/>
        <v>0</v>
      </c>
      <c r="K24" s="90"/>
      <c r="L24" s="91"/>
    </row>
    <row r="25" spans="1:12" ht="18.75" customHeight="1" thickBot="1" x14ac:dyDescent="0.3">
      <c r="A25" s="86" t="s">
        <v>13</v>
      </c>
      <c r="B25" s="88">
        <v>0</v>
      </c>
      <c r="C25" s="88">
        <v>0</v>
      </c>
      <c r="D25" s="88">
        <v>0</v>
      </c>
      <c r="E25" s="88">
        <v>0</v>
      </c>
      <c r="F25" s="88">
        <v>0</v>
      </c>
      <c r="G25" s="88">
        <v>0</v>
      </c>
      <c r="H25" s="88">
        <v>0</v>
      </c>
      <c r="I25" s="88">
        <v>0</v>
      </c>
      <c r="J25" s="28">
        <f t="shared" si="0"/>
        <v>0</v>
      </c>
      <c r="K25" s="89"/>
      <c r="L25" s="89"/>
    </row>
    <row r="26" spans="1:12" ht="18.75" customHeight="1" thickBot="1" x14ac:dyDescent="0.3">
      <c r="A26" s="86" t="s">
        <v>13</v>
      </c>
      <c r="B26" s="88">
        <v>0</v>
      </c>
      <c r="C26" s="88">
        <v>0</v>
      </c>
      <c r="D26" s="88">
        <v>0</v>
      </c>
      <c r="E26" s="88">
        <v>0</v>
      </c>
      <c r="F26" s="88">
        <v>0</v>
      </c>
      <c r="G26" s="88">
        <v>0</v>
      </c>
      <c r="H26" s="88">
        <v>0</v>
      </c>
      <c r="I26" s="88">
        <v>0</v>
      </c>
      <c r="J26" s="28">
        <f t="shared" si="0"/>
        <v>0</v>
      </c>
      <c r="K26" s="89"/>
      <c r="L26" s="89"/>
    </row>
    <row r="27" spans="1:12" ht="18.75" customHeight="1" thickBot="1" x14ac:dyDescent="0.3">
      <c r="A27" s="86" t="s">
        <v>13</v>
      </c>
      <c r="B27" s="88">
        <v>0</v>
      </c>
      <c r="C27" s="88">
        <v>0</v>
      </c>
      <c r="D27" s="88">
        <v>0</v>
      </c>
      <c r="E27" s="88">
        <v>0</v>
      </c>
      <c r="F27" s="88">
        <v>0</v>
      </c>
      <c r="G27" s="88">
        <v>0</v>
      </c>
      <c r="H27" s="88">
        <v>0</v>
      </c>
      <c r="I27" s="88">
        <v>0</v>
      </c>
      <c r="J27" s="28">
        <f t="shared" si="0"/>
        <v>0</v>
      </c>
      <c r="K27" s="90"/>
      <c r="L27" s="91"/>
    </row>
    <row r="28" spans="1:12" ht="18.75" customHeight="1" thickBot="1" x14ac:dyDescent="0.3">
      <c r="A28" s="86" t="s">
        <v>13</v>
      </c>
      <c r="B28" s="88">
        <v>0</v>
      </c>
      <c r="C28" s="88">
        <v>0</v>
      </c>
      <c r="D28" s="88">
        <v>0</v>
      </c>
      <c r="E28" s="88">
        <v>0</v>
      </c>
      <c r="F28" s="88">
        <v>0</v>
      </c>
      <c r="G28" s="88">
        <v>0</v>
      </c>
      <c r="H28" s="88">
        <v>0</v>
      </c>
      <c r="I28" s="88">
        <v>0</v>
      </c>
      <c r="J28" s="28">
        <f t="shared" si="0"/>
        <v>0</v>
      </c>
      <c r="K28" s="89"/>
      <c r="L28" s="89"/>
    </row>
    <row r="29" spans="1:12" ht="18.75" customHeight="1" thickBot="1" x14ac:dyDescent="0.3">
      <c r="A29" s="86" t="s">
        <v>13</v>
      </c>
      <c r="B29" s="88">
        <v>0</v>
      </c>
      <c r="C29" s="88">
        <v>0</v>
      </c>
      <c r="D29" s="88">
        <v>0</v>
      </c>
      <c r="E29" s="88">
        <v>0</v>
      </c>
      <c r="F29" s="88">
        <v>0</v>
      </c>
      <c r="G29" s="88">
        <v>0</v>
      </c>
      <c r="H29" s="88">
        <v>0</v>
      </c>
      <c r="I29" s="88">
        <v>0</v>
      </c>
      <c r="J29" s="28">
        <f t="shared" si="0"/>
        <v>0</v>
      </c>
      <c r="K29" s="90"/>
      <c r="L29" s="91"/>
    </row>
    <row r="30" spans="1:12" ht="18.75" customHeight="1" thickBot="1" x14ac:dyDescent="0.3">
      <c r="A30" s="86" t="s">
        <v>13</v>
      </c>
      <c r="B30" s="88">
        <v>0</v>
      </c>
      <c r="C30" s="88">
        <v>0</v>
      </c>
      <c r="D30" s="88">
        <v>0</v>
      </c>
      <c r="E30" s="88">
        <v>0</v>
      </c>
      <c r="F30" s="88">
        <v>0</v>
      </c>
      <c r="G30" s="88">
        <v>0</v>
      </c>
      <c r="H30" s="88">
        <v>0</v>
      </c>
      <c r="I30" s="88">
        <v>0</v>
      </c>
      <c r="J30" s="28">
        <f t="shared" si="0"/>
        <v>0</v>
      </c>
      <c r="K30" s="89"/>
      <c r="L30" s="89"/>
    </row>
    <row r="31" spans="1:12" ht="18.75" customHeight="1" thickBot="1" x14ac:dyDescent="0.3">
      <c r="A31" s="86" t="s">
        <v>13</v>
      </c>
      <c r="B31" s="88">
        <v>0</v>
      </c>
      <c r="C31" s="88">
        <v>0</v>
      </c>
      <c r="D31" s="88">
        <v>0</v>
      </c>
      <c r="E31" s="88">
        <v>0</v>
      </c>
      <c r="F31" s="88">
        <v>0</v>
      </c>
      <c r="G31" s="88">
        <v>0</v>
      </c>
      <c r="H31" s="88">
        <v>0</v>
      </c>
      <c r="I31" s="88">
        <v>0</v>
      </c>
      <c r="J31" s="28">
        <f t="shared" si="0"/>
        <v>0</v>
      </c>
      <c r="K31" s="90"/>
      <c r="L31" s="91"/>
    </row>
    <row r="32" spans="1:12" ht="18.75" customHeight="1" thickBot="1" x14ac:dyDescent="0.3">
      <c r="A32" s="86" t="s">
        <v>13</v>
      </c>
      <c r="B32" s="88">
        <v>0</v>
      </c>
      <c r="C32" s="88">
        <v>0</v>
      </c>
      <c r="D32" s="88">
        <v>0</v>
      </c>
      <c r="E32" s="88">
        <v>0</v>
      </c>
      <c r="F32" s="88">
        <v>0</v>
      </c>
      <c r="G32" s="88">
        <v>0</v>
      </c>
      <c r="H32" s="88">
        <v>0</v>
      </c>
      <c r="I32" s="88">
        <v>0</v>
      </c>
      <c r="J32" s="28">
        <f t="shared" si="0"/>
        <v>0</v>
      </c>
      <c r="K32" s="89"/>
      <c r="L32" s="89"/>
    </row>
    <row r="33" spans="1:12" ht="18.75" customHeight="1" thickBot="1" x14ac:dyDescent="0.3">
      <c r="A33" s="86" t="s">
        <v>13</v>
      </c>
      <c r="B33" s="88">
        <v>0</v>
      </c>
      <c r="C33" s="88">
        <v>0</v>
      </c>
      <c r="D33" s="88">
        <v>0</v>
      </c>
      <c r="E33" s="88">
        <v>0</v>
      </c>
      <c r="F33" s="88">
        <v>0</v>
      </c>
      <c r="G33" s="88">
        <v>0</v>
      </c>
      <c r="H33" s="88">
        <v>0</v>
      </c>
      <c r="I33" s="88">
        <v>0</v>
      </c>
      <c r="J33" s="28">
        <f t="shared" si="0"/>
        <v>0</v>
      </c>
      <c r="K33" s="90"/>
      <c r="L33" s="91"/>
    </row>
    <row r="34" spans="1:12" ht="18.75" customHeight="1" thickBot="1" x14ac:dyDescent="0.3">
      <c r="A34" s="86" t="s">
        <v>13</v>
      </c>
      <c r="B34" s="88">
        <v>0</v>
      </c>
      <c r="C34" s="88">
        <v>0</v>
      </c>
      <c r="D34" s="88">
        <v>0</v>
      </c>
      <c r="E34" s="88">
        <v>0</v>
      </c>
      <c r="F34" s="88">
        <v>0</v>
      </c>
      <c r="G34" s="88">
        <v>0</v>
      </c>
      <c r="H34" s="88">
        <v>0</v>
      </c>
      <c r="I34" s="88">
        <v>0</v>
      </c>
      <c r="J34" s="28">
        <f t="shared" si="0"/>
        <v>0</v>
      </c>
      <c r="K34" s="89"/>
      <c r="L34" s="89"/>
    </row>
    <row r="35" spans="1:12" ht="18.75" customHeight="1" thickBot="1" x14ac:dyDescent="0.3">
      <c r="A35" s="86" t="s">
        <v>13</v>
      </c>
      <c r="B35" s="88">
        <v>0</v>
      </c>
      <c r="C35" s="88">
        <v>0</v>
      </c>
      <c r="D35" s="88">
        <v>0</v>
      </c>
      <c r="E35" s="88">
        <v>0</v>
      </c>
      <c r="F35" s="88">
        <v>0</v>
      </c>
      <c r="G35" s="88">
        <v>0</v>
      </c>
      <c r="H35" s="88">
        <v>0</v>
      </c>
      <c r="I35" s="88">
        <v>0</v>
      </c>
      <c r="J35" s="28">
        <f t="shared" si="0"/>
        <v>0</v>
      </c>
      <c r="K35" s="90"/>
      <c r="L35" s="91"/>
    </row>
    <row r="36" spans="1:12" ht="18.75" customHeight="1" thickBot="1" x14ac:dyDescent="0.3">
      <c r="A36" s="86" t="s">
        <v>13</v>
      </c>
      <c r="B36" s="88">
        <v>0</v>
      </c>
      <c r="C36" s="88">
        <v>0</v>
      </c>
      <c r="D36" s="88">
        <v>0</v>
      </c>
      <c r="E36" s="88">
        <v>0</v>
      </c>
      <c r="F36" s="88">
        <v>0</v>
      </c>
      <c r="G36" s="88">
        <v>0</v>
      </c>
      <c r="H36" s="88">
        <v>0</v>
      </c>
      <c r="I36" s="88">
        <v>0</v>
      </c>
      <c r="J36" s="28">
        <f t="shared" si="0"/>
        <v>0</v>
      </c>
      <c r="K36" s="89"/>
      <c r="L36" s="89"/>
    </row>
    <row r="37" spans="1:12" ht="18.75" customHeight="1" thickBot="1" x14ac:dyDescent="0.3">
      <c r="A37" s="86" t="s">
        <v>13</v>
      </c>
      <c r="B37" s="88">
        <v>0</v>
      </c>
      <c r="C37" s="88">
        <v>0</v>
      </c>
      <c r="D37" s="88">
        <v>0</v>
      </c>
      <c r="E37" s="88">
        <v>0</v>
      </c>
      <c r="F37" s="88">
        <v>0</v>
      </c>
      <c r="G37" s="88">
        <v>0</v>
      </c>
      <c r="H37" s="88">
        <v>0</v>
      </c>
      <c r="I37" s="88">
        <v>0</v>
      </c>
      <c r="J37" s="28">
        <f t="shared" si="0"/>
        <v>0</v>
      </c>
      <c r="K37" s="90"/>
      <c r="L37" s="91"/>
    </row>
    <row r="38" spans="1:12" ht="18.75" customHeight="1" thickBot="1" x14ac:dyDescent="0.3">
      <c r="A38" s="86" t="s">
        <v>13</v>
      </c>
      <c r="B38" s="88">
        <v>0</v>
      </c>
      <c r="C38" s="88">
        <v>0</v>
      </c>
      <c r="D38" s="88">
        <v>0</v>
      </c>
      <c r="E38" s="88">
        <v>0</v>
      </c>
      <c r="F38" s="88">
        <v>0</v>
      </c>
      <c r="G38" s="88">
        <v>0</v>
      </c>
      <c r="H38" s="88">
        <v>0</v>
      </c>
      <c r="I38" s="88">
        <v>0</v>
      </c>
      <c r="J38" s="28">
        <f t="shared" si="0"/>
        <v>0</v>
      </c>
      <c r="K38" s="89"/>
      <c r="L38" s="89"/>
    </row>
    <row r="39" spans="1:12" ht="18.75" customHeight="1" thickBot="1" x14ac:dyDescent="0.3">
      <c r="A39" s="86" t="s">
        <v>13</v>
      </c>
      <c r="B39" s="88">
        <v>0</v>
      </c>
      <c r="C39" s="88">
        <v>0</v>
      </c>
      <c r="D39" s="88">
        <v>0</v>
      </c>
      <c r="E39" s="88">
        <v>0</v>
      </c>
      <c r="F39" s="88">
        <v>0</v>
      </c>
      <c r="G39" s="88">
        <v>0</v>
      </c>
      <c r="H39" s="88">
        <v>0</v>
      </c>
      <c r="I39" s="88">
        <v>0</v>
      </c>
      <c r="J39" s="28">
        <f t="shared" si="0"/>
        <v>0</v>
      </c>
      <c r="K39" s="90"/>
      <c r="L39" s="91"/>
    </row>
    <row r="40" spans="1:12" ht="18.75" customHeight="1" thickBot="1" x14ac:dyDescent="0.3">
      <c r="A40" s="86" t="s">
        <v>13</v>
      </c>
      <c r="B40" s="88">
        <v>0</v>
      </c>
      <c r="C40" s="88">
        <v>0</v>
      </c>
      <c r="D40" s="88">
        <v>0</v>
      </c>
      <c r="E40" s="88">
        <v>0</v>
      </c>
      <c r="F40" s="88">
        <v>0</v>
      </c>
      <c r="G40" s="88">
        <v>0</v>
      </c>
      <c r="H40" s="88">
        <v>0</v>
      </c>
      <c r="I40" s="88">
        <v>0</v>
      </c>
      <c r="J40" s="28">
        <f t="shared" si="0"/>
        <v>0</v>
      </c>
      <c r="K40" s="89"/>
      <c r="L40" s="89"/>
    </row>
    <row r="41" spans="1:12" ht="18.75" customHeight="1" thickBot="1" x14ac:dyDescent="0.3">
      <c r="A41" s="86" t="s">
        <v>13</v>
      </c>
      <c r="B41" s="88">
        <v>0</v>
      </c>
      <c r="C41" s="88">
        <v>0</v>
      </c>
      <c r="D41" s="88">
        <v>0</v>
      </c>
      <c r="E41" s="88">
        <v>0</v>
      </c>
      <c r="F41" s="88">
        <v>0</v>
      </c>
      <c r="G41" s="88">
        <v>0</v>
      </c>
      <c r="H41" s="88">
        <v>0</v>
      </c>
      <c r="I41" s="88">
        <v>0</v>
      </c>
      <c r="J41" s="28">
        <f t="shared" si="0"/>
        <v>0</v>
      </c>
      <c r="K41" s="90"/>
      <c r="L41" s="91"/>
    </row>
    <row r="42" spans="1:12" ht="18.75" customHeight="1" thickBot="1" x14ac:dyDescent="0.3">
      <c r="A42" s="86" t="s">
        <v>13</v>
      </c>
      <c r="B42" s="88">
        <v>0</v>
      </c>
      <c r="C42" s="88">
        <v>0</v>
      </c>
      <c r="D42" s="88">
        <v>0</v>
      </c>
      <c r="E42" s="88">
        <v>0</v>
      </c>
      <c r="F42" s="88">
        <v>0</v>
      </c>
      <c r="G42" s="88">
        <v>0</v>
      </c>
      <c r="H42" s="88">
        <v>0</v>
      </c>
      <c r="I42" s="88">
        <v>0</v>
      </c>
      <c r="J42" s="28">
        <f t="shared" si="0"/>
        <v>0</v>
      </c>
      <c r="K42" s="90"/>
      <c r="L42" s="91"/>
    </row>
    <row r="43" spans="1:12" ht="18.75" customHeight="1" thickBot="1" x14ac:dyDescent="0.3">
      <c r="A43" s="86" t="s">
        <v>13</v>
      </c>
      <c r="B43" s="88">
        <v>0</v>
      </c>
      <c r="C43" s="88">
        <v>0</v>
      </c>
      <c r="D43" s="88">
        <v>0</v>
      </c>
      <c r="E43" s="88">
        <v>0</v>
      </c>
      <c r="F43" s="88">
        <v>0</v>
      </c>
      <c r="G43" s="88">
        <v>0</v>
      </c>
      <c r="H43" s="88">
        <v>0</v>
      </c>
      <c r="I43" s="88">
        <v>0</v>
      </c>
      <c r="J43" s="28">
        <f t="shared" ref="J43:J50" si="1">SUM(B43:I43)</f>
        <v>0</v>
      </c>
      <c r="K43" s="90"/>
      <c r="L43" s="91"/>
    </row>
    <row r="44" spans="1:12" ht="18.75" customHeight="1" thickBot="1" x14ac:dyDescent="0.3">
      <c r="A44" s="86" t="s">
        <v>13</v>
      </c>
      <c r="B44" s="88">
        <v>0</v>
      </c>
      <c r="C44" s="88">
        <v>0</v>
      </c>
      <c r="D44" s="88">
        <v>0</v>
      </c>
      <c r="E44" s="88">
        <v>0</v>
      </c>
      <c r="F44" s="88">
        <v>0</v>
      </c>
      <c r="G44" s="88">
        <v>0</v>
      </c>
      <c r="H44" s="88">
        <v>0</v>
      </c>
      <c r="I44" s="88">
        <v>0</v>
      </c>
      <c r="J44" s="28">
        <f t="shared" si="1"/>
        <v>0</v>
      </c>
      <c r="K44" s="89"/>
      <c r="L44" s="89"/>
    </row>
    <row r="45" spans="1:12" ht="18.75" customHeight="1" thickBot="1" x14ac:dyDescent="0.3">
      <c r="A45" s="86" t="s">
        <v>13</v>
      </c>
      <c r="B45" s="88">
        <v>0</v>
      </c>
      <c r="C45" s="88">
        <v>0</v>
      </c>
      <c r="D45" s="88">
        <v>0</v>
      </c>
      <c r="E45" s="88">
        <v>0</v>
      </c>
      <c r="F45" s="88">
        <v>0</v>
      </c>
      <c r="G45" s="88">
        <v>0</v>
      </c>
      <c r="H45" s="88">
        <v>0</v>
      </c>
      <c r="I45" s="88">
        <v>0</v>
      </c>
      <c r="J45" s="28">
        <f t="shared" si="1"/>
        <v>0</v>
      </c>
      <c r="K45" s="90"/>
      <c r="L45" s="91"/>
    </row>
    <row r="46" spans="1:12" ht="18.75" customHeight="1" thickBot="1" x14ac:dyDescent="0.3">
      <c r="A46" s="86" t="s">
        <v>13</v>
      </c>
      <c r="B46" s="88">
        <v>0</v>
      </c>
      <c r="C46" s="88">
        <v>0</v>
      </c>
      <c r="D46" s="88">
        <v>0</v>
      </c>
      <c r="E46" s="88">
        <v>0</v>
      </c>
      <c r="F46" s="88">
        <v>0</v>
      </c>
      <c r="G46" s="88">
        <v>0</v>
      </c>
      <c r="H46" s="88">
        <v>0</v>
      </c>
      <c r="I46" s="88">
        <v>0</v>
      </c>
      <c r="J46" s="28">
        <f t="shared" si="1"/>
        <v>0</v>
      </c>
      <c r="K46" s="89"/>
      <c r="L46" s="89"/>
    </row>
    <row r="47" spans="1:12" ht="18.75" customHeight="1" thickBot="1" x14ac:dyDescent="0.3">
      <c r="A47" s="86" t="s">
        <v>13</v>
      </c>
      <c r="B47" s="88">
        <v>0</v>
      </c>
      <c r="C47" s="88">
        <v>0</v>
      </c>
      <c r="D47" s="88">
        <v>0</v>
      </c>
      <c r="E47" s="88">
        <v>0</v>
      </c>
      <c r="F47" s="88">
        <v>0</v>
      </c>
      <c r="G47" s="88">
        <v>0</v>
      </c>
      <c r="H47" s="88">
        <v>0</v>
      </c>
      <c r="I47" s="88">
        <v>0</v>
      </c>
      <c r="J47" s="28">
        <f t="shared" si="1"/>
        <v>0</v>
      </c>
      <c r="K47" s="90"/>
      <c r="L47" s="91"/>
    </row>
    <row r="48" spans="1:12" ht="18.75" customHeight="1" thickBot="1" x14ac:dyDescent="0.3">
      <c r="A48" s="86" t="s">
        <v>13</v>
      </c>
      <c r="B48" s="88">
        <v>0</v>
      </c>
      <c r="C48" s="88">
        <v>0</v>
      </c>
      <c r="D48" s="88">
        <v>0</v>
      </c>
      <c r="E48" s="88">
        <v>0</v>
      </c>
      <c r="F48" s="88">
        <v>0</v>
      </c>
      <c r="G48" s="88">
        <v>0</v>
      </c>
      <c r="H48" s="88">
        <v>0</v>
      </c>
      <c r="I48" s="88">
        <v>0</v>
      </c>
      <c r="J48" s="28">
        <f t="shared" si="1"/>
        <v>0</v>
      </c>
      <c r="K48" s="89"/>
      <c r="L48" s="89"/>
    </row>
    <row r="49" spans="1:12" ht="18.75" customHeight="1" thickBot="1" x14ac:dyDescent="0.3">
      <c r="A49" s="86" t="s">
        <v>13</v>
      </c>
      <c r="B49" s="88">
        <v>0</v>
      </c>
      <c r="C49" s="88">
        <v>0</v>
      </c>
      <c r="D49" s="88">
        <v>0</v>
      </c>
      <c r="E49" s="88">
        <v>0</v>
      </c>
      <c r="F49" s="88">
        <v>0</v>
      </c>
      <c r="G49" s="88">
        <v>0</v>
      </c>
      <c r="H49" s="88">
        <v>0</v>
      </c>
      <c r="I49" s="88">
        <v>0</v>
      </c>
      <c r="J49" s="28">
        <f t="shared" si="1"/>
        <v>0</v>
      </c>
      <c r="K49" s="90"/>
      <c r="L49" s="91"/>
    </row>
    <row r="50" spans="1:12" ht="18.75" customHeight="1" thickBot="1" x14ac:dyDescent="0.3">
      <c r="A50" s="86" t="s">
        <v>13</v>
      </c>
      <c r="B50" s="88">
        <v>0</v>
      </c>
      <c r="C50" s="88">
        <v>0</v>
      </c>
      <c r="D50" s="88">
        <v>0</v>
      </c>
      <c r="E50" s="88">
        <v>0</v>
      </c>
      <c r="F50" s="88">
        <v>0</v>
      </c>
      <c r="G50" s="88">
        <v>0</v>
      </c>
      <c r="H50" s="88">
        <v>0</v>
      </c>
      <c r="I50" s="88">
        <v>0</v>
      </c>
      <c r="J50" s="28">
        <f t="shared" si="1"/>
        <v>0</v>
      </c>
      <c r="K50" s="90"/>
      <c r="L50" s="91"/>
    </row>
    <row r="51" spans="1:12" ht="18.75" customHeight="1" thickBot="1" x14ac:dyDescent="0.3">
      <c r="A51" s="86" t="s">
        <v>13</v>
      </c>
      <c r="B51" s="88">
        <v>0</v>
      </c>
      <c r="C51" s="88">
        <v>0</v>
      </c>
      <c r="D51" s="88">
        <v>0</v>
      </c>
      <c r="E51" s="88">
        <v>0</v>
      </c>
      <c r="F51" s="88">
        <v>0</v>
      </c>
      <c r="G51" s="88">
        <v>0</v>
      </c>
      <c r="H51" s="88">
        <v>0</v>
      </c>
      <c r="I51" s="88">
        <v>0</v>
      </c>
      <c r="J51" s="28">
        <f t="shared" ref="J51:J68" si="2">SUM(B51:I51)</f>
        <v>0</v>
      </c>
      <c r="K51" s="89"/>
      <c r="L51" s="89"/>
    </row>
    <row r="52" spans="1:12" ht="18.75" customHeight="1" thickBot="1" x14ac:dyDescent="0.3">
      <c r="A52" s="86" t="s">
        <v>13</v>
      </c>
      <c r="B52" s="88">
        <v>0</v>
      </c>
      <c r="C52" s="88">
        <v>0</v>
      </c>
      <c r="D52" s="88">
        <v>0</v>
      </c>
      <c r="E52" s="88">
        <v>0</v>
      </c>
      <c r="F52" s="88">
        <v>0</v>
      </c>
      <c r="G52" s="88">
        <v>0</v>
      </c>
      <c r="H52" s="88">
        <v>0</v>
      </c>
      <c r="I52" s="88">
        <v>0</v>
      </c>
      <c r="J52" s="28">
        <f t="shared" si="2"/>
        <v>0</v>
      </c>
      <c r="K52" s="89"/>
      <c r="L52" s="89"/>
    </row>
    <row r="53" spans="1:12" ht="18.75" customHeight="1" thickBot="1" x14ac:dyDescent="0.3">
      <c r="A53" s="86" t="s">
        <v>13</v>
      </c>
      <c r="B53" s="88">
        <v>0</v>
      </c>
      <c r="C53" s="88">
        <v>0</v>
      </c>
      <c r="D53" s="88">
        <v>0</v>
      </c>
      <c r="E53" s="88">
        <v>0</v>
      </c>
      <c r="F53" s="88">
        <v>0</v>
      </c>
      <c r="G53" s="88">
        <v>0</v>
      </c>
      <c r="H53" s="88">
        <v>0</v>
      </c>
      <c r="I53" s="88">
        <v>0</v>
      </c>
      <c r="J53" s="28">
        <f t="shared" si="2"/>
        <v>0</v>
      </c>
      <c r="K53" s="90"/>
      <c r="L53" s="91"/>
    </row>
    <row r="54" spans="1:12" ht="18.75" customHeight="1" thickBot="1" x14ac:dyDescent="0.3">
      <c r="A54" s="86" t="s">
        <v>13</v>
      </c>
      <c r="B54" s="88">
        <v>0</v>
      </c>
      <c r="C54" s="88">
        <v>0</v>
      </c>
      <c r="D54" s="88">
        <v>0</v>
      </c>
      <c r="E54" s="88">
        <v>0</v>
      </c>
      <c r="F54" s="88">
        <v>0</v>
      </c>
      <c r="G54" s="88">
        <v>0</v>
      </c>
      <c r="H54" s="88">
        <v>0</v>
      </c>
      <c r="I54" s="88">
        <v>0</v>
      </c>
      <c r="J54" s="28">
        <f t="shared" si="2"/>
        <v>0</v>
      </c>
      <c r="K54" s="89"/>
      <c r="L54" s="89"/>
    </row>
    <row r="55" spans="1:12" ht="18.75" customHeight="1" thickBot="1" x14ac:dyDescent="0.3">
      <c r="A55" s="86" t="s">
        <v>13</v>
      </c>
      <c r="B55" s="88">
        <v>0</v>
      </c>
      <c r="C55" s="88">
        <v>0</v>
      </c>
      <c r="D55" s="88">
        <v>0</v>
      </c>
      <c r="E55" s="88">
        <v>0</v>
      </c>
      <c r="F55" s="88">
        <v>0</v>
      </c>
      <c r="G55" s="88">
        <v>0</v>
      </c>
      <c r="H55" s="88">
        <v>0</v>
      </c>
      <c r="I55" s="88">
        <v>0</v>
      </c>
      <c r="J55" s="28">
        <f t="shared" si="2"/>
        <v>0</v>
      </c>
      <c r="K55" s="90"/>
      <c r="L55" s="91"/>
    </row>
    <row r="56" spans="1:12" ht="18.75" customHeight="1" thickBot="1" x14ac:dyDescent="0.3">
      <c r="A56" s="86" t="s">
        <v>13</v>
      </c>
      <c r="B56" s="88">
        <v>0</v>
      </c>
      <c r="C56" s="88">
        <v>0</v>
      </c>
      <c r="D56" s="88">
        <v>0</v>
      </c>
      <c r="E56" s="88">
        <v>0</v>
      </c>
      <c r="F56" s="88">
        <v>0</v>
      </c>
      <c r="G56" s="88">
        <v>0</v>
      </c>
      <c r="H56" s="88">
        <v>0</v>
      </c>
      <c r="I56" s="88">
        <v>0</v>
      </c>
      <c r="J56" s="28">
        <f t="shared" si="2"/>
        <v>0</v>
      </c>
      <c r="K56" s="89"/>
      <c r="L56" s="89"/>
    </row>
    <row r="57" spans="1:12" ht="18.75" customHeight="1" thickBot="1" x14ac:dyDescent="0.3">
      <c r="A57" s="86" t="s">
        <v>13</v>
      </c>
      <c r="B57" s="88">
        <v>0</v>
      </c>
      <c r="C57" s="88">
        <v>0</v>
      </c>
      <c r="D57" s="88">
        <v>0</v>
      </c>
      <c r="E57" s="88">
        <v>0</v>
      </c>
      <c r="F57" s="88">
        <v>0</v>
      </c>
      <c r="G57" s="88">
        <v>0</v>
      </c>
      <c r="H57" s="88">
        <v>0</v>
      </c>
      <c r="I57" s="88">
        <v>0</v>
      </c>
      <c r="J57" s="28">
        <f t="shared" si="2"/>
        <v>0</v>
      </c>
      <c r="K57" s="90"/>
      <c r="L57" s="91"/>
    </row>
    <row r="58" spans="1:12" ht="18.75" customHeight="1" thickBot="1" x14ac:dyDescent="0.3">
      <c r="A58" s="86" t="s">
        <v>13</v>
      </c>
      <c r="B58" s="88">
        <v>0</v>
      </c>
      <c r="C58" s="88">
        <v>0</v>
      </c>
      <c r="D58" s="88">
        <v>0</v>
      </c>
      <c r="E58" s="88">
        <v>0</v>
      </c>
      <c r="F58" s="88">
        <v>0</v>
      </c>
      <c r="G58" s="88">
        <v>0</v>
      </c>
      <c r="H58" s="88">
        <v>0</v>
      </c>
      <c r="I58" s="88">
        <v>0</v>
      </c>
      <c r="J58" s="28">
        <f t="shared" si="2"/>
        <v>0</v>
      </c>
      <c r="K58" s="89"/>
      <c r="L58" s="89"/>
    </row>
    <row r="59" spans="1:12" ht="18.75" customHeight="1" thickBot="1" x14ac:dyDescent="0.3">
      <c r="A59" s="86" t="s">
        <v>13</v>
      </c>
      <c r="B59" s="88">
        <v>0</v>
      </c>
      <c r="C59" s="88">
        <v>0</v>
      </c>
      <c r="D59" s="88">
        <v>0</v>
      </c>
      <c r="E59" s="88">
        <v>0</v>
      </c>
      <c r="F59" s="88">
        <v>0</v>
      </c>
      <c r="G59" s="88">
        <v>0</v>
      </c>
      <c r="H59" s="88">
        <v>0</v>
      </c>
      <c r="I59" s="88">
        <v>0</v>
      </c>
      <c r="J59" s="28">
        <f t="shared" si="2"/>
        <v>0</v>
      </c>
      <c r="K59" s="90"/>
      <c r="L59" s="91"/>
    </row>
    <row r="60" spans="1:12" ht="18.75" customHeight="1" thickBot="1" x14ac:dyDescent="0.3">
      <c r="A60" s="86" t="s">
        <v>13</v>
      </c>
      <c r="B60" s="88">
        <v>0</v>
      </c>
      <c r="C60" s="88">
        <v>0</v>
      </c>
      <c r="D60" s="88">
        <v>0</v>
      </c>
      <c r="E60" s="88">
        <v>0</v>
      </c>
      <c r="F60" s="88">
        <v>0</v>
      </c>
      <c r="G60" s="88">
        <v>0</v>
      </c>
      <c r="H60" s="88">
        <v>0</v>
      </c>
      <c r="I60" s="88">
        <v>0</v>
      </c>
      <c r="J60" s="28">
        <f t="shared" si="2"/>
        <v>0</v>
      </c>
      <c r="K60" s="89"/>
      <c r="L60" s="89"/>
    </row>
    <row r="61" spans="1:12" ht="18.75" customHeight="1" thickBot="1" x14ac:dyDescent="0.3">
      <c r="A61" s="86" t="s">
        <v>13</v>
      </c>
      <c r="B61" s="88">
        <v>0</v>
      </c>
      <c r="C61" s="88">
        <v>0</v>
      </c>
      <c r="D61" s="88">
        <v>0</v>
      </c>
      <c r="E61" s="88">
        <v>0</v>
      </c>
      <c r="F61" s="88">
        <v>0</v>
      </c>
      <c r="G61" s="88">
        <v>0</v>
      </c>
      <c r="H61" s="88">
        <v>0</v>
      </c>
      <c r="I61" s="88">
        <v>0</v>
      </c>
      <c r="J61" s="28">
        <f t="shared" si="2"/>
        <v>0</v>
      </c>
      <c r="K61" s="90"/>
      <c r="L61" s="91"/>
    </row>
    <row r="62" spans="1:12" ht="18.75" customHeight="1" thickBot="1" x14ac:dyDescent="0.3">
      <c r="A62" s="86" t="s">
        <v>13</v>
      </c>
      <c r="B62" s="88">
        <v>0</v>
      </c>
      <c r="C62" s="88">
        <v>0</v>
      </c>
      <c r="D62" s="88">
        <v>0</v>
      </c>
      <c r="E62" s="88">
        <v>0</v>
      </c>
      <c r="F62" s="88">
        <v>0</v>
      </c>
      <c r="G62" s="88">
        <v>0</v>
      </c>
      <c r="H62" s="88">
        <v>0</v>
      </c>
      <c r="I62" s="88">
        <v>0</v>
      </c>
      <c r="J62" s="28">
        <f t="shared" si="2"/>
        <v>0</v>
      </c>
      <c r="K62" s="89"/>
      <c r="L62" s="89"/>
    </row>
    <row r="63" spans="1:12" ht="18.75" customHeight="1" thickBot="1" x14ac:dyDescent="0.3">
      <c r="A63" s="86" t="s">
        <v>13</v>
      </c>
      <c r="B63" s="88">
        <v>0</v>
      </c>
      <c r="C63" s="88">
        <v>0</v>
      </c>
      <c r="D63" s="88">
        <v>0</v>
      </c>
      <c r="E63" s="88">
        <v>0</v>
      </c>
      <c r="F63" s="88">
        <v>0</v>
      </c>
      <c r="G63" s="88">
        <v>0</v>
      </c>
      <c r="H63" s="88">
        <v>0</v>
      </c>
      <c r="I63" s="88">
        <v>0</v>
      </c>
      <c r="J63" s="28">
        <f t="shared" si="2"/>
        <v>0</v>
      </c>
      <c r="K63" s="90"/>
      <c r="L63" s="91"/>
    </row>
    <row r="64" spans="1:12" ht="18.75" customHeight="1" thickBot="1" x14ac:dyDescent="0.3">
      <c r="A64" s="86" t="s">
        <v>13</v>
      </c>
      <c r="B64" s="88">
        <v>0</v>
      </c>
      <c r="C64" s="88">
        <v>0</v>
      </c>
      <c r="D64" s="88">
        <v>0</v>
      </c>
      <c r="E64" s="88">
        <v>0</v>
      </c>
      <c r="F64" s="88">
        <v>0</v>
      </c>
      <c r="G64" s="88">
        <v>0</v>
      </c>
      <c r="H64" s="88">
        <v>0</v>
      </c>
      <c r="I64" s="88">
        <v>0</v>
      </c>
      <c r="J64" s="28">
        <f t="shared" si="2"/>
        <v>0</v>
      </c>
      <c r="K64" s="89"/>
      <c r="L64" s="89"/>
    </row>
    <row r="65" spans="1:12" ht="18.75" customHeight="1" thickBot="1" x14ac:dyDescent="0.3">
      <c r="A65" s="86" t="s">
        <v>13</v>
      </c>
      <c r="B65" s="88">
        <v>0</v>
      </c>
      <c r="C65" s="88">
        <v>0</v>
      </c>
      <c r="D65" s="88">
        <v>0</v>
      </c>
      <c r="E65" s="88">
        <v>0</v>
      </c>
      <c r="F65" s="88">
        <v>0</v>
      </c>
      <c r="G65" s="88">
        <v>0</v>
      </c>
      <c r="H65" s="88">
        <v>0</v>
      </c>
      <c r="I65" s="88">
        <v>0</v>
      </c>
      <c r="J65" s="28">
        <f t="shared" si="2"/>
        <v>0</v>
      </c>
      <c r="K65" s="90"/>
      <c r="L65" s="91"/>
    </row>
    <row r="66" spans="1:12" ht="18.75" customHeight="1" thickBot="1" x14ac:dyDescent="0.3">
      <c r="A66" s="86" t="s">
        <v>13</v>
      </c>
      <c r="B66" s="88">
        <v>0</v>
      </c>
      <c r="C66" s="88">
        <v>0</v>
      </c>
      <c r="D66" s="88">
        <v>0</v>
      </c>
      <c r="E66" s="88">
        <v>0</v>
      </c>
      <c r="F66" s="88">
        <v>0</v>
      </c>
      <c r="G66" s="88">
        <v>0</v>
      </c>
      <c r="H66" s="88">
        <v>0</v>
      </c>
      <c r="I66" s="88">
        <v>0</v>
      </c>
      <c r="J66" s="28">
        <f t="shared" si="2"/>
        <v>0</v>
      </c>
      <c r="K66" s="89"/>
      <c r="L66" s="89"/>
    </row>
    <row r="67" spans="1:12" ht="18.75" customHeight="1" thickBot="1" x14ac:dyDescent="0.3">
      <c r="A67" s="86" t="s">
        <v>13</v>
      </c>
      <c r="B67" s="88">
        <v>0</v>
      </c>
      <c r="C67" s="88">
        <v>0</v>
      </c>
      <c r="D67" s="88">
        <v>0</v>
      </c>
      <c r="E67" s="88">
        <v>0</v>
      </c>
      <c r="F67" s="88">
        <v>0</v>
      </c>
      <c r="G67" s="88">
        <v>0</v>
      </c>
      <c r="H67" s="88">
        <v>0</v>
      </c>
      <c r="I67" s="88">
        <v>0</v>
      </c>
      <c r="J67" s="28">
        <f t="shared" si="2"/>
        <v>0</v>
      </c>
      <c r="K67" s="90"/>
      <c r="L67" s="91"/>
    </row>
    <row r="68" spans="1:12" ht="18.75" customHeight="1" thickBot="1" x14ac:dyDescent="0.3">
      <c r="A68" s="86" t="s">
        <v>13</v>
      </c>
      <c r="B68" s="88">
        <v>0</v>
      </c>
      <c r="C68" s="88">
        <v>0</v>
      </c>
      <c r="D68" s="88">
        <v>0</v>
      </c>
      <c r="E68" s="88">
        <v>0</v>
      </c>
      <c r="F68" s="88">
        <v>0</v>
      </c>
      <c r="G68" s="88">
        <v>0</v>
      </c>
      <c r="H68" s="88">
        <v>0</v>
      </c>
      <c r="I68" s="88">
        <v>0</v>
      </c>
      <c r="J68" s="28">
        <f t="shared" si="2"/>
        <v>0</v>
      </c>
      <c r="K68" s="90"/>
      <c r="L68" s="91"/>
    </row>
    <row r="69" spans="1:12" ht="18.75" customHeight="1" thickBot="1" x14ac:dyDescent="0.3">
      <c r="A69" s="3" t="s">
        <v>28</v>
      </c>
      <c r="B69" s="17">
        <f>SUM(B6:B68)</f>
        <v>0</v>
      </c>
      <c r="C69" s="17">
        <f t="shared" ref="C69:J69" si="3">SUM(C6:C68)</f>
        <v>0</v>
      </c>
      <c r="D69" s="17">
        <f t="shared" si="3"/>
        <v>0</v>
      </c>
      <c r="E69" s="17">
        <f t="shared" si="3"/>
        <v>0</v>
      </c>
      <c r="F69" s="17">
        <f t="shared" si="3"/>
        <v>0</v>
      </c>
      <c r="G69" s="17">
        <f t="shared" si="3"/>
        <v>0</v>
      </c>
      <c r="H69" s="17">
        <f t="shared" ref="H69" si="4">SUM(H6:H68)</f>
        <v>0</v>
      </c>
      <c r="I69" s="17">
        <f t="shared" si="3"/>
        <v>0</v>
      </c>
      <c r="J69" s="17">
        <f t="shared" si="3"/>
        <v>0</v>
      </c>
      <c r="K69" s="4"/>
      <c r="L69" s="5"/>
    </row>
    <row r="70" spans="1:12" x14ac:dyDescent="0.25">
      <c r="A70" s="155" t="s">
        <v>29</v>
      </c>
      <c r="B70" s="155"/>
      <c r="C70" s="155"/>
      <c r="D70" s="155"/>
      <c r="E70" s="155"/>
      <c r="F70" s="155"/>
      <c r="G70" s="155"/>
      <c r="H70" s="155"/>
      <c r="I70" s="155"/>
      <c r="J70" s="155"/>
      <c r="K70" s="155"/>
      <c r="L70" s="155"/>
    </row>
    <row r="71" spans="1:12" x14ac:dyDescent="0.25">
      <c r="A71" s="156" t="s">
        <v>177</v>
      </c>
      <c r="B71" s="156"/>
      <c r="C71" s="156"/>
      <c r="D71" s="156"/>
      <c r="E71" s="156"/>
      <c r="F71" s="156"/>
      <c r="G71" s="156"/>
      <c r="H71" s="156"/>
      <c r="I71" s="156"/>
      <c r="J71" s="156"/>
      <c r="K71" s="156"/>
      <c r="L71" s="156"/>
    </row>
    <row r="72" spans="1:12" x14ac:dyDescent="0.25">
      <c r="A72" s="157" t="s">
        <v>31</v>
      </c>
      <c r="B72" s="157"/>
      <c r="C72" s="157"/>
      <c r="D72" s="157"/>
      <c r="E72" s="157"/>
      <c r="F72" s="157"/>
      <c r="G72" s="157"/>
      <c r="H72" s="157"/>
      <c r="I72" s="157"/>
      <c r="J72" s="157"/>
      <c r="K72" s="157"/>
      <c r="L72" s="157"/>
    </row>
  </sheetData>
  <sheetProtection algorithmName="SHA-512" hashValue="up6shImIoTvFde2g/5nP+XYK1rnhHM4C7ZcCXMrIofK9hGx73omw3qQ+kk+eccoeIZJoy++fWENcCcg5Fg4WEQ==" saltValue="mBXVqcnb7SUmRgk+NxJdNw=="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0" fitToHeight="0" orientation="landscape" r:id="rId1"/>
  <headerFooter>
    <oddHeader>&amp;CAttachment A.4: Proposed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209550</xdr:colOff>
                    <xdr:row>49</xdr:row>
                    <xdr:rowOff>228600</xdr:rowOff>
                  </from>
                  <to>
                    <xdr:col>10</xdr:col>
                    <xdr:colOff>542925</xdr:colOff>
                    <xdr:row>50</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219075</xdr:colOff>
                    <xdr:row>50</xdr:row>
                    <xdr:rowOff>238125</xdr:rowOff>
                  </from>
                  <to>
                    <xdr:col>10</xdr:col>
                    <xdr:colOff>552450</xdr:colOff>
                    <xdr:row>51</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209550</xdr:colOff>
                    <xdr:row>52</xdr:row>
                    <xdr:rowOff>0</xdr:rowOff>
                  </from>
                  <to>
                    <xdr:col>10</xdr:col>
                    <xdr:colOff>542925</xdr:colOff>
                    <xdr:row>52</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209550</xdr:colOff>
                    <xdr:row>53</xdr:row>
                    <xdr:rowOff>19050</xdr:rowOff>
                  </from>
                  <to>
                    <xdr:col>10</xdr:col>
                    <xdr:colOff>542925</xdr:colOff>
                    <xdr:row>54</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209550</xdr:colOff>
                    <xdr:row>54</xdr:row>
                    <xdr:rowOff>0</xdr:rowOff>
                  </from>
                  <to>
                    <xdr:col>10</xdr:col>
                    <xdr:colOff>542925</xdr:colOff>
                    <xdr:row>54</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200025</xdr:colOff>
                    <xdr:row>55</xdr:row>
                    <xdr:rowOff>0</xdr:rowOff>
                  </from>
                  <to>
                    <xdr:col>10</xdr:col>
                    <xdr:colOff>533400</xdr:colOff>
                    <xdr:row>55</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209550</xdr:colOff>
                    <xdr:row>56</xdr:row>
                    <xdr:rowOff>9525</xdr:rowOff>
                  </from>
                  <to>
                    <xdr:col>10</xdr:col>
                    <xdr:colOff>542925</xdr:colOff>
                    <xdr:row>56</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209550</xdr:colOff>
                    <xdr:row>56</xdr:row>
                    <xdr:rowOff>247650</xdr:rowOff>
                  </from>
                  <to>
                    <xdr:col>10</xdr:col>
                    <xdr:colOff>542925</xdr:colOff>
                    <xdr:row>57</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219075</xdr:colOff>
                    <xdr:row>58</xdr:row>
                    <xdr:rowOff>0</xdr:rowOff>
                  </from>
                  <to>
                    <xdr:col>10</xdr:col>
                    <xdr:colOff>552450</xdr:colOff>
                    <xdr:row>58</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200025</xdr:colOff>
                    <xdr:row>59</xdr:row>
                    <xdr:rowOff>19050</xdr:rowOff>
                  </from>
                  <to>
                    <xdr:col>10</xdr:col>
                    <xdr:colOff>533400</xdr:colOff>
                    <xdr:row>60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200025</xdr:colOff>
                    <xdr:row>60</xdr:row>
                    <xdr:rowOff>0</xdr:rowOff>
                  </from>
                  <to>
                    <xdr:col>10</xdr:col>
                    <xdr:colOff>533400</xdr:colOff>
                    <xdr:row>60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209550</xdr:colOff>
                    <xdr:row>61</xdr:row>
                    <xdr:rowOff>19050</xdr:rowOff>
                  </from>
                  <to>
                    <xdr:col>10</xdr:col>
                    <xdr:colOff>542925</xdr:colOff>
                    <xdr:row>62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209550</xdr:colOff>
                    <xdr:row>62</xdr:row>
                    <xdr:rowOff>19050</xdr:rowOff>
                  </from>
                  <to>
                    <xdr:col>10</xdr:col>
                    <xdr:colOff>542925</xdr:colOff>
                    <xdr:row>63</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200025</xdr:colOff>
                    <xdr:row>63</xdr:row>
                    <xdr:rowOff>19050</xdr:rowOff>
                  </from>
                  <to>
                    <xdr:col>10</xdr:col>
                    <xdr:colOff>533400</xdr:colOff>
                    <xdr:row>64</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200025</xdr:colOff>
                    <xdr:row>64</xdr:row>
                    <xdr:rowOff>0</xdr:rowOff>
                  </from>
                  <to>
                    <xdr:col>10</xdr:col>
                    <xdr:colOff>533400</xdr:colOff>
                    <xdr:row>64</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10</xdr:col>
                    <xdr:colOff>209550</xdr:colOff>
                    <xdr:row>65</xdr:row>
                    <xdr:rowOff>19050</xdr:rowOff>
                  </from>
                  <to>
                    <xdr:col>10</xdr:col>
                    <xdr:colOff>542925</xdr:colOff>
                    <xdr:row>66</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209550</xdr:colOff>
                    <xdr:row>66</xdr:row>
                    <xdr:rowOff>19050</xdr:rowOff>
                  </from>
                  <to>
                    <xdr:col>10</xdr:col>
                    <xdr:colOff>542925</xdr:colOff>
                    <xdr:row>67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209550</xdr:colOff>
                    <xdr:row>67</xdr:row>
                    <xdr:rowOff>19050</xdr:rowOff>
                  </from>
                  <to>
                    <xdr:col>10</xdr:col>
                    <xdr:colOff>542925</xdr:colOff>
                    <xdr:row>68</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11</xdr:col>
                    <xdr:colOff>209550</xdr:colOff>
                    <xdr:row>49</xdr:row>
                    <xdr:rowOff>228600</xdr:rowOff>
                  </from>
                  <to>
                    <xdr:col>11</xdr:col>
                    <xdr:colOff>542925</xdr:colOff>
                    <xdr:row>50</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219075</xdr:colOff>
                    <xdr:row>50</xdr:row>
                    <xdr:rowOff>238125</xdr:rowOff>
                  </from>
                  <to>
                    <xdr:col>11</xdr:col>
                    <xdr:colOff>552450</xdr:colOff>
                    <xdr:row>51</xdr:row>
                    <xdr:rowOff>219075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209550</xdr:colOff>
                    <xdr:row>52</xdr:row>
                    <xdr:rowOff>0</xdr:rowOff>
                  </from>
                  <to>
                    <xdr:col>11</xdr:col>
                    <xdr:colOff>542925</xdr:colOff>
                    <xdr:row>52</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209550</xdr:colOff>
                    <xdr:row>53</xdr:row>
                    <xdr:rowOff>19050</xdr:rowOff>
                  </from>
                  <to>
                    <xdr:col>11</xdr:col>
                    <xdr:colOff>542925</xdr:colOff>
                    <xdr:row>54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209550</xdr:colOff>
                    <xdr:row>54</xdr:row>
                    <xdr:rowOff>0</xdr:rowOff>
                  </from>
                  <to>
                    <xdr:col>11</xdr:col>
                    <xdr:colOff>542925</xdr:colOff>
                    <xdr:row>54</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200025</xdr:colOff>
                    <xdr:row>55</xdr:row>
                    <xdr:rowOff>0</xdr:rowOff>
                  </from>
                  <to>
                    <xdr:col>11</xdr:col>
                    <xdr:colOff>533400</xdr:colOff>
                    <xdr:row>55</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209550</xdr:colOff>
                    <xdr:row>56</xdr:row>
                    <xdr:rowOff>9525</xdr:rowOff>
                  </from>
                  <to>
                    <xdr:col>11</xdr:col>
                    <xdr:colOff>542925</xdr:colOff>
                    <xdr:row>56</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209550</xdr:colOff>
                    <xdr:row>56</xdr:row>
                    <xdr:rowOff>247650</xdr:rowOff>
                  </from>
                  <to>
                    <xdr:col>11</xdr:col>
                    <xdr:colOff>542925</xdr:colOff>
                    <xdr:row>57</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219075</xdr:colOff>
                    <xdr:row>58</xdr:row>
                    <xdr:rowOff>0</xdr:rowOff>
                  </from>
                  <to>
                    <xdr:col>11</xdr:col>
                    <xdr:colOff>552450</xdr:colOff>
                    <xdr:row>58</xdr:row>
                    <xdr:rowOff>219075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200025</xdr:colOff>
                    <xdr:row>59</xdr:row>
                    <xdr:rowOff>19050</xdr:rowOff>
                  </from>
                  <to>
                    <xdr:col>11</xdr:col>
                    <xdr:colOff>533400</xdr:colOff>
                    <xdr:row>60</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200025</xdr:colOff>
                    <xdr:row>60</xdr:row>
                    <xdr:rowOff>0</xdr:rowOff>
                  </from>
                  <to>
                    <xdr:col>11</xdr:col>
                    <xdr:colOff>533400</xdr:colOff>
                    <xdr:row>60</xdr:row>
                    <xdr:rowOff>219075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209550</xdr:colOff>
                    <xdr:row>61</xdr:row>
                    <xdr:rowOff>19050</xdr:rowOff>
                  </from>
                  <to>
                    <xdr:col>11</xdr:col>
                    <xdr:colOff>542925</xdr:colOff>
                    <xdr:row>62</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209550</xdr:colOff>
                    <xdr:row>62</xdr:row>
                    <xdr:rowOff>19050</xdr:rowOff>
                  </from>
                  <to>
                    <xdr:col>11</xdr:col>
                    <xdr:colOff>542925</xdr:colOff>
                    <xdr:row>63</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200025</xdr:colOff>
                    <xdr:row>63</xdr:row>
                    <xdr:rowOff>19050</xdr:rowOff>
                  </from>
                  <to>
                    <xdr:col>11</xdr:col>
                    <xdr:colOff>533400</xdr:colOff>
                    <xdr:row>64</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200025</xdr:colOff>
                    <xdr:row>64</xdr:row>
                    <xdr:rowOff>0</xdr:rowOff>
                  </from>
                  <to>
                    <xdr:col>11</xdr:col>
                    <xdr:colOff>533400</xdr:colOff>
                    <xdr:row>64</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209550</xdr:colOff>
                    <xdr:row>65</xdr:row>
                    <xdr:rowOff>19050</xdr:rowOff>
                  </from>
                  <to>
                    <xdr:col>11</xdr:col>
                    <xdr:colOff>542925</xdr:colOff>
                    <xdr:row>66</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209550</xdr:colOff>
                    <xdr:row>66</xdr:row>
                    <xdr:rowOff>19050</xdr:rowOff>
                  </from>
                  <to>
                    <xdr:col>11</xdr:col>
                    <xdr:colOff>542925</xdr:colOff>
                    <xdr:row>67</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209550</xdr:colOff>
                    <xdr:row>67</xdr:row>
                    <xdr:rowOff>19050</xdr:rowOff>
                  </from>
                  <to>
                    <xdr:col>11</xdr:col>
                    <xdr:colOff>542925</xdr:colOff>
                    <xdr:row>68</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10</xdr:col>
                    <xdr:colOff>209550</xdr:colOff>
                    <xdr:row>5</xdr:row>
                    <xdr:rowOff>228600</xdr:rowOff>
                  </from>
                  <to>
                    <xdr:col>10</xdr:col>
                    <xdr:colOff>542925</xdr:colOff>
                    <xdr:row>6</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10</xdr:col>
                    <xdr:colOff>219075</xdr:colOff>
                    <xdr:row>6</xdr:row>
                    <xdr:rowOff>238125</xdr:rowOff>
                  </from>
                  <to>
                    <xdr:col>10</xdr:col>
                    <xdr:colOff>552450</xdr:colOff>
                    <xdr:row>7</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10</xdr:col>
                    <xdr:colOff>209550</xdr:colOff>
                    <xdr:row>8</xdr:row>
                    <xdr:rowOff>0</xdr:rowOff>
                  </from>
                  <to>
                    <xdr:col>10</xdr:col>
                    <xdr:colOff>542925</xdr:colOff>
                    <xdr:row>8</xdr:row>
                    <xdr:rowOff>219075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209550</xdr:colOff>
                    <xdr:row>9</xdr:row>
                    <xdr:rowOff>19050</xdr:rowOff>
                  </from>
                  <to>
                    <xdr:col>10</xdr:col>
                    <xdr:colOff>542925</xdr:colOff>
                    <xdr:row>10</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10</xdr:col>
                    <xdr:colOff>209550</xdr:colOff>
                    <xdr:row>10</xdr:row>
                    <xdr:rowOff>0</xdr:rowOff>
                  </from>
                  <to>
                    <xdr:col>10</xdr:col>
                    <xdr:colOff>542925</xdr:colOff>
                    <xdr:row>10</xdr:row>
                    <xdr:rowOff>219075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10</xdr:col>
                    <xdr:colOff>200025</xdr:colOff>
                    <xdr:row>11</xdr:row>
                    <xdr:rowOff>0</xdr:rowOff>
                  </from>
                  <to>
                    <xdr:col>10</xdr:col>
                    <xdr:colOff>533400</xdr:colOff>
                    <xdr:row>11</xdr:row>
                    <xdr:rowOff>219075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10</xdr:col>
                    <xdr:colOff>209550</xdr:colOff>
                    <xdr:row>12</xdr:row>
                    <xdr:rowOff>9525</xdr:rowOff>
                  </from>
                  <to>
                    <xdr:col>10</xdr:col>
                    <xdr:colOff>542925</xdr:colOff>
                    <xdr:row>12</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10</xdr:col>
                    <xdr:colOff>209550</xdr:colOff>
                    <xdr:row>12</xdr:row>
                    <xdr:rowOff>247650</xdr:rowOff>
                  </from>
                  <to>
                    <xdr:col>10</xdr:col>
                    <xdr:colOff>542925</xdr:colOff>
                    <xdr:row>13</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10</xdr:col>
                    <xdr:colOff>219075</xdr:colOff>
                    <xdr:row>14</xdr:row>
                    <xdr:rowOff>0</xdr:rowOff>
                  </from>
                  <to>
                    <xdr:col>10</xdr:col>
                    <xdr:colOff>552450</xdr:colOff>
                    <xdr:row>14</xdr:row>
                    <xdr:rowOff>219075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200025</xdr:colOff>
                    <xdr:row>15</xdr:row>
                    <xdr:rowOff>19050</xdr:rowOff>
                  </from>
                  <to>
                    <xdr:col>10</xdr:col>
                    <xdr:colOff>533400</xdr:colOff>
                    <xdr:row>16</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200025</xdr:colOff>
                    <xdr:row>16</xdr:row>
                    <xdr:rowOff>0</xdr:rowOff>
                  </from>
                  <to>
                    <xdr:col>10</xdr:col>
                    <xdr:colOff>533400</xdr:colOff>
                    <xdr:row>16</xdr:row>
                    <xdr:rowOff>219075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10</xdr:col>
                    <xdr:colOff>209550</xdr:colOff>
                    <xdr:row>17</xdr:row>
                    <xdr:rowOff>19050</xdr:rowOff>
                  </from>
                  <to>
                    <xdr:col>10</xdr:col>
                    <xdr:colOff>542925</xdr:colOff>
                    <xdr:row>18</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10</xdr:col>
                    <xdr:colOff>209550</xdr:colOff>
                    <xdr:row>18</xdr:row>
                    <xdr:rowOff>19050</xdr:rowOff>
                  </from>
                  <to>
                    <xdr:col>10</xdr:col>
                    <xdr:colOff>542925</xdr:colOff>
                    <xdr:row>19</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10</xdr:col>
                    <xdr:colOff>200025</xdr:colOff>
                    <xdr:row>19</xdr:row>
                    <xdr:rowOff>19050</xdr:rowOff>
                  </from>
                  <to>
                    <xdr:col>10</xdr:col>
                    <xdr:colOff>533400</xdr:colOff>
                    <xdr:row>20</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10</xdr:col>
                    <xdr:colOff>200025</xdr:colOff>
                    <xdr:row>20</xdr:row>
                    <xdr:rowOff>0</xdr:rowOff>
                  </from>
                  <to>
                    <xdr:col>10</xdr:col>
                    <xdr:colOff>533400</xdr:colOff>
                    <xdr:row>20</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10</xdr:col>
                    <xdr:colOff>209550</xdr:colOff>
                    <xdr:row>21</xdr:row>
                    <xdr:rowOff>19050</xdr:rowOff>
                  </from>
                  <to>
                    <xdr:col>10</xdr:col>
                    <xdr:colOff>542925</xdr:colOff>
                    <xdr:row>22</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10</xdr:col>
                    <xdr:colOff>209550</xdr:colOff>
                    <xdr:row>22</xdr:row>
                    <xdr:rowOff>19050</xdr:rowOff>
                  </from>
                  <to>
                    <xdr:col>10</xdr:col>
                    <xdr:colOff>542925</xdr:colOff>
                    <xdr:row>23</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10</xdr:col>
                    <xdr:colOff>209550</xdr:colOff>
                    <xdr:row>23</xdr:row>
                    <xdr:rowOff>19050</xdr:rowOff>
                  </from>
                  <to>
                    <xdr:col>10</xdr:col>
                    <xdr:colOff>542925</xdr:colOff>
                    <xdr:row>24</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11</xdr:col>
                    <xdr:colOff>209550</xdr:colOff>
                    <xdr:row>5</xdr:row>
                    <xdr:rowOff>228600</xdr:rowOff>
                  </from>
                  <to>
                    <xdr:col>11</xdr:col>
                    <xdr:colOff>542925</xdr:colOff>
                    <xdr:row>6</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11</xdr:col>
                    <xdr:colOff>219075</xdr:colOff>
                    <xdr:row>6</xdr:row>
                    <xdr:rowOff>238125</xdr:rowOff>
                  </from>
                  <to>
                    <xdr:col>11</xdr:col>
                    <xdr:colOff>552450</xdr:colOff>
                    <xdr:row>7</xdr:row>
                    <xdr:rowOff>219075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11</xdr:col>
                    <xdr:colOff>209550</xdr:colOff>
                    <xdr:row>8</xdr:row>
                    <xdr:rowOff>0</xdr:rowOff>
                  </from>
                  <to>
                    <xdr:col>11</xdr:col>
                    <xdr:colOff>542925</xdr:colOff>
                    <xdr:row>8</xdr:row>
                    <xdr:rowOff>219075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11</xdr:col>
                    <xdr:colOff>209550</xdr:colOff>
                    <xdr:row>9</xdr:row>
                    <xdr:rowOff>19050</xdr:rowOff>
                  </from>
                  <to>
                    <xdr:col>11</xdr:col>
                    <xdr:colOff>542925</xdr:colOff>
                    <xdr:row>10</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11</xdr:col>
                    <xdr:colOff>209550</xdr:colOff>
                    <xdr:row>10</xdr:row>
                    <xdr:rowOff>0</xdr:rowOff>
                  </from>
                  <to>
                    <xdr:col>11</xdr:col>
                    <xdr:colOff>542925</xdr:colOff>
                    <xdr:row>10</xdr:row>
                    <xdr:rowOff>219075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11</xdr:col>
                    <xdr:colOff>200025</xdr:colOff>
                    <xdr:row>11</xdr:row>
                    <xdr:rowOff>0</xdr:rowOff>
                  </from>
                  <to>
                    <xdr:col>11</xdr:col>
                    <xdr:colOff>533400</xdr:colOff>
                    <xdr:row>11</xdr:row>
                    <xdr:rowOff>219075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11</xdr:col>
                    <xdr:colOff>209550</xdr:colOff>
                    <xdr:row>12</xdr:row>
                    <xdr:rowOff>9525</xdr:rowOff>
                  </from>
                  <to>
                    <xdr:col>11</xdr:col>
                    <xdr:colOff>542925</xdr:colOff>
                    <xdr:row>12</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209550</xdr:colOff>
                    <xdr:row>12</xdr:row>
                    <xdr:rowOff>247650</xdr:rowOff>
                  </from>
                  <to>
                    <xdr:col>11</xdr:col>
                    <xdr:colOff>542925</xdr:colOff>
                    <xdr:row>13</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219075</xdr:colOff>
                    <xdr:row>14</xdr:row>
                    <xdr:rowOff>0</xdr:rowOff>
                  </from>
                  <to>
                    <xdr:col>11</xdr:col>
                    <xdr:colOff>552450</xdr:colOff>
                    <xdr:row>14</xdr:row>
                    <xdr:rowOff>219075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11</xdr:col>
                    <xdr:colOff>200025</xdr:colOff>
                    <xdr:row>15</xdr:row>
                    <xdr:rowOff>19050</xdr:rowOff>
                  </from>
                  <to>
                    <xdr:col>11</xdr:col>
                    <xdr:colOff>533400</xdr:colOff>
                    <xdr:row>16</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11</xdr:col>
                    <xdr:colOff>200025</xdr:colOff>
                    <xdr:row>16</xdr:row>
                    <xdr:rowOff>0</xdr:rowOff>
                  </from>
                  <to>
                    <xdr:col>11</xdr:col>
                    <xdr:colOff>533400</xdr:colOff>
                    <xdr:row>16</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11</xdr:col>
                    <xdr:colOff>209550</xdr:colOff>
                    <xdr:row>17</xdr:row>
                    <xdr:rowOff>19050</xdr:rowOff>
                  </from>
                  <to>
                    <xdr:col>11</xdr:col>
                    <xdr:colOff>542925</xdr:colOff>
                    <xdr:row>18</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11</xdr:col>
                    <xdr:colOff>209550</xdr:colOff>
                    <xdr:row>18</xdr:row>
                    <xdr:rowOff>19050</xdr:rowOff>
                  </from>
                  <to>
                    <xdr:col>11</xdr:col>
                    <xdr:colOff>542925</xdr:colOff>
                    <xdr:row>19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11</xdr:col>
                    <xdr:colOff>200025</xdr:colOff>
                    <xdr:row>19</xdr:row>
                    <xdr:rowOff>19050</xdr:rowOff>
                  </from>
                  <to>
                    <xdr:col>11</xdr:col>
                    <xdr:colOff>533400</xdr:colOff>
                    <xdr:row>20</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11</xdr:col>
                    <xdr:colOff>200025</xdr:colOff>
                    <xdr:row>20</xdr:row>
                    <xdr:rowOff>0</xdr:rowOff>
                  </from>
                  <to>
                    <xdr:col>11</xdr:col>
                    <xdr:colOff>533400</xdr:colOff>
                    <xdr:row>20</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11</xdr:col>
                    <xdr:colOff>209550</xdr:colOff>
                    <xdr:row>21</xdr:row>
                    <xdr:rowOff>19050</xdr:rowOff>
                  </from>
                  <to>
                    <xdr:col>11</xdr:col>
                    <xdr:colOff>542925</xdr:colOff>
                    <xdr:row>22</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11</xdr:col>
                    <xdr:colOff>209550</xdr:colOff>
                    <xdr:row>22</xdr:row>
                    <xdr:rowOff>19050</xdr:rowOff>
                  </from>
                  <to>
                    <xdr:col>11</xdr:col>
                    <xdr:colOff>542925</xdr:colOff>
                    <xdr:row>23</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11</xdr:col>
                    <xdr:colOff>209550</xdr:colOff>
                    <xdr:row>23</xdr:row>
                    <xdr:rowOff>19050</xdr:rowOff>
                  </from>
                  <to>
                    <xdr:col>11</xdr:col>
                    <xdr:colOff>542925</xdr:colOff>
                    <xdr:row>24</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10</xdr:col>
                    <xdr:colOff>209550</xdr:colOff>
                    <xdr:row>23</xdr:row>
                    <xdr:rowOff>228600</xdr:rowOff>
                  </from>
                  <to>
                    <xdr:col>10</xdr:col>
                    <xdr:colOff>542925</xdr:colOff>
                    <xdr:row>24</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10</xdr:col>
                    <xdr:colOff>219075</xdr:colOff>
                    <xdr:row>24</xdr:row>
                    <xdr:rowOff>238125</xdr:rowOff>
                  </from>
                  <to>
                    <xdr:col>10</xdr:col>
                    <xdr:colOff>552450</xdr:colOff>
                    <xdr:row>25</xdr:row>
                    <xdr:rowOff>219075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10</xdr:col>
                    <xdr:colOff>209550</xdr:colOff>
                    <xdr:row>26</xdr:row>
                    <xdr:rowOff>0</xdr:rowOff>
                  </from>
                  <to>
                    <xdr:col>10</xdr:col>
                    <xdr:colOff>542925</xdr:colOff>
                    <xdr:row>26</xdr:row>
                    <xdr:rowOff>219075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10</xdr:col>
                    <xdr:colOff>209550</xdr:colOff>
                    <xdr:row>27</xdr:row>
                    <xdr:rowOff>19050</xdr:rowOff>
                  </from>
                  <to>
                    <xdr:col>10</xdr:col>
                    <xdr:colOff>542925</xdr:colOff>
                    <xdr:row>28</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10</xdr:col>
                    <xdr:colOff>209550</xdr:colOff>
                    <xdr:row>28</xdr:row>
                    <xdr:rowOff>0</xdr:rowOff>
                  </from>
                  <to>
                    <xdr:col>10</xdr:col>
                    <xdr:colOff>542925</xdr:colOff>
                    <xdr:row>28</xdr:row>
                    <xdr:rowOff>219075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10</xdr:col>
                    <xdr:colOff>200025</xdr:colOff>
                    <xdr:row>29</xdr:row>
                    <xdr:rowOff>0</xdr:rowOff>
                  </from>
                  <to>
                    <xdr:col>10</xdr:col>
                    <xdr:colOff>533400</xdr:colOff>
                    <xdr:row>29</xdr:row>
                    <xdr:rowOff>219075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10</xdr:col>
                    <xdr:colOff>209550</xdr:colOff>
                    <xdr:row>30</xdr:row>
                    <xdr:rowOff>9525</xdr:rowOff>
                  </from>
                  <to>
                    <xdr:col>10</xdr:col>
                    <xdr:colOff>542925</xdr:colOff>
                    <xdr:row>30</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10</xdr:col>
                    <xdr:colOff>209550</xdr:colOff>
                    <xdr:row>30</xdr:row>
                    <xdr:rowOff>247650</xdr:rowOff>
                  </from>
                  <to>
                    <xdr:col>10</xdr:col>
                    <xdr:colOff>542925</xdr:colOff>
                    <xdr:row>31</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10</xdr:col>
                    <xdr:colOff>219075</xdr:colOff>
                    <xdr:row>32</xdr:row>
                    <xdr:rowOff>0</xdr:rowOff>
                  </from>
                  <to>
                    <xdr:col>10</xdr:col>
                    <xdr:colOff>552450</xdr:colOff>
                    <xdr:row>32</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10</xdr:col>
                    <xdr:colOff>200025</xdr:colOff>
                    <xdr:row>33</xdr:row>
                    <xdr:rowOff>19050</xdr:rowOff>
                  </from>
                  <to>
                    <xdr:col>10</xdr:col>
                    <xdr:colOff>533400</xdr:colOff>
                    <xdr:row>34</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10</xdr:col>
                    <xdr:colOff>200025</xdr:colOff>
                    <xdr:row>34</xdr:row>
                    <xdr:rowOff>0</xdr:rowOff>
                  </from>
                  <to>
                    <xdr:col>10</xdr:col>
                    <xdr:colOff>533400</xdr:colOff>
                    <xdr:row>34</xdr:row>
                    <xdr:rowOff>219075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10</xdr:col>
                    <xdr:colOff>209550</xdr:colOff>
                    <xdr:row>35</xdr:row>
                    <xdr:rowOff>19050</xdr:rowOff>
                  </from>
                  <to>
                    <xdr:col>10</xdr:col>
                    <xdr:colOff>542925</xdr:colOff>
                    <xdr:row>36</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10</xdr:col>
                    <xdr:colOff>209550</xdr:colOff>
                    <xdr:row>36</xdr:row>
                    <xdr:rowOff>19050</xdr:rowOff>
                  </from>
                  <to>
                    <xdr:col>10</xdr:col>
                    <xdr:colOff>542925</xdr:colOff>
                    <xdr:row>37</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10</xdr:col>
                    <xdr:colOff>200025</xdr:colOff>
                    <xdr:row>37</xdr:row>
                    <xdr:rowOff>19050</xdr:rowOff>
                  </from>
                  <to>
                    <xdr:col>10</xdr:col>
                    <xdr:colOff>533400</xdr:colOff>
                    <xdr:row>38</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10</xdr:col>
                    <xdr:colOff>200025</xdr:colOff>
                    <xdr:row>38</xdr:row>
                    <xdr:rowOff>0</xdr:rowOff>
                  </from>
                  <to>
                    <xdr:col>10</xdr:col>
                    <xdr:colOff>533400</xdr:colOff>
                    <xdr:row>38</xdr:row>
                    <xdr:rowOff>219075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10</xdr:col>
                    <xdr:colOff>209550</xdr:colOff>
                    <xdr:row>39</xdr:row>
                    <xdr:rowOff>19050</xdr:rowOff>
                  </from>
                  <to>
                    <xdr:col>10</xdr:col>
                    <xdr:colOff>542925</xdr:colOff>
                    <xdr:row>40</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10</xdr:col>
                    <xdr:colOff>209550</xdr:colOff>
                    <xdr:row>40</xdr:row>
                    <xdr:rowOff>19050</xdr:rowOff>
                  </from>
                  <to>
                    <xdr:col>10</xdr:col>
                    <xdr:colOff>542925</xdr:colOff>
                    <xdr:row>41</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10</xdr:col>
                    <xdr:colOff>209550</xdr:colOff>
                    <xdr:row>41</xdr:row>
                    <xdr:rowOff>19050</xdr:rowOff>
                  </from>
                  <to>
                    <xdr:col>10</xdr:col>
                    <xdr:colOff>542925</xdr:colOff>
                    <xdr:row>42</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11</xdr:col>
                    <xdr:colOff>209550</xdr:colOff>
                    <xdr:row>23</xdr:row>
                    <xdr:rowOff>228600</xdr:rowOff>
                  </from>
                  <to>
                    <xdr:col>11</xdr:col>
                    <xdr:colOff>542925</xdr:colOff>
                    <xdr:row>24</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11</xdr:col>
                    <xdr:colOff>219075</xdr:colOff>
                    <xdr:row>24</xdr:row>
                    <xdr:rowOff>238125</xdr:rowOff>
                  </from>
                  <to>
                    <xdr:col>11</xdr:col>
                    <xdr:colOff>552450</xdr:colOff>
                    <xdr:row>25</xdr:row>
                    <xdr:rowOff>219075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11</xdr:col>
                    <xdr:colOff>209550</xdr:colOff>
                    <xdr:row>26</xdr:row>
                    <xdr:rowOff>0</xdr:rowOff>
                  </from>
                  <to>
                    <xdr:col>11</xdr:col>
                    <xdr:colOff>542925</xdr:colOff>
                    <xdr:row>26</xdr:row>
                    <xdr:rowOff>219075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11</xdr:col>
                    <xdr:colOff>209550</xdr:colOff>
                    <xdr:row>27</xdr:row>
                    <xdr:rowOff>19050</xdr:rowOff>
                  </from>
                  <to>
                    <xdr:col>11</xdr:col>
                    <xdr:colOff>542925</xdr:colOff>
                    <xdr:row>28</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11</xdr:col>
                    <xdr:colOff>209550</xdr:colOff>
                    <xdr:row>28</xdr:row>
                    <xdr:rowOff>0</xdr:rowOff>
                  </from>
                  <to>
                    <xdr:col>11</xdr:col>
                    <xdr:colOff>542925</xdr:colOff>
                    <xdr:row>28</xdr:row>
                    <xdr:rowOff>219075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11</xdr:col>
                    <xdr:colOff>200025</xdr:colOff>
                    <xdr:row>29</xdr:row>
                    <xdr:rowOff>0</xdr:rowOff>
                  </from>
                  <to>
                    <xdr:col>11</xdr:col>
                    <xdr:colOff>533400</xdr:colOff>
                    <xdr:row>29</xdr:row>
                    <xdr:rowOff>219075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11</xdr:col>
                    <xdr:colOff>209550</xdr:colOff>
                    <xdr:row>30</xdr:row>
                    <xdr:rowOff>9525</xdr:rowOff>
                  </from>
                  <to>
                    <xdr:col>11</xdr:col>
                    <xdr:colOff>542925</xdr:colOff>
                    <xdr:row>30</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11</xdr:col>
                    <xdr:colOff>209550</xdr:colOff>
                    <xdr:row>30</xdr:row>
                    <xdr:rowOff>247650</xdr:rowOff>
                  </from>
                  <to>
                    <xdr:col>11</xdr:col>
                    <xdr:colOff>542925</xdr:colOff>
                    <xdr:row>31</xdr:row>
                    <xdr:rowOff>219075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11</xdr:col>
                    <xdr:colOff>219075</xdr:colOff>
                    <xdr:row>32</xdr:row>
                    <xdr:rowOff>0</xdr:rowOff>
                  </from>
                  <to>
                    <xdr:col>11</xdr:col>
                    <xdr:colOff>552450</xdr:colOff>
                    <xdr:row>32</xdr:row>
                    <xdr:rowOff>219075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11</xdr:col>
                    <xdr:colOff>200025</xdr:colOff>
                    <xdr:row>33</xdr:row>
                    <xdr:rowOff>19050</xdr:rowOff>
                  </from>
                  <to>
                    <xdr:col>11</xdr:col>
                    <xdr:colOff>533400</xdr:colOff>
                    <xdr:row>34</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11</xdr:col>
                    <xdr:colOff>200025</xdr:colOff>
                    <xdr:row>34</xdr:row>
                    <xdr:rowOff>0</xdr:rowOff>
                  </from>
                  <to>
                    <xdr:col>11</xdr:col>
                    <xdr:colOff>533400</xdr:colOff>
                    <xdr:row>34</xdr:row>
                    <xdr:rowOff>219075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11</xdr:col>
                    <xdr:colOff>209550</xdr:colOff>
                    <xdr:row>35</xdr:row>
                    <xdr:rowOff>19050</xdr:rowOff>
                  </from>
                  <to>
                    <xdr:col>11</xdr:col>
                    <xdr:colOff>542925</xdr:colOff>
                    <xdr:row>36</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11</xdr:col>
                    <xdr:colOff>209550</xdr:colOff>
                    <xdr:row>36</xdr:row>
                    <xdr:rowOff>19050</xdr:rowOff>
                  </from>
                  <to>
                    <xdr:col>11</xdr:col>
                    <xdr:colOff>542925</xdr:colOff>
                    <xdr:row>37</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11</xdr:col>
                    <xdr:colOff>200025</xdr:colOff>
                    <xdr:row>37</xdr:row>
                    <xdr:rowOff>19050</xdr:rowOff>
                  </from>
                  <to>
                    <xdr:col>11</xdr:col>
                    <xdr:colOff>533400</xdr:colOff>
                    <xdr:row>38</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11</xdr:col>
                    <xdr:colOff>200025</xdr:colOff>
                    <xdr:row>38</xdr:row>
                    <xdr:rowOff>0</xdr:rowOff>
                  </from>
                  <to>
                    <xdr:col>11</xdr:col>
                    <xdr:colOff>533400</xdr:colOff>
                    <xdr:row>38</xdr:row>
                    <xdr:rowOff>219075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11</xdr:col>
                    <xdr:colOff>209550</xdr:colOff>
                    <xdr:row>39</xdr:row>
                    <xdr:rowOff>19050</xdr:rowOff>
                  </from>
                  <to>
                    <xdr:col>11</xdr:col>
                    <xdr:colOff>542925</xdr:colOff>
                    <xdr:row>40</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11</xdr:col>
                    <xdr:colOff>209550</xdr:colOff>
                    <xdr:row>40</xdr:row>
                    <xdr:rowOff>19050</xdr:rowOff>
                  </from>
                  <to>
                    <xdr:col>11</xdr:col>
                    <xdr:colOff>542925</xdr:colOff>
                    <xdr:row>41</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11</xdr:col>
                    <xdr:colOff>209550</xdr:colOff>
                    <xdr:row>41</xdr:row>
                    <xdr:rowOff>19050</xdr:rowOff>
                  </from>
                  <to>
                    <xdr:col>11</xdr:col>
                    <xdr:colOff>542925</xdr:colOff>
                    <xdr:row>42</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10</xdr:col>
                    <xdr:colOff>200025</xdr:colOff>
                    <xdr:row>42</xdr:row>
                    <xdr:rowOff>0</xdr:rowOff>
                  </from>
                  <to>
                    <xdr:col>10</xdr:col>
                    <xdr:colOff>533400</xdr:colOff>
                    <xdr:row>42</xdr:row>
                    <xdr:rowOff>219075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10</xdr:col>
                    <xdr:colOff>209550</xdr:colOff>
                    <xdr:row>43</xdr:row>
                    <xdr:rowOff>19050</xdr:rowOff>
                  </from>
                  <to>
                    <xdr:col>10</xdr:col>
                    <xdr:colOff>542925</xdr:colOff>
                    <xdr:row>44</xdr:row>
                    <xdr:rowOff>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10</xdr:col>
                    <xdr:colOff>209550</xdr:colOff>
                    <xdr:row>44</xdr:row>
                    <xdr:rowOff>19050</xdr:rowOff>
                  </from>
                  <to>
                    <xdr:col>10</xdr:col>
                    <xdr:colOff>542925</xdr:colOff>
                    <xdr:row>45</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10</xdr:col>
                    <xdr:colOff>200025</xdr:colOff>
                    <xdr:row>45</xdr:row>
                    <xdr:rowOff>19050</xdr:rowOff>
                  </from>
                  <to>
                    <xdr:col>10</xdr:col>
                    <xdr:colOff>533400</xdr:colOff>
                    <xdr:row>46</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10</xdr:col>
                    <xdr:colOff>200025</xdr:colOff>
                    <xdr:row>46</xdr:row>
                    <xdr:rowOff>0</xdr:rowOff>
                  </from>
                  <to>
                    <xdr:col>10</xdr:col>
                    <xdr:colOff>533400</xdr:colOff>
                    <xdr:row>46</xdr:row>
                    <xdr:rowOff>219075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10</xdr:col>
                    <xdr:colOff>209550</xdr:colOff>
                    <xdr:row>47</xdr:row>
                    <xdr:rowOff>19050</xdr:rowOff>
                  </from>
                  <to>
                    <xdr:col>10</xdr:col>
                    <xdr:colOff>542925</xdr:colOff>
                    <xdr:row>48</xdr:row>
                    <xdr:rowOff>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10</xdr:col>
                    <xdr:colOff>209550</xdr:colOff>
                    <xdr:row>48</xdr:row>
                    <xdr:rowOff>19050</xdr:rowOff>
                  </from>
                  <to>
                    <xdr:col>10</xdr:col>
                    <xdr:colOff>542925</xdr:colOff>
                    <xdr:row>49</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10</xdr:col>
                    <xdr:colOff>209550</xdr:colOff>
                    <xdr:row>49</xdr:row>
                    <xdr:rowOff>19050</xdr:rowOff>
                  </from>
                  <to>
                    <xdr:col>10</xdr:col>
                    <xdr:colOff>542925</xdr:colOff>
                    <xdr:row>50</xdr:row>
                    <xdr:rowOff>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11</xdr:col>
                    <xdr:colOff>200025</xdr:colOff>
                    <xdr:row>42</xdr:row>
                    <xdr:rowOff>0</xdr:rowOff>
                  </from>
                  <to>
                    <xdr:col>11</xdr:col>
                    <xdr:colOff>533400</xdr:colOff>
                    <xdr:row>42</xdr:row>
                    <xdr:rowOff>219075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11</xdr:col>
                    <xdr:colOff>209550</xdr:colOff>
                    <xdr:row>43</xdr:row>
                    <xdr:rowOff>19050</xdr:rowOff>
                  </from>
                  <to>
                    <xdr:col>11</xdr:col>
                    <xdr:colOff>542925</xdr:colOff>
                    <xdr:row>44</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11</xdr:col>
                    <xdr:colOff>209550</xdr:colOff>
                    <xdr:row>44</xdr:row>
                    <xdr:rowOff>19050</xdr:rowOff>
                  </from>
                  <to>
                    <xdr:col>11</xdr:col>
                    <xdr:colOff>542925</xdr:colOff>
                    <xdr:row>45</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11</xdr:col>
                    <xdr:colOff>200025</xdr:colOff>
                    <xdr:row>45</xdr:row>
                    <xdr:rowOff>19050</xdr:rowOff>
                  </from>
                  <to>
                    <xdr:col>11</xdr:col>
                    <xdr:colOff>533400</xdr:colOff>
                    <xdr:row>46</xdr:row>
                    <xdr:rowOff>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11</xdr:col>
                    <xdr:colOff>200025</xdr:colOff>
                    <xdr:row>46</xdr:row>
                    <xdr:rowOff>0</xdr:rowOff>
                  </from>
                  <to>
                    <xdr:col>11</xdr:col>
                    <xdr:colOff>533400</xdr:colOff>
                    <xdr:row>46</xdr:row>
                    <xdr:rowOff>219075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11</xdr:col>
                    <xdr:colOff>209550</xdr:colOff>
                    <xdr:row>47</xdr:row>
                    <xdr:rowOff>19050</xdr:rowOff>
                  </from>
                  <to>
                    <xdr:col>11</xdr:col>
                    <xdr:colOff>542925</xdr:colOff>
                    <xdr:row>48</xdr:row>
                    <xdr:rowOff>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11</xdr:col>
                    <xdr:colOff>209550</xdr:colOff>
                    <xdr:row>48</xdr:row>
                    <xdr:rowOff>19050</xdr:rowOff>
                  </from>
                  <to>
                    <xdr:col>11</xdr:col>
                    <xdr:colOff>542925</xdr:colOff>
                    <xdr:row>49</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11</xdr:col>
                    <xdr:colOff>209550</xdr:colOff>
                    <xdr:row>49</xdr:row>
                    <xdr:rowOff>19050</xdr:rowOff>
                  </from>
                  <to>
                    <xdr:col>11</xdr:col>
                    <xdr:colOff>542925</xdr:colOff>
                    <xdr:row>50</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1"/>
  <sheetViews>
    <sheetView workbookViewId="0">
      <selection activeCell="B9" sqref="B9"/>
    </sheetView>
  </sheetViews>
  <sheetFormatPr defaultRowHeight="15" x14ac:dyDescent="0.25"/>
  <cols>
    <col min="1" max="1" width="5.85546875" customWidth="1"/>
    <col min="2" max="2" width="59.42578125" customWidth="1"/>
    <col min="3" max="3" width="19.5703125" customWidth="1"/>
  </cols>
  <sheetData>
    <row r="1" spans="1:3" ht="20.25" x14ac:dyDescent="0.25">
      <c r="A1" s="152" t="s">
        <v>33</v>
      </c>
      <c r="B1" s="152"/>
      <c r="C1" s="152"/>
    </row>
    <row r="2" spans="1:3" ht="15.75" x14ac:dyDescent="0.25">
      <c r="A2" s="160" t="s">
        <v>34</v>
      </c>
      <c r="B2" s="160"/>
      <c r="C2" s="160"/>
    </row>
    <row r="3" spans="1:3" ht="26.25" customHeight="1" thickBot="1" x14ac:dyDescent="0.3">
      <c r="A3" s="163" t="s">
        <v>35</v>
      </c>
      <c r="B3" s="163"/>
      <c r="C3" s="163"/>
    </row>
    <row r="4" spans="1:3" ht="12.75" customHeight="1" thickBot="1" x14ac:dyDescent="0.3">
      <c r="A4" s="30" t="s">
        <v>36</v>
      </c>
      <c r="B4" s="31" t="s">
        <v>37</v>
      </c>
      <c r="C4" s="32" t="s">
        <v>38</v>
      </c>
    </row>
    <row r="5" spans="1:3" ht="12.75" customHeight="1" thickBot="1" x14ac:dyDescent="0.3">
      <c r="A5" s="6">
        <v>1</v>
      </c>
      <c r="B5" s="86"/>
      <c r="C5" s="88">
        <v>0</v>
      </c>
    </row>
    <row r="6" spans="1:3" ht="12.75" customHeight="1" thickBot="1" x14ac:dyDescent="0.3">
      <c r="A6" s="6">
        <v>2</v>
      </c>
      <c r="B6" s="86"/>
      <c r="C6" s="88">
        <v>0</v>
      </c>
    </row>
    <row r="7" spans="1:3" ht="12.75" customHeight="1" thickBot="1" x14ac:dyDescent="0.3">
      <c r="A7" s="6">
        <v>3</v>
      </c>
      <c r="B7" s="86" t="s">
        <v>13</v>
      </c>
      <c r="C7" s="88">
        <v>0</v>
      </c>
    </row>
    <row r="8" spans="1:3" ht="12.75" customHeight="1" thickBot="1" x14ac:dyDescent="0.3">
      <c r="A8" s="6">
        <v>4</v>
      </c>
      <c r="B8" s="86" t="s">
        <v>13</v>
      </c>
      <c r="C8" s="88">
        <v>0</v>
      </c>
    </row>
    <row r="9" spans="1:3" ht="12.75" customHeight="1" thickBot="1" x14ac:dyDescent="0.3">
      <c r="A9" s="6">
        <v>5</v>
      </c>
      <c r="B9" s="86" t="s">
        <v>13</v>
      </c>
      <c r="C9" s="88">
        <v>0</v>
      </c>
    </row>
    <row r="10" spans="1:3" ht="12.75" customHeight="1" thickBot="1" x14ac:dyDescent="0.3">
      <c r="A10" s="6">
        <v>6</v>
      </c>
      <c r="B10" s="86" t="s">
        <v>13</v>
      </c>
      <c r="C10" s="88">
        <v>0</v>
      </c>
    </row>
    <row r="11" spans="1:3" ht="12.75" customHeight="1" thickBot="1" x14ac:dyDescent="0.3">
      <c r="A11" s="6">
        <v>7</v>
      </c>
      <c r="B11" s="86" t="s">
        <v>13</v>
      </c>
      <c r="C11" s="88">
        <v>0</v>
      </c>
    </row>
    <row r="12" spans="1:3" ht="12.75" customHeight="1" thickBot="1" x14ac:dyDescent="0.3">
      <c r="A12" s="6">
        <v>8</v>
      </c>
      <c r="B12" s="86" t="s">
        <v>13</v>
      </c>
      <c r="C12" s="88">
        <v>0</v>
      </c>
    </row>
    <row r="13" spans="1:3" ht="12.75" customHeight="1" thickBot="1" x14ac:dyDescent="0.3">
      <c r="A13" s="6">
        <v>9</v>
      </c>
      <c r="B13" s="86" t="s">
        <v>13</v>
      </c>
      <c r="C13" s="88">
        <v>0</v>
      </c>
    </row>
    <row r="14" spans="1:3" ht="12.75" customHeight="1" thickBot="1" x14ac:dyDescent="0.3">
      <c r="A14" s="6">
        <v>10</v>
      </c>
      <c r="B14" s="86" t="s">
        <v>13</v>
      </c>
      <c r="C14" s="88">
        <v>0</v>
      </c>
    </row>
    <row r="15" spans="1:3" ht="12.75" customHeight="1" thickBot="1" x14ac:dyDescent="0.3">
      <c r="A15" s="161" t="s">
        <v>39</v>
      </c>
      <c r="B15" s="162"/>
      <c r="C15" s="33">
        <f>SUM(C5:C14)</f>
        <v>0</v>
      </c>
    </row>
    <row r="16" spans="1:3" ht="26.25" customHeight="1" thickBot="1" x14ac:dyDescent="0.3">
      <c r="A16" s="164" t="s">
        <v>40</v>
      </c>
      <c r="B16" s="164"/>
      <c r="C16" s="164"/>
    </row>
    <row r="17" spans="1:3" ht="12.75" customHeight="1" thickBot="1" x14ac:dyDescent="0.3">
      <c r="A17" s="30" t="s">
        <v>36</v>
      </c>
      <c r="B17" s="31" t="s">
        <v>37</v>
      </c>
      <c r="C17" s="32" t="s">
        <v>38</v>
      </c>
    </row>
    <row r="18" spans="1:3" ht="12.75" customHeight="1" thickBot="1" x14ac:dyDescent="0.3">
      <c r="A18" s="6">
        <v>1</v>
      </c>
      <c r="B18" s="86" t="s">
        <v>13</v>
      </c>
      <c r="C18" s="88">
        <v>0</v>
      </c>
    </row>
    <row r="19" spans="1:3" ht="12.75" customHeight="1" thickBot="1" x14ac:dyDescent="0.3">
      <c r="A19" s="6">
        <v>2</v>
      </c>
      <c r="B19" s="86" t="s">
        <v>13</v>
      </c>
      <c r="C19" s="88">
        <v>0</v>
      </c>
    </row>
    <row r="20" spans="1:3" ht="12.75" customHeight="1" thickBot="1" x14ac:dyDescent="0.3">
      <c r="A20" s="6">
        <v>3</v>
      </c>
      <c r="B20" s="86" t="s">
        <v>13</v>
      </c>
      <c r="C20" s="88">
        <v>0</v>
      </c>
    </row>
    <row r="21" spans="1:3" ht="12.75" customHeight="1" thickBot="1" x14ac:dyDescent="0.3">
      <c r="A21" s="6">
        <v>4</v>
      </c>
      <c r="B21" s="86" t="s">
        <v>13</v>
      </c>
      <c r="C21" s="88">
        <v>0</v>
      </c>
    </row>
    <row r="22" spans="1:3" ht="12.75" customHeight="1" thickBot="1" x14ac:dyDescent="0.3">
      <c r="A22" s="6">
        <v>5</v>
      </c>
      <c r="B22" s="86" t="s">
        <v>13</v>
      </c>
      <c r="C22" s="88">
        <v>0</v>
      </c>
    </row>
    <row r="23" spans="1:3" ht="12.75" customHeight="1" thickBot="1" x14ac:dyDescent="0.3">
      <c r="A23" s="6">
        <v>6</v>
      </c>
      <c r="B23" s="86" t="s">
        <v>13</v>
      </c>
      <c r="C23" s="88">
        <v>0</v>
      </c>
    </row>
    <row r="24" spans="1:3" ht="12.75" customHeight="1" thickBot="1" x14ac:dyDescent="0.3">
      <c r="A24" s="6">
        <v>7</v>
      </c>
      <c r="B24" s="86" t="s">
        <v>13</v>
      </c>
      <c r="C24" s="88">
        <v>0</v>
      </c>
    </row>
    <row r="25" spans="1:3" ht="12.75" customHeight="1" thickBot="1" x14ac:dyDescent="0.3">
      <c r="A25" s="6">
        <v>8</v>
      </c>
      <c r="B25" s="86" t="s">
        <v>13</v>
      </c>
      <c r="C25" s="88">
        <v>0</v>
      </c>
    </row>
    <row r="26" spans="1:3" ht="12.75" customHeight="1" thickBot="1" x14ac:dyDescent="0.3">
      <c r="A26" s="6">
        <v>9</v>
      </c>
      <c r="B26" s="86" t="s">
        <v>13</v>
      </c>
      <c r="C26" s="88">
        <v>0</v>
      </c>
    </row>
    <row r="27" spans="1:3" ht="12.75" customHeight="1" thickBot="1" x14ac:dyDescent="0.3">
      <c r="A27" s="6">
        <v>10</v>
      </c>
      <c r="B27" s="86" t="s">
        <v>13</v>
      </c>
      <c r="C27" s="88">
        <v>0</v>
      </c>
    </row>
    <row r="28" spans="1:3" ht="12.75" customHeight="1" thickBot="1" x14ac:dyDescent="0.3">
      <c r="A28" s="161" t="s">
        <v>39</v>
      </c>
      <c r="B28" s="162"/>
      <c r="C28" s="33">
        <f>SUM(C18:C27)</f>
        <v>0</v>
      </c>
    </row>
    <row r="29" spans="1:3" ht="26.25" customHeight="1" thickBot="1" x14ac:dyDescent="0.3">
      <c r="A29" s="164" t="s">
        <v>41</v>
      </c>
      <c r="B29" s="164"/>
      <c r="C29" s="164"/>
    </row>
    <row r="30" spans="1:3" ht="12.75" customHeight="1" thickBot="1" x14ac:dyDescent="0.3">
      <c r="A30" s="30" t="s">
        <v>36</v>
      </c>
      <c r="B30" s="31" t="s">
        <v>37</v>
      </c>
      <c r="C30" s="32" t="s">
        <v>38</v>
      </c>
    </row>
    <row r="31" spans="1:3" ht="12.75" customHeight="1" thickBot="1" x14ac:dyDescent="0.3">
      <c r="A31" s="6">
        <v>1</v>
      </c>
      <c r="B31" s="87" t="s">
        <v>42</v>
      </c>
      <c r="C31" s="88">
        <v>0</v>
      </c>
    </row>
    <row r="32" spans="1:3" ht="12.75" customHeight="1" thickBot="1" x14ac:dyDescent="0.3">
      <c r="A32" s="6">
        <v>2</v>
      </c>
      <c r="B32" s="87" t="s">
        <v>43</v>
      </c>
      <c r="C32" s="88">
        <v>0</v>
      </c>
    </row>
    <row r="33" spans="1:3" ht="12.75" customHeight="1" thickBot="1" x14ac:dyDescent="0.3">
      <c r="A33" s="6">
        <v>3</v>
      </c>
      <c r="B33" s="87" t="s">
        <v>44</v>
      </c>
      <c r="C33" s="88">
        <v>0</v>
      </c>
    </row>
    <row r="34" spans="1:3" ht="12.75" customHeight="1" thickBot="1" x14ac:dyDescent="0.3">
      <c r="A34" s="6">
        <v>4</v>
      </c>
      <c r="B34" s="86" t="s">
        <v>13</v>
      </c>
      <c r="C34" s="88">
        <v>0</v>
      </c>
    </row>
    <row r="35" spans="1:3" ht="12.75" customHeight="1" thickBot="1" x14ac:dyDescent="0.3">
      <c r="A35" s="6">
        <v>5</v>
      </c>
      <c r="B35" s="86" t="s">
        <v>13</v>
      </c>
      <c r="C35" s="88">
        <v>0</v>
      </c>
    </row>
    <row r="36" spans="1:3" ht="12.75" customHeight="1" thickBot="1" x14ac:dyDescent="0.3">
      <c r="A36" s="6">
        <v>6</v>
      </c>
      <c r="B36" s="86" t="s">
        <v>13</v>
      </c>
      <c r="C36" s="88">
        <v>0</v>
      </c>
    </row>
    <row r="37" spans="1:3" ht="12.75" customHeight="1" thickBot="1" x14ac:dyDescent="0.3">
      <c r="A37" s="6">
        <v>7</v>
      </c>
      <c r="B37" s="86" t="s">
        <v>13</v>
      </c>
      <c r="C37" s="88">
        <v>0</v>
      </c>
    </row>
    <row r="38" spans="1:3" ht="12.75" customHeight="1" thickBot="1" x14ac:dyDescent="0.3">
      <c r="A38" s="6">
        <v>8</v>
      </c>
      <c r="B38" s="86" t="s">
        <v>13</v>
      </c>
      <c r="C38" s="88">
        <v>0</v>
      </c>
    </row>
    <row r="39" spans="1:3" ht="12.75" customHeight="1" thickBot="1" x14ac:dyDescent="0.3">
      <c r="A39" s="6">
        <v>9</v>
      </c>
      <c r="B39" s="86" t="s">
        <v>13</v>
      </c>
      <c r="C39" s="88">
        <v>0</v>
      </c>
    </row>
    <row r="40" spans="1:3" ht="12.75" customHeight="1" thickBot="1" x14ac:dyDescent="0.3">
      <c r="A40" s="6">
        <v>10</v>
      </c>
      <c r="B40" s="86" t="s">
        <v>13</v>
      </c>
      <c r="C40" s="88">
        <v>0</v>
      </c>
    </row>
    <row r="41" spans="1:3" ht="12.75" customHeight="1" thickBot="1" x14ac:dyDescent="0.3">
      <c r="A41" s="161" t="s">
        <v>39</v>
      </c>
      <c r="B41" s="162"/>
      <c r="C41" s="33">
        <f>SUM(C31:C40)</f>
        <v>0</v>
      </c>
    </row>
  </sheetData>
  <sheetProtection algorithmName="SHA-512" hashValue="bXAhiB55goNw1Eqisd4pdV3IQIK8lDVKHct7atyr1KHYPG/aPrPoUR0vMD0NR5+7F1vD5OnYmKc8wTj0dolPuA==" saltValue="JnLArbU+pjSD4HvX2cxARQ=="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workbookViewId="0">
      <selection activeCell="G33" sqref="G33"/>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52" t="s">
        <v>174</v>
      </c>
      <c r="B1" s="152"/>
      <c r="C1" s="152"/>
      <c r="D1" s="152"/>
      <c r="E1" s="152"/>
      <c r="F1" s="152"/>
      <c r="G1" s="152"/>
    </row>
    <row r="2" spans="1:7" ht="18.75" x14ac:dyDescent="0.25">
      <c r="A2" s="175" t="s">
        <v>45</v>
      </c>
      <c r="B2" s="175"/>
      <c r="C2" s="175"/>
      <c r="D2" s="175"/>
      <c r="E2" s="175"/>
      <c r="F2" s="175"/>
      <c r="G2" s="175"/>
    </row>
    <row r="3" spans="1:7" x14ac:dyDescent="0.25">
      <c r="A3" s="153" t="s">
        <v>1</v>
      </c>
      <c r="B3" s="153"/>
      <c r="C3" s="153"/>
      <c r="D3" s="153"/>
      <c r="E3" s="153"/>
      <c r="F3" s="153"/>
      <c r="G3" s="153"/>
    </row>
    <row r="4" spans="1:7" x14ac:dyDescent="0.25">
      <c r="A4" s="153" t="s">
        <v>46</v>
      </c>
      <c r="B4" s="153"/>
      <c r="C4" s="153"/>
      <c r="D4" s="153"/>
      <c r="E4" s="153"/>
      <c r="F4" s="153"/>
      <c r="G4" s="153"/>
    </row>
    <row r="5" spans="1:7" ht="15.75" thickBot="1" x14ac:dyDescent="0.3">
      <c r="A5" s="154" t="s">
        <v>141</v>
      </c>
      <c r="B5" s="154"/>
      <c r="C5" s="154"/>
      <c r="D5" s="154"/>
      <c r="E5" s="154"/>
      <c r="F5" s="154"/>
      <c r="G5" s="154"/>
    </row>
    <row r="6" spans="1:7" x14ac:dyDescent="0.25">
      <c r="A6" s="169" t="s">
        <v>47</v>
      </c>
      <c r="B6" s="18" t="s">
        <v>48</v>
      </c>
      <c r="C6" s="165"/>
      <c r="D6" s="165" t="s">
        <v>50</v>
      </c>
      <c r="E6" s="165"/>
      <c r="F6" s="165" t="s">
        <v>27</v>
      </c>
      <c r="G6" s="165"/>
    </row>
    <row r="7" spans="1:7" ht="15.75" thickBot="1" x14ac:dyDescent="0.3">
      <c r="A7" s="170"/>
      <c r="B7" s="19" t="s">
        <v>49</v>
      </c>
      <c r="C7" s="166"/>
      <c r="D7" s="166"/>
      <c r="E7" s="166"/>
      <c r="F7" s="166"/>
      <c r="G7" s="166"/>
    </row>
    <row r="8" spans="1:7" ht="15.75" thickBot="1" x14ac:dyDescent="0.3">
      <c r="A8" s="21" t="s">
        <v>51</v>
      </c>
      <c r="B8" s="81">
        <v>0</v>
      </c>
      <c r="C8" s="7" t="s">
        <v>52</v>
      </c>
      <c r="D8" s="82">
        <v>0</v>
      </c>
      <c r="E8" s="7" t="s">
        <v>53</v>
      </c>
      <c r="F8" s="34">
        <f>B8*D8</f>
        <v>0</v>
      </c>
      <c r="G8" s="8"/>
    </row>
    <row r="9" spans="1:7" ht="15.75" thickBot="1" x14ac:dyDescent="0.3">
      <c r="A9" s="21" t="s">
        <v>54</v>
      </c>
      <c r="B9" s="81">
        <v>0</v>
      </c>
      <c r="C9" s="7" t="s">
        <v>52</v>
      </c>
      <c r="D9" s="82">
        <v>0</v>
      </c>
      <c r="E9" s="7" t="s">
        <v>53</v>
      </c>
      <c r="F9" s="34">
        <f t="shared" ref="F9:F15" si="0">B9*D9</f>
        <v>0</v>
      </c>
      <c r="G9" s="8"/>
    </row>
    <row r="10" spans="1:7" ht="15.75" thickBot="1" x14ac:dyDescent="0.3">
      <c r="A10" s="21" t="s">
        <v>179</v>
      </c>
      <c r="B10" s="81">
        <v>0</v>
      </c>
      <c r="C10" s="7" t="s">
        <v>52</v>
      </c>
      <c r="D10" s="82">
        <v>0</v>
      </c>
      <c r="E10" s="7" t="s">
        <v>53</v>
      </c>
      <c r="F10" s="34">
        <f t="shared" si="0"/>
        <v>0</v>
      </c>
      <c r="G10" s="8"/>
    </row>
    <row r="11" spans="1:7" ht="15.75" thickBot="1" x14ac:dyDescent="0.3">
      <c r="A11" s="21" t="s">
        <v>180</v>
      </c>
      <c r="B11" s="81">
        <v>0</v>
      </c>
      <c r="C11" s="7" t="s">
        <v>52</v>
      </c>
      <c r="D11" s="82">
        <v>0</v>
      </c>
      <c r="E11" s="7" t="s">
        <v>53</v>
      </c>
      <c r="F11" s="34">
        <f t="shared" si="0"/>
        <v>0</v>
      </c>
      <c r="G11" s="8"/>
    </row>
    <row r="12" spans="1:7" ht="15.75" thickBot="1" x14ac:dyDescent="0.3">
      <c r="A12" s="21" t="s">
        <v>181</v>
      </c>
      <c r="B12" s="81">
        <v>0</v>
      </c>
      <c r="C12" s="7" t="s">
        <v>52</v>
      </c>
      <c r="D12" s="82">
        <v>0</v>
      </c>
      <c r="E12" s="7" t="s">
        <v>53</v>
      </c>
      <c r="F12" s="34">
        <f t="shared" si="0"/>
        <v>0</v>
      </c>
      <c r="G12" s="8"/>
    </row>
    <row r="13" spans="1:7" ht="15.75" thickBot="1" x14ac:dyDescent="0.3">
      <c r="A13" s="21" t="s">
        <v>182</v>
      </c>
      <c r="B13" s="81">
        <v>0</v>
      </c>
      <c r="C13" s="7" t="s">
        <v>52</v>
      </c>
      <c r="D13" s="82">
        <v>0</v>
      </c>
      <c r="E13" s="7" t="s">
        <v>53</v>
      </c>
      <c r="F13" s="34">
        <f t="shared" si="0"/>
        <v>0</v>
      </c>
      <c r="G13" s="8"/>
    </row>
    <row r="14" spans="1:7" ht="15.75" thickBot="1" x14ac:dyDescent="0.3">
      <c r="A14" s="21" t="s">
        <v>55</v>
      </c>
      <c r="B14" s="81">
        <v>0</v>
      </c>
      <c r="C14" s="7" t="s">
        <v>52</v>
      </c>
      <c r="D14" s="82">
        <v>0</v>
      </c>
      <c r="E14" s="7" t="s">
        <v>53</v>
      </c>
      <c r="F14" s="34">
        <f t="shared" si="0"/>
        <v>0</v>
      </c>
      <c r="G14" s="8"/>
    </row>
    <row r="15" spans="1:7" ht="15.75" thickBot="1" x14ac:dyDescent="0.3">
      <c r="A15" s="21" t="s">
        <v>56</v>
      </c>
      <c r="B15" s="85">
        <v>0</v>
      </c>
      <c r="C15" s="7" t="s">
        <v>52</v>
      </c>
      <c r="D15" s="82">
        <v>0</v>
      </c>
      <c r="E15" s="7" t="s">
        <v>53</v>
      </c>
      <c r="F15" s="34">
        <f t="shared" si="0"/>
        <v>0</v>
      </c>
      <c r="G15" s="9"/>
    </row>
    <row r="16" spans="1:7" ht="23.25" thickBot="1" x14ac:dyDescent="0.3">
      <c r="A16" s="2" t="s">
        <v>57</v>
      </c>
      <c r="B16" s="36">
        <f>SUM(B8:B15)</f>
        <v>0</v>
      </c>
      <c r="C16" s="10"/>
      <c r="D16" s="11"/>
      <c r="E16" s="7"/>
      <c r="F16" s="11"/>
      <c r="G16" s="34">
        <f>SUM(F8:F15)</f>
        <v>0</v>
      </c>
    </row>
    <row r="17" spans="1:7" ht="18" customHeight="1" thickBot="1" x14ac:dyDescent="0.3">
      <c r="A17" s="173" t="s">
        <v>58</v>
      </c>
      <c r="B17" s="173"/>
      <c r="C17" s="173"/>
      <c r="D17" s="173"/>
      <c r="E17" s="173"/>
      <c r="F17" s="173"/>
      <c r="G17" s="173"/>
    </row>
    <row r="18" spans="1:7" ht="15.75" thickBot="1" x14ac:dyDescent="0.3">
      <c r="A18" s="21" t="s">
        <v>51</v>
      </c>
      <c r="B18" s="81">
        <v>0</v>
      </c>
      <c r="C18" s="7" t="s">
        <v>52</v>
      </c>
      <c r="D18" s="82">
        <v>0</v>
      </c>
      <c r="E18" s="7" t="s">
        <v>53</v>
      </c>
      <c r="F18" s="34">
        <f t="shared" ref="F18:F25" si="1">B18*D18</f>
        <v>0</v>
      </c>
      <c r="G18" s="8"/>
    </row>
    <row r="19" spans="1:7" ht="15.75" thickBot="1" x14ac:dyDescent="0.3">
      <c r="A19" s="21" t="s">
        <v>54</v>
      </c>
      <c r="B19" s="81">
        <v>0</v>
      </c>
      <c r="C19" s="7" t="s">
        <v>52</v>
      </c>
      <c r="D19" s="82">
        <v>0</v>
      </c>
      <c r="E19" s="7" t="s">
        <v>53</v>
      </c>
      <c r="F19" s="34">
        <f t="shared" si="1"/>
        <v>0</v>
      </c>
      <c r="G19" s="8"/>
    </row>
    <row r="20" spans="1:7" ht="15.75" thickBot="1" x14ac:dyDescent="0.3">
      <c r="A20" s="21" t="s">
        <v>179</v>
      </c>
      <c r="B20" s="81">
        <v>0</v>
      </c>
      <c r="C20" s="7" t="s">
        <v>52</v>
      </c>
      <c r="D20" s="82">
        <v>0</v>
      </c>
      <c r="E20" s="7" t="s">
        <v>53</v>
      </c>
      <c r="F20" s="34">
        <f t="shared" si="1"/>
        <v>0</v>
      </c>
      <c r="G20" s="8"/>
    </row>
    <row r="21" spans="1:7" ht="15.75" thickBot="1" x14ac:dyDescent="0.3">
      <c r="A21" s="21" t="s">
        <v>180</v>
      </c>
      <c r="B21" s="81">
        <v>0</v>
      </c>
      <c r="C21" s="7" t="s">
        <v>52</v>
      </c>
      <c r="D21" s="82">
        <v>0</v>
      </c>
      <c r="E21" s="7" t="s">
        <v>53</v>
      </c>
      <c r="F21" s="34">
        <f t="shared" si="1"/>
        <v>0</v>
      </c>
      <c r="G21" s="8"/>
    </row>
    <row r="22" spans="1:7" ht="15.75" thickBot="1" x14ac:dyDescent="0.3">
      <c r="A22" s="21" t="s">
        <v>181</v>
      </c>
      <c r="B22" s="81">
        <v>0</v>
      </c>
      <c r="C22" s="7" t="s">
        <v>52</v>
      </c>
      <c r="D22" s="82">
        <v>0</v>
      </c>
      <c r="E22" s="7" t="s">
        <v>53</v>
      </c>
      <c r="F22" s="34">
        <f t="shared" si="1"/>
        <v>0</v>
      </c>
      <c r="G22" s="8"/>
    </row>
    <row r="23" spans="1:7" ht="15.75" thickBot="1" x14ac:dyDescent="0.3">
      <c r="A23" s="21" t="s">
        <v>182</v>
      </c>
      <c r="B23" s="81">
        <v>0</v>
      </c>
      <c r="C23" s="7" t="s">
        <v>52</v>
      </c>
      <c r="D23" s="82">
        <v>0</v>
      </c>
      <c r="E23" s="7" t="s">
        <v>53</v>
      </c>
      <c r="F23" s="34">
        <f t="shared" si="1"/>
        <v>0</v>
      </c>
      <c r="G23" s="8"/>
    </row>
    <row r="24" spans="1:7" ht="15.75" thickBot="1" x14ac:dyDescent="0.3">
      <c r="A24" s="21" t="s">
        <v>55</v>
      </c>
      <c r="B24" s="81">
        <v>0</v>
      </c>
      <c r="C24" s="7" t="s">
        <v>52</v>
      </c>
      <c r="D24" s="82">
        <v>0</v>
      </c>
      <c r="E24" s="7" t="s">
        <v>53</v>
      </c>
      <c r="F24" s="34">
        <f t="shared" si="1"/>
        <v>0</v>
      </c>
      <c r="G24" s="8"/>
    </row>
    <row r="25" spans="1:7" ht="15.75" thickBot="1" x14ac:dyDescent="0.3">
      <c r="A25" s="21" t="s">
        <v>56</v>
      </c>
      <c r="B25" s="81">
        <v>0</v>
      </c>
      <c r="C25" s="7" t="s">
        <v>52</v>
      </c>
      <c r="D25" s="82">
        <v>0</v>
      </c>
      <c r="E25" s="7" t="s">
        <v>53</v>
      </c>
      <c r="F25" s="34">
        <f t="shared" si="1"/>
        <v>0</v>
      </c>
      <c r="G25" s="9"/>
    </row>
    <row r="26" spans="1:7" ht="21" customHeight="1" thickBot="1" x14ac:dyDescent="0.3">
      <c r="A26" s="2" t="s">
        <v>59</v>
      </c>
      <c r="B26" s="36">
        <f>SUM(B18:B25)</f>
        <v>0</v>
      </c>
      <c r="C26" s="10"/>
      <c r="D26" s="11"/>
      <c r="E26" s="7"/>
      <c r="F26" s="9"/>
      <c r="G26" s="34">
        <f>SUM(F18:F25)</f>
        <v>0</v>
      </c>
    </row>
    <row r="27" spans="1:7" ht="18" customHeight="1" thickBot="1" x14ac:dyDescent="0.3">
      <c r="A27" s="173" t="s">
        <v>60</v>
      </c>
      <c r="B27" s="173"/>
      <c r="C27" s="173"/>
      <c r="D27" s="173"/>
      <c r="E27" s="173"/>
      <c r="F27" s="173"/>
      <c r="G27" s="173"/>
    </row>
    <row r="28" spans="1:7" ht="15.75" thickBot="1" x14ac:dyDescent="0.3">
      <c r="A28" s="21" t="s">
        <v>61</v>
      </c>
      <c r="B28" s="81">
        <v>0</v>
      </c>
      <c r="C28" s="7" t="s">
        <v>52</v>
      </c>
      <c r="D28" s="82">
        <v>0</v>
      </c>
      <c r="E28" s="7" t="s">
        <v>53</v>
      </c>
      <c r="F28" s="34">
        <f t="shared" ref="F28:F30" si="2">B28*D28</f>
        <v>0</v>
      </c>
      <c r="G28" s="8"/>
    </row>
    <row r="29" spans="1:7" ht="15.75" thickBot="1" x14ac:dyDescent="0.3">
      <c r="A29" s="21" t="s">
        <v>55</v>
      </c>
      <c r="B29" s="81">
        <v>0</v>
      </c>
      <c r="C29" s="7" t="s">
        <v>52</v>
      </c>
      <c r="D29" s="82">
        <v>0</v>
      </c>
      <c r="E29" s="7" t="s">
        <v>53</v>
      </c>
      <c r="F29" s="34">
        <f t="shared" si="2"/>
        <v>0</v>
      </c>
      <c r="G29" s="8"/>
    </row>
    <row r="30" spans="1:7" ht="15.75" thickBot="1" x14ac:dyDescent="0.3">
      <c r="A30" s="21" t="s">
        <v>56</v>
      </c>
      <c r="B30" s="81">
        <v>0</v>
      </c>
      <c r="C30" s="7" t="s">
        <v>52</v>
      </c>
      <c r="D30" s="82">
        <v>0</v>
      </c>
      <c r="E30" s="7" t="s">
        <v>53</v>
      </c>
      <c r="F30" s="34">
        <f t="shared" si="2"/>
        <v>0</v>
      </c>
      <c r="G30" s="9"/>
    </row>
    <row r="31" spans="1:7" ht="20.25" customHeight="1" thickBot="1" x14ac:dyDescent="0.3">
      <c r="A31" s="2" t="s">
        <v>62</v>
      </c>
      <c r="B31" s="36">
        <f>SUM(B28:B30)</f>
        <v>0</v>
      </c>
      <c r="C31" s="10"/>
      <c r="D31" s="11"/>
      <c r="E31" s="7"/>
      <c r="F31" s="11"/>
      <c r="G31" s="34">
        <f>SUM(F28:F30)</f>
        <v>0</v>
      </c>
    </row>
    <row r="32" spans="1:7" ht="18" customHeight="1" thickBot="1" x14ac:dyDescent="0.3">
      <c r="A32" s="173" t="s">
        <v>63</v>
      </c>
      <c r="B32" s="173"/>
      <c r="C32" s="173"/>
      <c r="D32" s="173"/>
      <c r="E32" s="173"/>
      <c r="F32" s="173"/>
      <c r="G32" s="173"/>
    </row>
    <row r="33" spans="1:7" ht="15.75" thickBot="1" x14ac:dyDescent="0.3">
      <c r="A33" s="174" t="s">
        <v>64</v>
      </c>
      <c r="B33" s="174"/>
      <c r="C33" s="174"/>
      <c r="D33" s="174"/>
      <c r="E33" s="174"/>
      <c r="F33" s="174"/>
      <c r="G33" s="115">
        <f>B33*D33</f>
        <v>0</v>
      </c>
    </row>
    <row r="34" spans="1:7" ht="18" customHeight="1" thickBot="1" x14ac:dyDescent="0.3">
      <c r="A34" s="173" t="s">
        <v>65</v>
      </c>
      <c r="B34" s="173"/>
      <c r="C34" s="173"/>
      <c r="D34" s="173"/>
      <c r="E34" s="173"/>
      <c r="F34" s="173"/>
      <c r="G34" s="173"/>
    </row>
    <row r="35" spans="1:7" ht="15.75" thickBot="1" x14ac:dyDescent="0.3">
      <c r="A35" s="167" t="s">
        <v>66</v>
      </c>
      <c r="B35" s="167"/>
      <c r="C35" s="167"/>
      <c r="D35" s="167"/>
      <c r="E35" s="167"/>
      <c r="F35" s="168"/>
      <c r="G35" s="82">
        <v>0</v>
      </c>
    </row>
    <row r="36" spans="1:7" ht="15.75" thickBot="1" x14ac:dyDescent="0.3">
      <c r="A36" s="167" t="s">
        <v>67</v>
      </c>
      <c r="B36" s="167"/>
      <c r="C36" s="167"/>
      <c r="D36" s="167"/>
      <c r="E36" s="167"/>
      <c r="F36" s="168"/>
      <c r="G36" s="82">
        <v>0</v>
      </c>
    </row>
    <row r="37" spans="1:7" ht="15.75" thickBot="1" x14ac:dyDescent="0.3">
      <c r="A37" s="167" t="s">
        <v>68</v>
      </c>
      <c r="B37" s="167"/>
      <c r="C37" s="167"/>
      <c r="D37" s="167"/>
      <c r="E37" s="167"/>
      <c r="F37" s="168"/>
      <c r="G37" s="82">
        <v>0</v>
      </c>
    </row>
    <row r="38" spans="1:7" ht="15.75" thickBot="1" x14ac:dyDescent="0.3">
      <c r="A38" s="167" t="s">
        <v>69</v>
      </c>
      <c r="B38" s="167"/>
      <c r="C38" s="167"/>
      <c r="D38" s="167"/>
      <c r="E38" s="167"/>
      <c r="F38" s="168"/>
      <c r="G38" s="82">
        <v>0</v>
      </c>
    </row>
    <row r="39" spans="1:7" ht="15.75" thickBot="1" x14ac:dyDescent="0.3">
      <c r="A39" s="167" t="s">
        <v>70</v>
      </c>
      <c r="B39" s="167"/>
      <c r="C39" s="167"/>
      <c r="D39" s="167"/>
      <c r="E39" s="167"/>
      <c r="F39" s="168"/>
      <c r="G39" s="82">
        <v>0</v>
      </c>
    </row>
    <row r="40" spans="1:7" ht="15.75" thickBot="1" x14ac:dyDescent="0.3">
      <c r="A40" s="171" t="s">
        <v>71</v>
      </c>
      <c r="B40" s="171"/>
      <c r="C40" s="171"/>
      <c r="D40" s="171"/>
      <c r="E40" s="171"/>
      <c r="F40" s="172"/>
      <c r="G40" s="35">
        <f>SUM(G35:G39,G33,G31,G26,G16)</f>
        <v>0</v>
      </c>
    </row>
  </sheetData>
  <sheetProtection algorithmName="SHA-512" hashValue="QoqrNrZ3YAjHMxiSJ+t5TM/V2TWXs+aFZE8My9EFi4cweiRBUnDcs5AlvsuHLQRyX2Zxo1uJolw1gizD+bGiwQ==" saltValue="J0dHU+OrGDLbVh/hrcsYYg==" spinCount="100000" sheet="1" objects="1" scenarios="1"/>
  <mergeCells count="22">
    <mergeCell ref="A1:G1"/>
    <mergeCell ref="A2:G2"/>
    <mergeCell ref="A3:G3"/>
    <mergeCell ref="A4:G4"/>
    <mergeCell ref="A5:G5"/>
    <mergeCell ref="A40:F40"/>
    <mergeCell ref="A17:G17"/>
    <mergeCell ref="A27:G27"/>
    <mergeCell ref="A32:G32"/>
    <mergeCell ref="A34:G34"/>
    <mergeCell ref="A35:F35"/>
    <mergeCell ref="A36:F36"/>
    <mergeCell ref="A33:F33"/>
    <mergeCell ref="F6:F7"/>
    <mergeCell ref="G6:G7"/>
    <mergeCell ref="A37:F37"/>
    <mergeCell ref="A38:F38"/>
    <mergeCell ref="A39:F39"/>
    <mergeCell ref="A6:A7"/>
    <mergeCell ref="C6:C7"/>
    <mergeCell ref="D6:D7"/>
    <mergeCell ref="E6:E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38"/>
  <sheetViews>
    <sheetView workbookViewId="0">
      <selection activeCell="P31" sqref="P31"/>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52" t="s">
        <v>175</v>
      </c>
      <c r="B1" s="152"/>
      <c r="C1" s="152"/>
      <c r="D1" s="152"/>
      <c r="E1" s="152"/>
      <c r="F1" s="152"/>
      <c r="G1" s="152"/>
    </row>
    <row r="2" spans="1:7" ht="18.75" x14ac:dyDescent="0.25">
      <c r="A2" s="175" t="s">
        <v>72</v>
      </c>
      <c r="B2" s="175"/>
      <c r="C2" s="175"/>
      <c r="D2" s="175"/>
      <c r="E2" s="175"/>
      <c r="F2" s="175"/>
      <c r="G2" s="175"/>
    </row>
    <row r="3" spans="1:7" x14ac:dyDescent="0.25">
      <c r="A3" s="153" t="s">
        <v>46</v>
      </c>
      <c r="B3" s="153"/>
      <c r="C3" s="153"/>
      <c r="D3" s="153"/>
      <c r="E3" s="153"/>
      <c r="F3" s="153"/>
      <c r="G3" s="153"/>
    </row>
    <row r="4" spans="1:7" ht="15.75" thickBot="1" x14ac:dyDescent="0.3">
      <c r="A4" s="154" t="str">
        <f>'Att. C.1'!A5:G5</f>
        <v>Based on ____ Days of Service</v>
      </c>
      <c r="B4" s="154"/>
      <c r="C4" s="154"/>
      <c r="D4" s="154"/>
      <c r="E4" s="154"/>
      <c r="F4" s="154"/>
      <c r="G4" s="154"/>
    </row>
    <row r="5" spans="1:7" x14ac:dyDescent="0.25">
      <c r="A5" s="169" t="s">
        <v>47</v>
      </c>
      <c r="B5" s="18" t="s">
        <v>48</v>
      </c>
      <c r="C5" s="165"/>
      <c r="D5" s="165"/>
      <c r="E5" s="165"/>
      <c r="F5" s="165" t="s">
        <v>27</v>
      </c>
      <c r="G5" s="165"/>
    </row>
    <row r="6" spans="1:7" ht="15.75" thickBot="1" x14ac:dyDescent="0.3">
      <c r="A6" s="170"/>
      <c r="B6" s="19" t="s">
        <v>49</v>
      </c>
      <c r="C6" s="166"/>
      <c r="D6" s="166"/>
      <c r="E6" s="166"/>
      <c r="F6" s="166"/>
      <c r="G6" s="166"/>
    </row>
    <row r="7" spans="1:7" ht="15.75" thickBot="1" x14ac:dyDescent="0.3">
      <c r="A7" s="21" t="s">
        <v>73</v>
      </c>
      <c r="B7" s="81">
        <v>0</v>
      </c>
      <c r="C7" s="7" t="s">
        <v>52</v>
      </c>
      <c r="D7" s="82">
        <v>0</v>
      </c>
      <c r="E7" s="7" t="s">
        <v>53</v>
      </c>
      <c r="F7" s="34">
        <f>B7*D7</f>
        <v>0</v>
      </c>
      <c r="G7" s="8"/>
    </row>
    <row r="8" spans="1:7" ht="15.75" thickBot="1" x14ac:dyDescent="0.3">
      <c r="A8" s="21" t="s">
        <v>74</v>
      </c>
      <c r="B8" s="81">
        <v>0</v>
      </c>
      <c r="C8" s="7" t="s">
        <v>52</v>
      </c>
      <c r="D8" s="82">
        <v>0</v>
      </c>
      <c r="E8" s="7" t="s">
        <v>53</v>
      </c>
      <c r="F8" s="34">
        <f t="shared" ref="F8:F11" si="0">B8*D8</f>
        <v>0</v>
      </c>
      <c r="G8" s="8"/>
    </row>
    <row r="9" spans="1:7" ht="15.75" thickBot="1" x14ac:dyDescent="0.3">
      <c r="A9" s="21" t="s">
        <v>55</v>
      </c>
      <c r="B9" s="81">
        <v>0</v>
      </c>
      <c r="C9" s="7" t="s">
        <v>52</v>
      </c>
      <c r="D9" s="82">
        <v>0</v>
      </c>
      <c r="E9" s="7" t="s">
        <v>53</v>
      </c>
      <c r="F9" s="34">
        <f t="shared" si="0"/>
        <v>0</v>
      </c>
      <c r="G9" s="8"/>
    </row>
    <row r="10" spans="1:7" ht="15.75" thickBot="1" x14ac:dyDescent="0.3">
      <c r="A10" s="21" t="s">
        <v>75</v>
      </c>
      <c r="B10" s="81">
        <v>0</v>
      </c>
      <c r="C10" s="7" t="s">
        <v>52</v>
      </c>
      <c r="D10" s="82">
        <v>0</v>
      </c>
      <c r="E10" s="7"/>
      <c r="F10" s="34">
        <f t="shared" si="0"/>
        <v>0</v>
      </c>
      <c r="G10" s="8"/>
    </row>
    <row r="11" spans="1:7" ht="15.75" thickBot="1" x14ac:dyDescent="0.3">
      <c r="A11" s="21" t="s">
        <v>61</v>
      </c>
      <c r="B11" s="81">
        <v>0</v>
      </c>
      <c r="C11" s="7" t="s">
        <v>52</v>
      </c>
      <c r="D11" s="82">
        <v>0</v>
      </c>
      <c r="E11" s="7" t="s">
        <v>53</v>
      </c>
      <c r="F11" s="34">
        <f t="shared" si="0"/>
        <v>0</v>
      </c>
      <c r="G11" s="9"/>
    </row>
    <row r="12" spans="1:7" ht="15.75" thickBot="1" x14ac:dyDescent="0.3">
      <c r="A12" s="2" t="s">
        <v>76</v>
      </c>
      <c r="B12" s="36">
        <f>SUM(B7:B11)</f>
        <v>0</v>
      </c>
      <c r="C12" s="10"/>
      <c r="D12" s="20"/>
      <c r="E12" s="7"/>
      <c r="F12" s="11"/>
      <c r="G12" s="34">
        <f>SUM(F7:F11)</f>
        <v>0</v>
      </c>
    </row>
    <row r="13" spans="1:7" ht="15.75" thickBot="1" x14ac:dyDescent="0.3">
      <c r="A13" s="173" t="s">
        <v>58</v>
      </c>
      <c r="B13" s="173"/>
      <c r="C13" s="173"/>
      <c r="D13" s="177"/>
      <c r="E13" s="177"/>
      <c r="F13" s="177"/>
      <c r="G13" s="177"/>
    </row>
    <row r="14" spans="1:7" ht="15.75" thickBot="1" x14ac:dyDescent="0.3">
      <c r="A14" s="21" t="s">
        <v>73</v>
      </c>
      <c r="B14" s="81">
        <v>0</v>
      </c>
      <c r="C14" s="7" t="s">
        <v>52</v>
      </c>
      <c r="D14" s="82">
        <v>0</v>
      </c>
      <c r="E14" s="7" t="s">
        <v>53</v>
      </c>
      <c r="F14" s="34">
        <f t="shared" ref="F14:F16" si="1">B14*D14</f>
        <v>0</v>
      </c>
      <c r="G14" s="8"/>
    </row>
    <row r="15" spans="1:7" ht="15.75" thickBot="1" x14ac:dyDescent="0.3">
      <c r="A15" s="21" t="s">
        <v>55</v>
      </c>
      <c r="B15" s="81">
        <v>0</v>
      </c>
      <c r="C15" s="7" t="s">
        <v>52</v>
      </c>
      <c r="D15" s="82">
        <v>0</v>
      </c>
      <c r="E15" s="7" t="s">
        <v>53</v>
      </c>
      <c r="F15" s="34">
        <f t="shared" si="1"/>
        <v>0</v>
      </c>
      <c r="G15" s="8"/>
    </row>
    <row r="16" spans="1:7" ht="15.75" thickBot="1" x14ac:dyDescent="0.3">
      <c r="A16" s="21" t="s">
        <v>61</v>
      </c>
      <c r="B16" s="81">
        <v>0</v>
      </c>
      <c r="C16" s="7" t="s">
        <v>52</v>
      </c>
      <c r="D16" s="82">
        <v>0</v>
      </c>
      <c r="E16" s="7" t="s">
        <v>53</v>
      </c>
      <c r="F16" s="34">
        <f t="shared" si="1"/>
        <v>0</v>
      </c>
      <c r="G16" s="8"/>
    </row>
    <row r="17" spans="1:7" ht="15.75" thickBot="1" x14ac:dyDescent="0.3">
      <c r="A17" s="2" t="s">
        <v>77</v>
      </c>
      <c r="B17" s="36">
        <f>SUM(B14:B16)</f>
        <v>0</v>
      </c>
      <c r="C17" s="10"/>
      <c r="D17" s="20"/>
      <c r="E17" s="7"/>
      <c r="F17" s="9"/>
      <c r="G17" s="37">
        <f>SUM(F14:F16)</f>
        <v>0</v>
      </c>
    </row>
    <row r="18" spans="1:7" ht="15.75" thickBot="1" x14ac:dyDescent="0.3">
      <c r="A18" s="173" t="s">
        <v>60</v>
      </c>
      <c r="B18" s="173"/>
      <c r="C18" s="173"/>
      <c r="D18" s="173"/>
      <c r="E18" s="173"/>
      <c r="F18" s="173"/>
      <c r="G18" s="173"/>
    </row>
    <row r="19" spans="1:7" ht="15.75" thickBot="1" x14ac:dyDescent="0.3">
      <c r="A19" s="21" t="s">
        <v>73</v>
      </c>
      <c r="B19" s="81">
        <v>0</v>
      </c>
      <c r="C19" s="7" t="s">
        <v>52</v>
      </c>
      <c r="D19" s="82">
        <v>0</v>
      </c>
      <c r="E19" s="7" t="s">
        <v>53</v>
      </c>
      <c r="F19" s="34">
        <f t="shared" ref="F19:F21" si="2">B19*D19</f>
        <v>0</v>
      </c>
      <c r="G19" s="8"/>
    </row>
    <row r="20" spans="1:7" ht="15.75" thickBot="1" x14ac:dyDescent="0.3">
      <c r="A20" s="21" t="s">
        <v>55</v>
      </c>
      <c r="B20" s="81">
        <v>0</v>
      </c>
      <c r="C20" s="7" t="s">
        <v>52</v>
      </c>
      <c r="D20" s="82">
        <v>0</v>
      </c>
      <c r="E20" s="7" t="s">
        <v>53</v>
      </c>
      <c r="F20" s="34">
        <f t="shared" si="2"/>
        <v>0</v>
      </c>
      <c r="G20" s="8"/>
    </row>
    <row r="21" spans="1:7" ht="15.75" thickBot="1" x14ac:dyDescent="0.3">
      <c r="A21" s="21" t="s">
        <v>61</v>
      </c>
      <c r="B21" s="81">
        <v>0</v>
      </c>
      <c r="C21" s="7" t="s">
        <v>52</v>
      </c>
      <c r="D21" s="82">
        <v>0</v>
      </c>
      <c r="E21" s="7" t="s">
        <v>53</v>
      </c>
      <c r="F21" s="34">
        <f t="shared" si="2"/>
        <v>0</v>
      </c>
      <c r="G21" s="9"/>
    </row>
    <row r="22" spans="1:7" ht="15.75" thickBot="1" x14ac:dyDescent="0.3">
      <c r="A22" s="2" t="s">
        <v>78</v>
      </c>
      <c r="B22" s="36">
        <f>SUM(B19:B21)</f>
        <v>0</v>
      </c>
      <c r="C22" s="10"/>
      <c r="D22" s="20"/>
      <c r="E22" s="7"/>
      <c r="F22" s="11"/>
      <c r="G22" s="34">
        <f>SUM(F19:F21)</f>
        <v>0</v>
      </c>
    </row>
    <row r="23" spans="1:7" ht="15.75" thickBot="1" x14ac:dyDescent="0.3">
      <c r="A23" s="173" t="s">
        <v>79</v>
      </c>
      <c r="B23" s="173"/>
      <c r="C23" s="173"/>
      <c r="D23" s="173"/>
      <c r="E23" s="173"/>
      <c r="F23" s="173"/>
      <c r="G23" s="173"/>
    </row>
    <row r="24" spans="1:7" ht="16.5" customHeight="1" thickBot="1" x14ac:dyDescent="0.3">
      <c r="A24" s="21" t="s">
        <v>79</v>
      </c>
      <c r="B24" s="81">
        <v>0</v>
      </c>
      <c r="C24" s="7" t="s">
        <v>52</v>
      </c>
      <c r="D24" s="82">
        <v>0</v>
      </c>
      <c r="E24" s="7" t="s">
        <v>53</v>
      </c>
      <c r="F24" s="34">
        <f t="shared" ref="F24" si="3">B24*D24</f>
        <v>0</v>
      </c>
      <c r="G24" s="8"/>
    </row>
    <row r="25" spans="1:7" ht="15.75" thickBot="1" x14ac:dyDescent="0.3">
      <c r="A25" s="2" t="s">
        <v>80</v>
      </c>
      <c r="B25" s="176"/>
      <c r="C25" s="176"/>
      <c r="D25" s="176"/>
      <c r="E25" s="176"/>
      <c r="F25" s="176"/>
      <c r="G25" s="37">
        <f>SMP1c</f>
        <v>0</v>
      </c>
    </row>
    <row r="26" spans="1:7" ht="24" customHeight="1" thickBot="1" x14ac:dyDescent="0.3">
      <c r="A26" s="173" t="s">
        <v>81</v>
      </c>
      <c r="B26" s="173"/>
      <c r="C26" s="173"/>
      <c r="D26" s="173"/>
      <c r="E26" s="173"/>
      <c r="F26" s="173"/>
      <c r="G26" s="173"/>
    </row>
    <row r="27" spans="1:7" s="62" customFormat="1" ht="15" customHeight="1" thickBot="1" x14ac:dyDescent="0.3">
      <c r="A27" s="121"/>
      <c r="B27" s="117" t="s">
        <v>199</v>
      </c>
      <c r="C27" s="122">
        <v>0</v>
      </c>
      <c r="D27" s="121" t="s">
        <v>200</v>
      </c>
      <c r="E27" s="121"/>
      <c r="F27" s="121"/>
      <c r="G27" s="105"/>
    </row>
    <row r="28" spans="1:7" ht="15" customHeight="1" thickBot="1" x14ac:dyDescent="0.3">
      <c r="A28" s="21" t="s">
        <v>82</v>
      </c>
      <c r="B28" s="81">
        <v>0</v>
      </c>
      <c r="C28" s="7" t="s">
        <v>52</v>
      </c>
      <c r="D28" s="82">
        <v>0</v>
      </c>
      <c r="E28" s="7" t="s">
        <v>53</v>
      </c>
      <c r="F28" s="34">
        <f t="shared" ref="F28:F30" si="4">B28*D28</f>
        <v>0</v>
      </c>
      <c r="G28" s="8"/>
    </row>
    <row r="29" spans="1:7" ht="15.75" thickBot="1" x14ac:dyDescent="0.3">
      <c r="A29" s="21" t="s">
        <v>83</v>
      </c>
      <c r="B29" s="81">
        <v>0</v>
      </c>
      <c r="C29" s="7" t="s">
        <v>52</v>
      </c>
      <c r="D29" s="82">
        <v>0</v>
      </c>
      <c r="E29" s="7" t="s">
        <v>53</v>
      </c>
      <c r="F29" s="34">
        <f t="shared" si="4"/>
        <v>0</v>
      </c>
      <c r="G29" s="8"/>
    </row>
    <row r="30" spans="1:7" ht="15.75" thickBot="1" x14ac:dyDescent="0.3">
      <c r="A30" s="21" t="s">
        <v>84</v>
      </c>
      <c r="B30" s="81">
        <v>0</v>
      </c>
      <c r="C30" s="7" t="s">
        <v>52</v>
      </c>
      <c r="D30" s="82">
        <v>0</v>
      </c>
      <c r="E30" s="7" t="s">
        <v>53</v>
      </c>
      <c r="F30" s="34">
        <f t="shared" si="4"/>
        <v>0</v>
      </c>
      <c r="G30" s="9"/>
    </row>
    <row r="31" spans="1:7" ht="15.75" thickBot="1" x14ac:dyDescent="0.3">
      <c r="A31" s="2" t="s">
        <v>85</v>
      </c>
      <c r="B31" s="36">
        <f>SUM(B28:B30)</f>
        <v>0</v>
      </c>
      <c r="C31" s="10"/>
      <c r="D31" s="20"/>
      <c r="E31" s="7"/>
      <c r="F31" s="11"/>
      <c r="G31" s="34">
        <f>SUM(F28:F30)</f>
        <v>0</v>
      </c>
    </row>
    <row r="32" spans="1:7" ht="24" customHeight="1" thickBot="1" x14ac:dyDescent="0.3">
      <c r="A32" s="173" t="s">
        <v>86</v>
      </c>
      <c r="B32" s="173"/>
      <c r="C32" s="173"/>
      <c r="D32" s="173"/>
      <c r="E32" s="173"/>
      <c r="F32" s="173"/>
      <c r="G32" s="173"/>
    </row>
    <row r="33" spans="1:7" s="62" customFormat="1" ht="15" customHeight="1" thickBot="1" x14ac:dyDescent="0.3">
      <c r="A33" s="121"/>
      <c r="B33" s="117" t="s">
        <v>199</v>
      </c>
      <c r="C33" s="122">
        <v>0</v>
      </c>
      <c r="D33" s="121" t="s">
        <v>200</v>
      </c>
      <c r="E33" s="121"/>
      <c r="F33" s="121"/>
      <c r="G33" s="105"/>
    </row>
    <row r="34" spans="1:7" ht="15.75" thickBot="1" x14ac:dyDescent="0.3">
      <c r="A34" s="21" t="s">
        <v>82</v>
      </c>
      <c r="B34" s="81">
        <v>0</v>
      </c>
      <c r="C34" s="7" t="s">
        <v>52</v>
      </c>
      <c r="D34" s="82">
        <v>0</v>
      </c>
      <c r="E34" s="7" t="s">
        <v>53</v>
      </c>
      <c r="F34" s="34">
        <f t="shared" ref="F34:F36" si="5">B34*D34</f>
        <v>0</v>
      </c>
      <c r="G34" s="8"/>
    </row>
    <row r="35" spans="1:7" ht="15.75" thickBot="1" x14ac:dyDescent="0.3">
      <c r="A35" s="21" t="s">
        <v>83</v>
      </c>
      <c r="B35" s="81">
        <v>0</v>
      </c>
      <c r="C35" s="7" t="s">
        <v>52</v>
      </c>
      <c r="D35" s="82">
        <v>0</v>
      </c>
      <c r="E35" s="7" t="s">
        <v>53</v>
      </c>
      <c r="F35" s="34">
        <f t="shared" si="5"/>
        <v>0</v>
      </c>
      <c r="G35" s="8"/>
    </row>
    <row r="36" spans="1:7" ht="15.75" thickBot="1" x14ac:dyDescent="0.3">
      <c r="A36" s="21" t="s">
        <v>84</v>
      </c>
      <c r="B36" s="81">
        <v>0</v>
      </c>
      <c r="C36" s="7" t="s">
        <v>52</v>
      </c>
      <c r="D36" s="82">
        <v>0</v>
      </c>
      <c r="E36" s="7" t="s">
        <v>53</v>
      </c>
      <c r="F36" s="34">
        <f t="shared" si="5"/>
        <v>0</v>
      </c>
      <c r="G36" s="9"/>
    </row>
    <row r="37" spans="1:7" ht="15.75" thickBot="1" x14ac:dyDescent="0.3">
      <c r="A37" s="2" t="s">
        <v>87</v>
      </c>
      <c r="B37" s="36">
        <f>SUM(B34:B36)</f>
        <v>0</v>
      </c>
      <c r="C37" s="10"/>
      <c r="D37" s="20"/>
      <c r="E37" s="7"/>
      <c r="F37" s="11"/>
      <c r="G37" s="34">
        <f>SUM(F34:F36)</f>
        <v>0</v>
      </c>
    </row>
    <row r="38" spans="1:7" ht="15.75" thickBot="1" x14ac:dyDescent="0.3">
      <c r="A38" s="171" t="s">
        <v>88</v>
      </c>
      <c r="B38" s="171"/>
      <c r="C38" s="171"/>
      <c r="D38" s="171"/>
      <c r="E38" s="171"/>
      <c r="F38" s="172"/>
      <c r="G38" s="35">
        <f>SUM(G37,G31,G25,G22,G17,G12)</f>
        <v>0</v>
      </c>
    </row>
  </sheetData>
  <sheetProtection algorithmName="SHA-512" hashValue="pA+85Lw9NouVRzIJ/Wvrb038EilioMEvwFrVSdmVC3I/sC+ru/961M9b1E+l1oap8N6mE9bIposgiOz/ryM4QA==" saltValue="f00zb7zcyGSVo66cl23sfw==" spinCount="100000" sheet="1" objects="1" scenarios="1"/>
  <mergeCells count="18">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 ref="C5:C6"/>
    <mergeCell ref="D5:D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4"/>
  <sheetViews>
    <sheetView zoomScale="120" zoomScaleNormal="120" workbookViewId="0">
      <selection activeCell="C19" sqref="C19"/>
    </sheetView>
  </sheetViews>
  <sheetFormatPr defaultRowHeight="15" x14ac:dyDescent="0.25"/>
  <cols>
    <col min="1" max="1" width="54.7109375" customWidth="1"/>
    <col min="2" max="3" width="26.140625" customWidth="1"/>
  </cols>
  <sheetData>
    <row r="1" spans="1:3" ht="20.25" x14ac:dyDescent="0.25">
      <c r="A1" s="152" t="s">
        <v>176</v>
      </c>
      <c r="B1" s="152"/>
      <c r="C1" s="152"/>
    </row>
    <row r="2" spans="1:3" ht="15.75" thickBot="1" x14ac:dyDescent="0.3">
      <c r="A2" s="184" t="s">
        <v>89</v>
      </c>
      <c r="B2" s="184"/>
      <c r="C2" s="184"/>
    </row>
    <row r="3" spans="1:3" ht="15.75" thickBot="1" x14ac:dyDescent="0.3">
      <c r="A3" s="12" t="s">
        <v>90</v>
      </c>
      <c r="B3" s="82">
        <v>0</v>
      </c>
      <c r="C3" s="178"/>
    </row>
    <row r="4" spans="1:3" ht="15.75" thickBot="1" x14ac:dyDescent="0.3">
      <c r="A4" s="13" t="s">
        <v>91</v>
      </c>
      <c r="B4" s="82">
        <v>0</v>
      </c>
      <c r="C4" s="179"/>
    </row>
    <row r="5" spans="1:3" ht="15.75" thickBot="1" x14ac:dyDescent="0.3">
      <c r="A5" s="13" t="s">
        <v>144</v>
      </c>
      <c r="B5" s="82">
        <v>0</v>
      </c>
      <c r="C5" s="179"/>
    </row>
    <row r="6" spans="1:3" ht="15.75" thickBot="1" x14ac:dyDescent="0.3">
      <c r="A6" s="14" t="s">
        <v>145</v>
      </c>
      <c r="B6" s="82">
        <v>0</v>
      </c>
      <c r="C6" s="180"/>
    </row>
    <row r="7" spans="1:3" ht="21" customHeight="1" thickBot="1" x14ac:dyDescent="0.3">
      <c r="A7" s="181" t="s">
        <v>92</v>
      </c>
      <c r="B7" s="182"/>
      <c r="C7" s="39">
        <f>SUM(B3:B6)</f>
        <v>0</v>
      </c>
    </row>
    <row r="8" spans="1:3" ht="15.75" thickBot="1" x14ac:dyDescent="0.3">
      <c r="A8" s="15"/>
    </row>
    <row r="9" spans="1:3" x14ac:dyDescent="0.25">
      <c r="A9" s="12" t="s">
        <v>93</v>
      </c>
      <c r="B9" s="83">
        <f>'Att. C.1'!TotalSchool</f>
        <v>0</v>
      </c>
      <c r="C9" s="178"/>
    </row>
    <row r="10" spans="1:3" x14ac:dyDescent="0.25">
      <c r="A10" s="13" t="s">
        <v>94</v>
      </c>
      <c r="B10" s="84">
        <f>'Att. C.2'!TotalFederal</f>
        <v>0</v>
      </c>
      <c r="C10" s="179"/>
    </row>
    <row r="11" spans="1:3" ht="15.75" thickBot="1" x14ac:dyDescent="0.3">
      <c r="A11" s="13" t="s">
        <v>143</v>
      </c>
      <c r="B11" s="38">
        <f>Reimbursement1</f>
        <v>0</v>
      </c>
      <c r="C11" s="179"/>
    </row>
    <row r="12" spans="1:3" ht="21" customHeight="1" thickBot="1" x14ac:dyDescent="0.3">
      <c r="A12" s="181" t="s">
        <v>95</v>
      </c>
      <c r="B12" s="183"/>
      <c r="C12" s="40">
        <f>SUM(B9:B11)</f>
        <v>0</v>
      </c>
    </row>
    <row r="13" spans="1:3" x14ac:dyDescent="0.25">
      <c r="A13" s="15"/>
    </row>
    <row r="14" spans="1:3" x14ac:dyDescent="0.25">
      <c r="A14" s="15" t="s">
        <v>96</v>
      </c>
    </row>
  </sheetData>
  <sheetProtection algorithmName="SHA-512" hashValue="59KeqQWjshp2lmTomj0wyW0ezDIYfXzagxg8zlHbfY1wMUNp/R4vdkqvjxopqRR9z1NGgDftwizNa5ZLZfcu1g==" saltValue="48uRC0VIwwiZKPClMnH2sg==" spinCount="100000" sheet="1" objects="1" scenarios="1"/>
  <mergeCells count="6">
    <mergeCell ref="C3:C6"/>
    <mergeCell ref="A7:B7"/>
    <mergeCell ref="C9:C11"/>
    <mergeCell ref="A12:B1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122</vt:i4>
      </vt:variant>
    </vt:vector>
  </HeadingPairs>
  <TitlesOfParts>
    <vt:vector size="140"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D'!_Toc501290267</vt:lpstr>
      <vt:lpstr>'Att. G'!_Toc501290269</vt:lpstr>
      <vt:lpstr>'Att. H'!_Toc501290270</vt:lpstr>
      <vt:lpstr>'Att. L'!_Toc501290273</vt:lpstr>
      <vt:lpstr>'Att. M'!_Toc501290274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A.1'!Print_Area</vt:lpstr>
      <vt:lpstr>'Att. A.2'!Print_Area</vt:lpstr>
      <vt:lpstr>'Att. A.3'!Print_Area</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C.3'!Total_Revenue</vt:lpstr>
      <vt:lpstr>'Att. C.2'!TotalFederal</vt:lpstr>
      <vt:lpstr>'Att. C.1'!TotalSchool</vt:lpstr>
      <vt:lpstr>'Att. A.1'!UC_1</vt:lpstr>
      <vt:lpstr>'Att. A.1'!UC_10</vt:lpstr>
      <vt:lpstr>'Att. A.1'!UC_17</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E. Jones</dc:creator>
  <cp:lastModifiedBy>Ante, Antonio D.  DPI</cp:lastModifiedBy>
  <cp:lastPrinted>2018-10-23T16:36:19Z</cp:lastPrinted>
  <dcterms:created xsi:type="dcterms:W3CDTF">2018-01-29T22:51:35Z</dcterms:created>
  <dcterms:modified xsi:type="dcterms:W3CDTF">2019-01-03T19:19:43Z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-1261853784</vt:i4>
  </property>
  <property fmtid="{D5CDD505-2E9C-101B-9397-08002B2CF9AE}" pid="3" name="_NewReviewCycle">
    <vt:lpwstr/>
  </property>
  <property fmtid="{D5CDD505-2E9C-101B-9397-08002B2CF9AE}" pid="4" name="_EmailSubject">
    <vt:lpwstr>FSMC Website Updates</vt:lpwstr>
  </property>
  <property fmtid="{D5CDD505-2E9C-101B-9397-08002B2CF9AE}" pid="5" name="_AuthorEmail">
    <vt:lpwstr>Randall.Jones@dpi.wi.gov</vt:lpwstr>
  </property>
  <property fmtid="{D5CDD505-2E9C-101B-9397-08002B2CF9AE}" pid="6" name="_AuthorEmailDisplayName">
    <vt:lpwstr>Jones, Randall E.   DPI</vt:lpwstr>
  </property>
  <property fmtid="{D5CDD505-2E9C-101B-9397-08002B2CF9AE}" pid="7" name="_ReviewingToolsShownOnce">
    <vt:lpwstr/>
  </property>
</Properties>
</file>