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FNS\COMMOD\Allocation and Distribution\Direct Diversion\SY 2024-25\J &amp; J Snack\"/>
    </mc:Choice>
  </mc:AlternateContent>
  <xr:revisionPtr revIDLastSave="0" documentId="13_ncr:1_{392C6053-1CC8-494B-8FE6-8453FB04D607}" xr6:coauthVersionLast="47" xr6:coauthVersionMax="47" xr10:uidLastSave="{00000000-0000-0000-0000-000000000000}"/>
  <bookViews>
    <workbookView xWindow="28680" yWindow="255" windowWidth="25440" windowHeight="15390" activeTab="1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8" i="1" l="1"/>
  <c r="I63" i="1"/>
  <c r="I5" i="1" s="1"/>
  <c r="D10" i="2"/>
  <c r="D14" i="2" l="1"/>
</calcChain>
</file>

<file path=xl/sharedStrings.xml><?xml version="1.0" encoding="utf-8"?>
<sst xmlns="http://schemas.openxmlformats.org/spreadsheetml/2006/main" count="392" uniqueCount="329">
  <si>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</si>
  <si>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</si>
  <si>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</si>
  <si>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</si>
  <si>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</si>
  <si>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</si>
  <si>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</si>
  <si>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</si>
  <si>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</si>
  <si>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</si>
  <si>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</si>
  <si>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</si>
  <si>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</si>
  <si>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</si>
  <si>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</si>
  <si>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</si>
  <si>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</si>
  <si>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</si>
  <si>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</si>
  <si>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Direct Diversion Total</t>
  </si>
  <si>
    <t>Estimated Transfer from State WI Donated Food Account</t>
  </si>
  <si>
    <t>Wisconsin SY 2024-25 Commitments</t>
  </si>
  <si>
    <t>Product Code:</t>
  </si>
  <si>
    <t>Pounds ordered for SY 2024-25</t>
  </si>
  <si>
    <t>Program Name</t>
  </si>
  <si>
    <t>SY 2024-25 Direct Diversion Survey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</si>
  <si>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</si>
  <si>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</si>
  <si>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</si>
  <si>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</si>
  <si>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</si>
  <si>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</si>
  <si>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</si>
  <si>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</si>
  <si>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</si>
  <si>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</si>
  <si>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</si>
  <si>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</si>
  <si>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Beloit School District (530413)</t>
  </si>
  <si>
    <t>Dawn Smith</t>
  </si>
  <si>
    <t>dsmith7@sdb.k12.wi.us</t>
  </si>
  <si>
    <t>(608) 361-3320</t>
  </si>
  <si>
    <t>1500 Fourth Street</t>
  </si>
  <si>
    <t>Beloit,WI 53511</t>
  </si>
  <si>
    <t>Beloit Turner School District (530422)</t>
  </si>
  <si>
    <t>Roni Stapelmann</t>
  </si>
  <si>
    <t>stapelmannr@turnerschools.org</t>
  </si>
  <si>
    <t>(608) 364-6365</t>
  </si>
  <si>
    <t>1237 Inman Parkway</t>
  </si>
  <si>
    <t>Big Foot High School (646013)</t>
  </si>
  <si>
    <t>Brenda Utesch</t>
  </si>
  <si>
    <t>blutesch@bigfoot.k12.wi.us</t>
  </si>
  <si>
    <t>(262) 394-4418</t>
  </si>
  <si>
    <t>PO Box 99</t>
  </si>
  <si>
    <t>Walworth,WI 53184</t>
  </si>
  <si>
    <t>Brown Deer School District (400721)</t>
  </si>
  <si>
    <t>Kevin Klimek</t>
  </si>
  <si>
    <t>kklimek@browndeerschools.com</t>
  </si>
  <si>
    <t>(414) 371-6774</t>
  </si>
  <si>
    <t>8200 North 60th Street</t>
  </si>
  <si>
    <t>Brown Deer,WI 53223</t>
  </si>
  <si>
    <t>Burlington School District (510777)</t>
  </si>
  <si>
    <t>Ruth Schenning</t>
  </si>
  <si>
    <t>rschenning@basd.k12.wi.us</t>
  </si>
  <si>
    <t>(262) 763-0210</t>
  </si>
  <si>
    <t>209 Wainwright</t>
  </si>
  <si>
    <t>Burlington,WI 53105</t>
  </si>
  <si>
    <t>Cedarburg School District (451015)</t>
  </si>
  <si>
    <t>Ben Irwin</t>
  </si>
  <si>
    <t>birwin@cedarburg.k12.wi.us</t>
  </si>
  <si>
    <t>(262) 376-6114</t>
  </si>
  <si>
    <t>W68 N611 Evergreen Boulevard</t>
  </si>
  <si>
    <t>Cedarburg,WI 53012</t>
  </si>
  <si>
    <t>Denmark School District (51407)</t>
  </si>
  <si>
    <t>Janelle Marotz</t>
  </si>
  <si>
    <t>marotzj@denmark.k12.wi.us</t>
  </si>
  <si>
    <t>(920) 863-4006</t>
  </si>
  <si>
    <t>450 N. Wall Street</t>
  </si>
  <si>
    <t>Denmark,WI 54208</t>
  </si>
  <si>
    <t>East Troy Community School (641540)</t>
  </si>
  <si>
    <t>Andrea Schinke</t>
  </si>
  <si>
    <t>schand@easttroy.k12.wi.us</t>
  </si>
  <si>
    <t>(262) 642-6720</t>
  </si>
  <si>
    <t>2040 Beulah Ave</t>
  </si>
  <si>
    <t>East Troy,WI 53120</t>
  </si>
  <si>
    <t>Elkhorn Area School District (641638)</t>
  </si>
  <si>
    <t>Ashley Drake</t>
  </si>
  <si>
    <t>drakas@elkhorn.k12.wi.us</t>
  </si>
  <si>
    <t>(262) 741-9141</t>
  </si>
  <si>
    <t>3 North Jackson St.- Admin Service Ctr</t>
  </si>
  <si>
    <t>Elkhorn,WI 53121</t>
  </si>
  <si>
    <t>Evansville Community School District (531694)</t>
  </si>
  <si>
    <t>Chris Amico</t>
  </si>
  <si>
    <t>amico-christopher@aramark.com</t>
  </si>
  <si>
    <t>(608) 982-4657</t>
  </si>
  <si>
    <t>340 Fair Street</t>
  </si>
  <si>
    <t>Evansville,WI 53536</t>
  </si>
  <si>
    <t>Franklin Public School District (401900)</t>
  </si>
  <si>
    <t>Andy Chromy</t>
  </si>
  <si>
    <t>andy.chromy@franklin.k12.wi.us</t>
  </si>
  <si>
    <t>(414) 525-7605</t>
  </si>
  <si>
    <t>8255 West Forest Hill Avenue</t>
  </si>
  <si>
    <t>Franklin,WI 53132-9705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</si>
  <si>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</si>
  <si>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</si>
  <si>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</si>
  <si>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</si>
  <si>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</si>
  <si>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</si>
  <si>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Glendale River Hills School District (402184)</t>
  </si>
  <si>
    <t>Anthony Damico</t>
  </si>
  <si>
    <t>damico-anthony@aramark.com</t>
  </si>
  <si>
    <t>(414) 218-7933</t>
  </si>
  <si>
    <t>2600 West Mill Road</t>
  </si>
  <si>
    <t>Glendale,WI 53209</t>
  </si>
  <si>
    <t>Grafton School District (452217)</t>
  </si>
  <si>
    <t>Lori MacGregor-Monte</t>
  </si>
  <si>
    <t>lmacgregor-monte@grafton.k12.wi.us</t>
  </si>
  <si>
    <t>(262) 376-5405</t>
  </si>
  <si>
    <t>1900 Washington Street</t>
  </si>
  <si>
    <t>Grafton,WI 53024</t>
  </si>
  <si>
    <t>Hamilton School District (672420)</t>
  </si>
  <si>
    <t>Kira Cerroni King</t>
  </si>
  <si>
    <t>cerrki@hamilton.k12.wi.us</t>
  </si>
  <si>
    <t>(262) 246-1809</t>
  </si>
  <si>
    <t>W220 N6151 Town Line Road</t>
  </si>
  <si>
    <t>Sussex,WI 53089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</si>
  <si>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</si>
  <si>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</si>
  <si>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</si>
  <si>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</si>
  <si>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</si>
  <si>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</si>
  <si>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Jefferson School District (282702)</t>
  </si>
  <si>
    <t>Kevin Dresdow</t>
  </si>
  <si>
    <t>dresdowk@sdoj.org</t>
  </si>
  <si>
    <t>(920) 675-1035</t>
  </si>
  <si>
    <t>206 S Taft Ave</t>
  </si>
  <si>
    <t>Jefferson,WI 53549</t>
  </si>
  <si>
    <t>Kettle Moraine School District (671376)</t>
  </si>
  <si>
    <t>Joseph Claas</t>
  </si>
  <si>
    <t>claasj@kmsd.edu</t>
  </si>
  <si>
    <t>(262) 968-6300</t>
  </si>
  <si>
    <t>563 A. J. Allen Circle</t>
  </si>
  <si>
    <t>Wales,WI 53183</t>
  </si>
  <si>
    <t>Kimberly Area School District (442835)</t>
  </si>
  <si>
    <t>Rebecca Hansen</t>
  </si>
  <si>
    <t>rhansen@kimberly.k12.wi.us</t>
  </si>
  <si>
    <t>(920) 788-7900</t>
  </si>
  <si>
    <t>PO Box 159</t>
  </si>
  <si>
    <t>Combined Locks,WI 54113-1049</t>
  </si>
  <si>
    <t>Marshfield School District (713339)</t>
  </si>
  <si>
    <t>Melanie Hanneman</t>
  </si>
  <si>
    <t>hannemanm@marshfieldschools.org</t>
  </si>
  <si>
    <t>(715) 387-8464</t>
  </si>
  <si>
    <t>1401 E. Becker Road</t>
  </si>
  <si>
    <t>Marshfield,WI 54449</t>
  </si>
  <si>
    <t>Mayville School District (143367)</t>
  </si>
  <si>
    <t>Christina Mejaki</t>
  </si>
  <si>
    <t>cmejaki@mayville.k12.wi.us</t>
  </si>
  <si>
    <t>(920) 387-7960</t>
  </si>
  <si>
    <t>445 N. Henninger St.</t>
  </si>
  <si>
    <t>Mayville,WI 53050</t>
  </si>
  <si>
    <t>Menasha School District (703430)</t>
  </si>
  <si>
    <t>Brian Adesso</t>
  </si>
  <si>
    <t>adessob@mjsd.k12.wi.us</t>
  </si>
  <si>
    <t>(920) 967-1427</t>
  </si>
  <si>
    <t>100 Main Street</t>
  </si>
  <si>
    <t>Menasha,WI 54952</t>
  </si>
  <si>
    <t>Menomonee Falls School District (673437)</t>
  </si>
  <si>
    <t>Nikki Williams</t>
  </si>
  <si>
    <t>willnic@sdmfschools.org</t>
  </si>
  <si>
    <t>(262) 250-6461</t>
  </si>
  <si>
    <t>N80 W14350 Titan Drive</t>
  </si>
  <si>
    <t>Menomonee Falls,WI 53051-3140</t>
  </si>
  <si>
    <t>Mequon-Thiensville School District (453479)</t>
  </si>
  <si>
    <t>Sara Rapp</t>
  </si>
  <si>
    <t>rapp-sara@aramark.com</t>
  </si>
  <si>
    <t>(262) 238-5648</t>
  </si>
  <si>
    <t>5000 West Mequon Road</t>
  </si>
  <si>
    <t>Mequon,WI 53092</t>
  </si>
  <si>
    <t>Mount Horeb Area School District (133794)</t>
  </si>
  <si>
    <t xml:space="preserve"> Michelle Denk</t>
  </si>
  <si>
    <t>denkmichelle@mhasd.k12.wi.us</t>
  </si>
  <si>
    <t>(608) 437-7065</t>
  </si>
  <si>
    <t>1304 E. Lincoln St</t>
  </si>
  <si>
    <t>Mt. Horeb,WI 53572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</si>
  <si>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</si>
  <si>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</si>
  <si>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</si>
  <si>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</si>
  <si>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</si>
  <si>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</si>
  <si>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</si>
  <si>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</si>
  <si>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</si>
  <si>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</si>
  <si>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</si>
  <si>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</si>
  <si>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New Holstein School District (83941)</t>
  </si>
  <si>
    <t>Katherine Clark Clark</t>
  </si>
  <si>
    <t>katherine.clark@compass-usa.com</t>
  </si>
  <si>
    <t>(920) 898-1605</t>
  </si>
  <si>
    <t>1715 Plymouth St.</t>
  </si>
  <si>
    <t>New Holstein,WI 53061</t>
  </si>
  <si>
    <t>New London School District (683955)</t>
  </si>
  <si>
    <t>Joe Marquardt</t>
  </si>
  <si>
    <t>jmarquar@newlondon.k12.wi.us</t>
  </si>
  <si>
    <t>(920) 982-8530</t>
  </si>
  <si>
    <t>901 W Washington Street</t>
  </si>
  <si>
    <t>New London,WI 54961</t>
  </si>
  <si>
    <t>Nicolet Union High School (402177)</t>
  </si>
  <si>
    <t>Jeff Pruefer</t>
  </si>
  <si>
    <t>jeffrey.pruefer@nicolet.us</t>
  </si>
  <si>
    <t>(414) 351-7548</t>
  </si>
  <si>
    <t>6701 North Jean Nicolet Road</t>
  </si>
  <si>
    <t>Glendale,WI 53217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</si>
  <si>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</si>
  <si>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</si>
  <si>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</si>
  <si>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</si>
  <si>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</si>
  <si>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</si>
  <si>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Oconomowoc Area School District (674060)</t>
  </si>
  <si>
    <t>Beth Sheridan</t>
  </si>
  <si>
    <t>SheridaB@oasd.org</t>
  </si>
  <si>
    <t>(262) 560-2119</t>
  </si>
  <si>
    <t>915 Summit Avenue</t>
  </si>
  <si>
    <t>Oconomowoc,WI 53066</t>
  </si>
  <si>
    <t>Pewaukee School District (674312)</t>
  </si>
  <si>
    <t>John Gahan</t>
  </si>
  <si>
    <t>gahajoh@gmail.com</t>
  </si>
  <si>
    <t>(262) 695-5038</t>
  </si>
  <si>
    <t>404 Lake St</t>
  </si>
  <si>
    <t>Pewaukee,WI 53072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</si>
  <si>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</si>
  <si>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</si>
  <si>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</si>
  <si>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</si>
  <si>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</si>
  <si>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</si>
  <si>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Racine Unified School District (514620)</t>
  </si>
  <si>
    <t>Cheryl Herman</t>
  </si>
  <si>
    <t>Cheryl.herman@rusd.org</t>
  </si>
  <si>
    <t>(262) 631-7070</t>
  </si>
  <si>
    <t>3109 Mount Pleasant St</t>
  </si>
  <si>
    <t>Racine,WI 53404-1511</t>
  </si>
  <si>
    <t>Random Lake School District (594641)</t>
  </si>
  <si>
    <t>Amy Lawrenz</t>
  </si>
  <si>
    <t>alawrenz@rladvantage.org</t>
  </si>
  <si>
    <t>(920) 994-2427</t>
  </si>
  <si>
    <t>605 Random Lake Road</t>
  </si>
  <si>
    <t>Random Lake,WI 53075</t>
  </si>
  <si>
    <t>Reedsburg School District (564753)</t>
  </si>
  <si>
    <t>Jennifer Jennings</t>
  </si>
  <si>
    <t>jjennings@rsd.k12.wi.us</t>
  </si>
  <si>
    <t>(608) 768-8938</t>
  </si>
  <si>
    <t>501 K Street</t>
  </si>
  <si>
    <t>Reedsburg,WI 53959</t>
  </si>
  <si>
    <t>Ripon School District (204872)</t>
  </si>
  <si>
    <t>Jonah Adams</t>
  </si>
  <si>
    <t>adamsj@ripon.k12.wi.us</t>
  </si>
  <si>
    <t>(920) 748-4610</t>
  </si>
  <si>
    <t>P.O. Box 991</t>
  </si>
  <si>
    <t>Ripon,WI 54971</t>
  </si>
  <si>
    <t>Saint Croix Central School (552422)</t>
  </si>
  <si>
    <t>Sandy Stefl-Reese</t>
  </si>
  <si>
    <t>ssteflreese@scc.k12.wi.us</t>
  </si>
  <si>
    <t>(715) 796-5383</t>
  </si>
  <si>
    <t>915 Davis Street  PO Box 118</t>
  </si>
  <si>
    <t>Hammond,WI 54015-0118</t>
  </si>
  <si>
    <t>Sharon Joint. #11 School District (645258)</t>
  </si>
  <si>
    <t>Michele Vara</t>
  </si>
  <si>
    <t>micvar@sharon.k12.wi.us</t>
  </si>
  <si>
    <t>(262) 736-4477</t>
  </si>
  <si>
    <t>104 E School St</t>
  </si>
  <si>
    <t>Sharon,WI 53585</t>
  </si>
  <si>
    <t>Shorewood School District (405355)</t>
  </si>
  <si>
    <t>Heather Heaviland</t>
  </si>
  <si>
    <t>hheaviland@shorewood.k12.wi.us</t>
  </si>
  <si>
    <t>(414) 963-6911</t>
  </si>
  <si>
    <t>1701 E Capitol Dr</t>
  </si>
  <si>
    <t>Shorewood,WI 53211</t>
  </si>
  <si>
    <t>St. Mary Catholic Schools (707457)</t>
  </si>
  <si>
    <t>Tracy Ludka</t>
  </si>
  <si>
    <t>TLUDKA@SMCATHOLICSCHOOLS.ORG</t>
  </si>
  <si>
    <t>(920) 574-5974</t>
  </si>
  <si>
    <t>900 Geiger St</t>
  </si>
  <si>
    <t>Neenah,WI 54956</t>
  </si>
  <si>
    <t>Waukesha School District (676174)</t>
  </si>
  <si>
    <t>Jerod Haxton</t>
  </si>
  <si>
    <t>haxton-jerod@aramark.com</t>
  </si>
  <si>
    <t>(262) 203-4186</t>
  </si>
  <si>
    <t>201 S Prairie Ave</t>
  </si>
  <si>
    <t>Waukesha,WI 53186</t>
  </si>
  <si>
    <t>Waupaca School District (686195)</t>
  </si>
  <si>
    <t>Darlene Pflugardt</t>
  </si>
  <si>
    <t>dpflugardt@waupacaschools.org</t>
  </si>
  <si>
    <t>(715) 258-4123</t>
  </si>
  <si>
    <t>Waupaca Learning Center1515 Shoemaker Road</t>
  </si>
  <si>
    <t>Waupaca,WI 54981</t>
  </si>
  <si>
    <t>Wautoma Area School District (696237)</t>
  </si>
  <si>
    <t>Tami Stansbury</t>
  </si>
  <si>
    <t>stansburyt@wautoma.k12.wi.us</t>
  </si>
  <si>
    <t>(920) 787-7112</t>
  </si>
  <si>
    <t>PO Box 870</t>
  </si>
  <si>
    <t>Wautoma,WI 54982</t>
  </si>
  <si>
    <t>West Bend School District (666307)</t>
  </si>
  <si>
    <t>Tom Dembski</t>
  </si>
  <si>
    <t>tdembski@wbsd-schools.org</t>
  </si>
  <si>
    <t>(262) 335-5528</t>
  </si>
  <si>
    <t>West Bend High School1305 E Decorah Road</t>
  </si>
  <si>
    <t>West Bend,WI 53095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</si>
  <si>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</si>
  <si>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</si>
  <si>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</si>
  <si>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</si>
  <si>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</si>
  <si>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</si>
  <si>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</si>
  <si>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</si>
  <si>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</si>
  <si>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</si>
  <si>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</si>
  <si>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FLOUR BAKER HEARTH UNBLCH-BULK</t>
  </si>
  <si>
    <t>J &amp; J Snack Foods Corp.</t>
  </si>
  <si>
    <t>N/A</t>
  </si>
  <si>
    <t>This institution is an equal opportunity provider.</t>
  </si>
  <si>
    <t xml:space="preserve">Note: We are projecting 49,954 lbs. available from the sweep pounds on June 30th.  If the sweep does not meet this need, we will order a truck.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</si>
</sst>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sz val="11"/>
      <color theme="1"/>
      <name val="Calibri"/>
      <family val="2"/>
      <scheme val="minor"/>
    </font>
    <font>
      <sz val="14"/>
      <color theme="1"/>
      <name val="Lato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3" fillId="0" borderId="0" xfId="0" applyFont="1"/>
    <xf numFmtId="14" fontId="1" fillId="0" borderId="0" xfId="0" applyNumberFormat="1" applyFont="1"/>
    <xf numFmtId="0" fontId="1" fillId="0" borderId="1" xfId="0" applyFont="1" applyBorder="1" applyAlignment="1">
      <alignment horizontal="left" wrapText="1"/>
    </xf>
    <xf numFmtId="164" fontId="1" fillId="0" borderId="1" xfId="1" applyNumberFormat="1" applyFont="1" applyBorder="1" applyAlignment="1">
      <alignment horizontal="left" wrapText="1"/>
    </xf>
    <xf numFmtId="0" fontId="1" fillId="0" borderId="2" xfId="0" applyFont="1" applyBorder="1"/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wrapText="1"/>
    </xf>
    <xf numFmtId="3" fontId="1" fillId="0" borderId="0" xfId="0" applyNumberFormat="1" applyFont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57</xdr:row>
      <xdr:rowOff>133350</xdr:rowOff>
    </xdr:from>
    <xdr:to>
      <xdr:col>0</xdr:col>
      <xdr:colOff>1746250</xdr:colOff>
      <xdr:row>62</xdr:row>
      <xdr:rowOff>149356</xdr:rowOff>
    </xdr:to>
    <xdr:pic>
      <xdr:nvPicPr>
        <xdr:cNvPr id="2" name="Picture 1" descr="DPI Logo">
          <a:extLst>
            <a:ext uri="{FF2B5EF4-FFF2-40B4-BE49-F238E27FC236}">
              <a16:creationId xmlns:a16="http://schemas.microsoft.com/office/drawing/2014/main" id="{08F57E5B-4AFD-4364-B139-5CC5777B8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0677525"/>
          <a:ext cx="1593850" cy="92088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4"/>
  <sheetViews>
    <sheetView topLeftCell="A17" zoomScale="70" zoomScaleNormal="70" workbookViewId="0">
      <selection activeCell="I63" sqref="I63"/>
    </sheetView>
  </sheetViews>
  <sheetFormatPr defaultColWidth="9.1796875" defaultRowHeight="14" x14ac:dyDescent="0.3"/>
  <cols>
    <col min="1" max="1" width="47.54296875" style="3" bestFit="1" customWidth="1"/>
    <col min="2" max="2" width="43.81640625" style="3" bestFit="1" customWidth="1"/>
    <col min="3" max="3" width="24.54296875" style="4" customWidth="1"/>
    <col min="4" max="4" width="23.7265625" style="4" bestFit="1" customWidth="1"/>
    <col min="5" max="5" width="41.26953125" style="3" bestFit="1" customWidth="1"/>
    <col min="6" max="6" width="16.81640625" style="3" bestFit="1" customWidth="1"/>
    <col min="7" max="7" width="48.54296875" style="3" bestFit="1" customWidth="1"/>
    <col min="8" max="8" width="34.7265625" style="3" bestFit="1" customWidth="1"/>
    <col min="9" max="16384" width="9.1796875" style="3"/>
  </cols>
  <sheetData>
    <row r="1" spans="1:9" ht="17.5" x14ac:dyDescent="0.35">
      <c r="A1" s="14" t="s">
        <v>21</v>
      </c>
      <c r="G1" s="15"/>
    </row>
    <row r="2" spans="1:9" x14ac:dyDescent="0.3">
      <c r="A2" s="3" t="s">
        <v>6</v>
      </c>
      <c r="B2" s="1" t="s">
        <v>325</v>
      </c>
    </row>
    <row r="3" spans="1:9" x14ac:dyDescent="0.3">
      <c r="A3" s="3" t="s">
        <v>22</v>
      </c>
      <c r="B3" s="8">
        <v>100420</v>
      </c>
    </row>
    <row r="4" spans="1:9" x14ac:dyDescent="0.3">
      <c r="A4" s="3" t="s">
        <v>7</v>
      </c>
      <c r="B4" s="3" t="s">
        <v>324</v>
      </c>
    </row>
    <row r="5" spans="1:9" x14ac:dyDescent="0.3">
      <c r="B5" s="8"/>
      <c r="H5" s="13" t="s">
        <v>16</v>
      </c>
      <c r="I5" s="12">
        <f>I63</f>
        <v>49954</v>
      </c>
    </row>
    <row r="7" spans="1:9" s="4" customFormat="1" ht="28" x14ac:dyDescent="0.3">
      <c r="A7" s="10" t="s">
        <v>24</v>
      </c>
      <c r="B7" s="10" t="s">
        <v>14</v>
      </c>
      <c r="C7" s="16" t="s">
        <v>13</v>
      </c>
      <c r="D7" s="10" t="s">
        <v>0</v>
      </c>
      <c r="E7" s="10" t="s">
        <v>1</v>
      </c>
      <c r="F7" s="10" t="s">
        <v>2</v>
      </c>
      <c r="G7" s="10" t="s">
        <v>3</v>
      </c>
      <c r="H7" s="10" t="s">
        <v>4</v>
      </c>
      <c r="I7" s="17" t="s">
        <v>15</v>
      </c>
    </row>
    <row r="8" spans="1:9" x14ac:dyDescent="0.3">
      <c r="A8" s="9" t="s">
        <v>25</v>
      </c>
      <c r="B8" s="9" t="s">
        <v>26</v>
      </c>
      <c r="C8" s="10">
        <v>610154</v>
      </c>
      <c r="D8" s="10" t="s">
        <v>27</v>
      </c>
      <c r="E8" s="9" t="s">
        <v>28</v>
      </c>
      <c r="F8" s="9" t="s">
        <v>29</v>
      </c>
      <c r="G8" s="9" t="s">
        <v>30</v>
      </c>
      <c r="H8" s="11" t="s">
        <v>31</v>
      </c>
      <c r="I8" s="9">
        <v>315</v>
      </c>
    </row>
    <row r="9" spans="1:9" x14ac:dyDescent="0.3">
      <c r="A9" s="9" t="s">
        <v>25</v>
      </c>
      <c r="B9" s="9" t="s">
        <v>32</v>
      </c>
      <c r="C9" s="10">
        <v>50182</v>
      </c>
      <c r="D9" s="10" t="s">
        <v>33</v>
      </c>
      <c r="E9" s="9" t="s">
        <v>34</v>
      </c>
      <c r="F9" s="9" t="s">
        <v>35</v>
      </c>
      <c r="G9" s="9" t="s">
        <v>36</v>
      </c>
      <c r="H9" s="11" t="s">
        <v>37</v>
      </c>
      <c r="I9" s="9">
        <v>300</v>
      </c>
    </row>
    <row r="10" spans="1:9" x14ac:dyDescent="0.3">
      <c r="A10" s="9" t="s">
        <v>25</v>
      </c>
      <c r="B10" s="9" t="s">
        <v>38</v>
      </c>
      <c r="C10" s="10">
        <v>530413</v>
      </c>
      <c r="D10" s="10" t="s">
        <v>39</v>
      </c>
      <c r="E10" s="9" t="s">
        <v>40</v>
      </c>
      <c r="F10" s="9" t="s">
        <v>41</v>
      </c>
      <c r="G10" s="9" t="s">
        <v>42</v>
      </c>
      <c r="H10" s="11" t="s">
        <v>43</v>
      </c>
      <c r="I10" s="9">
        <v>4200</v>
      </c>
    </row>
    <row r="11" spans="1:9" x14ac:dyDescent="0.3">
      <c r="A11" s="9" t="s">
        <v>25</v>
      </c>
      <c r="B11" s="9" t="s">
        <v>44</v>
      </c>
      <c r="C11" s="10">
        <v>530422</v>
      </c>
      <c r="D11" s="10" t="s">
        <v>45</v>
      </c>
      <c r="E11" s="9" t="s">
        <v>46</v>
      </c>
      <c r="F11" s="9" t="s">
        <v>47</v>
      </c>
      <c r="G11" s="9" t="s">
        <v>48</v>
      </c>
      <c r="H11" s="11" t="s">
        <v>43</v>
      </c>
      <c r="I11" s="9">
        <v>50</v>
      </c>
    </row>
    <row r="12" spans="1:9" x14ac:dyDescent="0.3">
      <c r="A12" s="9" t="s">
        <v>25</v>
      </c>
      <c r="B12" s="9" t="s">
        <v>49</v>
      </c>
      <c r="C12" s="10">
        <v>646013</v>
      </c>
      <c r="D12" s="10" t="s">
        <v>50</v>
      </c>
      <c r="E12" s="9" t="s">
        <v>51</v>
      </c>
      <c r="F12" s="9" t="s">
        <v>52</v>
      </c>
      <c r="G12" s="9" t="s">
        <v>53</v>
      </c>
      <c r="H12" s="11" t="s">
        <v>54</v>
      </c>
      <c r="I12" s="9">
        <v>28</v>
      </c>
    </row>
    <row r="13" spans="1:9" x14ac:dyDescent="0.3">
      <c r="A13" s="9" t="s">
        <v>25</v>
      </c>
      <c r="B13" s="9" t="s">
        <v>55</v>
      </c>
      <c r="C13" s="10">
        <v>400721</v>
      </c>
      <c r="D13" s="10" t="s">
        <v>56</v>
      </c>
      <c r="E13" s="9" t="s">
        <v>57</v>
      </c>
      <c r="F13" s="9" t="s">
        <v>58</v>
      </c>
      <c r="G13" s="9" t="s">
        <v>59</v>
      </c>
      <c r="H13" s="11" t="s">
        <v>60</v>
      </c>
      <c r="I13" s="9">
        <v>470</v>
      </c>
    </row>
    <row r="14" spans="1:9" x14ac:dyDescent="0.3">
      <c r="A14" s="9" t="s">
        <v>25</v>
      </c>
      <c r="B14" s="9" t="s">
        <v>61</v>
      </c>
      <c r="C14" s="10">
        <v>510777</v>
      </c>
      <c r="D14" s="10" t="s">
        <v>62</v>
      </c>
      <c r="E14" s="9" t="s">
        <v>63</v>
      </c>
      <c r="F14" s="9" t="s">
        <v>64</v>
      </c>
      <c r="G14" s="9" t="s">
        <v>65</v>
      </c>
      <c r="H14" s="11" t="s">
        <v>66</v>
      </c>
      <c r="I14" s="9">
        <v>2120</v>
      </c>
    </row>
    <row r="15" spans="1:9" x14ac:dyDescent="0.3">
      <c r="A15" s="9" t="s">
        <v>25</v>
      </c>
      <c r="B15" s="9" t="s">
        <v>67</v>
      </c>
      <c r="C15" s="10">
        <v>451015</v>
      </c>
      <c r="D15" s="10" t="s">
        <v>68</v>
      </c>
      <c r="E15" s="9" t="s">
        <v>69</v>
      </c>
      <c r="F15" s="9" t="s">
        <v>70</v>
      </c>
      <c r="G15" s="9" t="s">
        <v>71</v>
      </c>
      <c r="H15" s="11" t="s">
        <v>72</v>
      </c>
      <c r="I15" s="9">
        <v>1070</v>
      </c>
    </row>
    <row r="16" spans="1:9" x14ac:dyDescent="0.3">
      <c r="A16" s="9" t="s">
        <v>25</v>
      </c>
      <c r="B16" s="9" t="s">
        <v>73</v>
      </c>
      <c r="C16" s="10">
        <v>51407</v>
      </c>
      <c r="D16" s="10" t="s">
        <v>74</v>
      </c>
      <c r="E16" s="9" t="s">
        <v>75</v>
      </c>
      <c r="F16" s="9" t="s">
        <v>76</v>
      </c>
      <c r="G16" s="9" t="s">
        <v>77</v>
      </c>
      <c r="H16" s="11" t="s">
        <v>78</v>
      </c>
      <c r="I16" s="9">
        <v>315</v>
      </c>
    </row>
    <row r="17" spans="1:9" x14ac:dyDescent="0.3">
      <c r="A17" s="9" t="s">
        <v>25</v>
      </c>
      <c r="B17" s="9" t="s">
        <v>79</v>
      </c>
      <c r="C17" s="10">
        <v>641540</v>
      </c>
      <c r="D17" s="10" t="s">
        <v>80</v>
      </c>
      <c r="E17" s="9" t="s">
        <v>81</v>
      </c>
      <c r="F17" s="9" t="s">
        <v>82</v>
      </c>
      <c r="G17" s="9" t="s">
        <v>83</v>
      </c>
      <c r="H17" s="11" t="s">
        <v>84</v>
      </c>
      <c r="I17" s="9">
        <v>500</v>
      </c>
    </row>
    <row r="18" spans="1:9" x14ac:dyDescent="0.3">
      <c r="A18" s="9" t="s">
        <v>25</v>
      </c>
      <c r="B18" s="9" t="s">
        <v>85</v>
      </c>
      <c r="C18" s="10">
        <v>641638</v>
      </c>
      <c r="D18" s="10" t="s">
        <v>86</v>
      </c>
      <c r="E18" s="9" t="s">
        <v>87</v>
      </c>
      <c r="F18" s="9" t="s">
        <v>88</v>
      </c>
      <c r="G18" s="9" t="s">
        <v>89</v>
      </c>
      <c r="H18" s="11" t="s">
        <v>90</v>
      </c>
      <c r="I18" s="9">
        <v>400</v>
      </c>
    </row>
    <row r="19" spans="1:9" x14ac:dyDescent="0.3">
      <c r="A19" s="9" t="s">
        <v>25</v>
      </c>
      <c r="B19" s="9" t="s">
        <v>91</v>
      </c>
      <c r="C19" s="10">
        <v>531694</v>
      </c>
      <c r="D19" s="10" t="s">
        <v>92</v>
      </c>
      <c r="E19" s="9" t="s">
        <v>93</v>
      </c>
      <c r="F19" s="9" t="s">
        <v>94</v>
      </c>
      <c r="G19" s="9" t="s">
        <v>95</v>
      </c>
      <c r="H19" s="11" t="s">
        <v>96</v>
      </c>
      <c r="I19" s="9">
        <v>360</v>
      </c>
    </row>
    <row r="20" spans="1:9" x14ac:dyDescent="0.3">
      <c r="A20" s="9" t="s">
        <v>25</v>
      </c>
      <c r="B20" s="9" t="s">
        <v>97</v>
      </c>
      <c r="C20" s="10">
        <v>401900</v>
      </c>
      <c r="D20" s="10" t="s">
        <v>98</v>
      </c>
      <c r="E20" s="9" t="s">
        <v>99</v>
      </c>
      <c r="F20" s="9" t="s">
        <v>100</v>
      </c>
      <c r="G20" s="9" t="s">
        <v>101</v>
      </c>
      <c r="H20" s="11" t="s">
        <v>102</v>
      </c>
      <c r="I20" s="9">
        <v>2100</v>
      </c>
    </row>
    <row r="21" spans="1:9" x14ac:dyDescent="0.3">
      <c r="A21" s="9" t="s">
        <v>25</v>
      </c>
      <c r="B21" s="9" t="s">
        <v>103</v>
      </c>
      <c r="C21" s="10">
        <v>662058</v>
      </c>
      <c r="D21" s="10" t="s">
        <v>104</v>
      </c>
      <c r="E21" s="9" t="s">
        <v>105</v>
      </c>
      <c r="F21" s="9" t="s">
        <v>106</v>
      </c>
      <c r="G21" s="9" t="s">
        <v>107</v>
      </c>
      <c r="H21" s="11" t="s">
        <v>108</v>
      </c>
      <c r="I21" s="9">
        <v>1000</v>
      </c>
    </row>
    <row r="22" spans="1:9" x14ac:dyDescent="0.3">
      <c r="A22" s="9" t="s">
        <v>25</v>
      </c>
      <c r="B22" s="9" t="s">
        <v>109</v>
      </c>
      <c r="C22" s="10">
        <v>402184</v>
      </c>
      <c r="D22" s="10" t="s">
        <v>110</v>
      </c>
      <c r="E22" s="9" t="s">
        <v>111</v>
      </c>
      <c r="F22" s="9" t="s">
        <v>112</v>
      </c>
      <c r="G22" s="9" t="s">
        <v>113</v>
      </c>
      <c r="H22" s="11" t="s">
        <v>114</v>
      </c>
      <c r="I22" s="9">
        <v>1790</v>
      </c>
    </row>
    <row r="23" spans="1:9" x14ac:dyDescent="0.3">
      <c r="A23" s="9" t="s">
        <v>25</v>
      </c>
      <c r="B23" s="9" t="s">
        <v>115</v>
      </c>
      <c r="C23" s="10">
        <v>452217</v>
      </c>
      <c r="D23" s="10" t="s">
        <v>116</v>
      </c>
      <c r="E23" s="9" t="s">
        <v>117</v>
      </c>
      <c r="F23" s="9" t="s">
        <v>118</v>
      </c>
      <c r="G23" s="9" t="s">
        <v>119</v>
      </c>
      <c r="H23" s="11" t="s">
        <v>120</v>
      </c>
      <c r="I23" s="9">
        <v>837</v>
      </c>
    </row>
    <row r="24" spans="1:9" x14ac:dyDescent="0.3">
      <c r="A24" s="9" t="s">
        <v>25</v>
      </c>
      <c r="B24" s="9" t="s">
        <v>121</v>
      </c>
      <c r="C24" s="10">
        <v>672420</v>
      </c>
      <c r="D24" s="10" t="s">
        <v>122</v>
      </c>
      <c r="E24" s="9" t="s">
        <v>123</v>
      </c>
      <c r="F24" s="9" t="s">
        <v>124</v>
      </c>
      <c r="G24" s="9" t="s">
        <v>125</v>
      </c>
      <c r="H24" s="11" t="s">
        <v>126</v>
      </c>
      <c r="I24" s="9">
        <v>1500</v>
      </c>
    </row>
    <row r="25" spans="1:9" x14ac:dyDescent="0.3">
      <c r="A25" s="9" t="s">
        <v>25</v>
      </c>
      <c r="B25" s="9" t="s">
        <v>127</v>
      </c>
      <c r="C25" s="10">
        <v>52604</v>
      </c>
      <c r="D25" s="10" t="s">
        <v>128</v>
      </c>
      <c r="E25" s="9" t="s">
        <v>129</v>
      </c>
      <c r="F25" s="9" t="s">
        <v>130</v>
      </c>
      <c r="G25" s="9" t="s">
        <v>131</v>
      </c>
      <c r="H25" s="11" t="s">
        <v>132</v>
      </c>
      <c r="I25" s="9">
        <v>200</v>
      </c>
    </row>
    <row r="26" spans="1:9" x14ac:dyDescent="0.3">
      <c r="A26" s="9" t="s">
        <v>25</v>
      </c>
      <c r="B26" s="9" t="s">
        <v>133</v>
      </c>
      <c r="C26" s="10">
        <v>282702</v>
      </c>
      <c r="D26" s="10" t="s">
        <v>134</v>
      </c>
      <c r="E26" s="9" t="s">
        <v>135</v>
      </c>
      <c r="F26" s="9" t="s">
        <v>136</v>
      </c>
      <c r="G26" s="9" t="s">
        <v>137</v>
      </c>
      <c r="H26" s="11" t="s">
        <v>138</v>
      </c>
      <c r="I26" s="9">
        <v>1062</v>
      </c>
    </row>
    <row r="27" spans="1:9" x14ac:dyDescent="0.3">
      <c r="A27" s="9" t="s">
        <v>25</v>
      </c>
      <c r="B27" s="9" t="s">
        <v>139</v>
      </c>
      <c r="C27" s="10">
        <v>671376</v>
      </c>
      <c r="D27" s="10" t="s">
        <v>140</v>
      </c>
      <c r="E27" s="9" t="s">
        <v>141</v>
      </c>
      <c r="F27" s="9" t="s">
        <v>142</v>
      </c>
      <c r="G27" s="9" t="s">
        <v>143</v>
      </c>
      <c r="H27" s="11" t="s">
        <v>144</v>
      </c>
      <c r="I27" s="9">
        <v>250</v>
      </c>
    </row>
    <row r="28" spans="1:9" x14ac:dyDescent="0.3">
      <c r="A28" s="9" t="s">
        <v>25</v>
      </c>
      <c r="B28" s="9" t="s">
        <v>145</v>
      </c>
      <c r="C28" s="10">
        <v>442835</v>
      </c>
      <c r="D28" s="10" t="s">
        <v>146</v>
      </c>
      <c r="E28" s="9" t="s">
        <v>147</v>
      </c>
      <c r="F28" s="9" t="s">
        <v>148</v>
      </c>
      <c r="G28" s="9" t="s">
        <v>149</v>
      </c>
      <c r="H28" s="11" t="s">
        <v>150</v>
      </c>
      <c r="I28" s="9">
        <v>1593</v>
      </c>
    </row>
    <row r="29" spans="1:9" x14ac:dyDescent="0.3">
      <c r="A29" s="9" t="s">
        <v>25</v>
      </c>
      <c r="B29" s="9" t="s">
        <v>151</v>
      </c>
      <c r="C29" s="10">
        <v>713339</v>
      </c>
      <c r="D29" s="10" t="s">
        <v>152</v>
      </c>
      <c r="E29" s="9" t="s">
        <v>153</v>
      </c>
      <c r="F29" s="9" t="s">
        <v>154</v>
      </c>
      <c r="G29" s="9" t="s">
        <v>155</v>
      </c>
      <c r="H29" s="11" t="s">
        <v>156</v>
      </c>
      <c r="I29" s="9">
        <v>800</v>
      </c>
    </row>
    <row r="30" spans="1:9" x14ac:dyDescent="0.3">
      <c r="A30" s="9" t="s">
        <v>25</v>
      </c>
      <c r="B30" s="9" t="s">
        <v>157</v>
      </c>
      <c r="C30" s="10">
        <v>143367</v>
      </c>
      <c r="D30" s="10" t="s">
        <v>158</v>
      </c>
      <c r="E30" s="9" t="s">
        <v>159</v>
      </c>
      <c r="F30" s="9" t="s">
        <v>160</v>
      </c>
      <c r="G30" s="9" t="s">
        <v>161</v>
      </c>
      <c r="H30" s="11" t="s">
        <v>162</v>
      </c>
      <c r="I30" s="9">
        <v>370</v>
      </c>
    </row>
    <row r="31" spans="1:9" x14ac:dyDescent="0.3">
      <c r="A31" s="9" t="s">
        <v>25</v>
      </c>
      <c r="B31" s="9" t="s">
        <v>163</v>
      </c>
      <c r="C31" s="10">
        <v>703430</v>
      </c>
      <c r="D31" s="10" t="s">
        <v>164</v>
      </c>
      <c r="E31" s="9" t="s">
        <v>165</v>
      </c>
      <c r="F31" s="9" t="s">
        <v>166</v>
      </c>
      <c r="G31" s="9" t="s">
        <v>167</v>
      </c>
      <c r="H31" s="11" t="s">
        <v>168</v>
      </c>
      <c r="I31" s="9">
        <v>324</v>
      </c>
    </row>
    <row r="32" spans="1:9" x14ac:dyDescent="0.3">
      <c r="A32" s="9" t="s">
        <v>25</v>
      </c>
      <c r="B32" s="9" t="s">
        <v>169</v>
      </c>
      <c r="C32" s="10">
        <v>673437</v>
      </c>
      <c r="D32" s="10" t="s">
        <v>170</v>
      </c>
      <c r="E32" s="9" t="s">
        <v>171</v>
      </c>
      <c r="F32" s="9" t="s">
        <v>172</v>
      </c>
      <c r="G32" s="9" t="s">
        <v>173</v>
      </c>
      <c r="H32" s="11" t="s">
        <v>174</v>
      </c>
      <c r="I32" s="9">
        <v>1325</v>
      </c>
    </row>
    <row r="33" spans="1:9" x14ac:dyDescent="0.3">
      <c r="A33" s="9" t="s">
        <v>25</v>
      </c>
      <c r="B33" s="9" t="s">
        <v>175</v>
      </c>
      <c r="C33" s="10">
        <v>453479</v>
      </c>
      <c r="D33" s="10" t="s">
        <v>176</v>
      </c>
      <c r="E33" s="9" t="s">
        <v>177</v>
      </c>
      <c r="F33" s="9" t="s">
        <v>178</v>
      </c>
      <c r="G33" s="9" t="s">
        <v>179</v>
      </c>
      <c r="H33" s="11" t="s">
        <v>180</v>
      </c>
      <c r="I33" s="9">
        <v>2070</v>
      </c>
    </row>
    <row r="34" spans="1:9" x14ac:dyDescent="0.3">
      <c r="A34" s="9" t="s">
        <v>25</v>
      </c>
      <c r="B34" s="9" t="s">
        <v>181</v>
      </c>
      <c r="C34" s="10">
        <v>133794</v>
      </c>
      <c r="D34" s="10" t="s">
        <v>182</v>
      </c>
      <c r="E34" s="9" t="s">
        <v>183</v>
      </c>
      <c r="F34" s="9" t="s">
        <v>184</v>
      </c>
      <c r="G34" s="9" t="s">
        <v>185</v>
      </c>
      <c r="H34" s="11" t="s">
        <v>186</v>
      </c>
      <c r="I34" s="9">
        <v>200</v>
      </c>
    </row>
    <row r="35" spans="1:9" x14ac:dyDescent="0.3">
      <c r="A35" s="9" t="s">
        <v>25</v>
      </c>
      <c r="B35" s="9" t="s">
        <v>187</v>
      </c>
      <c r="C35" s="10">
        <v>673822</v>
      </c>
      <c r="D35" s="10" t="s">
        <v>188</v>
      </c>
      <c r="E35" s="9" t="s">
        <v>189</v>
      </c>
      <c r="F35" s="9" t="s">
        <v>190</v>
      </c>
      <c r="G35" s="9" t="s">
        <v>191</v>
      </c>
      <c r="H35" s="11" t="s">
        <v>192</v>
      </c>
      <c r="I35" s="9">
        <v>1200</v>
      </c>
    </row>
    <row r="36" spans="1:9" x14ac:dyDescent="0.3">
      <c r="A36" s="9" t="s">
        <v>25</v>
      </c>
      <c r="B36" s="9" t="s">
        <v>193</v>
      </c>
      <c r="C36" s="10">
        <v>673925</v>
      </c>
      <c r="D36" s="10" t="s">
        <v>194</v>
      </c>
      <c r="E36" s="9" t="s">
        <v>195</v>
      </c>
      <c r="F36" s="9" t="s">
        <v>196</v>
      </c>
      <c r="G36" s="9" t="s">
        <v>197</v>
      </c>
      <c r="H36" s="11" t="s">
        <v>198</v>
      </c>
      <c r="I36" s="9">
        <v>1971</v>
      </c>
    </row>
    <row r="37" spans="1:9" x14ac:dyDescent="0.3">
      <c r="A37" s="9" t="s">
        <v>25</v>
      </c>
      <c r="B37" s="9" t="s">
        <v>199</v>
      </c>
      <c r="C37" s="10">
        <v>83941</v>
      </c>
      <c r="D37" s="10" t="s">
        <v>200</v>
      </c>
      <c r="E37" s="9" t="s">
        <v>201</v>
      </c>
      <c r="F37" s="9" t="s">
        <v>202</v>
      </c>
      <c r="G37" s="9" t="s">
        <v>203</v>
      </c>
      <c r="H37" s="11" t="s">
        <v>204</v>
      </c>
      <c r="I37" s="9">
        <v>130</v>
      </c>
    </row>
    <row r="38" spans="1:9" x14ac:dyDescent="0.3">
      <c r="A38" s="9" t="s">
        <v>25</v>
      </c>
      <c r="B38" s="9" t="s">
        <v>205</v>
      </c>
      <c r="C38" s="10">
        <v>683955</v>
      </c>
      <c r="D38" s="10" t="s">
        <v>206</v>
      </c>
      <c r="E38" s="9" t="s">
        <v>207</v>
      </c>
      <c r="F38" s="9" t="s">
        <v>208</v>
      </c>
      <c r="G38" s="9" t="s">
        <v>209</v>
      </c>
      <c r="H38" s="11" t="s">
        <v>210</v>
      </c>
      <c r="I38" s="9">
        <v>1269</v>
      </c>
    </row>
    <row r="39" spans="1:9" x14ac:dyDescent="0.3">
      <c r="A39" s="9" t="s">
        <v>25</v>
      </c>
      <c r="B39" s="9" t="s">
        <v>211</v>
      </c>
      <c r="C39" s="10">
        <v>402177</v>
      </c>
      <c r="D39" s="10" t="s">
        <v>212</v>
      </c>
      <c r="E39" s="9" t="s">
        <v>213</v>
      </c>
      <c r="F39" s="9" t="s">
        <v>214</v>
      </c>
      <c r="G39" s="9" t="s">
        <v>215</v>
      </c>
      <c r="H39" s="11" t="s">
        <v>216</v>
      </c>
      <c r="I39" s="9">
        <v>420</v>
      </c>
    </row>
    <row r="40" spans="1:9" x14ac:dyDescent="0.3">
      <c r="A40" s="9" t="s">
        <v>25</v>
      </c>
      <c r="B40" s="9" t="s">
        <v>217</v>
      </c>
      <c r="C40" s="10">
        <v>413990</v>
      </c>
      <c r="D40" s="10" t="s">
        <v>218</v>
      </c>
      <c r="E40" s="9" t="s">
        <v>219</v>
      </c>
      <c r="F40" s="9" t="s">
        <v>220</v>
      </c>
      <c r="G40" s="9" t="s">
        <v>221</v>
      </c>
      <c r="H40" s="11" t="s">
        <v>222</v>
      </c>
      <c r="I40" s="9">
        <v>400</v>
      </c>
    </row>
    <row r="41" spans="1:9" x14ac:dyDescent="0.3">
      <c r="A41" s="9" t="s">
        <v>25</v>
      </c>
      <c r="B41" s="9" t="s">
        <v>223</v>
      </c>
      <c r="C41" s="10">
        <v>674060</v>
      </c>
      <c r="D41" s="10" t="s">
        <v>224</v>
      </c>
      <c r="E41" s="9" t="s">
        <v>225</v>
      </c>
      <c r="F41" s="9" t="s">
        <v>226</v>
      </c>
      <c r="G41" s="9" t="s">
        <v>227</v>
      </c>
      <c r="H41" s="11" t="s">
        <v>228</v>
      </c>
      <c r="I41" s="9">
        <v>1200</v>
      </c>
    </row>
    <row r="42" spans="1:9" x14ac:dyDescent="0.3">
      <c r="A42" s="9" t="s">
        <v>25</v>
      </c>
      <c r="B42" s="9" t="s">
        <v>229</v>
      </c>
      <c r="C42" s="10">
        <v>674312</v>
      </c>
      <c r="D42" s="10" t="s">
        <v>230</v>
      </c>
      <c r="E42" s="9" t="s">
        <v>231</v>
      </c>
      <c r="F42" s="9" t="s">
        <v>232</v>
      </c>
      <c r="G42" s="9" t="s">
        <v>233</v>
      </c>
      <c r="H42" s="11" t="s">
        <v>234</v>
      </c>
      <c r="I42" s="9">
        <v>70</v>
      </c>
    </row>
    <row r="43" spans="1:9" x14ac:dyDescent="0.3">
      <c r="A43" s="9" t="s">
        <v>25</v>
      </c>
      <c r="B43" s="9" t="s">
        <v>235</v>
      </c>
      <c r="C43" s="10">
        <v>54613</v>
      </c>
      <c r="D43" s="10" t="s">
        <v>236</v>
      </c>
      <c r="E43" s="9" t="s">
        <v>237</v>
      </c>
      <c r="F43" s="9" t="s">
        <v>238</v>
      </c>
      <c r="G43" s="9" t="s">
        <v>239</v>
      </c>
      <c r="H43" s="11" t="s">
        <v>240</v>
      </c>
      <c r="I43" s="9">
        <v>900</v>
      </c>
    </row>
    <row r="44" spans="1:9" x14ac:dyDescent="0.3">
      <c r="A44" s="9" t="s">
        <v>25</v>
      </c>
      <c r="B44" s="9" t="s">
        <v>241</v>
      </c>
      <c r="C44" s="10">
        <v>514620</v>
      </c>
      <c r="D44" s="10" t="s">
        <v>242</v>
      </c>
      <c r="E44" s="9" t="s">
        <v>243</v>
      </c>
      <c r="F44" s="9" t="s">
        <v>244</v>
      </c>
      <c r="G44" s="9" t="s">
        <v>245</v>
      </c>
      <c r="H44" s="11" t="s">
        <v>246</v>
      </c>
      <c r="I44" s="9">
        <v>10720</v>
      </c>
    </row>
    <row r="45" spans="1:9" x14ac:dyDescent="0.3">
      <c r="A45" s="9" t="s">
        <v>25</v>
      </c>
      <c r="B45" s="9" t="s">
        <v>247</v>
      </c>
      <c r="C45" s="10">
        <v>594641</v>
      </c>
      <c r="D45" s="10" t="s">
        <v>248</v>
      </c>
      <c r="E45" s="9" t="s">
        <v>249</v>
      </c>
      <c r="F45" s="9" t="s">
        <v>250</v>
      </c>
      <c r="G45" s="9" t="s">
        <v>251</v>
      </c>
      <c r="H45" s="11" t="s">
        <v>252</v>
      </c>
      <c r="I45" s="9">
        <v>422</v>
      </c>
    </row>
    <row r="46" spans="1:9" x14ac:dyDescent="0.3">
      <c r="A46" s="9" t="s">
        <v>25</v>
      </c>
      <c r="B46" s="9" t="s">
        <v>253</v>
      </c>
      <c r="C46" s="10">
        <v>564753</v>
      </c>
      <c r="D46" s="10" t="s">
        <v>254</v>
      </c>
      <c r="E46" s="9" t="s">
        <v>255</v>
      </c>
      <c r="F46" s="9" t="s">
        <v>256</v>
      </c>
      <c r="G46" s="9" t="s">
        <v>257</v>
      </c>
      <c r="H46" s="11" t="s">
        <v>258</v>
      </c>
      <c r="I46" s="9">
        <v>330</v>
      </c>
    </row>
    <row r="47" spans="1:9" x14ac:dyDescent="0.3">
      <c r="A47" s="9" t="s">
        <v>25</v>
      </c>
      <c r="B47" s="9" t="s">
        <v>259</v>
      </c>
      <c r="C47" s="10">
        <v>204872</v>
      </c>
      <c r="D47" s="10" t="s">
        <v>260</v>
      </c>
      <c r="E47" s="9" t="s">
        <v>261</v>
      </c>
      <c r="F47" s="9" t="s">
        <v>262</v>
      </c>
      <c r="G47" s="9" t="s">
        <v>263</v>
      </c>
      <c r="H47" s="11" t="s">
        <v>264</v>
      </c>
      <c r="I47" s="9">
        <v>710</v>
      </c>
    </row>
    <row r="48" spans="1:9" x14ac:dyDescent="0.3">
      <c r="A48" s="9" t="s">
        <v>25</v>
      </c>
      <c r="B48" s="9" t="s">
        <v>265</v>
      </c>
      <c r="C48" s="10">
        <v>552422</v>
      </c>
      <c r="D48" s="10" t="s">
        <v>266</v>
      </c>
      <c r="E48" s="9" t="s">
        <v>267</v>
      </c>
      <c r="F48" s="9" t="s">
        <v>268</v>
      </c>
      <c r="G48" s="9" t="s">
        <v>269</v>
      </c>
      <c r="H48" s="11" t="s">
        <v>270</v>
      </c>
      <c r="I48" s="9">
        <v>355</v>
      </c>
    </row>
    <row r="49" spans="1:9" x14ac:dyDescent="0.3">
      <c r="A49" s="9" t="s">
        <v>25</v>
      </c>
      <c r="B49" s="9" t="s">
        <v>271</v>
      </c>
      <c r="C49" s="10">
        <v>645258</v>
      </c>
      <c r="D49" s="10" t="s">
        <v>272</v>
      </c>
      <c r="E49" s="9" t="s">
        <v>273</v>
      </c>
      <c r="F49" s="9" t="s">
        <v>274</v>
      </c>
      <c r="G49" s="9" t="s">
        <v>275</v>
      </c>
      <c r="H49" s="11" t="s">
        <v>276</v>
      </c>
      <c r="I49" s="9">
        <v>148</v>
      </c>
    </row>
    <row r="50" spans="1:9" x14ac:dyDescent="0.3">
      <c r="A50" s="9" t="s">
        <v>25</v>
      </c>
      <c r="B50" s="9" t="s">
        <v>277</v>
      </c>
      <c r="C50" s="10">
        <v>405355</v>
      </c>
      <c r="D50" s="10" t="s">
        <v>278</v>
      </c>
      <c r="E50" s="9" t="s">
        <v>279</v>
      </c>
      <c r="F50" s="9" t="s">
        <v>280</v>
      </c>
      <c r="G50" s="9" t="s">
        <v>281</v>
      </c>
      <c r="H50" s="11" t="s">
        <v>282</v>
      </c>
      <c r="I50" s="9">
        <v>280</v>
      </c>
    </row>
    <row r="51" spans="1:9" x14ac:dyDescent="0.3">
      <c r="A51" s="9" t="s">
        <v>25</v>
      </c>
      <c r="B51" s="9" t="s">
        <v>283</v>
      </c>
      <c r="C51" s="10">
        <v>707457</v>
      </c>
      <c r="D51" s="10" t="s">
        <v>284</v>
      </c>
      <c r="E51" s="9" t="s">
        <v>285</v>
      </c>
      <c r="F51" s="9" t="s">
        <v>286</v>
      </c>
      <c r="G51" s="9" t="s">
        <v>287</v>
      </c>
      <c r="H51" s="11" t="s">
        <v>288</v>
      </c>
      <c r="I51" s="9">
        <v>300</v>
      </c>
    </row>
    <row r="52" spans="1:9" x14ac:dyDescent="0.3">
      <c r="A52" s="9" t="s">
        <v>25</v>
      </c>
      <c r="B52" s="9" t="s">
        <v>289</v>
      </c>
      <c r="C52" s="10">
        <v>676174</v>
      </c>
      <c r="D52" s="10" t="s">
        <v>290</v>
      </c>
      <c r="E52" s="9" t="s">
        <v>291</v>
      </c>
      <c r="F52" s="9" t="s">
        <v>292</v>
      </c>
      <c r="G52" s="9" t="s">
        <v>293</v>
      </c>
      <c r="H52" s="11" t="s">
        <v>294</v>
      </c>
      <c r="I52" s="9">
        <v>1530</v>
      </c>
    </row>
    <row r="53" spans="1:9" x14ac:dyDescent="0.3">
      <c r="A53" s="9" t="s">
        <v>25</v>
      </c>
      <c r="B53" s="9" t="s">
        <v>295</v>
      </c>
      <c r="C53" s="10">
        <v>686195</v>
      </c>
      <c r="D53" s="10" t="s">
        <v>296</v>
      </c>
      <c r="E53" s="9" t="s">
        <v>297</v>
      </c>
      <c r="F53" s="9" t="s">
        <v>298</v>
      </c>
      <c r="G53" s="9" t="s">
        <v>299</v>
      </c>
      <c r="H53" s="11" t="s">
        <v>300</v>
      </c>
      <c r="I53" s="9">
        <v>900</v>
      </c>
    </row>
    <row r="54" spans="1:9" x14ac:dyDescent="0.3">
      <c r="A54" s="9" t="s">
        <v>25</v>
      </c>
      <c r="B54" s="9" t="s">
        <v>301</v>
      </c>
      <c r="C54" s="10">
        <v>696237</v>
      </c>
      <c r="D54" s="10" t="s">
        <v>302</v>
      </c>
      <c r="E54" s="9" t="s">
        <v>303</v>
      </c>
      <c r="F54" s="9" t="s">
        <v>304</v>
      </c>
      <c r="G54" s="9" t="s">
        <v>305</v>
      </c>
      <c r="H54" s="11" t="s">
        <v>306</v>
      </c>
      <c r="I54" s="9">
        <v>150</v>
      </c>
    </row>
    <row r="55" spans="1:9" x14ac:dyDescent="0.3">
      <c r="A55" s="9" t="s">
        <v>25</v>
      </c>
      <c r="B55" s="9" t="s">
        <v>307</v>
      </c>
      <c r="C55" s="10">
        <v>666307</v>
      </c>
      <c r="D55" s="10" t="s">
        <v>308</v>
      </c>
      <c r="E55" s="9" t="s">
        <v>309</v>
      </c>
      <c r="F55" s="9" t="s">
        <v>310</v>
      </c>
      <c r="G55" s="9" t="s">
        <v>311</v>
      </c>
      <c r="H55" s="11" t="s">
        <v>312</v>
      </c>
      <c r="I55" s="9">
        <v>440</v>
      </c>
    </row>
    <row r="56" spans="1:9" x14ac:dyDescent="0.3">
      <c r="A56" s="9" t="s">
        <v>25</v>
      </c>
      <c r="B56" s="9" t="s">
        <v>313</v>
      </c>
      <c r="C56" s="10">
        <v>616426</v>
      </c>
      <c r="D56" s="10" t="s">
        <v>27</v>
      </c>
      <c r="E56" s="9" t="s">
        <v>314</v>
      </c>
      <c r="F56" s="9" t="s">
        <v>315</v>
      </c>
      <c r="G56" s="9" t="s">
        <v>316</v>
      </c>
      <c r="H56" s="11" t="s">
        <v>317</v>
      </c>
      <c r="I56" s="9">
        <v>160</v>
      </c>
    </row>
    <row r="57" spans="1:9" x14ac:dyDescent="0.3">
      <c r="A57" s="9" t="s">
        <v>25</v>
      </c>
      <c r="B57" s="9" t="s">
        <v>318</v>
      </c>
      <c r="C57" s="10">
        <v>706608</v>
      </c>
      <c r="D57" s="10" t="s">
        <v>319</v>
      </c>
      <c r="E57" s="9" t="s">
        <v>320</v>
      </c>
      <c r="F57" s="9" t="s">
        <v>321</v>
      </c>
      <c r="G57" s="9" t="s">
        <v>322</v>
      </c>
      <c r="H57" s="11" t="s">
        <v>323</v>
      </c>
      <c r="I57" s="9">
        <v>400</v>
      </c>
    </row>
    <row r="58" spans="1:9" x14ac:dyDescent="0.3">
      <c r="G58" s="18" t="s">
        <v>19</v>
      </c>
      <c r="I58" s="12">
        <f>SUM(I8:I57)</f>
        <v>49954</v>
      </c>
    </row>
    <row r="59" spans="1:9" x14ac:dyDescent="0.3">
      <c r="I59" s="12"/>
    </row>
    <row r="60" spans="1:9" x14ac:dyDescent="0.3">
      <c r="F60" s="13"/>
      <c r="G60" s="13"/>
      <c r="I60" s="11"/>
    </row>
    <row r="61" spans="1:9" x14ac:dyDescent="0.3">
      <c r="I61" s="12"/>
    </row>
    <row r="63" spans="1:9" x14ac:dyDescent="0.3">
      <c r="G63" s="3" t="s">
        <v>18</v>
      </c>
      <c r="I63" s="12">
        <f>SUM(I58:I62)</f>
        <v>49954</v>
      </c>
    </row>
    <row r="64" spans="1:9" x14ac:dyDescent="0.3">
      <c r="A64" s="19" t="s">
        <v>327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G16"/>
  <sheetViews>
    <sheetView tabSelected="1" workbookViewId="0">
      <selection activeCell="F20" sqref="F19:F20"/>
    </sheetView>
  </sheetViews>
  <sheetFormatPr defaultColWidth="9.1796875" defaultRowHeight="14" x14ac:dyDescent="0.3"/>
  <cols>
    <col min="1" max="1" width="27" style="3" customWidth="1"/>
    <col min="2" max="2" width="13.1796875" style="3" customWidth="1"/>
    <col min="3" max="3" width="17" style="3" customWidth="1"/>
    <col min="4" max="4" width="16.1796875" style="3" customWidth="1"/>
    <col min="5" max="5" width="14.1796875" style="3" customWidth="1"/>
    <col min="6" max="6" width="17.1796875" style="3" customWidth="1"/>
    <col min="7" max="16384" width="9.1796875" style="3"/>
  </cols>
  <sheetData>
    <row r="1" spans="1:7" ht="17.5" x14ac:dyDescent="0.35">
      <c r="A1" s="14" t="s">
        <v>21</v>
      </c>
      <c r="C1" s="4"/>
      <c r="D1" s="4"/>
      <c r="G1" s="15"/>
    </row>
    <row r="2" spans="1:7" x14ac:dyDescent="0.3">
      <c r="A2" s="3" t="s">
        <v>6</v>
      </c>
      <c r="B2" s="1" t="s">
        <v>325</v>
      </c>
      <c r="C2" s="4"/>
      <c r="D2" s="4"/>
    </row>
    <row r="3" spans="1:7" x14ac:dyDescent="0.3">
      <c r="A3" s="3" t="s">
        <v>22</v>
      </c>
      <c r="B3" s="8">
        <v>100420</v>
      </c>
      <c r="C3" s="4"/>
      <c r="D3" s="4"/>
    </row>
    <row r="4" spans="1:7" x14ac:dyDescent="0.3">
      <c r="A4" s="3" t="s">
        <v>7</v>
      </c>
      <c r="B4" s="3" t="s">
        <v>324</v>
      </c>
      <c r="C4" s="4"/>
      <c r="D4" s="4"/>
    </row>
    <row r="5" spans="1:7" x14ac:dyDescent="0.3">
      <c r="B5" s="4"/>
      <c r="C5" s="1"/>
      <c r="D5" s="4"/>
    </row>
    <row r="6" spans="1:7" x14ac:dyDescent="0.3">
      <c r="A6" s="3" t="s">
        <v>9</v>
      </c>
      <c r="D6" s="4"/>
    </row>
    <row r="7" spans="1:7" ht="28" x14ac:dyDescent="0.3">
      <c r="A7" s="20" t="s">
        <v>8</v>
      </c>
      <c r="B7" s="9" t="s">
        <v>12</v>
      </c>
      <c r="C7" s="16" t="s">
        <v>5</v>
      </c>
      <c r="D7" s="20" t="s">
        <v>23</v>
      </c>
      <c r="E7" s="20" t="s">
        <v>10</v>
      </c>
      <c r="F7" s="5"/>
    </row>
    <row r="8" spans="1:7" x14ac:dyDescent="0.3">
      <c r="A8" s="6" t="s">
        <v>326</v>
      </c>
      <c r="B8" s="6" t="s">
        <v>326</v>
      </c>
      <c r="C8" s="6" t="s">
        <v>326</v>
      </c>
      <c r="D8" s="6" t="s">
        <v>326</v>
      </c>
      <c r="E8" s="6" t="s">
        <v>11</v>
      </c>
    </row>
    <row r="9" spans="1:7" x14ac:dyDescent="0.3">
      <c r="C9" s="2"/>
      <c r="D9" s="7"/>
    </row>
    <row r="10" spans="1:7" x14ac:dyDescent="0.3">
      <c r="C10" s="21" t="s">
        <v>17</v>
      </c>
      <c r="D10" s="12">
        <f>SUM(D8:D8)</f>
        <v>0</v>
      </c>
      <c r="E10" s="3" t="s">
        <v>11</v>
      </c>
    </row>
    <row r="12" spans="1:7" x14ac:dyDescent="0.3">
      <c r="C12" s="13" t="s">
        <v>20</v>
      </c>
      <c r="D12" s="12">
        <v>49954</v>
      </c>
      <c r="E12" s="3" t="s">
        <v>11</v>
      </c>
    </row>
    <row r="14" spans="1:7" x14ac:dyDescent="0.3">
      <c r="C14" s="13" t="s">
        <v>16</v>
      </c>
      <c r="D14" s="12">
        <f>D10+D12</f>
        <v>49954</v>
      </c>
    </row>
    <row r="16" spans="1:7" x14ac:dyDescent="0.3">
      <c r="A16" s="3" t="s">
        <v>328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Nagel, Claire I.   DPI</dc:creator>
  <cp:lastModifiedBy>Nagel, Claire I. DPI</cp:lastModifiedBy>
  <dcterms:created xsi:type="dcterms:W3CDTF">2020-04-28T14:30:24Z</dcterms:created>
  <dcterms:modified xsi:type="dcterms:W3CDTF">2024-04-18T15:50:56Z</dcterms:modified>
</cp:coreProperties>
</file>