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FNS\COMMOD\Allocation and Distribution\Direct Diversion\SY 2024-25\HighLiner\"/>
    </mc:Choice>
  </mc:AlternateContent>
  <xr:revisionPtr revIDLastSave="0" documentId="13_ncr:1_{E2D85468-3105-4BB4-9AB2-E25453B9AF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8" i="1" l="1"/>
  <c r="I73" i="1" s="1"/>
  <c r="I5" i="1" s="1"/>
  <c r="D10" i="2"/>
  <c r="D14" i="2" s="1"/>
</calcChain>
</file>

<file path=xl/sharedStrings.xml><?xml version="1.0" encoding="utf-8"?>
<sst xmlns="http://schemas.openxmlformats.org/spreadsheetml/2006/main" count="460" uniqueCount="387">
  <si>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</si>
  <si>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</si>
  <si>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</si>
  <si>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</si>
  <si>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</si>
  <si>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</si>
  <si>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</si>
  <si>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</si>
  <si>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</si>
  <si>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</si>
  <si>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</si>
  <si>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</si>
  <si>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</si>
  <si>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</si>
  <si>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</si>
  <si>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</si>
  <si>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</si>
  <si>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</si>
  <si>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</si>
  <si>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Direct Diversion Total</t>
  </si>
  <si>
    <t>Estimated Transfer from State WI Donated Food Account</t>
  </si>
  <si>
    <t>Wisconsin SY 2024-25 Commitments</t>
  </si>
  <si>
    <t>Product Code:</t>
  </si>
  <si>
    <t>Pounds ordered for SY 2024-25</t>
  </si>
  <si>
    <t>Program Name</t>
  </si>
  <si>
    <t>Abbotsford School District (100007)</t>
  </si>
  <si>
    <t>Ashley Dake</t>
  </si>
  <si>
    <t>adake@abbotsford.k12.wi.us</t>
  </si>
  <si>
    <t>(715) 223-6715</t>
  </si>
  <si>
    <t>510 W Hemlock St</t>
  </si>
  <si>
    <t>Abbotsford,WI 54405</t>
  </si>
  <si>
    <t>Adams-Friendship School District (10014)</t>
  </si>
  <si>
    <t>Rosy Doyle</t>
  </si>
  <si>
    <t>doyle_r@afasd.net</t>
  </si>
  <si>
    <t>(608) 339-3921</t>
  </si>
  <si>
    <t>201 West Sixth Street</t>
  </si>
  <si>
    <t>Friendship,WI 53934-9135</t>
  </si>
  <si>
    <t>Alma Center School District (270091)</t>
  </si>
  <si>
    <t>Jennifer Hart</t>
  </si>
  <si>
    <t>jennifer_hart@achm.k12.wi.us</t>
  </si>
  <si>
    <t>(715) 964-5311</t>
  </si>
  <si>
    <t>PO Box 308</t>
  </si>
  <si>
    <t>Alma Center,WI 54611-0308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</si>
  <si>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</si>
  <si>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</si>
  <si>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</si>
  <si>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</si>
  <si>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</si>
  <si>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</si>
  <si>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Bangor School District (320245)</t>
  </si>
  <si>
    <t>Emily Klunk</t>
  </si>
  <si>
    <t>klunk.emily@wsalem.k12.wi.us</t>
  </si>
  <si>
    <t>(608) 786-3078</t>
  </si>
  <si>
    <t>P.O. Box 99</t>
  </si>
  <si>
    <t>Bangor,WI 54614-0099</t>
  </si>
  <si>
    <t>Beloit School District (530413)</t>
  </si>
  <si>
    <t>Dawn Smith</t>
  </si>
  <si>
    <t>dsmith7@sdb.k12.wi.us</t>
  </si>
  <si>
    <t>(608) 361-3320</t>
  </si>
  <si>
    <t>1500 Fourth Street</t>
  </si>
  <si>
    <t>Beloit,WI 53511</t>
  </si>
  <si>
    <t>Black River Falls Schools (270476)</t>
  </si>
  <si>
    <t>Connie Seiber</t>
  </si>
  <si>
    <t>Connie.seiber@brf.org</t>
  </si>
  <si>
    <t>(715) 284-4357</t>
  </si>
  <si>
    <t>301 North Fourth Street</t>
  </si>
  <si>
    <t>Black River Falls,WI 54615</t>
  </si>
  <si>
    <t>Blair-Taylor School District (610485)</t>
  </si>
  <si>
    <t>Lynn Halverson</t>
  </si>
  <si>
    <t>halvel@btsd.k12.wi.us</t>
  </si>
  <si>
    <t>(608) 989-2881</t>
  </si>
  <si>
    <t>N31024 Elland Rd</t>
  </si>
  <si>
    <t>Blair,WI 54616</t>
  </si>
  <si>
    <t>Brown Deer School District (400721)</t>
  </si>
  <si>
    <t>Kevin Klimek</t>
  </si>
  <si>
    <t>kklimek@browndeerschools.com</t>
  </si>
  <si>
    <t>(414) 371-6774</t>
  </si>
  <si>
    <t>8200 North 60th Street</t>
  </si>
  <si>
    <t>Brown Deer,WI 53223</t>
  </si>
  <si>
    <t>Cadott Community School District (90870)</t>
  </si>
  <si>
    <t>Nicole Jessick</t>
  </si>
  <si>
    <t>jessickn@cadott.k12.wi.us</t>
  </si>
  <si>
    <t>(715) 289-3795</t>
  </si>
  <si>
    <t>426 Myrtle Street</t>
  </si>
  <si>
    <t>Cadott,WI 54727</t>
  </si>
  <si>
    <t>Chequamegon School District (501071)</t>
  </si>
  <si>
    <t>Dana Miesbauer</t>
  </si>
  <si>
    <t>dmiesbauer@csdk12.net</t>
  </si>
  <si>
    <t>(715) 762-2474</t>
  </si>
  <si>
    <t>420 9th Street North</t>
  </si>
  <si>
    <t>Park Falls,WI 54552</t>
  </si>
  <si>
    <t>Chippewa Falls School District (91092)</t>
  </si>
  <si>
    <t>Susan Lang</t>
  </si>
  <si>
    <t>langsr@chipfalls.org</t>
  </si>
  <si>
    <t>(715) 726-2790</t>
  </si>
  <si>
    <t>1130 Miles St.</t>
  </si>
  <si>
    <t>Chippewa Falls,WI 54729</t>
  </si>
  <si>
    <t>Cochrane-Fountain City School District (61155)</t>
  </si>
  <si>
    <t>Amanda Brakke</t>
  </si>
  <si>
    <t>abrakke@cfc.k12.wi.us</t>
  </si>
  <si>
    <t>(608) 687-8866</t>
  </si>
  <si>
    <t>S2770 HWY 35</t>
  </si>
  <si>
    <t>Fountain City,WI 54629</t>
  </si>
  <si>
    <t>Eau Claire Area School District (181554)</t>
  </si>
  <si>
    <t>Lisa Smith</t>
  </si>
  <si>
    <t>lsmith1@ecasd.us</t>
  </si>
  <si>
    <t>(715) 852-3021</t>
  </si>
  <si>
    <t>500 Main St</t>
  </si>
  <si>
    <t>Eau Claire,WI 54701</t>
  </si>
  <si>
    <t>Evansville Community School District (531694)</t>
  </si>
  <si>
    <t>Chris Amico</t>
  </si>
  <si>
    <t>amico-christopher@aramark.com</t>
  </si>
  <si>
    <t>(608) 982-4657</t>
  </si>
  <si>
    <t>340 Fair Street</t>
  </si>
  <si>
    <t>Evansville,WI 53536</t>
  </si>
  <si>
    <t>Galesville-Ettrick Tremp School District (612009)</t>
  </si>
  <si>
    <t>Melody Schorbahn</t>
  </si>
  <si>
    <t>melodyschorbahn@getschools.k12.wi.us</t>
  </si>
  <si>
    <t>(608) 582-2291</t>
  </si>
  <si>
    <t>PO Box 4000</t>
  </si>
  <si>
    <t>Galesville,WI 54630</t>
  </si>
  <si>
    <t>Glendale River Hills School District (402184)</t>
  </si>
  <si>
    <t>Anthony Damico</t>
  </si>
  <si>
    <t>damico-anthony@aramark.com</t>
  </si>
  <si>
    <t>(414) 218-7933</t>
  </si>
  <si>
    <t>2600 West Mill Road</t>
  </si>
  <si>
    <t>Glendale,WI 53209</t>
  </si>
  <si>
    <t>Greenwood School District (102394)</t>
  </si>
  <si>
    <t>Joe Green</t>
  </si>
  <si>
    <t>jogreen@greenwood.k12.wi.us</t>
  </si>
  <si>
    <t>(715) 267-6101</t>
  </si>
  <si>
    <t>306 West Central AvenuePO Box 310</t>
  </si>
  <si>
    <t>Greenwood,WI 54437</t>
  </si>
  <si>
    <t>Hamilton School District (672420)</t>
  </si>
  <si>
    <t>Kira Cerroni King</t>
  </si>
  <si>
    <t>cerrki@hamilton.k12.wi.us</t>
  </si>
  <si>
    <t>(262) 246-1809</t>
  </si>
  <si>
    <t>W220 N6151 Town Line Road</t>
  </si>
  <si>
    <t>Sussex,WI 53089</t>
  </si>
  <si>
    <t>Holmen Area School District (322562)</t>
  </si>
  <si>
    <t>Michael Gasper</t>
  </si>
  <si>
    <t>gasmic@holmen.k12.wi.us</t>
  </si>
  <si>
    <t>(608) 526-1324</t>
  </si>
  <si>
    <t>1019 Mc Hugh Road</t>
  </si>
  <si>
    <t>Holmen,WI 54636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</si>
  <si>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</si>
  <si>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</si>
  <si>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</si>
  <si>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</si>
  <si>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</si>
  <si>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</si>
  <si>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</si>
  <si>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</si>
  <si>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</si>
  <si>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</si>
  <si>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</si>
  <si>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</si>
  <si>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Kimberly Area School District (442835)</t>
  </si>
  <si>
    <t>Rebecca Hansen</t>
  </si>
  <si>
    <t>rhansen@kimberly.k12.wi.us</t>
  </si>
  <si>
    <t>(920) 788-7900</t>
  </si>
  <si>
    <t>PO Box 159</t>
  </si>
  <si>
    <t>Combined Locks,WI 54113-1049</t>
  </si>
  <si>
    <t>LaCrosse School District (322849)</t>
  </si>
  <si>
    <t>Kadie Haug</t>
  </si>
  <si>
    <t>khaug@lacrossesd.org</t>
  </si>
  <si>
    <t>(608) 789-7637</t>
  </si>
  <si>
    <t>807 East Avenue South</t>
  </si>
  <si>
    <t>La Crosse,WI 54601</t>
  </si>
  <si>
    <t>Manitowoc School District (363290)</t>
  </si>
  <si>
    <t>David Gaupp</t>
  </si>
  <si>
    <t>gauppd@mpsd.school</t>
  </si>
  <si>
    <t>(920) 686-4774</t>
  </si>
  <si>
    <t>P.O. Box 1657</t>
  </si>
  <si>
    <t>Manitowoc,WI 54221-1657</t>
  </si>
  <si>
    <t>Melrose Mindoro School District (273428)</t>
  </si>
  <si>
    <t>Deanna Wiatt</t>
  </si>
  <si>
    <t>wiatt.deanna@mel-min.k12.wi.us</t>
  </si>
  <si>
    <t>(608) 488-2201</t>
  </si>
  <si>
    <t>N181 State Road 108</t>
  </si>
  <si>
    <t>Melrose,WI 54642</t>
  </si>
  <si>
    <t>Mequon-Thiensville School District (453479)</t>
  </si>
  <si>
    <t>Sara Rapp</t>
  </si>
  <si>
    <t>rapp-sara@aramark.com</t>
  </si>
  <si>
    <t>(262) 238-5648</t>
  </si>
  <si>
    <t>5000 West Mequon Road</t>
  </si>
  <si>
    <t>Mequon,WI 53092</t>
  </si>
  <si>
    <t>Middleton-Cross Plains School District (133549)</t>
  </si>
  <si>
    <t>Amy Jungbluth</t>
  </si>
  <si>
    <t>ajungbluth@mcpasd.k12.wi.us</t>
  </si>
  <si>
    <t>(608) 829-2345</t>
  </si>
  <si>
    <t>2130 Pinehurst Dr.</t>
  </si>
  <si>
    <t>Middleton,WI 53562</t>
  </si>
  <si>
    <t>Milton School District (533612)</t>
  </si>
  <si>
    <t>Michael Gosdeck</t>
  </si>
  <si>
    <t>gosdeckm@milton.k12.wi.us</t>
  </si>
  <si>
    <t>(608) 868-9311</t>
  </si>
  <si>
    <t>114 W. High Street</t>
  </si>
  <si>
    <t>Milton,WI 53563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</si>
  <si>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</si>
  <si>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</si>
  <si>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</si>
  <si>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</si>
  <si>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</si>
  <si>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</si>
  <si>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New London School District (683955)</t>
  </si>
  <si>
    <t>Joe Marquardt</t>
  </si>
  <si>
    <t>jmarquar@newlondon.k12.wi.us</t>
  </si>
  <si>
    <t>(920) 982-8530</t>
  </si>
  <si>
    <t>901 W Washington Street</t>
  </si>
  <si>
    <t>New London,WI 54961</t>
  </si>
  <si>
    <t>Newman Catholic Schools (377213)</t>
  </si>
  <si>
    <t>Jenni Derks</t>
  </si>
  <si>
    <t>jderks@newmancatholicschools.com</t>
  </si>
  <si>
    <t>(715) 845-5735</t>
  </si>
  <si>
    <t>1130 W Bridge St</t>
  </si>
  <si>
    <t>Wausau,WI 54401</t>
  </si>
  <si>
    <t>Nicolet Union High School (402177)</t>
  </si>
  <si>
    <t>Jeff Pruefer</t>
  </si>
  <si>
    <t>jeffrey.pruefer@nicolet.us</t>
  </si>
  <si>
    <t>(414) 351-7548</t>
  </si>
  <si>
    <t>6701 North Jean Nicolet Road</t>
  </si>
  <si>
    <t>Glendale,WI 53217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</si>
  <si>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</si>
  <si>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</si>
  <si>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</si>
  <si>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</si>
  <si>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</si>
  <si>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</si>
  <si>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Oconomowoc Area School District (674060)</t>
  </si>
  <si>
    <t>Beth Sheridan</t>
  </si>
  <si>
    <t>SheridaB@oasd.org</t>
  </si>
  <si>
    <t>(262) 560-2119</t>
  </si>
  <si>
    <t>915 Summit Avenue</t>
  </si>
  <si>
    <t>Oconomowoc,WI 53066</t>
  </si>
  <si>
    <t>Onalaska School District (324095)</t>
  </si>
  <si>
    <t>Kerry Johnson</t>
  </si>
  <si>
    <t>johke@onalaskaschools.com</t>
  </si>
  <si>
    <t>(608) 783-6251</t>
  </si>
  <si>
    <t>705 - 8th Avenue North</t>
  </si>
  <si>
    <t>Onalaska,WI 54650</t>
  </si>
  <si>
    <t>Oregon School District (134144)</t>
  </si>
  <si>
    <t>Jenny Soltis</t>
  </si>
  <si>
    <t>jasoltis@oregonsd.net</t>
  </si>
  <si>
    <t>(608) 835-4036</t>
  </si>
  <si>
    <t>123 E. Grove St</t>
  </si>
  <si>
    <t>Oregon,WI 53575</t>
  </si>
  <si>
    <t>Osseo-Fairchild School District (614186)</t>
  </si>
  <si>
    <t>Jonell Bennin</t>
  </si>
  <si>
    <t>jbennin@ofsd.k12.wi.us</t>
  </si>
  <si>
    <t>(715) 597-3141</t>
  </si>
  <si>
    <t>50851 East Street</t>
  </si>
  <si>
    <t>Osseo,WI 54758</t>
  </si>
  <si>
    <t>Pacelli Catholic Schools, Inc. (497241)</t>
  </si>
  <si>
    <t>Chris Sekerka</t>
  </si>
  <si>
    <t>csekerka@spacs.k12.wi.us</t>
  </si>
  <si>
    <t>(715) 341-2442</t>
  </si>
  <si>
    <t>1301 Maria Drive</t>
  </si>
  <si>
    <t>Stevens Point,WI 54481</t>
  </si>
  <si>
    <t>Reedsburg School District (564753)</t>
  </si>
  <si>
    <t>Jennifer Jennings</t>
  </si>
  <si>
    <t>jjennings@rsd.k12.wi.us</t>
  </si>
  <si>
    <t>(608) 768-8938</t>
  </si>
  <si>
    <t>501 K Street</t>
  </si>
  <si>
    <t>Reedsburg,WI 53959</t>
  </si>
  <si>
    <t>Ripon School District (204872)</t>
  </si>
  <si>
    <t>Jonah Adams</t>
  </si>
  <si>
    <t>adamsj@ripon.k12.wi.us</t>
  </si>
  <si>
    <t>(920) 748-4610</t>
  </si>
  <si>
    <t>P.O. Box 991</t>
  </si>
  <si>
    <t>Ripon,WI 54971</t>
  </si>
  <si>
    <t>River Valley School District (565523)</t>
  </si>
  <si>
    <t>Scott Moore</t>
  </si>
  <si>
    <t>smoore@rvschools.org</t>
  </si>
  <si>
    <t>(608) 588-2551</t>
  </si>
  <si>
    <t>660 W Daley St</t>
  </si>
  <si>
    <t>Spring Green,WI 53588</t>
  </si>
  <si>
    <t>Saint Croix Central School (552422)</t>
  </si>
  <si>
    <t>Sandy Stefl-Reese</t>
  </si>
  <si>
    <t>ssteflreese@scc.k12.wi.us</t>
  </si>
  <si>
    <t>(715) 796-5383</t>
  </si>
  <si>
    <t>915 Davis Street  PO Box 118</t>
  </si>
  <si>
    <t>Hammond,WI 54015-0118</t>
  </si>
  <si>
    <t>Sauk Prairie School District (565100)</t>
  </si>
  <si>
    <t>Lisa Krayer</t>
  </si>
  <si>
    <t>lisa.krayer@saukprairieschools.org</t>
  </si>
  <si>
    <t>(608) 644-2835</t>
  </si>
  <si>
    <t>440 13th Street</t>
  </si>
  <si>
    <t>Prairie du Sac,WI 53578</t>
  </si>
  <si>
    <t>Shorewood School District (405355)</t>
  </si>
  <si>
    <t>Heather Heaviland</t>
  </si>
  <si>
    <t>hheaviland@shorewood.k12.wi.us</t>
  </si>
  <si>
    <t>(414) 963-6911</t>
  </si>
  <si>
    <t>1701 E Capitol Dr</t>
  </si>
  <si>
    <t>Shorewood,WI 53211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</si>
  <si>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</si>
  <si>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</si>
  <si>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</si>
  <si>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</si>
  <si>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</si>
  <si>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</si>
  <si>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</si>
  <si>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</si>
  <si>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</si>
  <si>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</si>
  <si>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</si>
  <si>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</si>
  <si>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Stanley-Boyd School District (95593)</t>
  </si>
  <si>
    <t>Jeff Koenig</t>
  </si>
  <si>
    <t>jkoenig@s-bschools.org</t>
  </si>
  <si>
    <t>(715) 644-5534</t>
  </si>
  <si>
    <t>507 E 1st Ave</t>
  </si>
  <si>
    <t>Stanley,WI 54768</t>
  </si>
  <si>
    <t>Sun Prairie Area School District (135656)</t>
  </si>
  <si>
    <t>Barb Waara</t>
  </si>
  <si>
    <t>bmwaara@sunprairieschools.org</t>
  </si>
  <si>
    <t>(608) 834-6527</t>
  </si>
  <si>
    <t>501 S Bird St</t>
  </si>
  <si>
    <t>Sun Prairie,WI 53590</t>
  </si>
  <si>
    <t>Tomah Area School District (415747)</t>
  </si>
  <si>
    <t>Jesse Bender</t>
  </si>
  <si>
    <t>jessebender@tomah.k12.wi.us</t>
  </si>
  <si>
    <t>(608) 374-7363</t>
  </si>
  <si>
    <t>901 Lincoln Ave</t>
  </si>
  <si>
    <t>Tomah,WI 54660-2507</t>
  </si>
  <si>
    <t>Waukesha School District (676174)</t>
  </si>
  <si>
    <t>Jerod Haxton</t>
  </si>
  <si>
    <t>haxton-jerod@aramark.com</t>
  </si>
  <si>
    <t>(262) 203-4186</t>
  </si>
  <si>
    <t>201 S Prairie Ave</t>
  </si>
  <si>
    <t>Waukesha,WI 53186</t>
  </si>
  <si>
    <t>Waupaca School District (686195)</t>
  </si>
  <si>
    <t>Darlene Pflugardt</t>
  </si>
  <si>
    <t>dpflugardt@waupacaschools.org</t>
  </si>
  <si>
    <t>(715) 258-4123</t>
  </si>
  <si>
    <t>Waupaca Learning Center1515 Shoemaker Road</t>
  </si>
  <si>
    <t>Waupaca,WI 54981</t>
  </si>
  <si>
    <t>Wausau School District (376223)</t>
  </si>
  <si>
    <t>Karen Fochs</t>
  </si>
  <si>
    <t>kfochs@wausauschools.org</t>
  </si>
  <si>
    <t>(715) 261-0805</t>
  </si>
  <si>
    <t>650 S 7th Ave</t>
  </si>
  <si>
    <t>West Bend School District (666307)</t>
  </si>
  <si>
    <t>Tom Dembski</t>
  </si>
  <si>
    <t>tdembski@wbsd-schools.org</t>
  </si>
  <si>
    <t>(262) 335-5528</t>
  </si>
  <si>
    <t>West Bend High School1305 E Decorah Road</t>
  </si>
  <si>
    <t>West Bend,WI 53095</t>
  </si>
  <si>
    <t>West Salem School District (326370)</t>
  </si>
  <si>
    <t>405 E. Hamlin St</t>
  </si>
  <si>
    <t>West Salem,WI 54669</t>
  </si>
  <si>
    <t>Westby Area School District (626321)</t>
  </si>
  <si>
    <t>Ashley Reschke</t>
  </si>
  <si>
    <t>ashley.reschke@westby-norse.org</t>
  </si>
  <si>
    <t>(608) 634-0170</t>
  </si>
  <si>
    <t>206 West Ave S</t>
  </si>
  <si>
    <t>Westby,WI 54667</t>
  </si>
  <si>
    <t>Westfield School District (396335)</t>
  </si>
  <si>
    <t>Jessica Albright</t>
  </si>
  <si>
    <t>jessica.albright@westfieldpioneers.org</t>
  </si>
  <si>
    <t>(608) 296-2141</t>
  </si>
  <si>
    <t>N7046 Cty M</t>
  </si>
  <si>
    <t>Westfield,WI 53964</t>
  </si>
  <si>
    <t>Weyauwega-Fremont School District (686384)</t>
  </si>
  <si>
    <t>Cindy Billington</t>
  </si>
  <si>
    <t>cbillington@wfsd.k12.wi.us</t>
  </si>
  <si>
    <t>(920) 867-8921</t>
  </si>
  <si>
    <t>P.O. Box 580</t>
  </si>
  <si>
    <t>Weyauwega,WI 54983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</si>
  <si>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</si>
  <si>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</si>
  <si>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</si>
  <si>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</si>
  <si>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</si>
  <si>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Wisconsin Rapids School District (716685)</t>
  </si>
  <si>
    <t>Elizabeth Messerli</t>
  </si>
  <si>
    <t>elizabeth.messerli@wrps.net</t>
  </si>
  <si>
    <t>(715) 424-6703</t>
  </si>
  <si>
    <t>510 Peach St</t>
  </si>
  <si>
    <t>Wisconsin Rapids,WI 54494</t>
  </si>
  <si>
    <t>SY 2024-25 Direct Diversion Survey</t>
  </si>
  <si>
    <t>High Liner Foods</t>
  </si>
  <si>
    <t>FISH AK PLCK FRZ BULK</t>
  </si>
  <si>
    <t>5000902085</t>
  </si>
  <si>
    <t>100</t>
  </si>
  <si>
    <t xml:space="preserve">Note: We are projecting 15,000 lbs. available from the sweep pounds on June 30th.  If the sweep does not meet this need, we will order a truck. 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</si>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</sst>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sz val="11"/>
      <color theme="1"/>
      <name val="Calibri"/>
      <family val="2"/>
      <scheme val="minor"/>
    </font>
    <font>
      <sz val="14"/>
      <color theme="1"/>
      <name val="Lato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wrapText="1"/>
    </xf>
    <xf numFmtId="164" fontId="1" fillId="0" borderId="1" xfId="1" applyNumberFormat="1" applyFont="1" applyBorder="1" applyAlignment="1">
      <alignment horizontal="left" wrapText="1"/>
    </xf>
    <xf numFmtId="0" fontId="3" fillId="0" borderId="0" xfId="0" applyFont="1"/>
    <xf numFmtId="14" fontId="1" fillId="0" borderId="0" xfId="0" applyNumberFormat="1" applyFont="1"/>
    <xf numFmtId="0" fontId="1" fillId="0" borderId="2" xfId="0" applyFont="1" applyBorder="1"/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3" fontId="1" fillId="0" borderId="0" xfId="0" applyNumberFormat="1" applyFont="1" applyAlignment="1">
      <alignment horizontal="right" vertical="top"/>
    </xf>
    <xf numFmtId="14" fontId="1" fillId="0" borderId="1" xfId="0" applyNumberFormat="1" applyFont="1" applyBorder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264583</xdr:colOff>
      <xdr:row>68</xdr:row>
      <xdr:rowOff>0</xdr:rowOff>
    </xdr:from>
    <xdr:to>
      <xdr:col>0</xdr:col>
      <xdr:colOff>1858433</xdr:colOff>
      <xdr:row>73</xdr:row>
      <xdr:rowOff>21298</xdr:rowOff>
    </xdr:to>
    <xdr:pic>
      <xdr:nvPicPr>
        <xdr:cNvPr id="2" name="Picture 1" descr="DPI Logo">
          <a:extLst>
            <a:ext uri="{FF2B5EF4-FFF2-40B4-BE49-F238E27FC236}">
              <a16:creationId xmlns:a16="http://schemas.microsoft.com/office/drawing/2014/main" id="{216E53AD-5722-4A07-931E-8E2E978FD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583" y="12467167"/>
          <a:ext cx="1593850" cy="92088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5"/>
  <sheetViews>
    <sheetView tabSelected="1" zoomScale="90" zoomScaleNormal="90" workbookViewId="0"/>
  </sheetViews>
  <sheetFormatPr defaultRowHeight="14.25" x14ac:dyDescent="0.2"/>
  <cols>
    <col min="1" max="1" width="47.5703125" style="3" bestFit="1" customWidth="1"/>
    <col min="2" max="2" width="43.85546875" style="3" bestFit="1" customWidth="1"/>
    <col min="3" max="3" width="18.7109375" style="3" bestFit="1" customWidth="1"/>
    <col min="4" max="4" width="19.42578125" style="4" bestFit="1" customWidth="1"/>
    <col min="5" max="5" width="40.42578125" style="3" bestFit="1" customWidth="1"/>
    <col min="6" max="6" width="17" style="3" bestFit="1" customWidth="1"/>
    <col min="7" max="7" width="49.140625" style="3" bestFit="1" customWidth="1"/>
    <col min="8" max="8" width="33.7109375" style="3" bestFit="1" customWidth="1"/>
    <col min="9" max="9" width="8.85546875" style="3" bestFit="1" customWidth="1"/>
    <col min="10" max="16384" width="9.140625" style="3"/>
  </cols>
  <sheetData>
    <row r="1" spans="1:9" ht="18" x14ac:dyDescent="0.25">
      <c r="A1" s="16" t="s">
        <v>21</v>
      </c>
      <c r="G1" s="17"/>
    </row>
    <row r="2" spans="1:9" x14ac:dyDescent="0.2">
      <c r="A2" s="3" t="s">
        <v>6</v>
      </c>
      <c r="B2" s="1" t="s">
        <v>381</v>
      </c>
    </row>
    <row r="3" spans="1:9" x14ac:dyDescent="0.2">
      <c r="A3" s="3" t="s">
        <v>22</v>
      </c>
      <c r="B3" s="9">
        <v>110601</v>
      </c>
    </row>
    <row r="4" spans="1:9" x14ac:dyDescent="0.2">
      <c r="A4" s="3" t="s">
        <v>7</v>
      </c>
      <c r="B4" s="3" t="s">
        <v>382</v>
      </c>
    </row>
    <row r="5" spans="1:9" x14ac:dyDescent="0.2">
      <c r="B5" s="9"/>
      <c r="C5" s="4"/>
      <c r="H5" s="13" t="s">
        <v>16</v>
      </c>
      <c r="I5" s="12">
        <f>I73</f>
        <v>34800</v>
      </c>
    </row>
    <row r="7" spans="1:9" s="4" customFormat="1" ht="28.5" x14ac:dyDescent="0.2">
      <c r="A7" s="10" t="s">
        <v>24</v>
      </c>
      <c r="B7" s="10" t="s">
        <v>14</v>
      </c>
      <c r="C7" s="14" t="s">
        <v>13</v>
      </c>
      <c r="D7" s="10" t="s">
        <v>0</v>
      </c>
      <c r="E7" s="10" t="s">
        <v>1</v>
      </c>
      <c r="F7" s="10" t="s">
        <v>2</v>
      </c>
      <c r="G7" s="10" t="s">
        <v>3</v>
      </c>
      <c r="H7" s="10" t="s">
        <v>4</v>
      </c>
      <c r="I7" s="15" t="s">
        <v>15</v>
      </c>
    </row>
    <row r="8" spans="1:9" x14ac:dyDescent="0.2">
      <c r="A8" s="10" t="s">
        <v>380</v>
      </c>
      <c r="B8" s="10" t="s">
        <v>25</v>
      </c>
      <c r="C8" s="14">
        <v>100007</v>
      </c>
      <c r="D8" s="10" t="s">
        <v>26</v>
      </c>
      <c r="E8" s="10" t="s">
        <v>27</v>
      </c>
      <c r="F8" s="10" t="s">
        <v>28</v>
      </c>
      <c r="G8" s="10" t="s">
        <v>29</v>
      </c>
      <c r="H8" s="10" t="s">
        <v>30</v>
      </c>
      <c r="I8" s="15">
        <v>104</v>
      </c>
    </row>
    <row r="9" spans="1:9" x14ac:dyDescent="0.2">
      <c r="A9" s="10" t="s">
        <v>380</v>
      </c>
      <c r="B9" s="10" t="s">
        <v>31</v>
      </c>
      <c r="C9" s="14">
        <v>10014</v>
      </c>
      <c r="D9" s="10" t="s">
        <v>32</v>
      </c>
      <c r="E9" s="10" t="s">
        <v>33</v>
      </c>
      <c r="F9" s="10" t="s">
        <v>34</v>
      </c>
      <c r="G9" s="10" t="s">
        <v>35</v>
      </c>
      <c r="H9" s="10" t="s">
        <v>36</v>
      </c>
      <c r="I9" s="15">
        <v>940</v>
      </c>
    </row>
    <row r="10" spans="1:9" x14ac:dyDescent="0.2">
      <c r="A10" s="10" t="s">
        <v>380</v>
      </c>
      <c r="B10" s="10" t="s">
        <v>37</v>
      </c>
      <c r="C10" s="14">
        <v>270091</v>
      </c>
      <c r="D10" s="10" t="s">
        <v>38</v>
      </c>
      <c r="E10" s="10" t="s">
        <v>39</v>
      </c>
      <c r="F10" s="10" t="s">
        <v>40</v>
      </c>
      <c r="G10" s="10" t="s">
        <v>41</v>
      </c>
      <c r="H10" s="10" t="s">
        <v>42</v>
      </c>
      <c r="I10" s="15">
        <v>500</v>
      </c>
    </row>
    <row r="11" spans="1:9" x14ac:dyDescent="0.2">
      <c r="A11" s="10" t="s">
        <v>380</v>
      </c>
      <c r="B11" s="10" t="s">
        <v>43</v>
      </c>
      <c r="C11" s="14">
        <v>610154</v>
      </c>
      <c r="D11" s="10" t="s">
        <v>44</v>
      </c>
      <c r="E11" s="10" t="s">
        <v>45</v>
      </c>
      <c r="F11" s="10" t="s">
        <v>46</v>
      </c>
      <c r="G11" s="10" t="s">
        <v>47</v>
      </c>
      <c r="H11" s="10" t="s">
        <v>48</v>
      </c>
      <c r="I11" s="15">
        <v>540</v>
      </c>
    </row>
    <row r="12" spans="1:9" x14ac:dyDescent="0.2">
      <c r="A12" s="10" t="s">
        <v>380</v>
      </c>
      <c r="B12" s="10" t="s">
        <v>49</v>
      </c>
      <c r="C12" s="14">
        <v>320245</v>
      </c>
      <c r="D12" s="10" t="s">
        <v>50</v>
      </c>
      <c r="E12" s="10" t="s">
        <v>51</v>
      </c>
      <c r="F12" s="10" t="s">
        <v>52</v>
      </c>
      <c r="G12" s="10" t="s">
        <v>53</v>
      </c>
      <c r="H12" s="10" t="s">
        <v>54</v>
      </c>
      <c r="I12" s="15">
        <v>225</v>
      </c>
    </row>
    <row r="13" spans="1:9" x14ac:dyDescent="0.2">
      <c r="A13" s="10" t="s">
        <v>380</v>
      </c>
      <c r="B13" s="10" t="s">
        <v>55</v>
      </c>
      <c r="C13" s="14">
        <v>530413</v>
      </c>
      <c r="D13" s="10" t="s">
        <v>56</v>
      </c>
      <c r="E13" s="10" t="s">
        <v>57</v>
      </c>
      <c r="F13" s="10" t="s">
        <v>58</v>
      </c>
      <c r="G13" s="10" t="s">
        <v>59</v>
      </c>
      <c r="H13" s="10" t="s">
        <v>60</v>
      </c>
      <c r="I13" s="15">
        <v>2000</v>
      </c>
    </row>
    <row r="14" spans="1:9" x14ac:dyDescent="0.2">
      <c r="A14" s="10" t="s">
        <v>380</v>
      </c>
      <c r="B14" s="10" t="s">
        <v>61</v>
      </c>
      <c r="C14" s="14">
        <v>270476</v>
      </c>
      <c r="D14" s="10" t="s">
        <v>62</v>
      </c>
      <c r="E14" s="10" t="s">
        <v>63</v>
      </c>
      <c r="F14" s="10" t="s">
        <v>64</v>
      </c>
      <c r="G14" s="10" t="s">
        <v>65</v>
      </c>
      <c r="H14" s="10" t="s">
        <v>66</v>
      </c>
      <c r="I14" s="15">
        <v>300</v>
      </c>
    </row>
    <row r="15" spans="1:9" x14ac:dyDescent="0.2">
      <c r="A15" s="10" t="s">
        <v>380</v>
      </c>
      <c r="B15" s="10" t="s">
        <v>67</v>
      </c>
      <c r="C15" s="14">
        <v>610485</v>
      </c>
      <c r="D15" s="10" t="s">
        <v>68</v>
      </c>
      <c r="E15" s="10" t="s">
        <v>69</v>
      </c>
      <c r="F15" s="10" t="s">
        <v>70</v>
      </c>
      <c r="G15" s="10" t="s">
        <v>71</v>
      </c>
      <c r="H15" s="10" t="s">
        <v>72</v>
      </c>
      <c r="I15" s="15">
        <v>440</v>
      </c>
    </row>
    <row r="16" spans="1:9" x14ac:dyDescent="0.2">
      <c r="A16" s="10" t="s">
        <v>380</v>
      </c>
      <c r="B16" s="10" t="s">
        <v>73</v>
      </c>
      <c r="C16" s="14">
        <v>400721</v>
      </c>
      <c r="D16" s="10" t="s">
        <v>74</v>
      </c>
      <c r="E16" s="10" t="s">
        <v>75</v>
      </c>
      <c r="F16" s="10" t="s">
        <v>76</v>
      </c>
      <c r="G16" s="10" t="s">
        <v>77</v>
      </c>
      <c r="H16" s="10" t="s">
        <v>78</v>
      </c>
      <c r="I16" s="15">
        <v>160</v>
      </c>
    </row>
    <row r="17" spans="1:9" x14ac:dyDescent="0.2">
      <c r="A17" s="10" t="s">
        <v>380</v>
      </c>
      <c r="B17" s="10" t="s">
        <v>79</v>
      </c>
      <c r="C17" s="14">
        <v>90870</v>
      </c>
      <c r="D17" s="10" t="s">
        <v>80</v>
      </c>
      <c r="E17" s="10" t="s">
        <v>81</v>
      </c>
      <c r="F17" s="10" t="s">
        <v>82</v>
      </c>
      <c r="G17" s="10" t="s">
        <v>83</v>
      </c>
      <c r="H17" s="10" t="s">
        <v>84</v>
      </c>
      <c r="I17" s="15">
        <v>370</v>
      </c>
    </row>
    <row r="18" spans="1:9" x14ac:dyDescent="0.2">
      <c r="A18" s="10" t="s">
        <v>380</v>
      </c>
      <c r="B18" s="10" t="s">
        <v>85</v>
      </c>
      <c r="C18" s="14">
        <v>501071</v>
      </c>
      <c r="D18" s="10" t="s">
        <v>86</v>
      </c>
      <c r="E18" s="10" t="s">
        <v>87</v>
      </c>
      <c r="F18" s="10" t="s">
        <v>88</v>
      </c>
      <c r="G18" s="10" t="s">
        <v>89</v>
      </c>
      <c r="H18" s="10" t="s">
        <v>90</v>
      </c>
      <c r="I18" s="15">
        <v>130</v>
      </c>
    </row>
    <row r="19" spans="1:9" x14ac:dyDescent="0.2">
      <c r="A19" s="10" t="s">
        <v>380</v>
      </c>
      <c r="B19" s="10" t="s">
        <v>91</v>
      </c>
      <c r="C19" s="14">
        <v>91092</v>
      </c>
      <c r="D19" s="10" t="s">
        <v>92</v>
      </c>
      <c r="E19" s="10" t="s">
        <v>93</v>
      </c>
      <c r="F19" s="10" t="s">
        <v>94</v>
      </c>
      <c r="G19" s="10" t="s">
        <v>95</v>
      </c>
      <c r="H19" s="10" t="s">
        <v>96</v>
      </c>
      <c r="I19" s="15">
        <v>1400</v>
      </c>
    </row>
    <row r="20" spans="1:9" x14ac:dyDescent="0.2">
      <c r="A20" s="10" t="s">
        <v>380</v>
      </c>
      <c r="B20" s="10" t="s">
        <v>97</v>
      </c>
      <c r="C20" s="14">
        <v>61155</v>
      </c>
      <c r="D20" s="10" t="s">
        <v>98</v>
      </c>
      <c r="E20" s="10" t="s">
        <v>99</v>
      </c>
      <c r="F20" s="10" t="s">
        <v>100</v>
      </c>
      <c r="G20" s="10" t="s">
        <v>101</v>
      </c>
      <c r="H20" s="10" t="s">
        <v>102</v>
      </c>
      <c r="I20" s="15">
        <v>400</v>
      </c>
    </row>
    <row r="21" spans="1:9" x14ac:dyDescent="0.2">
      <c r="A21" s="10" t="s">
        <v>380</v>
      </c>
      <c r="B21" s="10" t="s">
        <v>103</v>
      </c>
      <c r="C21" s="14">
        <v>181554</v>
      </c>
      <c r="D21" s="10" t="s">
        <v>104</v>
      </c>
      <c r="E21" s="10" t="s">
        <v>105</v>
      </c>
      <c r="F21" s="10" t="s">
        <v>106</v>
      </c>
      <c r="G21" s="10" t="s">
        <v>107</v>
      </c>
      <c r="H21" s="10" t="s">
        <v>108</v>
      </c>
      <c r="I21" s="15">
        <v>4542</v>
      </c>
    </row>
    <row r="22" spans="1:9" x14ac:dyDescent="0.2">
      <c r="A22" s="10" t="s">
        <v>380</v>
      </c>
      <c r="B22" s="10" t="s">
        <v>109</v>
      </c>
      <c r="C22" s="14">
        <v>531694</v>
      </c>
      <c r="D22" s="10" t="s">
        <v>110</v>
      </c>
      <c r="E22" s="10" t="s">
        <v>111</v>
      </c>
      <c r="F22" s="10" t="s">
        <v>112</v>
      </c>
      <c r="G22" s="10" t="s">
        <v>113</v>
      </c>
      <c r="H22" s="10" t="s">
        <v>114</v>
      </c>
      <c r="I22" s="15">
        <v>200</v>
      </c>
    </row>
    <row r="23" spans="1:9" x14ac:dyDescent="0.2">
      <c r="A23" s="10" t="s">
        <v>380</v>
      </c>
      <c r="B23" s="10" t="s">
        <v>115</v>
      </c>
      <c r="C23" s="14">
        <v>612009</v>
      </c>
      <c r="D23" s="10" t="s">
        <v>116</v>
      </c>
      <c r="E23" s="10" t="s">
        <v>117</v>
      </c>
      <c r="F23" s="10" t="s">
        <v>118</v>
      </c>
      <c r="G23" s="10" t="s">
        <v>119</v>
      </c>
      <c r="H23" s="10" t="s">
        <v>120</v>
      </c>
      <c r="I23" s="15">
        <v>250</v>
      </c>
    </row>
    <row r="24" spans="1:9" x14ac:dyDescent="0.2">
      <c r="A24" s="10" t="s">
        <v>380</v>
      </c>
      <c r="B24" s="10" t="s">
        <v>121</v>
      </c>
      <c r="C24" s="14">
        <v>402184</v>
      </c>
      <c r="D24" s="10" t="s">
        <v>122</v>
      </c>
      <c r="E24" s="10" t="s">
        <v>123</v>
      </c>
      <c r="F24" s="10" t="s">
        <v>124</v>
      </c>
      <c r="G24" s="10" t="s">
        <v>125</v>
      </c>
      <c r="H24" s="10" t="s">
        <v>126</v>
      </c>
      <c r="I24" s="15">
        <v>420</v>
      </c>
    </row>
    <row r="25" spans="1:9" x14ac:dyDescent="0.2">
      <c r="A25" s="10" t="s">
        <v>380</v>
      </c>
      <c r="B25" s="10" t="s">
        <v>127</v>
      </c>
      <c r="C25" s="14">
        <v>102394</v>
      </c>
      <c r="D25" s="10" t="s">
        <v>128</v>
      </c>
      <c r="E25" s="10" t="s">
        <v>129</v>
      </c>
      <c r="F25" s="10" t="s">
        <v>130</v>
      </c>
      <c r="G25" s="10" t="s">
        <v>131</v>
      </c>
      <c r="H25" s="10" t="s">
        <v>132</v>
      </c>
      <c r="I25" s="15">
        <v>375</v>
      </c>
    </row>
    <row r="26" spans="1:9" x14ac:dyDescent="0.2">
      <c r="A26" s="10" t="s">
        <v>380</v>
      </c>
      <c r="B26" s="10" t="s">
        <v>133</v>
      </c>
      <c r="C26" s="14">
        <v>672420</v>
      </c>
      <c r="D26" s="10" t="s">
        <v>134</v>
      </c>
      <c r="E26" s="10" t="s">
        <v>135</v>
      </c>
      <c r="F26" s="10" t="s">
        <v>136</v>
      </c>
      <c r="G26" s="10" t="s">
        <v>137</v>
      </c>
      <c r="H26" s="10" t="s">
        <v>138</v>
      </c>
      <c r="I26" s="15">
        <v>250</v>
      </c>
    </row>
    <row r="27" spans="1:9" x14ac:dyDescent="0.2">
      <c r="A27" s="10" t="s">
        <v>380</v>
      </c>
      <c r="B27" s="10" t="s">
        <v>139</v>
      </c>
      <c r="C27" s="14">
        <v>322562</v>
      </c>
      <c r="D27" s="10" t="s">
        <v>140</v>
      </c>
      <c r="E27" s="10" t="s">
        <v>141</v>
      </c>
      <c r="F27" s="10" t="s">
        <v>142</v>
      </c>
      <c r="G27" s="10" t="s">
        <v>143</v>
      </c>
      <c r="H27" s="10" t="s">
        <v>144</v>
      </c>
      <c r="I27" s="15">
        <v>1000</v>
      </c>
    </row>
    <row r="28" spans="1:9" x14ac:dyDescent="0.2">
      <c r="A28" s="10" t="s">
        <v>380</v>
      </c>
      <c r="B28" s="10" t="s">
        <v>145</v>
      </c>
      <c r="C28" s="14">
        <v>52604</v>
      </c>
      <c r="D28" s="10" t="s">
        <v>146</v>
      </c>
      <c r="E28" s="10" t="s">
        <v>147</v>
      </c>
      <c r="F28" s="10" t="s">
        <v>148</v>
      </c>
      <c r="G28" s="10" t="s">
        <v>149</v>
      </c>
      <c r="H28" s="10" t="s">
        <v>150</v>
      </c>
      <c r="I28" s="15">
        <v>500</v>
      </c>
    </row>
    <row r="29" spans="1:9" x14ac:dyDescent="0.2">
      <c r="A29" s="10" t="s">
        <v>380</v>
      </c>
      <c r="B29" s="10" t="s">
        <v>151</v>
      </c>
      <c r="C29" s="14">
        <v>662800</v>
      </c>
      <c r="D29" s="10" t="s">
        <v>152</v>
      </c>
      <c r="E29" s="10" t="s">
        <v>153</v>
      </c>
      <c r="F29" s="10" t="s">
        <v>154</v>
      </c>
      <c r="G29" s="10" t="s">
        <v>155</v>
      </c>
      <c r="H29" s="10" t="s">
        <v>156</v>
      </c>
      <c r="I29" s="15">
        <v>200</v>
      </c>
    </row>
    <row r="30" spans="1:9" x14ac:dyDescent="0.2">
      <c r="A30" s="10" t="s">
        <v>380</v>
      </c>
      <c r="B30" s="10" t="s">
        <v>157</v>
      </c>
      <c r="C30" s="14">
        <v>442835</v>
      </c>
      <c r="D30" s="10" t="s">
        <v>158</v>
      </c>
      <c r="E30" s="10" t="s">
        <v>159</v>
      </c>
      <c r="F30" s="10" t="s">
        <v>160</v>
      </c>
      <c r="G30" s="10" t="s">
        <v>161</v>
      </c>
      <c r="H30" s="10" t="s">
        <v>162</v>
      </c>
      <c r="I30" s="15">
        <v>102</v>
      </c>
    </row>
    <row r="31" spans="1:9" x14ac:dyDescent="0.2">
      <c r="A31" s="10" t="s">
        <v>380</v>
      </c>
      <c r="B31" s="10" t="s">
        <v>163</v>
      </c>
      <c r="C31" s="14">
        <v>322849</v>
      </c>
      <c r="D31" s="10" t="s">
        <v>164</v>
      </c>
      <c r="E31" s="10" t="s">
        <v>165</v>
      </c>
      <c r="F31" s="10" t="s">
        <v>166</v>
      </c>
      <c r="G31" s="10" t="s">
        <v>167</v>
      </c>
      <c r="H31" s="10" t="s">
        <v>168</v>
      </c>
      <c r="I31" s="15">
        <v>2000</v>
      </c>
    </row>
    <row r="32" spans="1:9" x14ac:dyDescent="0.2">
      <c r="A32" s="10" t="s">
        <v>380</v>
      </c>
      <c r="B32" s="10" t="s">
        <v>169</v>
      </c>
      <c r="C32" s="14">
        <v>363290</v>
      </c>
      <c r="D32" s="10" t="s">
        <v>170</v>
      </c>
      <c r="E32" s="10" t="s">
        <v>171</v>
      </c>
      <c r="F32" s="10" t="s">
        <v>172</v>
      </c>
      <c r="G32" s="10" t="s">
        <v>173</v>
      </c>
      <c r="H32" s="10" t="s">
        <v>174</v>
      </c>
      <c r="I32" s="15">
        <v>416</v>
      </c>
    </row>
    <row r="33" spans="1:9" x14ac:dyDescent="0.2">
      <c r="A33" s="10" t="s">
        <v>380</v>
      </c>
      <c r="B33" s="10" t="s">
        <v>175</v>
      </c>
      <c r="C33" s="14">
        <v>273428</v>
      </c>
      <c r="D33" s="10" t="s">
        <v>176</v>
      </c>
      <c r="E33" s="10" t="s">
        <v>177</v>
      </c>
      <c r="F33" s="10" t="s">
        <v>178</v>
      </c>
      <c r="G33" s="10" t="s">
        <v>179</v>
      </c>
      <c r="H33" s="10" t="s">
        <v>180</v>
      </c>
      <c r="I33" s="15">
        <v>250</v>
      </c>
    </row>
    <row r="34" spans="1:9" x14ac:dyDescent="0.2">
      <c r="A34" s="10" t="s">
        <v>380</v>
      </c>
      <c r="B34" s="10" t="s">
        <v>181</v>
      </c>
      <c r="C34" s="14">
        <v>453479</v>
      </c>
      <c r="D34" s="10" t="s">
        <v>182</v>
      </c>
      <c r="E34" s="10" t="s">
        <v>183</v>
      </c>
      <c r="F34" s="10" t="s">
        <v>184</v>
      </c>
      <c r="G34" s="10" t="s">
        <v>185</v>
      </c>
      <c r="H34" s="10" t="s">
        <v>186</v>
      </c>
      <c r="I34" s="15">
        <v>340</v>
      </c>
    </row>
    <row r="35" spans="1:9" x14ac:dyDescent="0.2">
      <c r="A35" s="10" t="s">
        <v>380</v>
      </c>
      <c r="B35" s="10" t="s">
        <v>187</v>
      </c>
      <c r="C35" s="14">
        <v>133549</v>
      </c>
      <c r="D35" s="10" t="s">
        <v>188</v>
      </c>
      <c r="E35" s="10" t="s">
        <v>189</v>
      </c>
      <c r="F35" s="10" t="s">
        <v>190</v>
      </c>
      <c r="G35" s="10" t="s">
        <v>191</v>
      </c>
      <c r="H35" s="10" t="s">
        <v>192</v>
      </c>
      <c r="I35" s="15">
        <v>1100</v>
      </c>
    </row>
    <row r="36" spans="1:9" x14ac:dyDescent="0.2">
      <c r="A36" s="10" t="s">
        <v>380</v>
      </c>
      <c r="B36" s="10" t="s">
        <v>193</v>
      </c>
      <c r="C36" s="14">
        <v>533612</v>
      </c>
      <c r="D36" s="10" t="s">
        <v>194</v>
      </c>
      <c r="E36" s="10" t="s">
        <v>195</v>
      </c>
      <c r="F36" s="10" t="s">
        <v>196</v>
      </c>
      <c r="G36" s="10" t="s">
        <v>197</v>
      </c>
      <c r="H36" s="10" t="s">
        <v>198</v>
      </c>
      <c r="I36" s="15">
        <v>53</v>
      </c>
    </row>
    <row r="37" spans="1:9" x14ac:dyDescent="0.2">
      <c r="A37" s="10" t="s">
        <v>380</v>
      </c>
      <c r="B37" s="10" t="s">
        <v>199</v>
      </c>
      <c r="C37" s="14">
        <v>673925</v>
      </c>
      <c r="D37" s="10" t="s">
        <v>200</v>
      </c>
      <c r="E37" s="10" t="s">
        <v>201</v>
      </c>
      <c r="F37" s="10" t="s">
        <v>202</v>
      </c>
      <c r="G37" s="10" t="s">
        <v>203</v>
      </c>
      <c r="H37" s="10" t="s">
        <v>204</v>
      </c>
      <c r="I37" s="15">
        <v>260</v>
      </c>
    </row>
    <row r="38" spans="1:9" x14ac:dyDescent="0.2">
      <c r="A38" s="10" t="s">
        <v>380</v>
      </c>
      <c r="B38" s="10" t="s">
        <v>205</v>
      </c>
      <c r="C38" s="14">
        <v>683955</v>
      </c>
      <c r="D38" s="10" t="s">
        <v>206</v>
      </c>
      <c r="E38" s="10" t="s">
        <v>207</v>
      </c>
      <c r="F38" s="10" t="s">
        <v>208</v>
      </c>
      <c r="G38" s="10" t="s">
        <v>209</v>
      </c>
      <c r="H38" s="10" t="s">
        <v>210</v>
      </c>
      <c r="I38" s="15">
        <v>163</v>
      </c>
    </row>
    <row r="39" spans="1:9" x14ac:dyDescent="0.2">
      <c r="A39" s="10" t="s">
        <v>380</v>
      </c>
      <c r="B39" s="10" t="s">
        <v>211</v>
      </c>
      <c r="C39" s="14">
        <v>377213</v>
      </c>
      <c r="D39" s="10" t="s">
        <v>212</v>
      </c>
      <c r="E39" s="10" t="s">
        <v>213</v>
      </c>
      <c r="F39" s="10" t="s">
        <v>214</v>
      </c>
      <c r="G39" s="10" t="s">
        <v>215</v>
      </c>
      <c r="H39" s="10" t="s">
        <v>216</v>
      </c>
      <c r="I39" s="15">
        <v>105</v>
      </c>
    </row>
    <row r="40" spans="1:9" x14ac:dyDescent="0.2">
      <c r="A40" s="10" t="s">
        <v>380</v>
      </c>
      <c r="B40" s="10" t="s">
        <v>217</v>
      </c>
      <c r="C40" s="14">
        <v>402177</v>
      </c>
      <c r="D40" s="10" t="s">
        <v>218</v>
      </c>
      <c r="E40" s="10" t="s">
        <v>219</v>
      </c>
      <c r="F40" s="10" t="s">
        <v>220</v>
      </c>
      <c r="G40" s="10" t="s">
        <v>221</v>
      </c>
      <c r="H40" s="10" t="s">
        <v>222</v>
      </c>
      <c r="I40" s="15">
        <v>120</v>
      </c>
    </row>
    <row r="41" spans="1:9" x14ac:dyDescent="0.2">
      <c r="A41" s="10" t="s">
        <v>380</v>
      </c>
      <c r="B41" s="10" t="s">
        <v>223</v>
      </c>
      <c r="C41" s="14">
        <v>413990</v>
      </c>
      <c r="D41" s="10" t="s">
        <v>224</v>
      </c>
      <c r="E41" s="10" t="s">
        <v>225</v>
      </c>
      <c r="F41" s="10" t="s">
        <v>226</v>
      </c>
      <c r="G41" s="10" t="s">
        <v>227</v>
      </c>
      <c r="H41" s="10" t="s">
        <v>228</v>
      </c>
      <c r="I41" s="15">
        <v>200</v>
      </c>
    </row>
    <row r="42" spans="1:9" x14ac:dyDescent="0.2">
      <c r="A42" s="10" t="s">
        <v>380</v>
      </c>
      <c r="B42" s="10" t="s">
        <v>229</v>
      </c>
      <c r="C42" s="14">
        <v>674060</v>
      </c>
      <c r="D42" s="10" t="s">
        <v>230</v>
      </c>
      <c r="E42" s="10" t="s">
        <v>231</v>
      </c>
      <c r="F42" s="10" t="s">
        <v>232</v>
      </c>
      <c r="G42" s="10" t="s">
        <v>233</v>
      </c>
      <c r="H42" s="10" t="s">
        <v>234</v>
      </c>
      <c r="I42" s="15">
        <v>50</v>
      </c>
    </row>
    <row r="43" spans="1:9" x14ac:dyDescent="0.2">
      <c r="A43" s="10" t="s">
        <v>380</v>
      </c>
      <c r="B43" s="10" t="s">
        <v>235</v>
      </c>
      <c r="C43" s="14">
        <v>324095</v>
      </c>
      <c r="D43" s="10" t="s">
        <v>236</v>
      </c>
      <c r="E43" s="10" t="s">
        <v>237</v>
      </c>
      <c r="F43" s="10" t="s">
        <v>238</v>
      </c>
      <c r="G43" s="10" t="s">
        <v>239</v>
      </c>
      <c r="H43" s="10" t="s">
        <v>240</v>
      </c>
      <c r="I43" s="15">
        <v>1406</v>
      </c>
    </row>
    <row r="44" spans="1:9" x14ac:dyDescent="0.2">
      <c r="A44" s="10" t="s">
        <v>380</v>
      </c>
      <c r="B44" s="10" t="s">
        <v>241</v>
      </c>
      <c r="C44" s="14">
        <v>134144</v>
      </c>
      <c r="D44" s="10" t="s">
        <v>242</v>
      </c>
      <c r="E44" s="10" t="s">
        <v>243</v>
      </c>
      <c r="F44" s="10" t="s">
        <v>244</v>
      </c>
      <c r="G44" s="10" t="s">
        <v>245</v>
      </c>
      <c r="H44" s="10" t="s">
        <v>246</v>
      </c>
      <c r="I44" s="15">
        <v>1700</v>
      </c>
    </row>
    <row r="45" spans="1:9" x14ac:dyDescent="0.2">
      <c r="A45" s="10" t="s">
        <v>380</v>
      </c>
      <c r="B45" s="10" t="s">
        <v>247</v>
      </c>
      <c r="C45" s="14">
        <v>614186</v>
      </c>
      <c r="D45" s="10" t="s">
        <v>248</v>
      </c>
      <c r="E45" s="10" t="s">
        <v>249</v>
      </c>
      <c r="F45" s="10" t="s">
        <v>250</v>
      </c>
      <c r="G45" s="10" t="s">
        <v>251</v>
      </c>
      <c r="H45" s="10" t="s">
        <v>252</v>
      </c>
      <c r="I45" s="15">
        <v>200</v>
      </c>
    </row>
    <row r="46" spans="1:9" x14ac:dyDescent="0.2">
      <c r="A46" s="10" t="s">
        <v>380</v>
      </c>
      <c r="B46" s="10" t="s">
        <v>253</v>
      </c>
      <c r="C46" s="14">
        <v>497241</v>
      </c>
      <c r="D46" s="10" t="s">
        <v>254</v>
      </c>
      <c r="E46" s="10" t="s">
        <v>255</v>
      </c>
      <c r="F46" s="10" t="s">
        <v>256</v>
      </c>
      <c r="G46" s="10" t="s">
        <v>257</v>
      </c>
      <c r="H46" s="10" t="s">
        <v>258</v>
      </c>
      <c r="I46" s="15">
        <v>200</v>
      </c>
    </row>
    <row r="47" spans="1:9" x14ac:dyDescent="0.2">
      <c r="A47" s="10" t="s">
        <v>380</v>
      </c>
      <c r="B47" s="10" t="s">
        <v>259</v>
      </c>
      <c r="C47" s="14">
        <v>564753</v>
      </c>
      <c r="D47" s="10" t="s">
        <v>260</v>
      </c>
      <c r="E47" s="10" t="s">
        <v>261</v>
      </c>
      <c r="F47" s="10" t="s">
        <v>262</v>
      </c>
      <c r="G47" s="10" t="s">
        <v>263</v>
      </c>
      <c r="H47" s="10" t="s">
        <v>264</v>
      </c>
      <c r="I47" s="15">
        <v>260</v>
      </c>
    </row>
    <row r="48" spans="1:9" x14ac:dyDescent="0.2">
      <c r="A48" s="10" t="s">
        <v>380</v>
      </c>
      <c r="B48" s="10" t="s">
        <v>265</v>
      </c>
      <c r="C48" s="14">
        <v>204872</v>
      </c>
      <c r="D48" s="10" t="s">
        <v>266</v>
      </c>
      <c r="E48" s="10" t="s">
        <v>267</v>
      </c>
      <c r="F48" s="10" t="s">
        <v>268</v>
      </c>
      <c r="G48" s="10" t="s">
        <v>269</v>
      </c>
      <c r="H48" s="10" t="s">
        <v>270</v>
      </c>
      <c r="I48" s="15">
        <v>240</v>
      </c>
    </row>
    <row r="49" spans="1:9" x14ac:dyDescent="0.2">
      <c r="A49" s="10" t="s">
        <v>380</v>
      </c>
      <c r="B49" s="10" t="s">
        <v>271</v>
      </c>
      <c r="C49" s="14">
        <v>565523</v>
      </c>
      <c r="D49" s="10" t="s">
        <v>272</v>
      </c>
      <c r="E49" s="10" t="s">
        <v>273</v>
      </c>
      <c r="F49" s="10" t="s">
        <v>274</v>
      </c>
      <c r="G49" s="10" t="s">
        <v>275</v>
      </c>
      <c r="H49" s="10" t="s">
        <v>276</v>
      </c>
      <c r="I49" s="15">
        <v>1200</v>
      </c>
    </row>
    <row r="50" spans="1:9" x14ac:dyDescent="0.2">
      <c r="A50" s="10" t="s">
        <v>380</v>
      </c>
      <c r="B50" s="10" t="s">
        <v>277</v>
      </c>
      <c r="C50" s="14">
        <v>552422</v>
      </c>
      <c r="D50" s="10" t="s">
        <v>278</v>
      </c>
      <c r="E50" s="10" t="s">
        <v>279</v>
      </c>
      <c r="F50" s="10" t="s">
        <v>280</v>
      </c>
      <c r="G50" s="10" t="s">
        <v>281</v>
      </c>
      <c r="H50" s="10" t="s">
        <v>282</v>
      </c>
      <c r="I50" s="15">
        <v>195</v>
      </c>
    </row>
    <row r="51" spans="1:9" x14ac:dyDescent="0.2">
      <c r="A51" s="10" t="s">
        <v>380</v>
      </c>
      <c r="B51" s="10" t="s">
        <v>283</v>
      </c>
      <c r="C51" s="14">
        <v>565100</v>
      </c>
      <c r="D51" s="10" t="s">
        <v>284</v>
      </c>
      <c r="E51" s="10" t="s">
        <v>285</v>
      </c>
      <c r="F51" s="10" t="s">
        <v>286</v>
      </c>
      <c r="G51" s="10" t="s">
        <v>287</v>
      </c>
      <c r="H51" s="10" t="s">
        <v>288</v>
      </c>
      <c r="I51" s="15">
        <v>37</v>
      </c>
    </row>
    <row r="52" spans="1:9" x14ac:dyDescent="0.2">
      <c r="A52" s="10" t="s">
        <v>380</v>
      </c>
      <c r="B52" s="10" t="s">
        <v>289</v>
      </c>
      <c r="C52" s="14">
        <v>405355</v>
      </c>
      <c r="D52" s="10" t="s">
        <v>290</v>
      </c>
      <c r="E52" s="10" t="s">
        <v>291</v>
      </c>
      <c r="F52" s="10" t="s">
        <v>292</v>
      </c>
      <c r="G52" s="10" t="s">
        <v>293</v>
      </c>
      <c r="H52" s="10" t="s">
        <v>294</v>
      </c>
      <c r="I52" s="15">
        <v>80</v>
      </c>
    </row>
    <row r="53" spans="1:9" x14ac:dyDescent="0.2">
      <c r="A53" s="10" t="s">
        <v>380</v>
      </c>
      <c r="B53" s="10" t="s">
        <v>295</v>
      </c>
      <c r="C53" s="14">
        <v>665390</v>
      </c>
      <c r="D53" s="10" t="s">
        <v>296</v>
      </c>
      <c r="E53" s="10" t="s">
        <v>297</v>
      </c>
      <c r="F53" s="10" t="s">
        <v>298</v>
      </c>
      <c r="G53" s="10" t="s">
        <v>299</v>
      </c>
      <c r="H53" s="10" t="s">
        <v>300</v>
      </c>
      <c r="I53" s="15">
        <v>50</v>
      </c>
    </row>
    <row r="54" spans="1:9" x14ac:dyDescent="0.2">
      <c r="A54" s="10" t="s">
        <v>380</v>
      </c>
      <c r="B54" s="10" t="s">
        <v>301</v>
      </c>
      <c r="C54" s="14">
        <v>207698</v>
      </c>
      <c r="D54" s="10" t="s">
        <v>302</v>
      </c>
      <c r="E54" s="10" t="s">
        <v>303</v>
      </c>
      <c r="F54" s="10" t="s">
        <v>304</v>
      </c>
      <c r="G54" s="10" t="s">
        <v>305</v>
      </c>
      <c r="H54" s="10" t="s">
        <v>306</v>
      </c>
      <c r="I54" s="15">
        <v>125</v>
      </c>
    </row>
    <row r="55" spans="1:9" x14ac:dyDescent="0.2">
      <c r="A55" s="10" t="s">
        <v>380</v>
      </c>
      <c r="B55" s="10" t="s">
        <v>307</v>
      </c>
      <c r="C55" s="14">
        <v>95593</v>
      </c>
      <c r="D55" s="10" t="s">
        <v>308</v>
      </c>
      <c r="E55" s="10" t="s">
        <v>309</v>
      </c>
      <c r="F55" s="10" t="s">
        <v>310</v>
      </c>
      <c r="G55" s="10" t="s">
        <v>311</v>
      </c>
      <c r="H55" s="10" t="s">
        <v>312</v>
      </c>
      <c r="I55" s="15">
        <v>905</v>
      </c>
    </row>
    <row r="56" spans="1:9" x14ac:dyDescent="0.2">
      <c r="A56" s="10" t="s">
        <v>380</v>
      </c>
      <c r="B56" s="10" t="s">
        <v>313</v>
      </c>
      <c r="C56" s="14">
        <v>135656</v>
      </c>
      <c r="D56" s="10" t="s">
        <v>314</v>
      </c>
      <c r="E56" s="10" t="s">
        <v>315</v>
      </c>
      <c r="F56" s="10" t="s">
        <v>316</v>
      </c>
      <c r="G56" s="10" t="s">
        <v>317</v>
      </c>
      <c r="H56" s="10" t="s">
        <v>318</v>
      </c>
      <c r="I56" s="15">
        <v>300</v>
      </c>
    </row>
    <row r="57" spans="1:9" x14ac:dyDescent="0.2">
      <c r="A57" s="10" t="s">
        <v>380</v>
      </c>
      <c r="B57" s="10" t="s">
        <v>319</v>
      </c>
      <c r="C57" s="14">
        <v>415747</v>
      </c>
      <c r="D57" s="10" t="s">
        <v>320</v>
      </c>
      <c r="E57" s="10" t="s">
        <v>321</v>
      </c>
      <c r="F57" s="10" t="s">
        <v>322</v>
      </c>
      <c r="G57" s="10" t="s">
        <v>323</v>
      </c>
      <c r="H57" s="10" t="s">
        <v>324</v>
      </c>
      <c r="I57" s="15">
        <v>500</v>
      </c>
    </row>
    <row r="58" spans="1:9" x14ac:dyDescent="0.2">
      <c r="A58" s="10" t="s">
        <v>380</v>
      </c>
      <c r="B58" s="10" t="s">
        <v>325</v>
      </c>
      <c r="C58" s="14">
        <v>676174</v>
      </c>
      <c r="D58" s="10" t="s">
        <v>326</v>
      </c>
      <c r="E58" s="10" t="s">
        <v>327</v>
      </c>
      <c r="F58" s="10" t="s">
        <v>328</v>
      </c>
      <c r="G58" s="10" t="s">
        <v>329</v>
      </c>
      <c r="H58" s="10" t="s">
        <v>330</v>
      </c>
      <c r="I58" s="15">
        <v>160</v>
      </c>
    </row>
    <row r="59" spans="1:9" x14ac:dyDescent="0.2">
      <c r="A59" s="10" t="s">
        <v>380</v>
      </c>
      <c r="B59" s="10" t="s">
        <v>331</v>
      </c>
      <c r="C59" s="14">
        <v>686195</v>
      </c>
      <c r="D59" s="10" t="s">
        <v>332</v>
      </c>
      <c r="E59" s="10" t="s">
        <v>333</v>
      </c>
      <c r="F59" s="10" t="s">
        <v>334</v>
      </c>
      <c r="G59" s="10" t="s">
        <v>335</v>
      </c>
      <c r="H59" s="10" t="s">
        <v>336</v>
      </c>
      <c r="I59" s="15">
        <v>225</v>
      </c>
    </row>
    <row r="60" spans="1:9" x14ac:dyDescent="0.2">
      <c r="A60" s="10" t="s">
        <v>380</v>
      </c>
      <c r="B60" s="10" t="s">
        <v>337</v>
      </c>
      <c r="C60" s="14">
        <v>376223</v>
      </c>
      <c r="D60" s="10" t="s">
        <v>338</v>
      </c>
      <c r="E60" s="10" t="s">
        <v>339</v>
      </c>
      <c r="F60" s="10" t="s">
        <v>340</v>
      </c>
      <c r="G60" s="10" t="s">
        <v>341</v>
      </c>
      <c r="H60" s="10" t="s">
        <v>216</v>
      </c>
      <c r="I60" s="15">
        <v>2000</v>
      </c>
    </row>
    <row r="61" spans="1:9" x14ac:dyDescent="0.2">
      <c r="A61" s="10" t="s">
        <v>380</v>
      </c>
      <c r="B61" s="10" t="s">
        <v>342</v>
      </c>
      <c r="C61" s="14">
        <v>666307</v>
      </c>
      <c r="D61" s="10" t="s">
        <v>343</v>
      </c>
      <c r="E61" s="10" t="s">
        <v>344</v>
      </c>
      <c r="F61" s="10" t="s">
        <v>345</v>
      </c>
      <c r="G61" s="10" t="s">
        <v>346</v>
      </c>
      <c r="H61" s="10" t="s">
        <v>347</v>
      </c>
      <c r="I61" s="15">
        <v>745</v>
      </c>
    </row>
    <row r="62" spans="1:9" x14ac:dyDescent="0.2">
      <c r="A62" s="10" t="s">
        <v>380</v>
      </c>
      <c r="B62" s="10" t="s">
        <v>348</v>
      </c>
      <c r="C62" s="14">
        <v>326370</v>
      </c>
      <c r="D62" s="10" t="s">
        <v>50</v>
      </c>
      <c r="E62" s="10" t="s">
        <v>51</v>
      </c>
      <c r="F62" s="10" t="s">
        <v>52</v>
      </c>
      <c r="G62" s="10" t="s">
        <v>349</v>
      </c>
      <c r="H62" s="10" t="s">
        <v>350</v>
      </c>
      <c r="I62" s="15">
        <v>300</v>
      </c>
    </row>
    <row r="63" spans="1:9" x14ac:dyDescent="0.2">
      <c r="A63" s="10" t="s">
        <v>380</v>
      </c>
      <c r="B63" s="10" t="s">
        <v>351</v>
      </c>
      <c r="C63" s="14">
        <v>626321</v>
      </c>
      <c r="D63" s="10" t="s">
        <v>352</v>
      </c>
      <c r="E63" s="10" t="s">
        <v>353</v>
      </c>
      <c r="F63" s="10" t="s">
        <v>354</v>
      </c>
      <c r="G63" s="10" t="s">
        <v>355</v>
      </c>
      <c r="H63" s="10" t="s">
        <v>356</v>
      </c>
      <c r="I63" s="15">
        <v>30</v>
      </c>
    </row>
    <row r="64" spans="1:9" x14ac:dyDescent="0.2">
      <c r="A64" s="10" t="s">
        <v>380</v>
      </c>
      <c r="B64" s="10" t="s">
        <v>357</v>
      </c>
      <c r="C64" s="14">
        <v>396335</v>
      </c>
      <c r="D64" s="10" t="s">
        <v>358</v>
      </c>
      <c r="E64" s="10" t="s">
        <v>359</v>
      </c>
      <c r="F64" s="10" t="s">
        <v>360</v>
      </c>
      <c r="G64" s="10" t="s">
        <v>361</v>
      </c>
      <c r="H64" s="10" t="s">
        <v>362</v>
      </c>
      <c r="I64" s="15">
        <v>474</v>
      </c>
    </row>
    <row r="65" spans="1:9" x14ac:dyDescent="0.2">
      <c r="A65" s="10" t="s">
        <v>380</v>
      </c>
      <c r="B65" s="10" t="s">
        <v>363</v>
      </c>
      <c r="C65" s="14">
        <v>686384</v>
      </c>
      <c r="D65" s="10" t="s">
        <v>364</v>
      </c>
      <c r="E65" s="10" t="s">
        <v>365</v>
      </c>
      <c r="F65" s="10" t="s">
        <v>366</v>
      </c>
      <c r="G65" s="10" t="s">
        <v>367</v>
      </c>
      <c r="H65" s="10" t="s">
        <v>368</v>
      </c>
      <c r="I65" s="15">
        <v>303</v>
      </c>
    </row>
    <row r="66" spans="1:9" x14ac:dyDescent="0.2">
      <c r="A66" s="10" t="s">
        <v>380</v>
      </c>
      <c r="B66" s="10" t="s">
        <v>369</v>
      </c>
      <c r="C66" s="14">
        <v>616426</v>
      </c>
      <c r="D66" s="10" t="s">
        <v>44</v>
      </c>
      <c r="E66" s="10" t="s">
        <v>370</v>
      </c>
      <c r="F66" s="10" t="s">
        <v>371</v>
      </c>
      <c r="G66" s="10" t="s">
        <v>372</v>
      </c>
      <c r="H66" s="10" t="s">
        <v>373</v>
      </c>
      <c r="I66" s="15">
        <v>260</v>
      </c>
    </row>
    <row r="67" spans="1:9" x14ac:dyDescent="0.2">
      <c r="A67" s="10" t="s">
        <v>380</v>
      </c>
      <c r="B67" s="10" t="s">
        <v>374</v>
      </c>
      <c r="C67" s="14">
        <v>716685</v>
      </c>
      <c r="D67" s="10" t="s">
        <v>375</v>
      </c>
      <c r="E67" s="10" t="s">
        <v>376</v>
      </c>
      <c r="F67" s="10" t="s">
        <v>377</v>
      </c>
      <c r="G67" s="10" t="s">
        <v>378</v>
      </c>
      <c r="H67" s="10" t="s">
        <v>379</v>
      </c>
      <c r="I67" s="15">
        <v>2500</v>
      </c>
    </row>
    <row r="68" spans="1:9" x14ac:dyDescent="0.2">
      <c r="G68" s="18" t="s">
        <v>19</v>
      </c>
      <c r="I68" s="12">
        <f>SUM(I8:I67)</f>
        <v>34800</v>
      </c>
    </row>
    <row r="69" spans="1:9" x14ac:dyDescent="0.2">
      <c r="I69" s="12"/>
    </row>
    <row r="70" spans="1:9" x14ac:dyDescent="0.2">
      <c r="F70" s="13"/>
      <c r="G70" s="13"/>
      <c r="I70" s="11"/>
    </row>
    <row r="71" spans="1:9" x14ac:dyDescent="0.2">
      <c r="I71" s="12"/>
    </row>
    <row r="73" spans="1:9" x14ac:dyDescent="0.2">
      <c r="G73" s="3" t="s">
        <v>18</v>
      </c>
      <c r="I73" s="12">
        <f>SUM(I68:I72)</f>
        <v>34800</v>
      </c>
    </row>
    <row r="75" spans="1:9" x14ac:dyDescent="0.2">
      <c r="A75" s="19" t="s">
        <v>386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G16"/>
  <sheetViews>
    <sheetView workbookViewId="0"/>
  </sheetViews>
  <sheetFormatPr defaultRowHeight="14.25" x14ac:dyDescent="0.2"/>
  <cols>
    <col min="1" max="1" width="27" style="3" customWidth="1"/>
    <col min="2" max="2" width="13.140625" style="3" customWidth="1"/>
    <col min="3" max="3" width="17" style="3" customWidth="1"/>
    <col min="4" max="4" width="16.140625" style="3" customWidth="1"/>
    <col min="5" max="5" width="14.140625" style="3" customWidth="1"/>
    <col min="6" max="6" width="17.140625" style="3" customWidth="1"/>
    <col min="7" max="16384" width="9.140625" style="3"/>
  </cols>
  <sheetData>
    <row r="1" spans="1:7" ht="18" x14ac:dyDescent="0.25">
      <c r="A1" s="16" t="s">
        <v>21</v>
      </c>
      <c r="D1" s="4"/>
      <c r="G1" s="17"/>
    </row>
    <row r="2" spans="1:7" x14ac:dyDescent="0.2">
      <c r="A2" s="3" t="s">
        <v>6</v>
      </c>
      <c r="B2" s="1" t="s">
        <v>381</v>
      </c>
      <c r="D2" s="4"/>
    </row>
    <row r="3" spans="1:7" x14ac:dyDescent="0.2">
      <c r="A3" s="3" t="s">
        <v>22</v>
      </c>
      <c r="B3" s="9">
        <v>110601</v>
      </c>
      <c r="D3" s="4"/>
    </row>
    <row r="4" spans="1:7" x14ac:dyDescent="0.2">
      <c r="A4" s="3" t="s">
        <v>7</v>
      </c>
      <c r="B4" s="3" t="s">
        <v>382</v>
      </c>
      <c r="D4" s="4"/>
    </row>
    <row r="5" spans="1:7" x14ac:dyDescent="0.2">
      <c r="B5" s="4"/>
      <c r="C5" s="1"/>
      <c r="D5" s="4"/>
    </row>
    <row r="6" spans="1:7" x14ac:dyDescent="0.2">
      <c r="A6" s="3" t="s">
        <v>9</v>
      </c>
      <c r="D6" s="4"/>
    </row>
    <row r="7" spans="1:7" ht="28.5" x14ac:dyDescent="0.2">
      <c r="A7" s="20" t="s">
        <v>8</v>
      </c>
      <c r="B7" s="21" t="s">
        <v>12</v>
      </c>
      <c r="C7" s="14" t="s">
        <v>5</v>
      </c>
      <c r="D7" s="20" t="s">
        <v>23</v>
      </c>
      <c r="E7" s="20" t="s">
        <v>10</v>
      </c>
      <c r="F7" s="5"/>
    </row>
    <row r="8" spans="1:7" x14ac:dyDescent="0.2">
      <c r="A8" s="7" t="s">
        <v>383</v>
      </c>
      <c r="B8" s="7" t="s">
        <v>384</v>
      </c>
      <c r="C8" s="23">
        <v>45565</v>
      </c>
      <c r="D8" s="6">
        <v>19800</v>
      </c>
      <c r="E8" s="7" t="s">
        <v>11</v>
      </c>
    </row>
    <row r="9" spans="1:7" x14ac:dyDescent="0.2">
      <c r="C9" s="2"/>
      <c r="D9" s="8"/>
    </row>
    <row r="10" spans="1:7" x14ac:dyDescent="0.2">
      <c r="C10" s="22" t="s">
        <v>17</v>
      </c>
      <c r="D10" s="12">
        <f>SUM(D8:D8)</f>
        <v>19800</v>
      </c>
      <c r="E10" s="3" t="s">
        <v>11</v>
      </c>
    </row>
    <row r="12" spans="1:7" x14ac:dyDescent="0.2">
      <c r="C12" s="13" t="s">
        <v>20</v>
      </c>
      <c r="D12" s="8">
        <v>15000</v>
      </c>
      <c r="E12" s="3" t="s">
        <v>11</v>
      </c>
    </row>
    <row r="14" spans="1:7" x14ac:dyDescent="0.2">
      <c r="C14" s="13" t="s">
        <v>16</v>
      </c>
      <c r="D14" s="12">
        <f>D10+D12</f>
        <v>34800</v>
      </c>
    </row>
    <row r="16" spans="1:7" x14ac:dyDescent="0.2">
      <c r="A16" s="3" t="s">
        <v>385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Nagel, Claire I.   DPI</dc:creator>
  <cp:lastModifiedBy>Karns, Lera B. DPI</cp:lastModifiedBy>
  <dcterms:created xsi:type="dcterms:W3CDTF">2020-04-28T14:30:24Z</dcterms:created>
  <dcterms:modified xsi:type="dcterms:W3CDTF">2024-04-17T18:22:01Z</dcterms:modified>
</cp:coreProperties>
</file>