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Integrated Food Service\"/>
    </mc:Choice>
  </mc:AlternateContent>
  <xr:revisionPtr revIDLastSave="0" documentId="13_ncr:1_{94031A18-271A-431F-A6E5-8587D515A25A}" xr6:coauthVersionLast="47" xr6:coauthVersionMax="47" xr10:uidLastSave="{00000000-0000-0000-0000-000000000000}"/>
  <bookViews>
    <workbookView xWindow="28680" yWindow="255" windowWidth="25440" windowHeight="15390" activeTab="1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I39" i="1"/>
  <c r="I5" i="1" s="1"/>
  <c r="D10" i="2"/>
  <c r="D14" i="2" s="1"/>
</calcChain>
</file>

<file path=xl/sharedStrings.xml><?xml version="1.0" encoding="utf-8"?>
<sst xmlns="http://schemas.openxmlformats.org/spreadsheetml/2006/main" count="222" uniqueCount="187">
  <si>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</si>
  <si>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</si>
  <si>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</si>
  <si>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</si>
  <si>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</si>
  <si>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</si>
  <si>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</si>
  <si>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</si>
  <si>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</si>
  <si>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</si>
  <si>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</si>
  <si>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</si>
  <si>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</si>
  <si>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</si>
  <si>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</si>
  <si>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</si>
  <si>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</si>
  <si>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</si>
  <si>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</si>
  <si>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</si>
  <si>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</si>
  <si>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</si>
  <si>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</si>
  <si>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</si>
  <si>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</si>
  <si>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Adams-Friendship School District (10014)</t>
  </si>
  <si>
    <t>Rosy Doyle</t>
  </si>
  <si>
    <t>doyle_r@afasd.net</t>
  </si>
  <si>
    <t>(608) 339-3921</t>
  </si>
  <si>
    <t>201 West Sixth Street</t>
  </si>
  <si>
    <t>Friendship,WI 53934-9135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</si>
  <si>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</si>
  <si>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</si>
  <si>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</si>
  <si>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</si>
  <si>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</si>
  <si>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</si>
  <si>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</si>
  <si>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</si>
  <si>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</si>
  <si>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</si>
  <si>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</si>
  <si>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</si>
  <si>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</si>
  <si>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</si>
  <si>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</si>
  <si>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</si>
  <si>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</si>
  <si>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</si>
  <si>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</si>
  <si>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</si>
  <si>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</si>
  <si>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</si>
  <si>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</si>
  <si>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</si>
  <si>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Eau Claire Area School District (181554)</t>
  </si>
  <si>
    <t>Lisa Smith</t>
  </si>
  <si>
    <t>lsmith1@ecasd.us</t>
  </si>
  <si>
    <t>(715) 852-3021</t>
  </si>
  <si>
    <t>500 Main St</t>
  </si>
  <si>
    <t>Eau Claire,WI 54701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</si>
  <si>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</si>
  <si>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</si>
  <si>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</si>
  <si>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</si>
  <si>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</si>
  <si>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</si>
  <si>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</si>
  <si>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</si>
  <si>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</si>
  <si>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</si>
  <si>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</si>
  <si>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</si>
  <si>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Granton Area School District (102226)</t>
  </si>
  <si>
    <t>Carolyn Orlowski</t>
  </si>
  <si>
    <t>orlowskic@granton.k12.wi.us</t>
  </si>
  <si>
    <t>(715) 238-7292</t>
  </si>
  <si>
    <t>217 North Main Street</t>
  </si>
  <si>
    <t>Granton,WI 54436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</si>
  <si>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</si>
  <si>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</si>
  <si>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</si>
  <si>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</si>
  <si>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</si>
  <si>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</si>
  <si>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</si>
  <si>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</si>
  <si>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</si>
  <si>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</si>
  <si>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</si>
  <si>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</si>
  <si>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</si>
  <si>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</si>
  <si>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</si>
  <si>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</si>
  <si>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</si>
  <si>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</si>
  <si>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</si>
  <si>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</si>
  <si>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</si>
  <si>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</si>
  <si>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</si>
  <si>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</si>
  <si>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</si>
  <si>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</si>
  <si>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</si>
  <si>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</si>
  <si>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</si>
  <si>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</si>
  <si>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</si>
  <si>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</si>
  <si>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</si>
  <si>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</si>
  <si>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</si>
  <si>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</si>
  <si>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</si>
  <si>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</si>
  <si>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</si>
  <si>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</si>
  <si>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</si>
  <si>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</si>
  <si>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</si>
  <si>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</si>
  <si>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</si>
  <si>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</si>
  <si>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</si>
  <si>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</si>
  <si>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</si>
  <si>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</si>
  <si>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</si>
  <si>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</si>
  <si>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</si>
  <si>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</si>
  <si>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</si>
  <si>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</si>
  <si>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</si>
  <si>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</si>
  <si>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</si>
  <si>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</si>
  <si>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</si>
  <si>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</si>
  <si>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</si>
  <si>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</si>
  <si>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</si>
  <si>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</si>
  <si>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</si>
  <si>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</si>
  <si>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</si>
  <si>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</si>
  <si>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</si>
  <si>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</si>
  <si>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</si>
  <si>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</si>
  <si>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</si>
  <si>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</si>
  <si>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</si>
  <si>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</si>
  <si>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West DePere School District (56328)</t>
  </si>
  <si>
    <t>Michael VandenBush</t>
  </si>
  <si>
    <t>mvandenbush@wdpsd.com</t>
  </si>
  <si>
    <t>(920) 655-0230</t>
  </si>
  <si>
    <t>400 Reid Street, Suite W</t>
  </si>
  <si>
    <t>DePere,WI 54115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</si>
  <si>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</si>
  <si>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</si>
  <si>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</si>
  <si>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</si>
  <si>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</si>
  <si>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</si>
  <si>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</si>
  <si>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</si>
  <si>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</si>
  <si>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</si>
  <si>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</si>
  <si>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</si>
  <si>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</si>
  <si>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</si>
  <si>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</si>
  <si>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</si>
  <si>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</si>
  <si>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SY 2024-25 Direct Diversion Survey</t>
  </si>
  <si>
    <t>CHEESE BLEND AMER SKM YEL SLC</t>
  </si>
  <si>
    <t>Integrated Food Service</t>
  </si>
  <si>
    <t>5000914019</t>
  </si>
  <si>
    <t>100</t>
  </si>
  <si>
    <t>This institution is an equal opportunity provider.</t>
  </si>
  <si>
    <t>Please deposit the excess 581 lbs. in the Wisconsin General Donated State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</si>
</sst>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33</xdr:row>
      <xdr:rowOff>123825</xdr:rowOff>
    </xdr:from>
    <xdr:to>
      <xdr:col>0</xdr:col>
      <xdr:colOff>1755775</xdr:colOff>
      <xdr:row>38</xdr:row>
      <xdr:rowOff>139831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492AFD5A-0C7F-4AB4-A3DF-5C72D5E51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324600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zoomScale="80" zoomScaleNormal="80" workbookViewId="0"/>
  </sheetViews>
  <sheetFormatPr defaultColWidth="9.1796875" defaultRowHeight="14" x14ac:dyDescent="0.3"/>
  <cols>
    <col min="1" max="1" width="47.54296875" style="4" bestFit="1" customWidth="1"/>
    <col min="2" max="2" width="49.453125" style="4" bestFit="1" customWidth="1"/>
    <col min="3" max="3" width="18.7265625" style="4" bestFit="1" customWidth="1"/>
    <col min="4" max="4" width="21.453125" style="4" bestFit="1" customWidth="1"/>
    <col min="5" max="5" width="37.81640625" style="4" bestFit="1" customWidth="1"/>
    <col min="6" max="6" width="16.81640625" style="4" bestFit="1" customWidth="1"/>
    <col min="7" max="7" width="30.54296875" style="4" bestFit="1" customWidth="1"/>
    <col min="8" max="8" width="28.26953125" style="4" bestFit="1" customWidth="1"/>
    <col min="9" max="9" width="8.7265625" style="4" bestFit="1" customWidth="1"/>
    <col min="10" max="16384" width="9.1796875" style="4"/>
  </cols>
  <sheetData>
    <row r="1" spans="1:9" ht="17.5" x14ac:dyDescent="0.35">
      <c r="A1" s="14" t="s">
        <v>21</v>
      </c>
      <c r="G1" s="15"/>
    </row>
    <row r="2" spans="1:9" x14ac:dyDescent="0.3">
      <c r="A2" s="4" t="s">
        <v>6</v>
      </c>
      <c r="B2" s="10" t="s">
        <v>182</v>
      </c>
    </row>
    <row r="3" spans="1:9" x14ac:dyDescent="0.3">
      <c r="A3" s="4" t="s">
        <v>22</v>
      </c>
      <c r="B3" s="10">
        <v>100036</v>
      </c>
    </row>
    <row r="4" spans="1:9" x14ac:dyDescent="0.3">
      <c r="A4" s="4" t="s">
        <v>7</v>
      </c>
      <c r="B4" s="4" t="s">
        <v>181</v>
      </c>
    </row>
    <row r="5" spans="1:9" x14ac:dyDescent="0.3">
      <c r="B5" s="10"/>
      <c r="H5" s="4" t="s">
        <v>16</v>
      </c>
      <c r="I5" s="13">
        <f>I39</f>
        <v>39019</v>
      </c>
    </row>
    <row r="7" spans="1:9" ht="28" x14ac:dyDescent="0.3">
      <c r="A7" s="11" t="s">
        <v>24</v>
      </c>
      <c r="B7" s="11" t="s">
        <v>14</v>
      </c>
      <c r="C7" s="18" t="s">
        <v>13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22" t="s">
        <v>15</v>
      </c>
    </row>
    <row r="8" spans="1:9" x14ac:dyDescent="0.3">
      <c r="A8" s="11" t="s">
        <v>180</v>
      </c>
      <c r="B8" s="11" t="s">
        <v>25</v>
      </c>
      <c r="C8" s="11">
        <v>10014</v>
      </c>
      <c r="D8" s="11" t="s">
        <v>26</v>
      </c>
      <c r="E8" s="11" t="s">
        <v>27</v>
      </c>
      <c r="F8" s="11" t="s">
        <v>28</v>
      </c>
      <c r="G8" s="11" t="s">
        <v>29</v>
      </c>
      <c r="H8" s="12" t="s">
        <v>30</v>
      </c>
      <c r="I8" s="11">
        <v>280</v>
      </c>
    </row>
    <row r="9" spans="1:9" x14ac:dyDescent="0.3">
      <c r="A9" s="11" t="s">
        <v>180</v>
      </c>
      <c r="B9" s="11" t="s">
        <v>31</v>
      </c>
      <c r="C9" s="11">
        <v>610154</v>
      </c>
      <c r="D9" s="11" t="s">
        <v>32</v>
      </c>
      <c r="E9" s="11" t="s">
        <v>33</v>
      </c>
      <c r="F9" s="11" t="s">
        <v>34</v>
      </c>
      <c r="G9" s="11" t="s">
        <v>35</v>
      </c>
      <c r="H9" s="12" t="s">
        <v>36</v>
      </c>
      <c r="I9" s="11">
        <v>540</v>
      </c>
    </row>
    <row r="10" spans="1:9" x14ac:dyDescent="0.3">
      <c r="A10" s="11" t="s">
        <v>180</v>
      </c>
      <c r="B10" s="11" t="s">
        <v>37</v>
      </c>
      <c r="C10" s="11">
        <v>50182</v>
      </c>
      <c r="D10" s="11" t="s">
        <v>38</v>
      </c>
      <c r="E10" s="11" t="s">
        <v>39</v>
      </c>
      <c r="F10" s="11" t="s">
        <v>40</v>
      </c>
      <c r="G10" s="11" t="s">
        <v>41</v>
      </c>
      <c r="H10" s="12" t="s">
        <v>42</v>
      </c>
      <c r="I10" s="11">
        <v>1000</v>
      </c>
    </row>
    <row r="11" spans="1:9" x14ac:dyDescent="0.3">
      <c r="A11" s="11" t="s">
        <v>180</v>
      </c>
      <c r="B11" s="11" t="s">
        <v>43</v>
      </c>
      <c r="C11" s="11">
        <v>530422</v>
      </c>
      <c r="D11" s="11" t="s">
        <v>44</v>
      </c>
      <c r="E11" s="11" t="s">
        <v>45</v>
      </c>
      <c r="F11" s="11" t="s">
        <v>46</v>
      </c>
      <c r="G11" s="11" t="s">
        <v>47</v>
      </c>
      <c r="H11" s="12" t="s">
        <v>48</v>
      </c>
      <c r="I11" s="11">
        <v>100</v>
      </c>
    </row>
    <row r="12" spans="1:9" x14ac:dyDescent="0.3">
      <c r="A12" s="11" t="s">
        <v>180</v>
      </c>
      <c r="B12" s="11" t="s">
        <v>49</v>
      </c>
      <c r="C12" s="11">
        <v>240434</v>
      </c>
      <c r="D12" s="11" t="s">
        <v>50</v>
      </c>
      <c r="E12" s="11" t="s">
        <v>51</v>
      </c>
      <c r="F12" s="11" t="s">
        <v>52</v>
      </c>
      <c r="G12" s="11" t="s">
        <v>53</v>
      </c>
      <c r="H12" s="12" t="s">
        <v>54</v>
      </c>
      <c r="I12" s="11">
        <v>657</v>
      </c>
    </row>
    <row r="13" spans="1:9" x14ac:dyDescent="0.3">
      <c r="A13" s="11" t="s">
        <v>180</v>
      </c>
      <c r="B13" s="11" t="s">
        <v>55</v>
      </c>
      <c r="C13" s="11">
        <v>181554</v>
      </c>
      <c r="D13" s="11" t="s">
        <v>56</v>
      </c>
      <c r="E13" s="11" t="s">
        <v>57</v>
      </c>
      <c r="F13" s="11" t="s">
        <v>58</v>
      </c>
      <c r="G13" s="11" t="s">
        <v>59</v>
      </c>
      <c r="H13" s="12" t="s">
        <v>60</v>
      </c>
      <c r="I13" s="11">
        <v>2835</v>
      </c>
    </row>
    <row r="14" spans="1:9" x14ac:dyDescent="0.3">
      <c r="A14" s="11" t="s">
        <v>180</v>
      </c>
      <c r="B14" s="11" t="s">
        <v>61</v>
      </c>
      <c r="C14" s="11">
        <v>670714</v>
      </c>
      <c r="D14" s="11" t="s">
        <v>62</v>
      </c>
      <c r="E14" s="11" t="s">
        <v>63</v>
      </c>
      <c r="F14" s="11" t="s">
        <v>64</v>
      </c>
      <c r="G14" s="11" t="s">
        <v>65</v>
      </c>
      <c r="H14" s="12" t="s">
        <v>66</v>
      </c>
      <c r="I14" s="11">
        <v>1300</v>
      </c>
    </row>
    <row r="15" spans="1:9" x14ac:dyDescent="0.3">
      <c r="A15" s="11" t="s">
        <v>180</v>
      </c>
      <c r="B15" s="11" t="s">
        <v>67</v>
      </c>
      <c r="C15" s="11">
        <v>401900</v>
      </c>
      <c r="D15" s="11" t="s">
        <v>68</v>
      </c>
      <c r="E15" s="11" t="s">
        <v>69</v>
      </c>
      <c r="F15" s="11" t="s">
        <v>70</v>
      </c>
      <c r="G15" s="11" t="s">
        <v>71</v>
      </c>
      <c r="H15" s="12" t="s">
        <v>72</v>
      </c>
      <c r="I15" s="11">
        <v>1100</v>
      </c>
    </row>
    <row r="16" spans="1:9" x14ac:dyDescent="0.3">
      <c r="A16" s="11" t="s">
        <v>180</v>
      </c>
      <c r="B16" s="11" t="s">
        <v>73</v>
      </c>
      <c r="C16" s="11">
        <v>102226</v>
      </c>
      <c r="D16" s="11" t="s">
        <v>74</v>
      </c>
      <c r="E16" s="11" t="s">
        <v>75</v>
      </c>
      <c r="F16" s="11" t="s">
        <v>76</v>
      </c>
      <c r="G16" s="11" t="s">
        <v>77</v>
      </c>
      <c r="H16" s="12" t="s">
        <v>78</v>
      </c>
      <c r="I16" s="11">
        <v>200</v>
      </c>
    </row>
    <row r="17" spans="1:9" x14ac:dyDescent="0.3">
      <c r="A17" s="11" t="s">
        <v>180</v>
      </c>
      <c r="B17" s="11" t="s">
        <v>79</v>
      </c>
      <c r="C17" s="11">
        <v>52604</v>
      </c>
      <c r="D17" s="11" t="s">
        <v>80</v>
      </c>
      <c r="E17" s="11" t="s">
        <v>81</v>
      </c>
      <c r="F17" s="11" t="s">
        <v>82</v>
      </c>
      <c r="G17" s="11" t="s">
        <v>83</v>
      </c>
      <c r="H17" s="12" t="s">
        <v>84</v>
      </c>
      <c r="I17" s="11">
        <v>1000</v>
      </c>
    </row>
    <row r="18" spans="1:9" x14ac:dyDescent="0.3">
      <c r="A18" s="11" t="s">
        <v>180</v>
      </c>
      <c r="B18" s="11" t="s">
        <v>85</v>
      </c>
      <c r="C18" s="11">
        <v>282702</v>
      </c>
      <c r="D18" s="11" t="s">
        <v>86</v>
      </c>
      <c r="E18" s="11" t="s">
        <v>87</v>
      </c>
      <c r="F18" s="11" t="s">
        <v>88</v>
      </c>
      <c r="G18" s="11" t="s">
        <v>89</v>
      </c>
      <c r="H18" s="12" t="s">
        <v>90</v>
      </c>
      <c r="I18" s="11">
        <v>810</v>
      </c>
    </row>
    <row r="19" spans="1:9" x14ac:dyDescent="0.3">
      <c r="A19" s="11" t="s">
        <v>180</v>
      </c>
      <c r="B19" s="11" t="s">
        <v>91</v>
      </c>
      <c r="C19" s="11">
        <v>403619</v>
      </c>
      <c r="D19" s="11" t="s">
        <v>92</v>
      </c>
      <c r="E19" s="11" t="s">
        <v>93</v>
      </c>
      <c r="F19" s="11" t="s">
        <v>94</v>
      </c>
      <c r="G19" s="11" t="s">
        <v>95</v>
      </c>
      <c r="H19" s="12" t="s">
        <v>96</v>
      </c>
      <c r="I19" s="11">
        <v>20800</v>
      </c>
    </row>
    <row r="20" spans="1:9" x14ac:dyDescent="0.3">
      <c r="A20" s="11" t="s">
        <v>180</v>
      </c>
      <c r="B20" s="11" t="s">
        <v>97</v>
      </c>
      <c r="C20" s="11">
        <v>103899</v>
      </c>
      <c r="D20" s="11" t="s">
        <v>98</v>
      </c>
      <c r="E20" s="11" t="s">
        <v>99</v>
      </c>
      <c r="F20" s="11" t="s">
        <v>100</v>
      </c>
      <c r="G20" s="11" t="s">
        <v>101</v>
      </c>
      <c r="H20" s="12" t="s">
        <v>102</v>
      </c>
      <c r="I20" s="11">
        <v>253</v>
      </c>
    </row>
    <row r="21" spans="1:9" x14ac:dyDescent="0.3">
      <c r="A21" s="11" t="s">
        <v>180</v>
      </c>
      <c r="B21" s="11" t="s">
        <v>103</v>
      </c>
      <c r="C21" s="11">
        <v>673925</v>
      </c>
      <c r="D21" s="11" t="s">
        <v>104</v>
      </c>
      <c r="E21" s="11" t="s">
        <v>105</v>
      </c>
      <c r="F21" s="11" t="s">
        <v>106</v>
      </c>
      <c r="G21" s="11" t="s">
        <v>107</v>
      </c>
      <c r="H21" s="12" t="s">
        <v>108</v>
      </c>
      <c r="I21" s="11">
        <v>1116</v>
      </c>
    </row>
    <row r="22" spans="1:9" x14ac:dyDescent="0.3">
      <c r="A22" s="11" t="s">
        <v>180</v>
      </c>
      <c r="B22" s="11" t="s">
        <v>109</v>
      </c>
      <c r="C22" s="11">
        <v>497241</v>
      </c>
      <c r="D22" s="11" t="s">
        <v>110</v>
      </c>
      <c r="E22" s="11" t="s">
        <v>111</v>
      </c>
      <c r="F22" s="11" t="s">
        <v>112</v>
      </c>
      <c r="G22" s="11" t="s">
        <v>113</v>
      </c>
      <c r="H22" s="12" t="s">
        <v>114</v>
      </c>
      <c r="I22" s="11">
        <v>500</v>
      </c>
    </row>
    <row r="23" spans="1:9" x14ac:dyDescent="0.3">
      <c r="A23" s="11" t="s">
        <v>180</v>
      </c>
      <c r="B23" s="11" t="s">
        <v>115</v>
      </c>
      <c r="C23" s="11">
        <v>54613</v>
      </c>
      <c r="D23" s="11" t="s">
        <v>116</v>
      </c>
      <c r="E23" s="11" t="s">
        <v>117</v>
      </c>
      <c r="F23" s="11" t="s">
        <v>118</v>
      </c>
      <c r="G23" s="11" t="s">
        <v>119</v>
      </c>
      <c r="H23" s="12" t="s">
        <v>120</v>
      </c>
      <c r="I23" s="11">
        <v>1000</v>
      </c>
    </row>
    <row r="24" spans="1:9" x14ac:dyDescent="0.3">
      <c r="A24" s="11" t="s">
        <v>180</v>
      </c>
      <c r="B24" s="11" t="s">
        <v>121</v>
      </c>
      <c r="C24" s="11">
        <v>565523</v>
      </c>
      <c r="D24" s="11" t="s">
        <v>122</v>
      </c>
      <c r="E24" s="11" t="s">
        <v>123</v>
      </c>
      <c r="F24" s="11" t="s">
        <v>124</v>
      </c>
      <c r="G24" s="11" t="s">
        <v>125</v>
      </c>
      <c r="H24" s="12" t="s">
        <v>126</v>
      </c>
      <c r="I24" s="11">
        <v>500</v>
      </c>
    </row>
    <row r="25" spans="1:9" x14ac:dyDescent="0.3">
      <c r="A25" s="11" t="s">
        <v>180</v>
      </c>
      <c r="B25" s="11" t="s">
        <v>127</v>
      </c>
      <c r="C25" s="11">
        <v>595271</v>
      </c>
      <c r="D25" s="11" t="s">
        <v>128</v>
      </c>
      <c r="E25" s="11" t="s">
        <v>129</v>
      </c>
      <c r="F25" s="11" t="s">
        <v>130</v>
      </c>
      <c r="G25" s="11" t="s">
        <v>131</v>
      </c>
      <c r="H25" s="12" t="s">
        <v>132</v>
      </c>
      <c r="I25" s="11">
        <v>1953</v>
      </c>
    </row>
    <row r="26" spans="1:9" x14ac:dyDescent="0.3">
      <c r="A26" s="11" t="s">
        <v>180</v>
      </c>
      <c r="B26" s="11" t="s">
        <v>133</v>
      </c>
      <c r="C26" s="11">
        <v>405439</v>
      </c>
      <c r="D26" s="11" t="s">
        <v>134</v>
      </c>
      <c r="E26" s="11" t="s">
        <v>135</v>
      </c>
      <c r="F26" s="11" t="s">
        <v>136</v>
      </c>
      <c r="G26" s="11" t="s">
        <v>137</v>
      </c>
      <c r="H26" s="12" t="s">
        <v>138</v>
      </c>
      <c r="I26" s="11">
        <v>450</v>
      </c>
    </row>
    <row r="27" spans="1:9" x14ac:dyDescent="0.3">
      <c r="A27" s="11" t="s">
        <v>180</v>
      </c>
      <c r="B27" s="11" t="s">
        <v>139</v>
      </c>
      <c r="C27" s="11">
        <v>207698</v>
      </c>
      <c r="D27" s="11" t="s">
        <v>140</v>
      </c>
      <c r="E27" s="11" t="s">
        <v>141</v>
      </c>
      <c r="F27" s="11" t="s">
        <v>142</v>
      </c>
      <c r="G27" s="11" t="s">
        <v>143</v>
      </c>
      <c r="H27" s="12" t="s">
        <v>144</v>
      </c>
      <c r="I27" s="11">
        <v>200</v>
      </c>
    </row>
    <row r="28" spans="1:9" x14ac:dyDescent="0.3">
      <c r="A28" s="11" t="s">
        <v>180</v>
      </c>
      <c r="B28" s="11" t="s">
        <v>145</v>
      </c>
      <c r="C28" s="11">
        <v>375628</v>
      </c>
      <c r="D28" s="11" t="s">
        <v>146</v>
      </c>
      <c r="E28" s="11" t="s">
        <v>147</v>
      </c>
      <c r="F28" s="11" t="s">
        <v>148</v>
      </c>
      <c r="G28" s="11" t="s">
        <v>149</v>
      </c>
      <c r="H28" s="12" t="s">
        <v>150</v>
      </c>
      <c r="I28" s="11">
        <v>180</v>
      </c>
    </row>
    <row r="29" spans="1:9" x14ac:dyDescent="0.3">
      <c r="A29" s="11" t="s">
        <v>180</v>
      </c>
      <c r="B29" s="11" t="s">
        <v>151</v>
      </c>
      <c r="C29" s="11">
        <v>135901</v>
      </c>
      <c r="D29" s="11" t="s">
        <v>152</v>
      </c>
      <c r="E29" s="11" t="s">
        <v>153</v>
      </c>
      <c r="F29" s="11" t="s">
        <v>154</v>
      </c>
      <c r="G29" s="11" t="s">
        <v>155</v>
      </c>
      <c r="H29" s="12" t="s">
        <v>156</v>
      </c>
      <c r="I29" s="11">
        <v>500</v>
      </c>
    </row>
    <row r="30" spans="1:9" x14ac:dyDescent="0.3">
      <c r="A30" s="11" t="s">
        <v>180</v>
      </c>
      <c r="B30" s="11" t="s">
        <v>157</v>
      </c>
      <c r="C30" s="11">
        <v>56328</v>
      </c>
      <c r="D30" s="11" t="s">
        <v>158</v>
      </c>
      <c r="E30" s="11" t="s">
        <v>159</v>
      </c>
      <c r="F30" s="11" t="s">
        <v>160</v>
      </c>
      <c r="G30" s="11" t="s">
        <v>161</v>
      </c>
      <c r="H30" s="12" t="s">
        <v>162</v>
      </c>
      <c r="I30" s="11">
        <v>250</v>
      </c>
    </row>
    <row r="31" spans="1:9" x14ac:dyDescent="0.3">
      <c r="A31" s="11" t="s">
        <v>180</v>
      </c>
      <c r="B31" s="11" t="s">
        <v>163</v>
      </c>
      <c r="C31" s="11">
        <v>616426</v>
      </c>
      <c r="D31" s="11" t="s">
        <v>32</v>
      </c>
      <c r="E31" s="11" t="s">
        <v>164</v>
      </c>
      <c r="F31" s="11" t="s">
        <v>165</v>
      </c>
      <c r="G31" s="11" t="s">
        <v>166</v>
      </c>
      <c r="H31" s="12" t="s">
        <v>167</v>
      </c>
      <c r="I31" s="11">
        <v>270</v>
      </c>
    </row>
    <row r="32" spans="1:9" x14ac:dyDescent="0.3">
      <c r="A32" s="11" t="s">
        <v>180</v>
      </c>
      <c r="B32" s="11" t="s">
        <v>168</v>
      </c>
      <c r="C32" s="11">
        <v>406470</v>
      </c>
      <c r="D32" s="11" t="s">
        <v>169</v>
      </c>
      <c r="E32" s="11" t="s">
        <v>170</v>
      </c>
      <c r="F32" s="11" t="s">
        <v>171</v>
      </c>
      <c r="G32" s="11" t="s">
        <v>172</v>
      </c>
      <c r="H32" s="12" t="s">
        <v>173</v>
      </c>
      <c r="I32" s="11">
        <v>725</v>
      </c>
    </row>
    <row r="33" spans="1:9" x14ac:dyDescent="0.3">
      <c r="A33" s="11" t="s">
        <v>180</v>
      </c>
      <c r="B33" s="11" t="s">
        <v>174</v>
      </c>
      <c r="C33" s="11">
        <v>706608</v>
      </c>
      <c r="D33" s="11" t="s">
        <v>175</v>
      </c>
      <c r="E33" s="11" t="s">
        <v>176</v>
      </c>
      <c r="F33" s="11" t="s">
        <v>177</v>
      </c>
      <c r="G33" s="11" t="s">
        <v>178</v>
      </c>
      <c r="H33" s="12" t="s">
        <v>179</v>
      </c>
      <c r="I33" s="11">
        <v>500</v>
      </c>
    </row>
    <row r="34" spans="1:9" x14ac:dyDescent="0.3">
      <c r="G34" s="23" t="s">
        <v>19</v>
      </c>
      <c r="I34" s="13">
        <f>SUM(I8:I33)</f>
        <v>39019</v>
      </c>
    </row>
    <row r="35" spans="1:9" x14ac:dyDescent="0.3">
      <c r="I35" s="13"/>
    </row>
    <row r="36" spans="1:9" x14ac:dyDescent="0.3">
      <c r="I36" s="12"/>
    </row>
    <row r="37" spans="1:9" x14ac:dyDescent="0.3">
      <c r="I37" s="13"/>
    </row>
    <row r="39" spans="1:9" x14ac:dyDescent="0.3">
      <c r="G39" s="4" t="s">
        <v>18</v>
      </c>
      <c r="I39" s="13">
        <f>SUM(I34:I38)</f>
        <v>39019</v>
      </c>
    </row>
    <row r="40" spans="1:9" x14ac:dyDescent="0.3">
      <c r="A40" s="24" t="s">
        <v>185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tabSelected="1" workbookViewId="0">
      <selection activeCell="A16" sqref="A16"/>
    </sheetView>
  </sheetViews>
  <sheetFormatPr defaultColWidth="9.1796875" defaultRowHeight="14" x14ac:dyDescent="0.3"/>
  <cols>
    <col min="1" max="1" width="27" style="3" customWidth="1"/>
    <col min="2" max="2" width="13.1796875" style="3" customWidth="1"/>
    <col min="3" max="3" width="17" style="3" customWidth="1"/>
    <col min="4" max="4" width="16.1796875" style="3" customWidth="1"/>
    <col min="5" max="5" width="14.1796875" style="3" customWidth="1"/>
    <col min="6" max="6" width="17.1796875" style="3" customWidth="1"/>
    <col min="7" max="16384" width="9.1796875" style="3"/>
  </cols>
  <sheetData>
    <row r="1" spans="1:7" s="4" customFormat="1" ht="17.5" x14ac:dyDescent="0.35">
      <c r="A1" s="14" t="s">
        <v>21</v>
      </c>
      <c r="G1" s="15"/>
    </row>
    <row r="2" spans="1:7" s="4" customFormat="1" x14ac:dyDescent="0.3">
      <c r="A2" s="4" t="s">
        <v>6</v>
      </c>
      <c r="B2" s="10" t="s">
        <v>182</v>
      </c>
    </row>
    <row r="3" spans="1:7" s="4" customFormat="1" x14ac:dyDescent="0.3">
      <c r="A3" s="4" t="s">
        <v>22</v>
      </c>
      <c r="B3" s="10">
        <v>100036</v>
      </c>
    </row>
    <row r="4" spans="1:7" s="4" customFormat="1" x14ac:dyDescent="0.3">
      <c r="A4" s="4" t="s">
        <v>7</v>
      </c>
      <c r="B4" s="4" t="s">
        <v>181</v>
      </c>
    </row>
    <row r="5" spans="1:7" x14ac:dyDescent="0.3">
      <c r="B5" s="4"/>
      <c r="C5" s="1"/>
      <c r="D5" s="4"/>
    </row>
    <row r="6" spans="1:7" x14ac:dyDescent="0.3">
      <c r="A6" s="3" t="s">
        <v>9</v>
      </c>
      <c r="D6" s="4"/>
    </row>
    <row r="7" spans="1:7" ht="28" x14ac:dyDescent="0.3">
      <c r="A7" s="16" t="s">
        <v>8</v>
      </c>
      <c r="B7" s="17" t="s">
        <v>12</v>
      </c>
      <c r="C7" s="18" t="s">
        <v>5</v>
      </c>
      <c r="D7" s="16" t="s">
        <v>23</v>
      </c>
      <c r="E7" s="16" t="s">
        <v>10</v>
      </c>
      <c r="F7" s="5"/>
    </row>
    <row r="8" spans="1:7" x14ac:dyDescent="0.3">
      <c r="A8" s="7" t="s">
        <v>183</v>
      </c>
      <c r="B8" s="7" t="s">
        <v>184</v>
      </c>
      <c r="C8" s="8">
        <v>45565</v>
      </c>
      <c r="D8" s="6">
        <v>39600</v>
      </c>
      <c r="E8" s="7" t="s">
        <v>11</v>
      </c>
    </row>
    <row r="9" spans="1:7" x14ac:dyDescent="0.3">
      <c r="C9" s="2"/>
      <c r="D9" s="9"/>
    </row>
    <row r="10" spans="1:7" x14ac:dyDescent="0.3">
      <c r="C10" s="19" t="s">
        <v>17</v>
      </c>
      <c r="D10" s="20">
        <f>SUM(D8:D8)</f>
        <v>39600</v>
      </c>
      <c r="E10" s="3" t="s">
        <v>11</v>
      </c>
    </row>
    <row r="12" spans="1:7" x14ac:dyDescent="0.3">
      <c r="C12" s="21" t="s">
        <v>20</v>
      </c>
      <c r="D12" s="9">
        <v>0</v>
      </c>
      <c r="E12" s="3" t="s">
        <v>11</v>
      </c>
    </row>
    <row r="14" spans="1:7" x14ac:dyDescent="0.3">
      <c r="C14" s="21" t="s">
        <v>16</v>
      </c>
      <c r="D14" s="20">
        <f>D10+D12</f>
        <v>39600</v>
      </c>
    </row>
    <row r="16" spans="1:7" x14ac:dyDescent="0.3">
      <c r="A16" s="3" t="s">
        <v>186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Nagel, Claire I. DPI</cp:lastModifiedBy>
  <dcterms:created xsi:type="dcterms:W3CDTF">2020-04-28T14:30:24Z</dcterms:created>
  <dcterms:modified xsi:type="dcterms:W3CDTF">2024-04-18T15:44:36Z</dcterms:modified>
</cp:coreProperties>
</file>