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FNS\COMMOD\Allocation and Distribution\Direct Diversion\SY 2024-25\JTM\"/>
    </mc:Choice>
  </mc:AlternateContent>
  <xr:revisionPtr revIDLastSave="0" documentId="13_ncr:1_{D9A71171-AAB0-4BF8-843E-FFA71B3B51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9" i="1" l="1"/>
  <c r="I94" i="1"/>
  <c r="I5" i="1" s="1"/>
  <c r="D14" i="2"/>
  <c r="D18" i="2" s="1"/>
</calcChain>
</file>

<file path=xl/sharedStrings.xml><?xml version="1.0" encoding="utf-8"?>
<sst xmlns="http://schemas.openxmlformats.org/spreadsheetml/2006/main" count="620" uniqueCount="516">
  <si>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</si>
  <si>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</si>
  <si>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</si>
  <si>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</si>
  <si>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</si>
  <si>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</si>
  <si>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</si>
  <si>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</si>
  <si>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</si>
  <si>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</si>
  <si>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</si>
  <si>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</si>
  <si>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</si>
  <si>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</si>
  <si>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</si>
  <si>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</si>
  <si>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</si>
  <si>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</si>
  <si>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</si>
  <si>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Direct Diversion Total</t>
  </si>
  <si>
    <t>Estimated Transfer from State WI Donated Food Account</t>
  </si>
  <si>
    <t>Wisconsin SY 2024-25 Commitments</t>
  </si>
  <si>
    <t>Product Code:</t>
  </si>
  <si>
    <t>Pounds ordered for SY 2024-25</t>
  </si>
  <si>
    <t>Program Name</t>
  </si>
  <si>
    <t>SY 2024-25 Direct Diversion Survey</t>
  </si>
  <si>
    <t>Adams-Friendship School District (10014)</t>
  </si>
  <si>
    <t>Rosy Doyle</t>
  </si>
  <si>
    <t>doyle_r@afasd.net</t>
  </si>
  <si>
    <t>(608) 339-3921</t>
  </si>
  <si>
    <t>201 West Sixth Street</t>
  </si>
  <si>
    <t>Friendship,WI 53934-9135</t>
  </si>
  <si>
    <t>Alma Center School District (270091)</t>
  </si>
  <si>
    <t>Jennifer Hart</t>
  </si>
  <si>
    <t>jennifer_hart@achm.k12.wi.us</t>
  </si>
  <si>
    <t>(715) 964-5311</t>
  </si>
  <si>
    <t>PO Box 308</t>
  </si>
  <si>
    <t>Alma Center,WI 54611-0308</t>
  </si>
  <si>
    <t>Appleton Area School District (440147)</t>
  </si>
  <si>
    <t>Natalee Brzack</t>
  </si>
  <si>
    <t>brzacknatalee@aasd.k12.wi.us</t>
  </si>
  <si>
    <t>(920) 852-5314</t>
  </si>
  <si>
    <t>P.O. Box 2019</t>
  </si>
  <si>
    <t>Appleton,WI 54912-2019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</si>
  <si>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</si>
  <si>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</si>
  <si>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</si>
  <si>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</si>
  <si>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</si>
  <si>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</si>
  <si>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</si>
  <si>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</si>
  <si>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</si>
  <si>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</si>
  <si>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</si>
  <si>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</si>
  <si>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Baldwin-Woodville School District (550231)</t>
  </si>
  <si>
    <t>Amy Gunsallus</t>
  </si>
  <si>
    <t>agunsallus@bwsd.k12.wi.us</t>
  </si>
  <si>
    <t>(715) 684-3321</t>
  </si>
  <si>
    <t>1000 - 13th Avenue</t>
  </si>
  <si>
    <t>Baldwin,WI 54002</t>
  </si>
  <si>
    <t>Bangor School District (320245)</t>
  </si>
  <si>
    <t>Emily Klunk</t>
  </si>
  <si>
    <t>klunk.emily@wsalem.k12.wi.us</t>
  </si>
  <si>
    <t>(608) 786-3078</t>
  </si>
  <si>
    <t>P.O. Box 99</t>
  </si>
  <si>
    <t>Bangor,WI 54614-0099</t>
  </si>
  <si>
    <t>Beloit Turner School District (530422)</t>
  </si>
  <si>
    <t>Roni Stapelmann</t>
  </si>
  <si>
    <t>stapelmannr@turnerschools.org</t>
  </si>
  <si>
    <t>(608) 364-6365</t>
  </si>
  <si>
    <t>1237 Inman Parkway</t>
  </si>
  <si>
    <t>Beloit,WI 53511</t>
  </si>
  <si>
    <t>Berlin Area School District (240434)</t>
  </si>
  <si>
    <t>Cassandra Goldamer</t>
  </si>
  <si>
    <t>cgoldamer@berlin.k12.wi.us</t>
  </si>
  <si>
    <t>(920) 361-2000</t>
  </si>
  <si>
    <t>295 E Marquette St</t>
  </si>
  <si>
    <t>Berlin,WI 54923</t>
  </si>
  <si>
    <t>Big Foot High School (646013)</t>
  </si>
  <si>
    <t>Brenda Utesch</t>
  </si>
  <si>
    <t>blutesch@bigfoot.k12.wi.us</t>
  </si>
  <si>
    <t>(262) 394-4418</t>
  </si>
  <si>
    <t>PO Box 99</t>
  </si>
  <si>
    <t>Walworth,WI 53184</t>
  </si>
  <si>
    <t>Black River Falls Schools (270476)</t>
  </si>
  <si>
    <t>Connie Seiber</t>
  </si>
  <si>
    <t>Connie.seiber@brf.org</t>
  </si>
  <si>
    <t>(715) 284-4357</t>
  </si>
  <si>
    <t>301 North Fourth Street</t>
  </si>
  <si>
    <t>Black River Falls,WI 54615</t>
  </si>
  <si>
    <t>Blair-Taylor School District (610485)</t>
  </si>
  <si>
    <t>Lynn Halverson</t>
  </si>
  <si>
    <t>halvel@btsd.k12.wi.us</t>
  </si>
  <si>
    <t>(608) 989-2881</t>
  </si>
  <si>
    <t>N31024 Elland Rd</t>
  </si>
  <si>
    <t>Blair,WI 54616</t>
  </si>
  <si>
    <t>Bloomer School District (90497)</t>
  </si>
  <si>
    <t>Jessica Deringer</t>
  </si>
  <si>
    <t>jessica.deringer@bloomer.k12.wi.us</t>
  </si>
  <si>
    <t>(715) 568-2800</t>
  </si>
  <si>
    <t>1310 - 17th Avenue</t>
  </si>
  <si>
    <t>Bloomer,WI 54724</t>
  </si>
  <si>
    <t>Boyceville Community School District (170637)</t>
  </si>
  <si>
    <t>Teddi Humpal</t>
  </si>
  <si>
    <t>teddih@boyceville.k12.wi.us</t>
  </si>
  <si>
    <t>(715) 643-3647</t>
  </si>
  <si>
    <t>1003 Tiffany Street</t>
  </si>
  <si>
    <t>Boyceville,WI 54725</t>
  </si>
  <si>
    <t>Cadott Community School District (90870)</t>
  </si>
  <si>
    <t>Nicole Jessick</t>
  </si>
  <si>
    <t>jessickn@cadott.k12.wi.us</t>
  </si>
  <si>
    <t>(715) 289-3795</t>
  </si>
  <si>
    <t>426 Myrtle Street</t>
  </si>
  <si>
    <t>Cadott,WI 54727</t>
  </si>
  <si>
    <t>Chetek-Weyerhaeuser Area School District (31080)</t>
  </si>
  <si>
    <t>Sandra Stevens</t>
  </si>
  <si>
    <t>sstevens@cwasd.k12.wi.us</t>
  </si>
  <si>
    <t>(715) 924-3136</t>
  </si>
  <si>
    <t>1001 Knapp Street</t>
  </si>
  <si>
    <t>Chetek,WI 54728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</si>
  <si>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</si>
  <si>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</si>
  <si>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</si>
  <si>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</si>
  <si>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</si>
  <si>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</si>
  <si>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D.C. Everest School District (374970)</t>
  </si>
  <si>
    <t>Laticia Baudhuin</t>
  </si>
  <si>
    <t>lbaudhuin@dce.k12.wi.us</t>
  </si>
  <si>
    <t>(715) 241-9700</t>
  </si>
  <si>
    <t>6300 Alderson Street</t>
  </si>
  <si>
    <t>Schofield,WI 54476</t>
  </si>
  <si>
    <t>Elkhorn Area School District (641638)</t>
  </si>
  <si>
    <t>Ashley Drake</t>
  </si>
  <si>
    <t>drakas@elkhorn.k12.wi.us</t>
  </si>
  <si>
    <t>(262) 741-9141</t>
  </si>
  <si>
    <t>3 North Jackson St.- Admin Service Ctr</t>
  </si>
  <si>
    <t>Elkhorn,WI 53121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</si>
  <si>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</si>
  <si>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</si>
  <si>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</si>
  <si>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</si>
  <si>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</si>
  <si>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</si>
  <si>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Fond du Lac School District (201862)</t>
  </si>
  <si>
    <t>Michael Gerlach</t>
  </si>
  <si>
    <t>gerlachm@fonddulac.k12.wi.us</t>
  </si>
  <si>
    <t>(920) 906-6442</t>
  </si>
  <si>
    <t>72 West Ninth Street</t>
  </si>
  <si>
    <t>Fond du Lac,WI 54935</t>
  </si>
  <si>
    <t>Galesville-Ettrick Tremp School District (612009)</t>
  </si>
  <si>
    <t>Melody Schorbahn</t>
  </si>
  <si>
    <t>melodyschorbahn@getschools.k12.wi.us</t>
  </si>
  <si>
    <t>(608) 582-2291</t>
  </si>
  <si>
    <t>PO Box 4000</t>
  </si>
  <si>
    <t>Galesville,WI 54630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</si>
  <si>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</si>
  <si>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</si>
  <si>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</si>
  <si>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</si>
  <si>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</si>
  <si>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</si>
  <si>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Glenwood City School District (552198)</t>
  </si>
  <si>
    <t>Christa Edin</t>
  </si>
  <si>
    <t>christa.edin@gcsd.k12.wi.us</t>
  </si>
  <si>
    <t>(715) 265-4266</t>
  </si>
  <si>
    <t>850 Maple St</t>
  </si>
  <si>
    <t>Glenwood City,WI 54013</t>
  </si>
  <si>
    <t>Grantsburg School District (72233)</t>
  </si>
  <si>
    <t>Lara Lerud</t>
  </si>
  <si>
    <t>lleru@grantsburg.k12.wi.us</t>
  </si>
  <si>
    <t>(715) 463-4745</t>
  </si>
  <si>
    <t>480 East James Avenue</t>
  </si>
  <si>
    <t>Grantsburg,WI 54840</t>
  </si>
  <si>
    <t>Greenwood School District (102394)</t>
  </si>
  <si>
    <t>Joe Green</t>
  </si>
  <si>
    <t>jogreen@greenwood.k12.wi.us</t>
  </si>
  <si>
    <t>(715) 267-6101</t>
  </si>
  <si>
    <t>306 West Central AvenuePO Box 310</t>
  </si>
  <si>
    <t>Greenwood,WI 54437</t>
  </si>
  <si>
    <t>Hartland Lakeside Schools (672460)</t>
  </si>
  <si>
    <t>Yvonne McLain-Balzer</t>
  </si>
  <si>
    <t>ymclain-balzer@hartlake.org</t>
  </si>
  <si>
    <t>(262) 330-7253</t>
  </si>
  <si>
    <t>800 E. North Shore Drive</t>
  </si>
  <si>
    <t>Hartland,WI 53029</t>
  </si>
  <si>
    <t>Holmen Area School District (322562)</t>
  </si>
  <si>
    <t>Michael Gasper</t>
  </si>
  <si>
    <t>gasmic@holmen.k12.wi.us</t>
  </si>
  <si>
    <t>(608) 526-1324</t>
  </si>
  <si>
    <t>1019 Mc Hugh Road</t>
  </si>
  <si>
    <t>Holmen,WI 54636</t>
  </si>
  <si>
    <t>Hudson School District (552611)</t>
  </si>
  <si>
    <t>Kimberly Lindstrom</t>
  </si>
  <si>
    <t>lindstromkimberly@hudsonraiders.org</t>
  </si>
  <si>
    <t>(715) 377-3717</t>
  </si>
  <si>
    <t>Hudson Schools-Nutrition Services1501 Vine St</t>
  </si>
  <si>
    <t>Hudson,WI 54016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</si>
  <si>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</si>
  <si>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</si>
  <si>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</si>
  <si>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</si>
  <si>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</si>
  <si>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</si>
  <si>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Kickapoo Area School District (625960)</t>
  </si>
  <si>
    <t>Tina Nelson</t>
  </si>
  <si>
    <t>tnelson@kickapoo.k12.wi.us</t>
  </si>
  <si>
    <t>(608) 627-0116</t>
  </si>
  <si>
    <t>S6520 State Hwy. 131</t>
  </si>
  <si>
    <t>Viola,WI 54664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</si>
  <si>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</si>
  <si>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</si>
  <si>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</si>
  <si>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</si>
  <si>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</si>
  <si>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</si>
  <si>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</si>
  <si>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</si>
  <si>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</si>
  <si>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</si>
  <si>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</si>
  <si>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</si>
  <si>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</si>
  <si>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</si>
  <si>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</si>
  <si>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</si>
  <si>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</si>
  <si>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</si>
  <si>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Loyal School District (103206)</t>
  </si>
  <si>
    <t>Lisa Mahoney</t>
  </si>
  <si>
    <t>lmahoney@loyal.k12.wi.us</t>
  </si>
  <si>
    <t>(715) 255-8511</t>
  </si>
  <si>
    <t>P.O. Box 10</t>
  </si>
  <si>
    <t>Loyal,WI 54446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</si>
  <si>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</si>
  <si>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</si>
  <si>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</si>
  <si>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</si>
  <si>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</si>
  <si>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</si>
  <si>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Marathon City School District (373304)</t>
  </si>
  <si>
    <t>Beth Lane</t>
  </si>
  <si>
    <t>blane@marathon.k12.wi.us</t>
  </si>
  <si>
    <t>(715) 443-2226</t>
  </si>
  <si>
    <t>P.O. Box 37</t>
  </si>
  <si>
    <t>Marathon,WI 54448</t>
  </si>
  <si>
    <t>Melrose Mindoro School District (273428)</t>
  </si>
  <si>
    <t>Deanna Wiatt</t>
  </si>
  <si>
    <t>wiatt.deanna@mel-min.k12.wi.us</t>
  </si>
  <si>
    <t>(608) 488-2201</t>
  </si>
  <si>
    <t>N181 State Road 108</t>
  </si>
  <si>
    <t>Melrose,WI 54642</t>
  </si>
  <si>
    <t>Menasha School District (703430)</t>
  </si>
  <si>
    <t>Brian Adesso</t>
  </si>
  <si>
    <t>adessob@mjsd.k12.wi.us</t>
  </si>
  <si>
    <t>(920) 967-1427</t>
  </si>
  <si>
    <t>100 Main Street</t>
  </si>
  <si>
    <t>Menasha,WI 54952</t>
  </si>
  <si>
    <t>Merton Community School District (673528)</t>
  </si>
  <si>
    <t>mclainy@merton.k12.wi.us</t>
  </si>
  <si>
    <t>N68W28460 Sussex Rd</t>
  </si>
  <si>
    <t>Merton,WI 53056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</si>
  <si>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</si>
  <si>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</si>
  <si>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</si>
  <si>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</si>
  <si>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</si>
  <si>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</si>
  <si>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</si>
  <si>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</si>
  <si>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</si>
  <si>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</si>
  <si>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</si>
  <si>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</si>
  <si>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Newman Catholic Schools (377213)</t>
  </si>
  <si>
    <t>Jenni Derks</t>
  </si>
  <si>
    <t>jderks@newmancatholicschools.com</t>
  </si>
  <si>
    <t>(715) 845-5735</t>
  </si>
  <si>
    <t>1130 W Bridge St</t>
  </si>
  <si>
    <t>Wausau,WI 54401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</si>
  <si>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</si>
  <si>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</si>
  <si>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</si>
  <si>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</si>
  <si>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</si>
  <si>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</si>
  <si>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Omro School District (704088)</t>
  </si>
  <si>
    <t>Rose Ann Boushele</t>
  </si>
  <si>
    <t>rbous@omro.k12.wi.us</t>
  </si>
  <si>
    <t>(920) 303-2314</t>
  </si>
  <si>
    <t>455 Fox Trail</t>
  </si>
  <si>
    <t>Omro,WI 54963-1198</t>
  </si>
  <si>
    <t>Onalaska School District (324095)</t>
  </si>
  <si>
    <t>Kerry Johnson</t>
  </si>
  <si>
    <t>johke@onalaskaschools.com</t>
  </si>
  <si>
    <t>(608) 783-6251</t>
  </si>
  <si>
    <t>705 - 8th Avenue North</t>
  </si>
  <si>
    <t>Onalaska,WI 54650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</si>
  <si>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</si>
  <si>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</si>
  <si>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</si>
  <si>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</si>
  <si>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</si>
  <si>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</si>
  <si>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Owen-Withee School District (104207)</t>
  </si>
  <si>
    <t>Sheila Bakke</t>
  </si>
  <si>
    <t>shbakke@owk12.org</t>
  </si>
  <si>
    <t>(715) 229-2151</t>
  </si>
  <si>
    <t>P.O. Box 417</t>
  </si>
  <si>
    <t>Owen,WI 54460-0417</t>
  </si>
  <si>
    <t>Pacelli Catholic Schools, Inc. (497241)</t>
  </si>
  <si>
    <t>Chris Sekerka</t>
  </si>
  <si>
    <t>csekerka@spacs.k12.wi.us</t>
  </si>
  <si>
    <t>(715) 341-2442</t>
  </si>
  <si>
    <t>1301 Maria Drive</t>
  </si>
  <si>
    <t>Stevens Point,WI 54481</t>
  </si>
  <si>
    <t>Poynette School District (114536)</t>
  </si>
  <si>
    <t>Paula Larrabee</t>
  </si>
  <si>
    <t>plarr@poynette.k12.wi.us</t>
  </si>
  <si>
    <t>(608) 635-4347</t>
  </si>
  <si>
    <t>PO Box 10</t>
  </si>
  <si>
    <t>Poynette,WI 53955</t>
  </si>
  <si>
    <t>Prescott School District (474578)</t>
  </si>
  <si>
    <t>Nicole Lenzner</t>
  </si>
  <si>
    <t>LenznerN@prescott.k12.wi.us</t>
  </si>
  <si>
    <t>(715) 262-5389</t>
  </si>
  <si>
    <t>1010 Dexter Street</t>
  </si>
  <si>
    <t>Prescott,WI 54021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</si>
  <si>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</si>
  <si>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</si>
  <si>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</si>
  <si>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</si>
  <si>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</si>
  <si>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</si>
  <si>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</si>
  <si>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</si>
  <si>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</si>
  <si>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</si>
  <si>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</si>
  <si>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</si>
  <si>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</si>
  <si>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</si>
  <si>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</si>
  <si>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</si>
  <si>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</si>
  <si>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</si>
  <si>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Rice Lake Area School District (34802)</t>
  </si>
  <si>
    <t>Callie Hackel</t>
  </si>
  <si>
    <t>hackelc@ricelake.k12.wi.us</t>
  </si>
  <si>
    <t>(715) 234-2181</t>
  </si>
  <si>
    <t>30 Phipps Ave</t>
  </si>
  <si>
    <t>Rice Lake,WI 54868</t>
  </si>
  <si>
    <t>River Valley School District (565523)</t>
  </si>
  <si>
    <t>Scott Moore</t>
  </si>
  <si>
    <t>smoore@rvschools.org</t>
  </si>
  <si>
    <t>(608) 588-2551</t>
  </si>
  <si>
    <t>660 W Daley St</t>
  </si>
  <si>
    <t>Spring Green,WI 53588</t>
  </si>
  <si>
    <t>Royall School District (291673)</t>
  </si>
  <si>
    <t>Kristi Shore</t>
  </si>
  <si>
    <t>shorek@royall.k12.wi.us</t>
  </si>
  <si>
    <t>(608) 462-2600</t>
  </si>
  <si>
    <t>1501 Academy St</t>
  </si>
  <si>
    <t>Elroy,WI 53929</t>
  </si>
  <si>
    <t>Sauk Prairie School District (565100)</t>
  </si>
  <si>
    <t>Lisa Krayer</t>
  </si>
  <si>
    <t>lisa.krayer@saukprairieschools.org</t>
  </si>
  <si>
    <t>(608) 644-2835</t>
  </si>
  <si>
    <t>440 13th Street</t>
  </si>
  <si>
    <t>Prairie du Sac,WI 53578</t>
  </si>
  <si>
    <t>Sheboygan Falls School District (595278)</t>
  </si>
  <si>
    <t>alawrenz@sheboyganfalls.k12.wi.us</t>
  </si>
  <si>
    <t>(920) 550-5810</t>
  </si>
  <si>
    <t>220 Amherst Ave</t>
  </si>
  <si>
    <t>Sheboygan Falls,WI 53085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</si>
  <si>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</si>
  <si>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</si>
  <si>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</si>
  <si>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</si>
  <si>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</si>
  <si>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</si>
  <si>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</si>
  <si>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</si>
  <si>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</si>
  <si>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</si>
  <si>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</si>
  <si>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</si>
  <si>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Sparta Area School District (415460)</t>
  </si>
  <si>
    <t>Robbie Prestwood</t>
  </si>
  <si>
    <t>rprestwood@spartan.org</t>
  </si>
  <si>
    <t>(608) 366-3405</t>
  </si>
  <si>
    <t>900 E Montgomery St</t>
  </si>
  <si>
    <t>Sparta,WI 54656</t>
  </si>
  <si>
    <t>St. Mary Catholic Schools (707457)</t>
  </si>
  <si>
    <t>Tracy Ludka</t>
  </si>
  <si>
    <t>TLUDKA@SMCATHOLICSCHOOLS.ORG</t>
  </si>
  <si>
    <t>(920) 574-5974</t>
  </si>
  <si>
    <t>900 Geiger St</t>
  </si>
  <si>
    <t>Neenah,WI 54956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</si>
  <si>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</si>
  <si>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</si>
  <si>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</si>
  <si>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</si>
  <si>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</si>
  <si>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</si>
  <si>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Stanley-Boyd School District (95593)</t>
  </si>
  <si>
    <t>Jeff Koenig</t>
  </si>
  <si>
    <t>jkoenig@s-bschools.org</t>
  </si>
  <si>
    <t>(715) 644-5534</t>
  </si>
  <si>
    <t>507 E 1st Ave</t>
  </si>
  <si>
    <t>Stanley,WI 54768</t>
  </si>
  <si>
    <t>Stratford School District (375628)</t>
  </si>
  <si>
    <t>Theresa Schwabe</t>
  </si>
  <si>
    <t>thschwabe@gapps.stratford.k12.wi.us</t>
  </si>
  <si>
    <t>(715) 687-3535</t>
  </si>
  <si>
    <t>P.O. Box 7</t>
  </si>
  <si>
    <t>Stratford,WI 54484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</si>
  <si>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</si>
  <si>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</si>
  <si>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</si>
  <si>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</si>
  <si>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</si>
  <si>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</si>
  <si>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Unity School District (480238)</t>
  </si>
  <si>
    <t>Rebecca Frisby</t>
  </si>
  <si>
    <t>rfrisby@unity.k12.wi.us</t>
  </si>
  <si>
    <t>(715) 825-2101</t>
  </si>
  <si>
    <t>1908 150th St, Hwy 46 N</t>
  </si>
  <si>
    <t>Balsam Lake,WI 54810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</si>
  <si>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</si>
  <si>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</si>
  <si>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</si>
  <si>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</si>
  <si>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</si>
  <si>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</si>
  <si>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Viroqua Area School District (625985)</t>
  </si>
  <si>
    <t>Kristi Ethridge</t>
  </si>
  <si>
    <t>ethkri@viroquablackhawk.org</t>
  </si>
  <si>
    <t>(608) 637-1645</t>
  </si>
  <si>
    <t>100 Blackhawk Dr</t>
  </si>
  <si>
    <t>Viroqua,WI 54665</t>
  </si>
  <si>
    <t>West Bend School District (666307)</t>
  </si>
  <si>
    <t>Tom Dembski</t>
  </si>
  <si>
    <t>tdembski@wbsd-schools.org</t>
  </si>
  <si>
    <t>(262) 335-5528</t>
  </si>
  <si>
    <t>West Bend High School1305 E Decorah Road</t>
  </si>
  <si>
    <t>West Bend,WI 53095</t>
  </si>
  <si>
    <t>West DePere School District (56328)</t>
  </si>
  <si>
    <t>Michael VandenBush</t>
  </si>
  <si>
    <t>mvandenbush@wdpsd.com</t>
  </si>
  <si>
    <t>(920) 655-0230</t>
  </si>
  <si>
    <t>400 Reid Street, Suite W</t>
  </si>
  <si>
    <t>DePere,WI 54115</t>
  </si>
  <si>
    <t>West Salem School District (326370)</t>
  </si>
  <si>
    <t>405 E. Hamlin St</t>
  </si>
  <si>
    <t>West Salem,WI 54669</t>
  </si>
  <si>
    <t>Westby Area School District (626321)</t>
  </si>
  <si>
    <t>Ashley Reschke</t>
  </si>
  <si>
    <t>ashley.reschke@westby-norse.org</t>
  </si>
  <si>
    <t>(608) 634-0170</t>
  </si>
  <si>
    <t>206 West Ave S</t>
  </si>
  <si>
    <t>Westby,WI 54667</t>
  </si>
  <si>
    <t>Westfield School District (396335)</t>
  </si>
  <si>
    <t>Jessica Albright</t>
  </si>
  <si>
    <t>jessica.albright@westfieldpioneers.org</t>
  </si>
  <si>
    <t>(608) 296-2141</t>
  </si>
  <si>
    <t>N7046 Cty M</t>
  </si>
  <si>
    <t>Westfield,WI 53964</t>
  </si>
  <si>
    <t>Weyauwega-Fremont School District (686384)</t>
  </si>
  <si>
    <t>Cindy Billington</t>
  </si>
  <si>
    <t>cbillington@wfsd.k12.wi.us</t>
  </si>
  <si>
    <t>(920) 867-8921</t>
  </si>
  <si>
    <t>P.O. Box 580</t>
  </si>
  <si>
    <t>Weyauwega,WI 54983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</si>
  <si>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</si>
  <si>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</si>
  <si>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</si>
  <si>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</si>
  <si>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</si>
  <si>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</si>
  <si>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</si>
  <si>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</si>
  <si>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</si>
  <si>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</si>
  <si>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</si>
  <si>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</si>
  <si>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</si>
  <si>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</si>
  <si>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</si>
  <si>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</si>
  <si>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</si>
  <si>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Wisconsin Dells School District (566678)</t>
  </si>
  <si>
    <t>Jessica Grady</t>
  </si>
  <si>
    <t>jgrady@sdwd.k12.wi.us</t>
  </si>
  <si>
    <t>(608) 253-1461</t>
  </si>
  <si>
    <t>811 County Road  H</t>
  </si>
  <si>
    <t>Wisconsin Dells,WI 53965-9636</t>
  </si>
  <si>
    <t>Wisconsin Rapids School District (716685)</t>
  </si>
  <si>
    <t>Elizabeth Messerli</t>
  </si>
  <si>
    <t>elizabeth.messerli@wrps.net</t>
  </si>
  <si>
    <t>(715) 424-6703</t>
  </si>
  <si>
    <t>510 Peach St</t>
  </si>
  <si>
    <t>Wisconsin Rapids,WI 54494</t>
  </si>
  <si>
    <t xml:space="preserve">PORK PICNIC BNLS FRZ </t>
  </si>
  <si>
    <t>JTM Provisions Co., Inc.</t>
  </si>
  <si>
    <t>WI DPI State Processed Product Pork Taco Filling</t>
  </si>
  <si>
    <t>5000911335</t>
  </si>
  <si>
    <t>100</t>
  </si>
  <si>
    <t>5000911336</t>
  </si>
  <si>
    <t>5000911337</t>
  </si>
  <si>
    <t>5000911338</t>
  </si>
  <si>
    <t>5000911339</t>
  </si>
  <si>
    <t xml:space="preserve">Note: We are projecting 15,000 lbs. available from the sweep pounds on June 30th.  If the sweep does not meet this need, we will order a truck. 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</si>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</sst>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1"/>
      <color theme="1"/>
      <name val="Calibri"/>
      <family val="2"/>
      <scheme val="minor"/>
    </font>
    <font>
      <sz val="14"/>
      <color theme="1"/>
      <name val="Lato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3" fillId="0" borderId="0" xfId="0" applyFont="1"/>
    <xf numFmtId="14" fontId="1" fillId="0" borderId="0" xfId="0" applyNumberFormat="1" applyFont="1"/>
    <xf numFmtId="0" fontId="1" fillId="0" borderId="1" xfId="0" applyFont="1" applyBorder="1" applyAlignment="1">
      <alignment horizontal="left" wrapText="1"/>
    </xf>
    <xf numFmtId="164" fontId="1" fillId="0" borderId="1" xfId="1" applyNumberFormat="1" applyFont="1" applyBorder="1" applyAlignment="1">
      <alignment horizontal="left" wrapText="1"/>
    </xf>
    <xf numFmtId="0" fontId="1" fillId="0" borderId="2" xfId="0" applyFont="1" applyBorder="1"/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wrapText="1"/>
    </xf>
    <xf numFmtId="3" fontId="1" fillId="0" borderId="0" xfId="0" applyNumberFormat="1" applyFont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88</xdr:row>
      <xdr:rowOff>137584</xdr:rowOff>
    </xdr:from>
    <xdr:to>
      <xdr:col>0</xdr:col>
      <xdr:colOff>1752600</xdr:colOff>
      <xdr:row>93</xdr:row>
      <xdr:rowOff>158881</xdr:rowOff>
    </xdr:to>
    <xdr:pic>
      <xdr:nvPicPr>
        <xdr:cNvPr id="2" name="Picture 1" descr="DPI Logo">
          <a:extLst>
            <a:ext uri="{FF2B5EF4-FFF2-40B4-BE49-F238E27FC236}">
              <a16:creationId xmlns:a16="http://schemas.microsoft.com/office/drawing/2014/main" id="{EFD4B8A3-9B30-4485-9FD9-E5AD8C2DC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16023167"/>
          <a:ext cx="1593850" cy="92088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5"/>
  <sheetViews>
    <sheetView tabSelected="1" zoomScale="90" zoomScaleNormal="90" workbookViewId="0"/>
  </sheetViews>
  <sheetFormatPr defaultRowHeight="14.25" x14ac:dyDescent="0.2"/>
  <cols>
    <col min="1" max="1" width="47.5703125" style="3" bestFit="1" customWidth="1"/>
    <col min="2" max="2" width="51.85546875" style="3" bestFit="1" customWidth="1"/>
    <col min="3" max="3" width="18.7109375" style="4" bestFit="1" customWidth="1"/>
    <col min="4" max="4" width="23" style="4" bestFit="1" customWidth="1"/>
    <col min="5" max="5" width="41.28515625" style="3" bestFit="1" customWidth="1"/>
    <col min="6" max="6" width="16.85546875" style="3" bestFit="1" customWidth="1"/>
    <col min="7" max="7" width="47.42578125" style="3" customWidth="1"/>
    <col min="8" max="8" width="33" style="3" bestFit="1" customWidth="1"/>
    <col min="9" max="9" width="13.140625" style="3" bestFit="1" customWidth="1"/>
    <col min="10" max="16384" width="9.140625" style="3"/>
  </cols>
  <sheetData>
    <row r="1" spans="1:9" ht="18" x14ac:dyDescent="0.25">
      <c r="A1" s="16" t="s">
        <v>21</v>
      </c>
      <c r="G1" s="17"/>
    </row>
    <row r="2" spans="1:9" x14ac:dyDescent="0.2">
      <c r="A2" s="3" t="s">
        <v>6</v>
      </c>
      <c r="B2" s="1" t="s">
        <v>506</v>
      </c>
    </row>
    <row r="3" spans="1:9" x14ac:dyDescent="0.2">
      <c r="A3" s="3" t="s">
        <v>22</v>
      </c>
      <c r="B3" s="10">
        <v>100193</v>
      </c>
    </row>
    <row r="4" spans="1:9" x14ac:dyDescent="0.2">
      <c r="A4" s="3" t="s">
        <v>7</v>
      </c>
      <c r="B4" s="3" t="s">
        <v>505</v>
      </c>
    </row>
    <row r="5" spans="1:9" x14ac:dyDescent="0.2">
      <c r="B5" s="10"/>
      <c r="H5" s="15" t="s">
        <v>16</v>
      </c>
      <c r="I5" s="14">
        <f>I94</f>
        <v>215099.6</v>
      </c>
    </row>
    <row r="7" spans="1:9" s="4" customFormat="1" x14ac:dyDescent="0.2">
      <c r="A7" s="12" t="s">
        <v>24</v>
      </c>
      <c r="B7" s="12" t="s">
        <v>14</v>
      </c>
      <c r="C7" s="18" t="s">
        <v>13</v>
      </c>
      <c r="D7" s="12" t="s">
        <v>0</v>
      </c>
      <c r="E7" s="12" t="s">
        <v>1</v>
      </c>
      <c r="F7" s="12" t="s">
        <v>2</v>
      </c>
      <c r="G7" s="12" t="s">
        <v>3</v>
      </c>
      <c r="H7" s="12" t="s">
        <v>4</v>
      </c>
      <c r="I7" s="19" t="s">
        <v>15</v>
      </c>
    </row>
    <row r="8" spans="1:9" x14ac:dyDescent="0.2">
      <c r="A8" s="11" t="s">
        <v>25</v>
      </c>
      <c r="B8" s="11" t="s">
        <v>26</v>
      </c>
      <c r="C8" s="12">
        <v>10014</v>
      </c>
      <c r="D8" s="12" t="s">
        <v>27</v>
      </c>
      <c r="E8" s="11" t="s">
        <v>28</v>
      </c>
      <c r="F8" s="11" t="s">
        <v>29</v>
      </c>
      <c r="G8" s="11" t="s">
        <v>30</v>
      </c>
      <c r="H8" s="13" t="s">
        <v>31</v>
      </c>
      <c r="I8" s="11">
        <v>1050</v>
      </c>
    </row>
    <row r="9" spans="1:9" x14ac:dyDescent="0.2">
      <c r="A9" s="11" t="s">
        <v>25</v>
      </c>
      <c r="B9" s="11" t="s">
        <v>32</v>
      </c>
      <c r="C9" s="12">
        <v>270091</v>
      </c>
      <c r="D9" s="12" t="s">
        <v>33</v>
      </c>
      <c r="E9" s="11" t="s">
        <v>34</v>
      </c>
      <c r="F9" s="11" t="s">
        <v>35</v>
      </c>
      <c r="G9" s="11" t="s">
        <v>36</v>
      </c>
      <c r="H9" s="13" t="s">
        <v>37</v>
      </c>
      <c r="I9" s="11">
        <v>100</v>
      </c>
    </row>
    <row r="10" spans="1:9" x14ac:dyDescent="0.2">
      <c r="A10" s="11" t="s">
        <v>25</v>
      </c>
      <c r="B10" s="11" t="s">
        <v>38</v>
      </c>
      <c r="C10" s="12">
        <v>440147</v>
      </c>
      <c r="D10" s="12" t="s">
        <v>39</v>
      </c>
      <c r="E10" s="11" t="s">
        <v>40</v>
      </c>
      <c r="F10" s="11" t="s">
        <v>41</v>
      </c>
      <c r="G10" s="11" t="s">
        <v>42</v>
      </c>
      <c r="H10" s="13" t="s">
        <v>43</v>
      </c>
      <c r="I10" s="11">
        <v>8008</v>
      </c>
    </row>
    <row r="11" spans="1:9" x14ac:dyDescent="0.2">
      <c r="A11" s="11" t="s">
        <v>25</v>
      </c>
      <c r="B11" s="11" t="s">
        <v>44</v>
      </c>
      <c r="C11" s="12">
        <v>610154</v>
      </c>
      <c r="D11" s="12" t="s">
        <v>45</v>
      </c>
      <c r="E11" s="11" t="s">
        <v>46</v>
      </c>
      <c r="F11" s="11" t="s">
        <v>47</v>
      </c>
      <c r="G11" s="11" t="s">
        <v>48</v>
      </c>
      <c r="H11" s="13" t="s">
        <v>49</v>
      </c>
      <c r="I11" s="11">
        <v>1860</v>
      </c>
    </row>
    <row r="12" spans="1:9" x14ac:dyDescent="0.2">
      <c r="A12" s="11" t="s">
        <v>25</v>
      </c>
      <c r="B12" s="11" t="s">
        <v>50</v>
      </c>
      <c r="C12" s="12">
        <v>370196</v>
      </c>
      <c r="D12" s="12" t="s">
        <v>51</v>
      </c>
      <c r="E12" s="11" t="s">
        <v>52</v>
      </c>
      <c r="F12" s="11" t="s">
        <v>53</v>
      </c>
      <c r="G12" s="11" t="s">
        <v>54</v>
      </c>
      <c r="H12" s="13" t="s">
        <v>55</v>
      </c>
      <c r="I12" s="11">
        <v>800</v>
      </c>
    </row>
    <row r="13" spans="1:9" x14ac:dyDescent="0.2">
      <c r="A13" s="11" t="s">
        <v>25</v>
      </c>
      <c r="B13" s="11" t="s">
        <v>56</v>
      </c>
      <c r="C13" s="12">
        <v>550231</v>
      </c>
      <c r="D13" s="12" t="s">
        <v>57</v>
      </c>
      <c r="E13" s="11" t="s">
        <v>58</v>
      </c>
      <c r="F13" s="11" t="s">
        <v>59</v>
      </c>
      <c r="G13" s="11" t="s">
        <v>60</v>
      </c>
      <c r="H13" s="13" t="s">
        <v>61</v>
      </c>
      <c r="I13" s="11">
        <v>1250</v>
      </c>
    </row>
    <row r="14" spans="1:9" x14ac:dyDescent="0.2">
      <c r="A14" s="11" t="s">
        <v>25</v>
      </c>
      <c r="B14" s="11" t="s">
        <v>62</v>
      </c>
      <c r="C14" s="12">
        <v>320245</v>
      </c>
      <c r="D14" s="12" t="s">
        <v>63</v>
      </c>
      <c r="E14" s="11" t="s">
        <v>64</v>
      </c>
      <c r="F14" s="11" t="s">
        <v>65</v>
      </c>
      <c r="G14" s="11" t="s">
        <v>66</v>
      </c>
      <c r="H14" s="13" t="s">
        <v>67</v>
      </c>
      <c r="I14" s="11">
        <v>1100</v>
      </c>
    </row>
    <row r="15" spans="1:9" x14ac:dyDescent="0.2">
      <c r="A15" s="11" t="s">
        <v>25</v>
      </c>
      <c r="B15" s="11" t="s">
        <v>68</v>
      </c>
      <c r="C15" s="12">
        <v>530422</v>
      </c>
      <c r="D15" s="12" t="s">
        <v>69</v>
      </c>
      <c r="E15" s="11" t="s">
        <v>70</v>
      </c>
      <c r="F15" s="11" t="s">
        <v>71</v>
      </c>
      <c r="G15" s="11" t="s">
        <v>72</v>
      </c>
      <c r="H15" s="13" t="s">
        <v>73</v>
      </c>
      <c r="I15" s="11">
        <v>1000</v>
      </c>
    </row>
    <row r="16" spans="1:9" x14ac:dyDescent="0.2">
      <c r="A16" s="11" t="s">
        <v>25</v>
      </c>
      <c r="B16" s="11" t="s">
        <v>74</v>
      </c>
      <c r="C16" s="12">
        <v>240434</v>
      </c>
      <c r="D16" s="12" t="s">
        <v>75</v>
      </c>
      <c r="E16" s="11" t="s">
        <v>76</v>
      </c>
      <c r="F16" s="11" t="s">
        <v>77</v>
      </c>
      <c r="G16" s="11" t="s">
        <v>78</v>
      </c>
      <c r="H16" s="13" t="s">
        <v>79</v>
      </c>
      <c r="I16" s="11">
        <v>1185</v>
      </c>
    </row>
    <row r="17" spans="1:9" x14ac:dyDescent="0.2">
      <c r="A17" s="11" t="s">
        <v>25</v>
      </c>
      <c r="B17" s="11" t="s">
        <v>80</v>
      </c>
      <c r="C17" s="12">
        <v>646013</v>
      </c>
      <c r="D17" s="12" t="s">
        <v>81</v>
      </c>
      <c r="E17" s="11" t="s">
        <v>82</v>
      </c>
      <c r="F17" s="11" t="s">
        <v>83</v>
      </c>
      <c r="G17" s="11" t="s">
        <v>84</v>
      </c>
      <c r="H17" s="13" t="s">
        <v>85</v>
      </c>
      <c r="I17" s="11">
        <v>396</v>
      </c>
    </row>
    <row r="18" spans="1:9" x14ac:dyDescent="0.2">
      <c r="A18" s="11" t="s">
        <v>25</v>
      </c>
      <c r="B18" s="11" t="s">
        <v>86</v>
      </c>
      <c r="C18" s="12">
        <v>270476</v>
      </c>
      <c r="D18" s="12" t="s">
        <v>87</v>
      </c>
      <c r="E18" s="11" t="s">
        <v>88</v>
      </c>
      <c r="F18" s="11" t="s">
        <v>89</v>
      </c>
      <c r="G18" s="11" t="s">
        <v>90</v>
      </c>
      <c r="H18" s="13" t="s">
        <v>91</v>
      </c>
      <c r="I18" s="11">
        <v>3000</v>
      </c>
    </row>
    <row r="19" spans="1:9" x14ac:dyDescent="0.2">
      <c r="A19" s="11" t="s">
        <v>25</v>
      </c>
      <c r="B19" s="11" t="s">
        <v>92</v>
      </c>
      <c r="C19" s="12">
        <v>610485</v>
      </c>
      <c r="D19" s="12" t="s">
        <v>93</v>
      </c>
      <c r="E19" s="11" t="s">
        <v>94</v>
      </c>
      <c r="F19" s="11" t="s">
        <v>95</v>
      </c>
      <c r="G19" s="11" t="s">
        <v>96</v>
      </c>
      <c r="H19" s="13" t="s">
        <v>97</v>
      </c>
      <c r="I19" s="11">
        <v>1540</v>
      </c>
    </row>
    <row r="20" spans="1:9" x14ac:dyDescent="0.2">
      <c r="A20" s="11" t="s">
        <v>25</v>
      </c>
      <c r="B20" s="11" t="s">
        <v>98</v>
      </c>
      <c r="C20" s="12">
        <v>90497</v>
      </c>
      <c r="D20" s="12" t="s">
        <v>99</v>
      </c>
      <c r="E20" s="11" t="s">
        <v>100</v>
      </c>
      <c r="F20" s="11" t="s">
        <v>101</v>
      </c>
      <c r="G20" s="11" t="s">
        <v>102</v>
      </c>
      <c r="H20" s="13" t="s">
        <v>103</v>
      </c>
      <c r="I20" s="11">
        <v>800</v>
      </c>
    </row>
    <row r="21" spans="1:9" x14ac:dyDescent="0.2">
      <c r="A21" s="11" t="s">
        <v>25</v>
      </c>
      <c r="B21" s="11" t="s">
        <v>104</v>
      </c>
      <c r="C21" s="12">
        <v>170637</v>
      </c>
      <c r="D21" s="12" t="s">
        <v>105</v>
      </c>
      <c r="E21" s="11" t="s">
        <v>106</v>
      </c>
      <c r="F21" s="11" t="s">
        <v>107</v>
      </c>
      <c r="G21" s="11" t="s">
        <v>108</v>
      </c>
      <c r="H21" s="13" t="s">
        <v>109</v>
      </c>
      <c r="I21" s="11">
        <v>470</v>
      </c>
    </row>
    <row r="22" spans="1:9" x14ac:dyDescent="0.2">
      <c r="A22" s="11" t="s">
        <v>25</v>
      </c>
      <c r="B22" s="11" t="s">
        <v>110</v>
      </c>
      <c r="C22" s="12">
        <v>90870</v>
      </c>
      <c r="D22" s="12" t="s">
        <v>111</v>
      </c>
      <c r="E22" s="11" t="s">
        <v>112</v>
      </c>
      <c r="F22" s="11" t="s">
        <v>113</v>
      </c>
      <c r="G22" s="11" t="s">
        <v>114</v>
      </c>
      <c r="H22" s="13" t="s">
        <v>115</v>
      </c>
      <c r="I22" s="11">
        <v>600</v>
      </c>
    </row>
    <row r="23" spans="1:9" x14ac:dyDescent="0.2">
      <c r="A23" s="11" t="s">
        <v>25</v>
      </c>
      <c r="B23" s="11" t="s">
        <v>116</v>
      </c>
      <c r="C23" s="12">
        <v>31080</v>
      </c>
      <c r="D23" s="12" t="s">
        <v>117</v>
      </c>
      <c r="E23" s="11" t="s">
        <v>118</v>
      </c>
      <c r="F23" s="11" t="s">
        <v>119</v>
      </c>
      <c r="G23" s="11" t="s">
        <v>120</v>
      </c>
      <c r="H23" s="13" t="s">
        <v>121</v>
      </c>
      <c r="I23" s="11">
        <v>1339</v>
      </c>
    </row>
    <row r="24" spans="1:9" x14ac:dyDescent="0.2">
      <c r="A24" s="11" t="s">
        <v>25</v>
      </c>
      <c r="B24" s="11" t="s">
        <v>122</v>
      </c>
      <c r="C24" s="12">
        <v>481120</v>
      </c>
      <c r="D24" s="12" t="s">
        <v>123</v>
      </c>
      <c r="E24" s="11" t="s">
        <v>124</v>
      </c>
      <c r="F24" s="11" t="s">
        <v>125</v>
      </c>
      <c r="G24" s="11" t="s">
        <v>126</v>
      </c>
      <c r="H24" s="13" t="s">
        <v>127</v>
      </c>
      <c r="I24" s="11">
        <v>63</v>
      </c>
    </row>
    <row r="25" spans="1:9" x14ac:dyDescent="0.2">
      <c r="A25" s="11" t="s">
        <v>25</v>
      </c>
      <c r="B25" s="11" t="s">
        <v>128</v>
      </c>
      <c r="C25" s="12">
        <v>374970</v>
      </c>
      <c r="D25" s="12" t="s">
        <v>129</v>
      </c>
      <c r="E25" s="11" t="s">
        <v>130</v>
      </c>
      <c r="F25" s="11" t="s">
        <v>131</v>
      </c>
      <c r="G25" s="11" t="s">
        <v>132</v>
      </c>
      <c r="H25" s="13" t="s">
        <v>133</v>
      </c>
      <c r="I25" s="11">
        <v>6590</v>
      </c>
    </row>
    <row r="26" spans="1:9" x14ac:dyDescent="0.2">
      <c r="A26" s="11" t="s">
        <v>25</v>
      </c>
      <c r="B26" s="11" t="s">
        <v>134</v>
      </c>
      <c r="C26" s="12">
        <v>641638</v>
      </c>
      <c r="D26" s="12" t="s">
        <v>135</v>
      </c>
      <c r="E26" s="11" t="s">
        <v>136</v>
      </c>
      <c r="F26" s="11" t="s">
        <v>137</v>
      </c>
      <c r="G26" s="11" t="s">
        <v>138</v>
      </c>
      <c r="H26" s="13" t="s">
        <v>139</v>
      </c>
      <c r="I26" s="11">
        <v>1500</v>
      </c>
    </row>
    <row r="27" spans="1:9" x14ac:dyDescent="0.2">
      <c r="A27" s="11" t="s">
        <v>25</v>
      </c>
      <c r="B27" s="11" t="s">
        <v>140</v>
      </c>
      <c r="C27" s="12">
        <v>545757</v>
      </c>
      <c r="D27" s="12" t="s">
        <v>141</v>
      </c>
      <c r="E27" s="11" t="s">
        <v>142</v>
      </c>
      <c r="F27" s="11" t="s">
        <v>143</v>
      </c>
      <c r="G27" s="11" t="s">
        <v>144</v>
      </c>
      <c r="H27" s="13" t="s">
        <v>145</v>
      </c>
      <c r="I27" s="11">
        <v>547</v>
      </c>
    </row>
    <row r="28" spans="1:9" x14ac:dyDescent="0.2">
      <c r="A28" s="11" t="s">
        <v>25</v>
      </c>
      <c r="B28" s="11" t="s">
        <v>146</v>
      </c>
      <c r="C28" s="12">
        <v>201862</v>
      </c>
      <c r="D28" s="12" t="s">
        <v>147</v>
      </c>
      <c r="E28" s="11" t="s">
        <v>148</v>
      </c>
      <c r="F28" s="11" t="s">
        <v>149</v>
      </c>
      <c r="G28" s="11" t="s">
        <v>150</v>
      </c>
      <c r="H28" s="13" t="s">
        <v>151</v>
      </c>
      <c r="I28" s="11">
        <v>668</v>
      </c>
    </row>
    <row r="29" spans="1:9" x14ac:dyDescent="0.2">
      <c r="A29" s="11" t="s">
        <v>25</v>
      </c>
      <c r="B29" s="11" t="s">
        <v>152</v>
      </c>
      <c r="C29" s="12">
        <v>612009</v>
      </c>
      <c r="D29" s="12" t="s">
        <v>153</v>
      </c>
      <c r="E29" s="11" t="s">
        <v>154</v>
      </c>
      <c r="F29" s="11" t="s">
        <v>155</v>
      </c>
      <c r="G29" s="11" t="s">
        <v>156</v>
      </c>
      <c r="H29" s="13" t="s">
        <v>157</v>
      </c>
      <c r="I29" s="11">
        <v>3100</v>
      </c>
    </row>
    <row r="30" spans="1:9" x14ac:dyDescent="0.2">
      <c r="A30" s="11" t="s">
        <v>25</v>
      </c>
      <c r="B30" s="11" t="s">
        <v>158</v>
      </c>
      <c r="C30" s="12">
        <v>662058</v>
      </c>
      <c r="D30" s="12" t="s">
        <v>159</v>
      </c>
      <c r="E30" s="11" t="s">
        <v>160</v>
      </c>
      <c r="F30" s="11" t="s">
        <v>161</v>
      </c>
      <c r="G30" s="11" t="s">
        <v>162</v>
      </c>
      <c r="H30" s="13" t="s">
        <v>163</v>
      </c>
      <c r="I30" s="11">
        <v>1100</v>
      </c>
    </row>
    <row r="31" spans="1:9" x14ac:dyDescent="0.2">
      <c r="A31" s="11" t="s">
        <v>25</v>
      </c>
      <c r="B31" s="11" t="s">
        <v>164</v>
      </c>
      <c r="C31" s="12">
        <v>552198</v>
      </c>
      <c r="D31" s="12" t="s">
        <v>165</v>
      </c>
      <c r="E31" s="11" t="s">
        <v>166</v>
      </c>
      <c r="F31" s="11" t="s">
        <v>167</v>
      </c>
      <c r="G31" s="11" t="s">
        <v>168</v>
      </c>
      <c r="H31" s="13" t="s">
        <v>169</v>
      </c>
      <c r="I31" s="11">
        <v>686</v>
      </c>
    </row>
    <row r="32" spans="1:9" x14ac:dyDescent="0.2">
      <c r="A32" s="11" t="s">
        <v>25</v>
      </c>
      <c r="B32" s="11" t="s">
        <v>170</v>
      </c>
      <c r="C32" s="12">
        <v>72233</v>
      </c>
      <c r="D32" s="12" t="s">
        <v>171</v>
      </c>
      <c r="E32" s="11" t="s">
        <v>172</v>
      </c>
      <c r="F32" s="11" t="s">
        <v>173</v>
      </c>
      <c r="G32" s="11" t="s">
        <v>174</v>
      </c>
      <c r="H32" s="13" t="s">
        <v>175</v>
      </c>
      <c r="I32" s="11">
        <v>800</v>
      </c>
    </row>
    <row r="33" spans="1:9" x14ac:dyDescent="0.2">
      <c r="A33" s="11" t="s">
        <v>25</v>
      </c>
      <c r="B33" s="11" t="s">
        <v>176</v>
      </c>
      <c r="C33" s="12">
        <v>102394</v>
      </c>
      <c r="D33" s="12" t="s">
        <v>177</v>
      </c>
      <c r="E33" s="11" t="s">
        <v>178</v>
      </c>
      <c r="F33" s="11" t="s">
        <v>179</v>
      </c>
      <c r="G33" s="11" t="s">
        <v>180</v>
      </c>
      <c r="H33" s="13" t="s">
        <v>181</v>
      </c>
      <c r="I33" s="11">
        <v>411</v>
      </c>
    </row>
    <row r="34" spans="1:9" x14ac:dyDescent="0.2">
      <c r="A34" s="11" t="s">
        <v>25</v>
      </c>
      <c r="B34" s="11" t="s">
        <v>182</v>
      </c>
      <c r="C34" s="12">
        <v>672460</v>
      </c>
      <c r="D34" s="12" t="s">
        <v>183</v>
      </c>
      <c r="E34" s="11" t="s">
        <v>184</v>
      </c>
      <c r="F34" s="11" t="s">
        <v>185</v>
      </c>
      <c r="G34" s="11" t="s">
        <v>186</v>
      </c>
      <c r="H34" s="13" t="s">
        <v>187</v>
      </c>
      <c r="I34" s="11">
        <v>80</v>
      </c>
    </row>
    <row r="35" spans="1:9" x14ac:dyDescent="0.2">
      <c r="A35" s="11" t="s">
        <v>25</v>
      </c>
      <c r="B35" s="11" t="s">
        <v>188</v>
      </c>
      <c r="C35" s="12">
        <v>322562</v>
      </c>
      <c r="D35" s="12" t="s">
        <v>189</v>
      </c>
      <c r="E35" s="11" t="s">
        <v>190</v>
      </c>
      <c r="F35" s="11" t="s">
        <v>191</v>
      </c>
      <c r="G35" s="11" t="s">
        <v>192</v>
      </c>
      <c r="H35" s="13" t="s">
        <v>193</v>
      </c>
      <c r="I35" s="11">
        <v>1600</v>
      </c>
    </row>
    <row r="36" spans="1:9" x14ac:dyDescent="0.2">
      <c r="A36" s="11" t="s">
        <v>25</v>
      </c>
      <c r="B36" s="11" t="s">
        <v>194</v>
      </c>
      <c r="C36" s="12">
        <v>552611</v>
      </c>
      <c r="D36" s="12" t="s">
        <v>195</v>
      </c>
      <c r="E36" s="11" t="s">
        <v>196</v>
      </c>
      <c r="F36" s="11" t="s">
        <v>197</v>
      </c>
      <c r="G36" s="11" t="s">
        <v>198</v>
      </c>
      <c r="H36" s="13" t="s">
        <v>199</v>
      </c>
      <c r="I36" s="11">
        <v>1470</v>
      </c>
    </row>
    <row r="37" spans="1:9" x14ac:dyDescent="0.2">
      <c r="A37" s="11" t="s">
        <v>25</v>
      </c>
      <c r="B37" s="11" t="s">
        <v>200</v>
      </c>
      <c r="C37" s="12">
        <v>662800</v>
      </c>
      <c r="D37" s="12" t="s">
        <v>201</v>
      </c>
      <c r="E37" s="11" t="s">
        <v>202</v>
      </c>
      <c r="F37" s="11" t="s">
        <v>203</v>
      </c>
      <c r="G37" s="11" t="s">
        <v>204</v>
      </c>
      <c r="H37" s="13" t="s">
        <v>205</v>
      </c>
      <c r="I37" s="11">
        <v>1100</v>
      </c>
    </row>
    <row r="38" spans="1:9" x14ac:dyDescent="0.2">
      <c r="A38" s="11" t="s">
        <v>25</v>
      </c>
      <c r="B38" s="11" t="s">
        <v>206</v>
      </c>
      <c r="C38" s="12">
        <v>625960</v>
      </c>
      <c r="D38" s="12" t="s">
        <v>207</v>
      </c>
      <c r="E38" s="11" t="s">
        <v>208</v>
      </c>
      <c r="F38" s="11" t="s">
        <v>209</v>
      </c>
      <c r="G38" s="11" t="s">
        <v>210</v>
      </c>
      <c r="H38" s="13" t="s">
        <v>211</v>
      </c>
      <c r="I38" s="11">
        <v>325</v>
      </c>
    </row>
    <row r="39" spans="1:9" x14ac:dyDescent="0.2">
      <c r="A39" s="11" t="s">
        <v>25</v>
      </c>
      <c r="B39" s="11" t="s">
        <v>212</v>
      </c>
      <c r="C39" s="12">
        <v>322849</v>
      </c>
      <c r="D39" s="12" t="s">
        <v>213</v>
      </c>
      <c r="E39" s="11" t="s">
        <v>214</v>
      </c>
      <c r="F39" s="11" t="s">
        <v>215</v>
      </c>
      <c r="G39" s="11" t="s">
        <v>216</v>
      </c>
      <c r="H39" s="13" t="s">
        <v>217</v>
      </c>
      <c r="I39" s="11">
        <v>2000</v>
      </c>
    </row>
    <row r="40" spans="1:9" x14ac:dyDescent="0.2">
      <c r="A40" s="11" t="s">
        <v>25</v>
      </c>
      <c r="B40" s="11" t="s">
        <v>218</v>
      </c>
      <c r="C40" s="12">
        <v>542856</v>
      </c>
      <c r="D40" s="12" t="s">
        <v>219</v>
      </c>
      <c r="E40" s="11" t="s">
        <v>220</v>
      </c>
      <c r="F40" s="11" t="s">
        <v>221</v>
      </c>
      <c r="G40" s="11" t="s">
        <v>222</v>
      </c>
      <c r="H40" s="13" t="s">
        <v>223</v>
      </c>
      <c r="I40" s="11">
        <v>1200</v>
      </c>
    </row>
    <row r="41" spans="1:9" x14ac:dyDescent="0.2">
      <c r="A41" s="11" t="s">
        <v>25</v>
      </c>
      <c r="B41" s="11" t="s">
        <v>224</v>
      </c>
      <c r="C41" s="12">
        <v>143171</v>
      </c>
      <c r="D41" s="12" t="s">
        <v>225</v>
      </c>
      <c r="E41" s="11" t="s">
        <v>226</v>
      </c>
      <c r="F41" s="11" t="s">
        <v>227</v>
      </c>
      <c r="G41" s="11" t="s">
        <v>228</v>
      </c>
      <c r="H41" s="13" t="s">
        <v>229</v>
      </c>
      <c r="I41" s="11">
        <v>1000</v>
      </c>
    </row>
    <row r="42" spans="1:9" x14ac:dyDescent="0.2">
      <c r="A42" s="11" t="s">
        <v>25</v>
      </c>
      <c r="B42" s="11" t="s">
        <v>230</v>
      </c>
      <c r="C42" s="12">
        <v>103206</v>
      </c>
      <c r="D42" s="12" t="s">
        <v>231</v>
      </c>
      <c r="E42" s="11" t="s">
        <v>232</v>
      </c>
      <c r="F42" s="11" t="s">
        <v>233</v>
      </c>
      <c r="G42" s="11" t="s">
        <v>234</v>
      </c>
      <c r="H42" s="13" t="s">
        <v>235</v>
      </c>
      <c r="I42" s="11">
        <v>50</v>
      </c>
    </row>
    <row r="43" spans="1:9" x14ac:dyDescent="0.2">
      <c r="A43" s="11" t="s">
        <v>25</v>
      </c>
      <c r="B43" s="11" t="s">
        <v>236</v>
      </c>
      <c r="C43" s="12">
        <v>483213</v>
      </c>
      <c r="D43" s="12" t="s">
        <v>237</v>
      </c>
      <c r="E43" s="11" t="s">
        <v>238</v>
      </c>
      <c r="F43" s="11" t="s">
        <v>239</v>
      </c>
      <c r="G43" s="11" t="s">
        <v>240</v>
      </c>
      <c r="H43" s="13" t="s">
        <v>241</v>
      </c>
      <c r="I43" s="11">
        <v>100</v>
      </c>
    </row>
    <row r="44" spans="1:9" x14ac:dyDescent="0.2">
      <c r="A44" s="11" t="s">
        <v>25</v>
      </c>
      <c r="B44" s="11" t="s">
        <v>242</v>
      </c>
      <c r="C44" s="12">
        <v>373304</v>
      </c>
      <c r="D44" s="12" t="s">
        <v>243</v>
      </c>
      <c r="E44" s="11" t="s">
        <v>244</v>
      </c>
      <c r="F44" s="11" t="s">
        <v>245</v>
      </c>
      <c r="G44" s="11" t="s">
        <v>246</v>
      </c>
      <c r="H44" s="13" t="s">
        <v>247</v>
      </c>
      <c r="I44" s="11">
        <v>500</v>
      </c>
    </row>
    <row r="45" spans="1:9" x14ac:dyDescent="0.2">
      <c r="A45" s="11" t="s">
        <v>25</v>
      </c>
      <c r="B45" s="11" t="s">
        <v>248</v>
      </c>
      <c r="C45" s="12">
        <v>273428</v>
      </c>
      <c r="D45" s="12" t="s">
        <v>249</v>
      </c>
      <c r="E45" s="11" t="s">
        <v>250</v>
      </c>
      <c r="F45" s="11" t="s">
        <v>251</v>
      </c>
      <c r="G45" s="11" t="s">
        <v>252</v>
      </c>
      <c r="H45" s="13" t="s">
        <v>253</v>
      </c>
      <c r="I45" s="11">
        <v>1600</v>
      </c>
    </row>
    <row r="46" spans="1:9" x14ac:dyDescent="0.2">
      <c r="A46" s="11" t="s">
        <v>25</v>
      </c>
      <c r="B46" s="11" t="s">
        <v>254</v>
      </c>
      <c r="C46" s="12">
        <v>703430</v>
      </c>
      <c r="D46" s="12" t="s">
        <v>255</v>
      </c>
      <c r="E46" s="11" t="s">
        <v>256</v>
      </c>
      <c r="F46" s="11" t="s">
        <v>257</v>
      </c>
      <c r="G46" s="11" t="s">
        <v>258</v>
      </c>
      <c r="H46" s="13" t="s">
        <v>259</v>
      </c>
      <c r="I46" s="11">
        <v>134</v>
      </c>
    </row>
    <row r="47" spans="1:9" x14ac:dyDescent="0.2">
      <c r="A47" s="11" t="s">
        <v>25</v>
      </c>
      <c r="B47" s="11" t="s">
        <v>260</v>
      </c>
      <c r="C47" s="12">
        <v>673528</v>
      </c>
      <c r="D47" s="12" t="s">
        <v>183</v>
      </c>
      <c r="E47" s="11" t="s">
        <v>261</v>
      </c>
      <c r="F47" s="11" t="s">
        <v>185</v>
      </c>
      <c r="G47" s="11" t="s">
        <v>262</v>
      </c>
      <c r="H47" s="13" t="s">
        <v>263</v>
      </c>
      <c r="I47" s="11">
        <v>160</v>
      </c>
    </row>
    <row r="48" spans="1:9" x14ac:dyDescent="0.2">
      <c r="A48" s="11" t="s">
        <v>25</v>
      </c>
      <c r="B48" s="11" t="s">
        <v>264</v>
      </c>
      <c r="C48" s="12">
        <v>293871</v>
      </c>
      <c r="D48" s="12" t="s">
        <v>265</v>
      </c>
      <c r="E48" s="11" t="s">
        <v>266</v>
      </c>
      <c r="F48" s="11" t="s">
        <v>267</v>
      </c>
      <c r="G48" s="11" t="s">
        <v>268</v>
      </c>
      <c r="H48" s="13" t="s">
        <v>269</v>
      </c>
      <c r="I48" s="11">
        <v>1065</v>
      </c>
    </row>
    <row r="49" spans="1:9" x14ac:dyDescent="0.2">
      <c r="A49" s="11" t="s">
        <v>25</v>
      </c>
      <c r="B49" s="11" t="s">
        <v>270</v>
      </c>
      <c r="C49" s="12">
        <v>103899</v>
      </c>
      <c r="D49" s="12" t="s">
        <v>271</v>
      </c>
      <c r="E49" s="11" t="s">
        <v>272</v>
      </c>
      <c r="F49" s="11" t="s">
        <v>273</v>
      </c>
      <c r="G49" s="11" t="s">
        <v>274</v>
      </c>
      <c r="H49" s="13" t="s">
        <v>275</v>
      </c>
      <c r="I49" s="11">
        <v>675</v>
      </c>
    </row>
    <row r="50" spans="1:9" x14ac:dyDescent="0.2">
      <c r="A50" s="11" t="s">
        <v>25</v>
      </c>
      <c r="B50" s="11" t="s">
        <v>276</v>
      </c>
      <c r="C50" s="12">
        <v>377213</v>
      </c>
      <c r="D50" s="12" t="s">
        <v>277</v>
      </c>
      <c r="E50" s="11" t="s">
        <v>278</v>
      </c>
      <c r="F50" s="11" t="s">
        <v>279</v>
      </c>
      <c r="G50" s="11" t="s">
        <v>280</v>
      </c>
      <c r="H50" s="13" t="s">
        <v>281</v>
      </c>
      <c r="I50" s="11">
        <v>250</v>
      </c>
    </row>
    <row r="51" spans="1:9" x14ac:dyDescent="0.2">
      <c r="A51" s="11" t="s">
        <v>25</v>
      </c>
      <c r="B51" s="11" t="s">
        <v>282</v>
      </c>
      <c r="C51" s="12">
        <v>413990</v>
      </c>
      <c r="D51" s="12" t="s">
        <v>283</v>
      </c>
      <c r="E51" s="11" t="s">
        <v>284</v>
      </c>
      <c r="F51" s="11" t="s">
        <v>285</v>
      </c>
      <c r="G51" s="11" t="s">
        <v>286</v>
      </c>
      <c r="H51" s="13" t="s">
        <v>287</v>
      </c>
      <c r="I51" s="11">
        <v>910</v>
      </c>
    </row>
    <row r="52" spans="1:9" x14ac:dyDescent="0.2">
      <c r="A52" s="11" t="s">
        <v>25</v>
      </c>
      <c r="B52" s="11" t="s">
        <v>288</v>
      </c>
      <c r="C52" s="12">
        <v>704088</v>
      </c>
      <c r="D52" s="12" t="s">
        <v>289</v>
      </c>
      <c r="E52" s="11" t="s">
        <v>290</v>
      </c>
      <c r="F52" s="11" t="s">
        <v>291</v>
      </c>
      <c r="G52" s="11" t="s">
        <v>292</v>
      </c>
      <c r="H52" s="13" t="s">
        <v>293</v>
      </c>
      <c r="I52" s="11">
        <v>200</v>
      </c>
    </row>
    <row r="53" spans="1:9" x14ac:dyDescent="0.2">
      <c r="A53" s="11" t="s">
        <v>25</v>
      </c>
      <c r="B53" s="11" t="s">
        <v>294</v>
      </c>
      <c r="C53" s="12">
        <v>324095</v>
      </c>
      <c r="D53" s="12" t="s">
        <v>295</v>
      </c>
      <c r="E53" s="11" t="s">
        <v>296</v>
      </c>
      <c r="F53" s="11" t="s">
        <v>297</v>
      </c>
      <c r="G53" s="11" t="s">
        <v>298</v>
      </c>
      <c r="H53" s="13" t="s">
        <v>299</v>
      </c>
      <c r="I53" s="11">
        <v>7000</v>
      </c>
    </row>
    <row r="54" spans="1:9" x14ac:dyDescent="0.2">
      <c r="A54" s="11" t="s">
        <v>25</v>
      </c>
      <c r="B54" s="11" t="s">
        <v>300</v>
      </c>
      <c r="C54" s="12">
        <v>614186</v>
      </c>
      <c r="D54" s="12" t="s">
        <v>301</v>
      </c>
      <c r="E54" s="11" t="s">
        <v>302</v>
      </c>
      <c r="F54" s="11" t="s">
        <v>303</v>
      </c>
      <c r="G54" s="11" t="s">
        <v>304</v>
      </c>
      <c r="H54" s="13" t="s">
        <v>305</v>
      </c>
      <c r="I54" s="11">
        <v>675</v>
      </c>
    </row>
    <row r="55" spans="1:9" x14ac:dyDescent="0.2">
      <c r="A55" s="11" t="s">
        <v>25</v>
      </c>
      <c r="B55" s="11" t="s">
        <v>306</v>
      </c>
      <c r="C55" s="12">
        <v>104207</v>
      </c>
      <c r="D55" s="12" t="s">
        <v>307</v>
      </c>
      <c r="E55" s="11" t="s">
        <v>308</v>
      </c>
      <c r="F55" s="11" t="s">
        <v>309</v>
      </c>
      <c r="G55" s="11" t="s">
        <v>310</v>
      </c>
      <c r="H55" s="13" t="s">
        <v>311</v>
      </c>
      <c r="I55" s="11">
        <v>530</v>
      </c>
    </row>
    <row r="56" spans="1:9" x14ac:dyDescent="0.2">
      <c r="A56" s="11" t="s">
        <v>25</v>
      </c>
      <c r="B56" s="11" t="s">
        <v>312</v>
      </c>
      <c r="C56" s="12">
        <v>497241</v>
      </c>
      <c r="D56" s="12" t="s">
        <v>313</v>
      </c>
      <c r="E56" s="11" t="s">
        <v>314</v>
      </c>
      <c r="F56" s="11" t="s">
        <v>315</v>
      </c>
      <c r="G56" s="11" t="s">
        <v>316</v>
      </c>
      <c r="H56" s="13" t="s">
        <v>317</v>
      </c>
      <c r="I56" s="11">
        <v>800</v>
      </c>
    </row>
    <row r="57" spans="1:9" x14ac:dyDescent="0.2">
      <c r="A57" s="11" t="s">
        <v>25</v>
      </c>
      <c r="B57" s="11" t="s">
        <v>318</v>
      </c>
      <c r="C57" s="12">
        <v>114536</v>
      </c>
      <c r="D57" s="12" t="s">
        <v>319</v>
      </c>
      <c r="E57" s="11" t="s">
        <v>320</v>
      </c>
      <c r="F57" s="11" t="s">
        <v>321</v>
      </c>
      <c r="G57" s="11" t="s">
        <v>322</v>
      </c>
      <c r="H57" s="13" t="s">
        <v>323</v>
      </c>
      <c r="I57" s="11">
        <v>700</v>
      </c>
    </row>
    <row r="58" spans="1:9" x14ac:dyDescent="0.2">
      <c r="A58" s="11" t="s">
        <v>25</v>
      </c>
      <c r="B58" s="11" t="s">
        <v>324</v>
      </c>
      <c r="C58" s="12">
        <v>474578</v>
      </c>
      <c r="D58" s="12" t="s">
        <v>325</v>
      </c>
      <c r="E58" s="11" t="s">
        <v>326</v>
      </c>
      <c r="F58" s="11" t="s">
        <v>327</v>
      </c>
      <c r="G58" s="11" t="s">
        <v>328</v>
      </c>
      <c r="H58" s="13" t="s">
        <v>329</v>
      </c>
      <c r="I58" s="11">
        <v>1600</v>
      </c>
    </row>
    <row r="59" spans="1:9" x14ac:dyDescent="0.2">
      <c r="A59" s="11" t="s">
        <v>25</v>
      </c>
      <c r="B59" s="11" t="s">
        <v>330</v>
      </c>
      <c r="C59" s="12">
        <v>244606</v>
      </c>
      <c r="D59" s="12" t="s">
        <v>331</v>
      </c>
      <c r="E59" s="11" t="s">
        <v>332</v>
      </c>
      <c r="F59" s="11" t="s">
        <v>333</v>
      </c>
      <c r="G59" s="11" t="s">
        <v>334</v>
      </c>
      <c r="H59" s="13" t="s">
        <v>335</v>
      </c>
      <c r="I59" s="11">
        <v>200</v>
      </c>
    </row>
    <row r="60" spans="1:9" x14ac:dyDescent="0.2">
      <c r="A60" s="11" t="s">
        <v>25</v>
      </c>
      <c r="B60" s="11" t="s">
        <v>336</v>
      </c>
      <c r="C60" s="12">
        <v>54613</v>
      </c>
      <c r="D60" s="12" t="s">
        <v>337</v>
      </c>
      <c r="E60" s="11" t="s">
        <v>338</v>
      </c>
      <c r="F60" s="11" t="s">
        <v>339</v>
      </c>
      <c r="G60" s="11" t="s">
        <v>340</v>
      </c>
      <c r="H60" s="13" t="s">
        <v>341</v>
      </c>
      <c r="I60" s="11">
        <v>1000</v>
      </c>
    </row>
    <row r="61" spans="1:9" x14ac:dyDescent="0.2">
      <c r="A61" s="11" t="s">
        <v>25</v>
      </c>
      <c r="B61" s="11" t="s">
        <v>342</v>
      </c>
      <c r="C61" s="12">
        <v>594641</v>
      </c>
      <c r="D61" s="12" t="s">
        <v>343</v>
      </c>
      <c r="E61" s="11" t="s">
        <v>344</v>
      </c>
      <c r="F61" s="11" t="s">
        <v>345</v>
      </c>
      <c r="G61" s="11" t="s">
        <v>346</v>
      </c>
      <c r="H61" s="13" t="s">
        <v>347</v>
      </c>
      <c r="I61" s="11">
        <v>408</v>
      </c>
    </row>
    <row r="62" spans="1:9" x14ac:dyDescent="0.2">
      <c r="A62" s="11" t="s">
        <v>25</v>
      </c>
      <c r="B62" s="11" t="s">
        <v>348</v>
      </c>
      <c r="C62" s="12">
        <v>34802</v>
      </c>
      <c r="D62" s="12" t="s">
        <v>349</v>
      </c>
      <c r="E62" s="11" t="s">
        <v>350</v>
      </c>
      <c r="F62" s="11" t="s">
        <v>351</v>
      </c>
      <c r="G62" s="11" t="s">
        <v>352</v>
      </c>
      <c r="H62" s="13" t="s">
        <v>353</v>
      </c>
      <c r="I62" s="11">
        <v>1805</v>
      </c>
    </row>
    <row r="63" spans="1:9" x14ac:dyDescent="0.2">
      <c r="A63" s="11" t="s">
        <v>25</v>
      </c>
      <c r="B63" s="11" t="s">
        <v>354</v>
      </c>
      <c r="C63" s="12">
        <v>565523</v>
      </c>
      <c r="D63" s="12" t="s">
        <v>355</v>
      </c>
      <c r="E63" s="11" t="s">
        <v>356</v>
      </c>
      <c r="F63" s="11" t="s">
        <v>357</v>
      </c>
      <c r="G63" s="11" t="s">
        <v>358</v>
      </c>
      <c r="H63" s="13" t="s">
        <v>359</v>
      </c>
      <c r="I63" s="11">
        <v>500</v>
      </c>
    </row>
    <row r="64" spans="1:9" x14ac:dyDescent="0.2">
      <c r="A64" s="11" t="s">
        <v>25</v>
      </c>
      <c r="B64" s="11" t="s">
        <v>360</v>
      </c>
      <c r="C64" s="12">
        <v>291673</v>
      </c>
      <c r="D64" s="12" t="s">
        <v>361</v>
      </c>
      <c r="E64" s="11" t="s">
        <v>362</v>
      </c>
      <c r="F64" s="11" t="s">
        <v>363</v>
      </c>
      <c r="G64" s="11" t="s">
        <v>364</v>
      </c>
      <c r="H64" s="13" t="s">
        <v>365</v>
      </c>
      <c r="I64" s="11">
        <v>1000</v>
      </c>
    </row>
    <row r="65" spans="1:9" x14ac:dyDescent="0.2">
      <c r="A65" s="11" t="s">
        <v>25</v>
      </c>
      <c r="B65" s="11" t="s">
        <v>366</v>
      </c>
      <c r="C65" s="12">
        <v>565100</v>
      </c>
      <c r="D65" s="12" t="s">
        <v>367</v>
      </c>
      <c r="E65" s="11" t="s">
        <v>368</v>
      </c>
      <c r="F65" s="11" t="s">
        <v>369</v>
      </c>
      <c r="G65" s="11" t="s">
        <v>370</v>
      </c>
      <c r="H65" s="13" t="s">
        <v>371</v>
      </c>
      <c r="I65" s="11">
        <v>935</v>
      </c>
    </row>
    <row r="66" spans="1:9" x14ac:dyDescent="0.2">
      <c r="A66" s="11" t="s">
        <v>25</v>
      </c>
      <c r="B66" s="11" t="s">
        <v>372</v>
      </c>
      <c r="C66" s="12">
        <v>595278</v>
      </c>
      <c r="D66" s="12" t="s">
        <v>343</v>
      </c>
      <c r="E66" s="11" t="s">
        <v>373</v>
      </c>
      <c r="F66" s="11" t="s">
        <v>374</v>
      </c>
      <c r="G66" s="11" t="s">
        <v>375</v>
      </c>
      <c r="H66" s="13" t="s">
        <v>376</v>
      </c>
      <c r="I66" s="11">
        <v>1767</v>
      </c>
    </row>
    <row r="67" spans="1:9" x14ac:dyDescent="0.2">
      <c r="A67" s="11" t="s">
        <v>25</v>
      </c>
      <c r="B67" s="11" t="s">
        <v>377</v>
      </c>
      <c r="C67" s="12">
        <v>665390</v>
      </c>
      <c r="D67" s="12" t="s">
        <v>378</v>
      </c>
      <c r="E67" s="11" t="s">
        <v>379</v>
      </c>
      <c r="F67" s="11" t="s">
        <v>380</v>
      </c>
      <c r="G67" s="11" t="s">
        <v>381</v>
      </c>
      <c r="H67" s="13" t="s">
        <v>382</v>
      </c>
      <c r="I67" s="11">
        <v>5000</v>
      </c>
    </row>
    <row r="68" spans="1:9" x14ac:dyDescent="0.2">
      <c r="A68" s="11" t="s">
        <v>25</v>
      </c>
      <c r="B68" s="11" t="s">
        <v>383</v>
      </c>
      <c r="C68" s="12">
        <v>405439</v>
      </c>
      <c r="D68" s="12" t="s">
        <v>384</v>
      </c>
      <c r="E68" s="11" t="s">
        <v>385</v>
      </c>
      <c r="F68" s="11" t="s">
        <v>386</v>
      </c>
      <c r="G68" s="11" t="s">
        <v>387</v>
      </c>
      <c r="H68" s="13" t="s">
        <v>388</v>
      </c>
      <c r="I68" s="11">
        <v>1700</v>
      </c>
    </row>
    <row r="69" spans="1:9" x14ac:dyDescent="0.2">
      <c r="A69" s="11" t="s">
        <v>25</v>
      </c>
      <c r="B69" s="11" t="s">
        <v>389</v>
      </c>
      <c r="C69" s="12">
        <v>415460</v>
      </c>
      <c r="D69" s="12" t="s">
        <v>390</v>
      </c>
      <c r="E69" s="11" t="s">
        <v>391</v>
      </c>
      <c r="F69" s="11" t="s">
        <v>392</v>
      </c>
      <c r="G69" s="11" t="s">
        <v>393</v>
      </c>
      <c r="H69" s="13" t="s">
        <v>394</v>
      </c>
      <c r="I69" s="11">
        <v>2088</v>
      </c>
    </row>
    <row r="70" spans="1:9" x14ac:dyDescent="0.2">
      <c r="A70" s="11" t="s">
        <v>25</v>
      </c>
      <c r="B70" s="11" t="s">
        <v>395</v>
      </c>
      <c r="C70" s="12">
        <v>707457</v>
      </c>
      <c r="D70" s="12" t="s">
        <v>396</v>
      </c>
      <c r="E70" s="11" t="s">
        <v>397</v>
      </c>
      <c r="F70" s="11" t="s">
        <v>398</v>
      </c>
      <c r="G70" s="11" t="s">
        <v>399</v>
      </c>
      <c r="H70" s="13" t="s">
        <v>400</v>
      </c>
      <c r="I70" s="11">
        <v>225</v>
      </c>
    </row>
    <row r="71" spans="1:9" x14ac:dyDescent="0.2">
      <c r="A71" s="11" t="s">
        <v>25</v>
      </c>
      <c r="B71" s="11" t="s">
        <v>401</v>
      </c>
      <c r="C71" s="12">
        <v>207698</v>
      </c>
      <c r="D71" s="12" t="s">
        <v>402</v>
      </c>
      <c r="E71" s="11" t="s">
        <v>403</v>
      </c>
      <c r="F71" s="11" t="s">
        <v>404</v>
      </c>
      <c r="G71" s="11" t="s">
        <v>405</v>
      </c>
      <c r="H71" s="13" t="s">
        <v>406</v>
      </c>
      <c r="I71" s="11">
        <v>550</v>
      </c>
    </row>
    <row r="72" spans="1:9" x14ac:dyDescent="0.2">
      <c r="A72" s="11" t="s">
        <v>25</v>
      </c>
      <c r="B72" s="11" t="s">
        <v>407</v>
      </c>
      <c r="C72" s="12">
        <v>95593</v>
      </c>
      <c r="D72" s="12" t="s">
        <v>408</v>
      </c>
      <c r="E72" s="11" t="s">
        <v>409</v>
      </c>
      <c r="F72" s="11" t="s">
        <v>410</v>
      </c>
      <c r="G72" s="11" t="s">
        <v>411</v>
      </c>
      <c r="H72" s="13" t="s">
        <v>412</v>
      </c>
      <c r="I72" s="11">
        <v>937</v>
      </c>
    </row>
    <row r="73" spans="1:9" x14ac:dyDescent="0.2">
      <c r="A73" s="11" t="s">
        <v>25</v>
      </c>
      <c r="B73" s="11" t="s">
        <v>413</v>
      </c>
      <c r="C73" s="12">
        <v>375628</v>
      </c>
      <c r="D73" s="12" t="s">
        <v>414</v>
      </c>
      <c r="E73" s="11" t="s">
        <v>415</v>
      </c>
      <c r="F73" s="11" t="s">
        <v>416</v>
      </c>
      <c r="G73" s="11" t="s">
        <v>417</v>
      </c>
      <c r="H73" s="13" t="s">
        <v>418</v>
      </c>
      <c r="I73" s="11">
        <v>361</v>
      </c>
    </row>
    <row r="74" spans="1:9" x14ac:dyDescent="0.2">
      <c r="A74" s="11" t="s">
        <v>25</v>
      </c>
      <c r="B74" s="11" t="s">
        <v>419</v>
      </c>
      <c r="C74" s="12">
        <v>415747</v>
      </c>
      <c r="D74" s="12" t="s">
        <v>420</v>
      </c>
      <c r="E74" s="11" t="s">
        <v>421</v>
      </c>
      <c r="F74" s="11" t="s">
        <v>422</v>
      </c>
      <c r="G74" s="11" t="s">
        <v>423</v>
      </c>
      <c r="H74" s="13" t="s">
        <v>424</v>
      </c>
      <c r="I74" s="11">
        <v>3500</v>
      </c>
    </row>
    <row r="75" spans="1:9" x14ac:dyDescent="0.2">
      <c r="A75" s="11" t="s">
        <v>25</v>
      </c>
      <c r="B75" s="11" t="s">
        <v>425</v>
      </c>
      <c r="C75" s="12">
        <v>480238</v>
      </c>
      <c r="D75" s="12" t="s">
        <v>426</v>
      </c>
      <c r="E75" s="11" t="s">
        <v>427</v>
      </c>
      <c r="F75" s="11" t="s">
        <v>428</v>
      </c>
      <c r="G75" s="11" t="s">
        <v>429</v>
      </c>
      <c r="H75" s="13" t="s">
        <v>430</v>
      </c>
      <c r="I75" s="11">
        <v>1236</v>
      </c>
    </row>
    <row r="76" spans="1:9" x14ac:dyDescent="0.2">
      <c r="A76" s="11" t="s">
        <v>25</v>
      </c>
      <c r="B76" s="11" t="s">
        <v>431</v>
      </c>
      <c r="C76" s="12">
        <v>135901</v>
      </c>
      <c r="D76" s="12" t="s">
        <v>432</v>
      </c>
      <c r="E76" s="11" t="s">
        <v>433</v>
      </c>
      <c r="F76" s="11" t="s">
        <v>434</v>
      </c>
      <c r="G76" s="11" t="s">
        <v>435</v>
      </c>
      <c r="H76" s="13" t="s">
        <v>436</v>
      </c>
      <c r="I76" s="11">
        <v>4200</v>
      </c>
    </row>
    <row r="77" spans="1:9" x14ac:dyDescent="0.2">
      <c r="A77" s="11" t="s">
        <v>25</v>
      </c>
      <c r="B77" s="11" t="s">
        <v>437</v>
      </c>
      <c r="C77" s="12">
        <v>625985</v>
      </c>
      <c r="D77" s="12" t="s">
        <v>438</v>
      </c>
      <c r="E77" s="11" t="s">
        <v>439</v>
      </c>
      <c r="F77" s="11" t="s">
        <v>440</v>
      </c>
      <c r="G77" s="11" t="s">
        <v>441</v>
      </c>
      <c r="H77" s="13" t="s">
        <v>442</v>
      </c>
      <c r="I77" s="11">
        <v>155</v>
      </c>
    </row>
    <row r="78" spans="1:9" x14ac:dyDescent="0.2">
      <c r="A78" s="11" t="s">
        <v>25</v>
      </c>
      <c r="B78" s="11" t="s">
        <v>443</v>
      </c>
      <c r="C78" s="12">
        <v>666307</v>
      </c>
      <c r="D78" s="12" t="s">
        <v>444</v>
      </c>
      <c r="E78" s="11" t="s">
        <v>445</v>
      </c>
      <c r="F78" s="11" t="s">
        <v>446</v>
      </c>
      <c r="G78" s="11" t="s">
        <v>447</v>
      </c>
      <c r="H78" s="13" t="s">
        <v>448</v>
      </c>
      <c r="I78" s="11">
        <v>4100</v>
      </c>
    </row>
    <row r="79" spans="1:9" x14ac:dyDescent="0.2">
      <c r="A79" s="11" t="s">
        <v>25</v>
      </c>
      <c r="B79" s="11" t="s">
        <v>449</v>
      </c>
      <c r="C79" s="12">
        <v>56328</v>
      </c>
      <c r="D79" s="12" t="s">
        <v>450</v>
      </c>
      <c r="E79" s="11" t="s">
        <v>451</v>
      </c>
      <c r="F79" s="11" t="s">
        <v>452</v>
      </c>
      <c r="G79" s="11" t="s">
        <v>453</v>
      </c>
      <c r="H79" s="13" t="s">
        <v>454</v>
      </c>
      <c r="I79" s="11">
        <v>600</v>
      </c>
    </row>
    <row r="80" spans="1:9" x14ac:dyDescent="0.2">
      <c r="A80" s="11" t="s">
        <v>25</v>
      </c>
      <c r="B80" s="11" t="s">
        <v>455</v>
      </c>
      <c r="C80" s="12">
        <v>326370</v>
      </c>
      <c r="D80" s="12" t="s">
        <v>63</v>
      </c>
      <c r="E80" s="11" t="s">
        <v>64</v>
      </c>
      <c r="F80" s="11" t="s">
        <v>65</v>
      </c>
      <c r="G80" s="11" t="s">
        <v>456</v>
      </c>
      <c r="H80" s="13" t="s">
        <v>457</v>
      </c>
      <c r="I80" s="11">
        <v>1450</v>
      </c>
    </row>
    <row r="81" spans="1:9" x14ac:dyDescent="0.2">
      <c r="A81" s="11" t="s">
        <v>25</v>
      </c>
      <c r="B81" s="11" t="s">
        <v>458</v>
      </c>
      <c r="C81" s="12">
        <v>626321</v>
      </c>
      <c r="D81" s="12" t="s">
        <v>459</v>
      </c>
      <c r="E81" s="11" t="s">
        <v>460</v>
      </c>
      <c r="F81" s="11" t="s">
        <v>461</v>
      </c>
      <c r="G81" s="11" t="s">
        <v>462</v>
      </c>
      <c r="H81" s="13" t="s">
        <v>463</v>
      </c>
      <c r="I81" s="11">
        <v>1600</v>
      </c>
    </row>
    <row r="82" spans="1:9" x14ac:dyDescent="0.2">
      <c r="A82" s="11" t="s">
        <v>25</v>
      </c>
      <c r="B82" s="11" t="s">
        <v>464</v>
      </c>
      <c r="C82" s="12">
        <v>396335</v>
      </c>
      <c r="D82" s="12" t="s">
        <v>465</v>
      </c>
      <c r="E82" s="11" t="s">
        <v>466</v>
      </c>
      <c r="F82" s="11" t="s">
        <v>467</v>
      </c>
      <c r="G82" s="11" t="s">
        <v>468</v>
      </c>
      <c r="H82" s="13" t="s">
        <v>469</v>
      </c>
      <c r="I82" s="11">
        <v>1599</v>
      </c>
    </row>
    <row r="83" spans="1:9" x14ac:dyDescent="0.2">
      <c r="A83" s="11" t="s">
        <v>25</v>
      </c>
      <c r="B83" s="11" t="s">
        <v>470</v>
      </c>
      <c r="C83" s="12">
        <v>686384</v>
      </c>
      <c r="D83" s="12" t="s">
        <v>471</v>
      </c>
      <c r="E83" s="11" t="s">
        <v>472</v>
      </c>
      <c r="F83" s="11" t="s">
        <v>473</v>
      </c>
      <c r="G83" s="11" t="s">
        <v>474</v>
      </c>
      <c r="H83" s="13" t="s">
        <v>475</v>
      </c>
      <c r="I83" s="11">
        <v>267</v>
      </c>
    </row>
    <row r="84" spans="1:9" x14ac:dyDescent="0.2">
      <c r="A84" s="11" t="s">
        <v>25</v>
      </c>
      <c r="B84" s="11" t="s">
        <v>476</v>
      </c>
      <c r="C84" s="12">
        <v>616426</v>
      </c>
      <c r="D84" s="12" t="s">
        <v>45</v>
      </c>
      <c r="E84" s="11" t="s">
        <v>477</v>
      </c>
      <c r="F84" s="11" t="s">
        <v>478</v>
      </c>
      <c r="G84" s="11" t="s">
        <v>479</v>
      </c>
      <c r="H84" s="13" t="s">
        <v>480</v>
      </c>
      <c r="I84" s="11">
        <v>940</v>
      </c>
    </row>
    <row r="85" spans="1:9" x14ac:dyDescent="0.2">
      <c r="A85" s="11" t="s">
        <v>25</v>
      </c>
      <c r="B85" s="11" t="s">
        <v>481</v>
      </c>
      <c r="C85" s="12">
        <v>406470</v>
      </c>
      <c r="D85" s="12" t="s">
        <v>482</v>
      </c>
      <c r="E85" s="11" t="s">
        <v>483</v>
      </c>
      <c r="F85" s="11" t="s">
        <v>484</v>
      </c>
      <c r="G85" s="11" t="s">
        <v>485</v>
      </c>
      <c r="H85" s="13" t="s">
        <v>486</v>
      </c>
      <c r="I85" s="11">
        <v>300</v>
      </c>
    </row>
    <row r="86" spans="1:9" x14ac:dyDescent="0.2">
      <c r="A86" s="11" t="s">
        <v>25</v>
      </c>
      <c r="B86" s="11" t="s">
        <v>487</v>
      </c>
      <c r="C86" s="12">
        <v>706608</v>
      </c>
      <c r="D86" s="12" t="s">
        <v>488</v>
      </c>
      <c r="E86" s="11" t="s">
        <v>489</v>
      </c>
      <c r="F86" s="11" t="s">
        <v>490</v>
      </c>
      <c r="G86" s="11" t="s">
        <v>491</v>
      </c>
      <c r="H86" s="13" t="s">
        <v>492</v>
      </c>
      <c r="I86" s="11">
        <v>1500</v>
      </c>
    </row>
    <row r="87" spans="1:9" x14ac:dyDescent="0.2">
      <c r="A87" s="11" t="s">
        <v>25</v>
      </c>
      <c r="B87" s="11" t="s">
        <v>493</v>
      </c>
      <c r="C87" s="12">
        <v>566678</v>
      </c>
      <c r="D87" s="12" t="s">
        <v>494</v>
      </c>
      <c r="E87" s="11" t="s">
        <v>495</v>
      </c>
      <c r="F87" s="11" t="s">
        <v>496</v>
      </c>
      <c r="G87" s="11" t="s">
        <v>497</v>
      </c>
      <c r="H87" s="13" t="s">
        <v>498</v>
      </c>
      <c r="I87" s="11">
        <v>1800</v>
      </c>
    </row>
    <row r="88" spans="1:9" x14ac:dyDescent="0.2">
      <c r="A88" s="11" t="s">
        <v>25</v>
      </c>
      <c r="B88" s="11" t="s">
        <v>499</v>
      </c>
      <c r="C88" s="12">
        <v>716685</v>
      </c>
      <c r="D88" s="12" t="s">
        <v>500</v>
      </c>
      <c r="E88" s="11" t="s">
        <v>501</v>
      </c>
      <c r="F88" s="11" t="s">
        <v>502</v>
      </c>
      <c r="G88" s="11" t="s">
        <v>503</v>
      </c>
      <c r="H88" s="13" t="s">
        <v>504</v>
      </c>
      <c r="I88" s="11">
        <v>3700</v>
      </c>
    </row>
    <row r="89" spans="1:9" x14ac:dyDescent="0.2">
      <c r="G89" s="20" t="s">
        <v>19</v>
      </c>
      <c r="I89" s="14">
        <f>SUM(I8:I88)</f>
        <v>111110</v>
      </c>
    </row>
    <row r="90" spans="1:9" x14ac:dyDescent="0.2">
      <c r="I90" s="14"/>
    </row>
    <row r="91" spans="1:9" x14ac:dyDescent="0.2">
      <c r="F91" s="15"/>
      <c r="G91" s="15" t="s">
        <v>507</v>
      </c>
      <c r="I91" s="13">
        <v>103989.6</v>
      </c>
    </row>
    <row r="92" spans="1:9" x14ac:dyDescent="0.2">
      <c r="I92" s="14"/>
    </row>
    <row r="94" spans="1:9" x14ac:dyDescent="0.2">
      <c r="G94" s="3" t="s">
        <v>18</v>
      </c>
      <c r="I94" s="14">
        <f>SUM(I89:I93)</f>
        <v>215099.6</v>
      </c>
    </row>
    <row r="95" spans="1:9" x14ac:dyDescent="0.2">
      <c r="A95" s="21" t="s">
        <v>515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G20"/>
  <sheetViews>
    <sheetView workbookViewId="0"/>
  </sheetViews>
  <sheetFormatPr defaultRowHeight="14.25" x14ac:dyDescent="0.2"/>
  <cols>
    <col min="1" max="1" width="27" style="3" customWidth="1"/>
    <col min="2" max="2" width="13.140625" style="3" customWidth="1"/>
    <col min="3" max="3" width="17" style="3" customWidth="1"/>
    <col min="4" max="4" width="16.140625" style="3" customWidth="1"/>
    <col min="5" max="5" width="14.140625" style="3" customWidth="1"/>
    <col min="6" max="6" width="17.140625" style="3" customWidth="1"/>
    <col min="7" max="16384" width="9.140625" style="3"/>
  </cols>
  <sheetData>
    <row r="1" spans="1:7" ht="18" x14ac:dyDescent="0.25">
      <c r="A1" s="16" t="s">
        <v>21</v>
      </c>
      <c r="C1" s="4"/>
      <c r="D1" s="4"/>
      <c r="G1" s="17"/>
    </row>
    <row r="2" spans="1:7" x14ac:dyDescent="0.2">
      <c r="A2" s="3" t="s">
        <v>6</v>
      </c>
      <c r="B2" s="1" t="s">
        <v>506</v>
      </c>
      <c r="C2" s="4"/>
      <c r="D2" s="4"/>
    </row>
    <row r="3" spans="1:7" x14ac:dyDescent="0.2">
      <c r="A3" s="3" t="s">
        <v>22</v>
      </c>
      <c r="B3" s="10">
        <v>100193</v>
      </c>
      <c r="C3" s="4"/>
      <c r="D3" s="4"/>
    </row>
    <row r="4" spans="1:7" x14ac:dyDescent="0.2">
      <c r="A4" s="3" t="s">
        <v>7</v>
      </c>
      <c r="B4" s="3" t="s">
        <v>505</v>
      </c>
      <c r="C4" s="4"/>
      <c r="D4" s="4"/>
    </row>
    <row r="5" spans="1:7" x14ac:dyDescent="0.2">
      <c r="B5" s="4"/>
      <c r="C5" s="1"/>
      <c r="D5" s="4"/>
    </row>
    <row r="6" spans="1:7" x14ac:dyDescent="0.2">
      <c r="A6" s="3" t="s">
        <v>9</v>
      </c>
      <c r="D6" s="4"/>
    </row>
    <row r="7" spans="1:7" ht="28.5" x14ac:dyDescent="0.2">
      <c r="A7" s="22" t="s">
        <v>8</v>
      </c>
      <c r="B7" s="11" t="s">
        <v>12</v>
      </c>
      <c r="C7" s="18" t="s">
        <v>5</v>
      </c>
      <c r="D7" s="22" t="s">
        <v>23</v>
      </c>
      <c r="E7" s="22" t="s">
        <v>10</v>
      </c>
      <c r="F7" s="5"/>
    </row>
    <row r="8" spans="1:7" x14ac:dyDescent="0.2">
      <c r="A8" s="7" t="s">
        <v>508</v>
      </c>
      <c r="B8" s="7" t="s">
        <v>509</v>
      </c>
      <c r="C8" s="8">
        <v>45688</v>
      </c>
      <c r="D8" s="6">
        <v>40020</v>
      </c>
      <c r="E8" s="7" t="s">
        <v>11</v>
      </c>
    </row>
    <row r="9" spans="1:7" x14ac:dyDescent="0.2">
      <c r="A9" s="7" t="s">
        <v>510</v>
      </c>
      <c r="B9" s="7" t="s">
        <v>509</v>
      </c>
      <c r="C9" s="8">
        <v>45641</v>
      </c>
      <c r="D9" s="6">
        <v>40020</v>
      </c>
      <c r="E9" s="7" t="s">
        <v>11</v>
      </c>
    </row>
    <row r="10" spans="1:7" x14ac:dyDescent="0.2">
      <c r="A10" s="7" t="s">
        <v>511</v>
      </c>
      <c r="B10" s="7" t="s">
        <v>509</v>
      </c>
      <c r="C10" s="8">
        <v>45580</v>
      </c>
      <c r="D10" s="6">
        <v>40020</v>
      </c>
      <c r="E10" s="7" t="s">
        <v>11</v>
      </c>
    </row>
    <row r="11" spans="1:7" x14ac:dyDescent="0.2">
      <c r="A11" s="7" t="s">
        <v>512</v>
      </c>
      <c r="B11" s="7" t="s">
        <v>509</v>
      </c>
      <c r="C11" s="8">
        <v>45535</v>
      </c>
      <c r="D11" s="6">
        <v>40020</v>
      </c>
      <c r="E11" s="7" t="s">
        <v>11</v>
      </c>
    </row>
    <row r="12" spans="1:7" x14ac:dyDescent="0.2">
      <c r="A12" s="7" t="s">
        <v>513</v>
      </c>
      <c r="B12" s="7" t="s">
        <v>509</v>
      </c>
      <c r="C12" s="8">
        <v>45488</v>
      </c>
      <c r="D12" s="6">
        <v>40020</v>
      </c>
      <c r="E12" s="7" t="s">
        <v>11</v>
      </c>
    </row>
    <row r="13" spans="1:7" x14ac:dyDescent="0.2">
      <c r="C13" s="2"/>
      <c r="D13" s="9"/>
    </row>
    <row r="14" spans="1:7" x14ac:dyDescent="0.2">
      <c r="C14" s="23" t="s">
        <v>17</v>
      </c>
      <c r="D14" s="14">
        <f>SUM(D8:D12)</f>
        <v>200100</v>
      </c>
      <c r="E14" s="3" t="s">
        <v>11</v>
      </c>
    </row>
    <row r="16" spans="1:7" x14ac:dyDescent="0.2">
      <c r="C16" s="15" t="s">
        <v>20</v>
      </c>
      <c r="D16" s="9">
        <v>15000</v>
      </c>
      <c r="E16" s="3" t="s">
        <v>11</v>
      </c>
    </row>
    <row r="18" spans="1:4" x14ac:dyDescent="0.2">
      <c r="C18" s="15" t="s">
        <v>16</v>
      </c>
      <c r="D18" s="14">
        <f>D14+D16</f>
        <v>215100</v>
      </c>
    </row>
    <row r="20" spans="1:4" x14ac:dyDescent="0.2">
      <c r="A20" s="3" t="s">
        <v>514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Nagel, Claire I.   DPI</dc:creator>
  <cp:lastModifiedBy>Karns, Lera B. DPI</cp:lastModifiedBy>
  <dcterms:created xsi:type="dcterms:W3CDTF">2020-04-28T14:30:24Z</dcterms:created>
  <dcterms:modified xsi:type="dcterms:W3CDTF">2024-04-17T18:46:21Z</dcterms:modified>
</cp:coreProperties>
</file>