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MaidRite\"/>
    </mc:Choice>
  </mc:AlternateContent>
  <xr:revisionPtr revIDLastSave="0" documentId="13_ncr:1_{E55348E8-EAFC-4445-AF1C-03AF09E87F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1" l="1"/>
  <c r="I59" i="1" s="1"/>
  <c r="I5" i="1" s="1"/>
  <c r="D12" i="2"/>
  <c r="D16" i="2" s="1"/>
</calcChain>
</file>

<file path=xl/sharedStrings.xml><?xml version="1.0" encoding="utf-8"?>
<sst xmlns="http://schemas.openxmlformats.org/spreadsheetml/2006/main" count="367" uniqueCount="306">
  <si>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</si>
  <si>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</si>
  <si>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</si>
  <si>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</si>
  <si>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</si>
  <si>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</si>
  <si>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</si>
  <si>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</si>
  <si>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</si>
  <si>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</si>
  <si>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</si>
  <si>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</si>
  <si>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</si>
  <si>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</si>
  <si>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</si>
  <si>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</si>
  <si>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</si>
  <si>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</si>
  <si>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</si>
  <si>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</si>
  <si>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</si>
  <si>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</si>
  <si>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</si>
  <si>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</si>
  <si>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</si>
  <si>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Maid-Rite Specialty Foods</t>
  </si>
  <si>
    <t>SY 2024-25 Direct Diversion Survey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</si>
  <si>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</si>
  <si>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</si>
  <si>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</si>
  <si>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</si>
  <si>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</si>
  <si>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</si>
  <si>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</si>
  <si>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</si>
  <si>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</si>
  <si>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</si>
  <si>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</si>
  <si>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</si>
  <si>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</si>
  <si>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</si>
  <si>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</si>
  <si>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</si>
  <si>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</si>
  <si>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</si>
  <si>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</si>
  <si>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</si>
  <si>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</si>
  <si>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</si>
  <si>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</si>
  <si>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</si>
  <si>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</si>
  <si>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</si>
  <si>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</si>
  <si>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</si>
  <si>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</si>
  <si>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</si>
  <si>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Beloit Turner School District (530422)</t>
  </si>
  <si>
    <t>Roni Stapelmann</t>
  </si>
  <si>
    <t>stapelmannr@turnerschools.org</t>
  </si>
  <si>
    <t>(608) 364-6365</t>
  </si>
  <si>
    <t>1237 Inman Parkway</t>
  </si>
  <si>
    <t>Beloit,WI 53511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</si>
  <si>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</si>
  <si>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</si>
  <si>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</si>
  <si>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</si>
  <si>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</si>
  <si>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</si>
  <si>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</si>
  <si>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</si>
  <si>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</si>
  <si>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</si>
  <si>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</si>
  <si>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</si>
  <si>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Cadott Community School District (90870)</t>
  </si>
  <si>
    <t>Nicole Jessick</t>
  </si>
  <si>
    <t>jessickn@cadott.k12.wi.us</t>
  </si>
  <si>
    <t>(715) 289-3795</t>
  </si>
  <si>
    <t>426 Myrtle Street</t>
  </si>
  <si>
    <t>Cadott,WI 54727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</si>
  <si>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</si>
  <si>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</si>
  <si>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</si>
  <si>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</si>
  <si>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</si>
  <si>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</si>
  <si>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</si>
  <si>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</si>
  <si>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</si>
  <si>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</si>
  <si>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</si>
  <si>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</si>
  <si>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</si>
  <si>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</si>
  <si>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</si>
  <si>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</si>
  <si>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</si>
  <si>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</si>
  <si>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Elmwood School District (471666)</t>
  </si>
  <si>
    <t>Glenn Webb</t>
  </si>
  <si>
    <t>webbg@elmwood.k12.wi.us</t>
  </si>
  <si>
    <t>(715) 639-2711</t>
  </si>
  <si>
    <t>213 S Scott St</t>
  </si>
  <si>
    <t>Elmwood,WI 54740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</si>
  <si>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</si>
  <si>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</si>
  <si>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</si>
  <si>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</si>
  <si>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</si>
  <si>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</si>
  <si>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</si>
  <si>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</si>
  <si>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</si>
  <si>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</si>
  <si>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</si>
  <si>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</si>
  <si>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</si>
  <si>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</si>
  <si>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</si>
  <si>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</si>
  <si>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</si>
  <si>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</si>
  <si>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</si>
  <si>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</si>
  <si>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</si>
  <si>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</si>
  <si>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</si>
  <si>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</si>
  <si>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</si>
  <si>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</si>
  <si>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</si>
  <si>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</si>
  <si>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</si>
  <si>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</si>
  <si>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</si>
  <si>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</si>
  <si>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</si>
  <si>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</si>
  <si>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</si>
  <si>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</si>
  <si>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</si>
  <si>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</si>
  <si>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</si>
  <si>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</si>
  <si>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</si>
  <si>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</si>
  <si>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</si>
  <si>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</si>
  <si>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</si>
  <si>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</si>
  <si>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</si>
  <si>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</si>
  <si>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</si>
  <si>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</si>
  <si>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</si>
  <si>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</si>
  <si>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</si>
  <si>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</si>
  <si>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</si>
  <si>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</si>
  <si>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</si>
  <si>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</si>
  <si>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</si>
  <si>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</si>
  <si>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Mauston School District (293360)</t>
  </si>
  <si>
    <t>Angie Tolbert</t>
  </si>
  <si>
    <t>atolbert@maustonschools.org</t>
  </si>
  <si>
    <t>(608) 847-4410</t>
  </si>
  <si>
    <t>800 Grayside Ave</t>
  </si>
  <si>
    <t>Mauston,WI 53948</t>
  </si>
  <si>
    <t>Melrose Mindoro School District (273428)</t>
  </si>
  <si>
    <t>Deanna Wiatt</t>
  </si>
  <si>
    <t>wiatt.deanna@mel-min.k12.wi.us</t>
  </si>
  <si>
    <t>(608) 488-2201</t>
  </si>
  <si>
    <t>N181 State Road 108</t>
  </si>
  <si>
    <t>Melrose,WI 54642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</si>
  <si>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</si>
  <si>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</si>
  <si>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</si>
  <si>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</si>
  <si>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</si>
  <si>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</si>
  <si>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</si>
  <si>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</si>
  <si>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</si>
  <si>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</si>
  <si>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</si>
  <si>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</si>
  <si>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</si>
  <si>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</si>
  <si>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</si>
  <si>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</si>
  <si>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</si>
  <si>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</si>
  <si>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</si>
  <si>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</si>
  <si>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</si>
  <si>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</si>
  <si>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</si>
  <si>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</si>
  <si>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</si>
  <si>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</si>
  <si>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</si>
  <si>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</si>
  <si>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</si>
  <si>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</si>
  <si>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</si>
  <si>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</si>
  <si>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</si>
  <si>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</si>
  <si>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</si>
  <si>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</si>
  <si>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</si>
  <si>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</si>
  <si>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</si>
  <si>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</si>
  <si>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</si>
  <si>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</si>
  <si>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Owen-Withee School District (104207)</t>
  </si>
  <si>
    <t>Sheila Bakke</t>
  </si>
  <si>
    <t>shbakke@owk12.org</t>
  </si>
  <si>
    <t>(715) 229-2151</t>
  </si>
  <si>
    <t>P.O. Box 417</t>
  </si>
  <si>
    <t>Owen,WI 54460-0417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</si>
  <si>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</si>
  <si>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</si>
  <si>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</si>
  <si>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</si>
  <si>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</si>
  <si>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</si>
  <si>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Rice Lake Area School District (34802)</t>
  </si>
  <si>
    <t>Callie Hackel</t>
  </si>
  <si>
    <t>hackelc@ricelake.k12.wi.us</t>
  </si>
  <si>
    <t>(715) 234-2181</t>
  </si>
  <si>
    <t>30 Phipps Ave</t>
  </si>
  <si>
    <t>Rice Lake,WI 54868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</si>
  <si>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</si>
  <si>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</si>
  <si>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</si>
  <si>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</si>
  <si>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</si>
  <si>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</si>
  <si>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Shell Lake School District (655306)</t>
  </si>
  <si>
    <t>Erika Syverson</t>
  </si>
  <si>
    <t>syversone@shelllake.k12.wi.us</t>
  </si>
  <si>
    <t>(715) 468-7816</t>
  </si>
  <si>
    <t>271 Highway 63 S.</t>
  </si>
  <si>
    <t>Shell Lake,WI 54871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</si>
  <si>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</si>
  <si>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</si>
  <si>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</si>
  <si>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</si>
  <si>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</si>
  <si>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</si>
  <si>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Sparta Area School District (415460)</t>
  </si>
  <si>
    <t>Robbie Prestwood</t>
  </si>
  <si>
    <t>rprestwood@spartan.org</t>
  </si>
  <si>
    <t>(608) 366-3405</t>
  </si>
  <si>
    <t>900 E Montgomery St</t>
  </si>
  <si>
    <t>Sparta,WI 54656</t>
  </si>
  <si>
    <t>Spring Valley School District (475586)</t>
  </si>
  <si>
    <t>Amy Fisher</t>
  </si>
  <si>
    <t>fishera@springvalley.k12.wi.us</t>
  </si>
  <si>
    <t>(715) 778-3182</t>
  </si>
  <si>
    <t>S1450 County Road CC</t>
  </si>
  <si>
    <t>Spring Valley,WI 54767-0249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</si>
  <si>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</si>
  <si>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</si>
  <si>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</si>
  <si>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</si>
  <si>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</si>
  <si>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</si>
  <si>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Unity School District (480238)</t>
  </si>
  <si>
    <t>Rebecca Frisby</t>
  </si>
  <si>
    <t>rfrisby@unity.k12.wi.us</t>
  </si>
  <si>
    <t>(715) 825-2101</t>
  </si>
  <si>
    <t>1908 150th St, Hwy 46 N</t>
  </si>
  <si>
    <t>Balsam Lake,WI 54810</t>
  </si>
  <si>
    <t>West Salem School District (326370)</t>
  </si>
  <si>
    <t>405 E. Hamlin St</t>
  </si>
  <si>
    <t>West Salem,WI 54669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</si>
  <si>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</si>
  <si>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</si>
  <si>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</si>
  <si>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</si>
  <si>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</si>
  <si>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</si>
  <si>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</si>
  <si>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</si>
  <si>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</si>
  <si>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</si>
  <si>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</si>
  <si>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</si>
  <si>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</si>
  <si>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</si>
  <si>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</si>
  <si>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</si>
  <si>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</si>
  <si>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 xml:space="preserve">BEEF COARSE GROUND FRZ </t>
  </si>
  <si>
    <t>5000911445</t>
  </si>
  <si>
    <t>100</t>
  </si>
  <si>
    <t>5000911446</t>
  </si>
  <si>
    <t>5000911447</t>
  </si>
  <si>
    <t xml:space="preserve">Note: We are projecting 15,000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</si>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</sst>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53</xdr:row>
      <xdr:rowOff>123825</xdr:rowOff>
    </xdr:from>
    <xdr:to>
      <xdr:col>0</xdr:col>
      <xdr:colOff>1736725</xdr:colOff>
      <xdr:row>58</xdr:row>
      <xdr:rowOff>139831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ED6A23BA-0F2F-417B-9EF2-5FA8F2B12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944100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zoomScaleNormal="100" workbookViewId="0"/>
  </sheetViews>
  <sheetFormatPr defaultRowHeight="14.25" x14ac:dyDescent="0.2"/>
  <cols>
    <col min="1" max="1" width="47.5703125" style="3" bestFit="1" customWidth="1"/>
    <col min="2" max="2" width="49.7109375" style="3" bestFit="1" customWidth="1"/>
    <col min="3" max="3" width="18.7109375" style="4" bestFit="1" customWidth="1"/>
    <col min="4" max="4" width="19" style="4" bestFit="1" customWidth="1"/>
    <col min="5" max="5" width="40" style="3" bestFit="1" customWidth="1"/>
    <col min="6" max="6" width="16.85546875" style="3" bestFit="1" customWidth="1"/>
    <col min="7" max="7" width="32.42578125" style="3" bestFit="1" customWidth="1"/>
    <col min="8" max="8" width="30.42578125" style="3" bestFit="1" customWidth="1"/>
    <col min="9" max="9" width="12" style="3" bestFit="1" customWidth="1"/>
    <col min="10" max="16384" width="9.140625" style="3"/>
  </cols>
  <sheetData>
    <row r="1" spans="1:9" ht="18" x14ac:dyDescent="0.25">
      <c r="A1" s="17" t="s">
        <v>21</v>
      </c>
      <c r="G1" s="18"/>
    </row>
    <row r="2" spans="1:9" x14ac:dyDescent="0.2">
      <c r="A2" s="3" t="s">
        <v>6</v>
      </c>
      <c r="B2" s="1" t="s">
        <v>25</v>
      </c>
    </row>
    <row r="3" spans="1:9" x14ac:dyDescent="0.2">
      <c r="A3" s="3" t="s">
        <v>22</v>
      </c>
      <c r="B3" s="10">
        <v>100154</v>
      </c>
    </row>
    <row r="4" spans="1:9" x14ac:dyDescent="0.2">
      <c r="A4" s="3" t="s">
        <v>7</v>
      </c>
      <c r="B4" s="3" t="s">
        <v>299</v>
      </c>
    </row>
    <row r="5" spans="1:9" x14ac:dyDescent="0.2">
      <c r="B5" s="10"/>
      <c r="H5" s="15" t="s">
        <v>16</v>
      </c>
      <c r="I5" s="14">
        <f>I59</f>
        <v>141000</v>
      </c>
    </row>
    <row r="7" spans="1:9" s="4" customFormat="1" ht="28.5" x14ac:dyDescent="0.2">
      <c r="A7" s="12" t="s">
        <v>24</v>
      </c>
      <c r="B7" s="12" t="s">
        <v>14</v>
      </c>
      <c r="C7" s="19" t="s">
        <v>13</v>
      </c>
      <c r="D7" s="12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20" t="s">
        <v>15</v>
      </c>
    </row>
    <row r="8" spans="1:9" x14ac:dyDescent="0.2">
      <c r="A8" s="11" t="s">
        <v>26</v>
      </c>
      <c r="B8" s="11" t="s">
        <v>27</v>
      </c>
      <c r="C8" s="12">
        <v>100007</v>
      </c>
      <c r="D8" s="12" t="s">
        <v>28</v>
      </c>
      <c r="E8" s="11" t="s">
        <v>29</v>
      </c>
      <c r="F8" s="11" t="s">
        <v>30</v>
      </c>
      <c r="G8" s="11" t="s">
        <v>31</v>
      </c>
      <c r="H8" s="13" t="s">
        <v>32</v>
      </c>
      <c r="I8" s="11">
        <v>35</v>
      </c>
    </row>
    <row r="9" spans="1:9" x14ac:dyDescent="0.2">
      <c r="A9" s="11" t="s">
        <v>26</v>
      </c>
      <c r="B9" s="11" t="s">
        <v>33</v>
      </c>
      <c r="C9" s="12">
        <v>270091</v>
      </c>
      <c r="D9" s="12" t="s">
        <v>34</v>
      </c>
      <c r="E9" s="11" t="s">
        <v>35</v>
      </c>
      <c r="F9" s="11" t="s">
        <v>36</v>
      </c>
      <c r="G9" s="11" t="s">
        <v>37</v>
      </c>
      <c r="H9" s="13" t="s">
        <v>38</v>
      </c>
      <c r="I9" s="11">
        <v>600</v>
      </c>
    </row>
    <row r="10" spans="1:9" x14ac:dyDescent="0.2">
      <c r="A10" s="11" t="s">
        <v>26</v>
      </c>
      <c r="B10" s="11" t="s">
        <v>39</v>
      </c>
      <c r="C10" s="12">
        <v>610154</v>
      </c>
      <c r="D10" s="12" t="s">
        <v>40</v>
      </c>
      <c r="E10" s="11" t="s">
        <v>41</v>
      </c>
      <c r="F10" s="11" t="s">
        <v>42</v>
      </c>
      <c r="G10" s="11" t="s">
        <v>43</v>
      </c>
      <c r="H10" s="13" t="s">
        <v>44</v>
      </c>
      <c r="I10" s="11">
        <v>1340</v>
      </c>
    </row>
    <row r="11" spans="1:9" x14ac:dyDescent="0.2">
      <c r="A11" s="11" t="s">
        <v>26</v>
      </c>
      <c r="B11" s="11" t="s">
        <v>45</v>
      </c>
      <c r="C11" s="12">
        <v>550231</v>
      </c>
      <c r="D11" s="12" t="s">
        <v>46</v>
      </c>
      <c r="E11" s="11" t="s">
        <v>47</v>
      </c>
      <c r="F11" s="11" t="s">
        <v>48</v>
      </c>
      <c r="G11" s="11" t="s">
        <v>49</v>
      </c>
      <c r="H11" s="13" t="s">
        <v>50</v>
      </c>
      <c r="I11" s="11">
        <v>4450</v>
      </c>
    </row>
    <row r="12" spans="1:9" x14ac:dyDescent="0.2">
      <c r="A12" s="11" t="s">
        <v>26</v>
      </c>
      <c r="B12" s="11" t="s">
        <v>51</v>
      </c>
      <c r="C12" s="12">
        <v>320245</v>
      </c>
      <c r="D12" s="12" t="s">
        <v>52</v>
      </c>
      <c r="E12" s="11" t="s">
        <v>53</v>
      </c>
      <c r="F12" s="11" t="s">
        <v>54</v>
      </c>
      <c r="G12" s="11" t="s">
        <v>55</v>
      </c>
      <c r="H12" s="13" t="s">
        <v>56</v>
      </c>
      <c r="I12" s="11">
        <v>1800</v>
      </c>
    </row>
    <row r="13" spans="1:9" x14ac:dyDescent="0.2">
      <c r="A13" s="11" t="s">
        <v>26</v>
      </c>
      <c r="B13" s="11" t="s">
        <v>57</v>
      </c>
      <c r="C13" s="12">
        <v>530422</v>
      </c>
      <c r="D13" s="12" t="s">
        <v>58</v>
      </c>
      <c r="E13" s="11" t="s">
        <v>59</v>
      </c>
      <c r="F13" s="11" t="s">
        <v>60</v>
      </c>
      <c r="G13" s="11" t="s">
        <v>61</v>
      </c>
      <c r="H13" s="13" t="s">
        <v>62</v>
      </c>
      <c r="I13" s="11">
        <v>2000</v>
      </c>
    </row>
    <row r="14" spans="1:9" x14ac:dyDescent="0.2">
      <c r="A14" s="11" t="s">
        <v>26</v>
      </c>
      <c r="B14" s="11" t="s">
        <v>63</v>
      </c>
      <c r="C14" s="12">
        <v>270476</v>
      </c>
      <c r="D14" s="12" t="s">
        <v>64</v>
      </c>
      <c r="E14" s="11" t="s">
        <v>65</v>
      </c>
      <c r="F14" s="11" t="s">
        <v>66</v>
      </c>
      <c r="G14" s="11" t="s">
        <v>67</v>
      </c>
      <c r="H14" s="13" t="s">
        <v>68</v>
      </c>
      <c r="I14" s="11">
        <v>3000</v>
      </c>
    </row>
    <row r="15" spans="1:9" x14ac:dyDescent="0.2">
      <c r="A15" s="11" t="s">
        <v>26</v>
      </c>
      <c r="B15" s="11" t="s">
        <v>69</v>
      </c>
      <c r="C15" s="12">
        <v>90497</v>
      </c>
      <c r="D15" s="12" t="s">
        <v>70</v>
      </c>
      <c r="E15" s="11" t="s">
        <v>71</v>
      </c>
      <c r="F15" s="11" t="s">
        <v>72</v>
      </c>
      <c r="G15" s="11" t="s">
        <v>73</v>
      </c>
      <c r="H15" s="13" t="s">
        <v>74</v>
      </c>
      <c r="I15" s="11">
        <v>1000</v>
      </c>
    </row>
    <row r="16" spans="1:9" x14ac:dyDescent="0.2">
      <c r="A16" s="11" t="s">
        <v>26</v>
      </c>
      <c r="B16" s="11" t="s">
        <v>75</v>
      </c>
      <c r="C16" s="12">
        <v>90870</v>
      </c>
      <c r="D16" s="12" t="s">
        <v>76</v>
      </c>
      <c r="E16" s="11" t="s">
        <v>77</v>
      </c>
      <c r="F16" s="11" t="s">
        <v>78</v>
      </c>
      <c r="G16" s="11" t="s">
        <v>79</v>
      </c>
      <c r="H16" s="13" t="s">
        <v>80</v>
      </c>
      <c r="I16" s="11">
        <v>1340</v>
      </c>
    </row>
    <row r="17" spans="1:9" x14ac:dyDescent="0.2">
      <c r="A17" s="11" t="s">
        <v>26</v>
      </c>
      <c r="B17" s="11" t="s">
        <v>81</v>
      </c>
      <c r="C17" s="12">
        <v>481127</v>
      </c>
      <c r="D17" s="12" t="s">
        <v>82</v>
      </c>
      <c r="E17" s="11" t="s">
        <v>83</v>
      </c>
      <c r="F17" s="11" t="s">
        <v>84</v>
      </c>
      <c r="G17" s="11" t="s">
        <v>85</v>
      </c>
      <c r="H17" s="13" t="s">
        <v>86</v>
      </c>
      <c r="I17" s="11">
        <v>759</v>
      </c>
    </row>
    <row r="18" spans="1:9" x14ac:dyDescent="0.2">
      <c r="A18" s="11" t="s">
        <v>26</v>
      </c>
      <c r="B18" s="11" t="s">
        <v>87</v>
      </c>
      <c r="C18" s="12">
        <v>61155</v>
      </c>
      <c r="D18" s="12" t="s">
        <v>88</v>
      </c>
      <c r="E18" s="11" t="s">
        <v>89</v>
      </c>
      <c r="F18" s="11" t="s">
        <v>90</v>
      </c>
      <c r="G18" s="11" t="s">
        <v>91</v>
      </c>
      <c r="H18" s="13" t="s">
        <v>92</v>
      </c>
      <c r="I18" s="11">
        <v>1600</v>
      </c>
    </row>
    <row r="19" spans="1:9" x14ac:dyDescent="0.2">
      <c r="A19" s="11" t="s">
        <v>26</v>
      </c>
      <c r="B19" s="11" t="s">
        <v>93</v>
      </c>
      <c r="C19" s="12">
        <v>670714</v>
      </c>
      <c r="D19" s="12" t="s">
        <v>94</v>
      </c>
      <c r="E19" s="11" t="s">
        <v>95</v>
      </c>
      <c r="F19" s="11" t="s">
        <v>96</v>
      </c>
      <c r="G19" s="11" t="s">
        <v>97</v>
      </c>
      <c r="H19" s="13" t="s">
        <v>98</v>
      </c>
      <c r="I19" s="11">
        <v>8367</v>
      </c>
    </row>
    <row r="20" spans="1:9" x14ac:dyDescent="0.2">
      <c r="A20" s="11" t="s">
        <v>26</v>
      </c>
      <c r="B20" s="11" t="s">
        <v>99</v>
      </c>
      <c r="C20" s="12">
        <v>471666</v>
      </c>
      <c r="D20" s="12" t="s">
        <v>100</v>
      </c>
      <c r="E20" s="11" t="s">
        <v>101</v>
      </c>
      <c r="F20" s="11" t="s">
        <v>102</v>
      </c>
      <c r="G20" s="11" t="s">
        <v>103</v>
      </c>
      <c r="H20" s="13" t="s">
        <v>104</v>
      </c>
      <c r="I20" s="11">
        <v>150</v>
      </c>
    </row>
    <row r="21" spans="1:9" x14ac:dyDescent="0.2">
      <c r="A21" s="11" t="s">
        <v>26</v>
      </c>
      <c r="B21" s="11" t="s">
        <v>105</v>
      </c>
      <c r="C21" s="12">
        <v>401900</v>
      </c>
      <c r="D21" s="12" t="s">
        <v>106</v>
      </c>
      <c r="E21" s="11" t="s">
        <v>107</v>
      </c>
      <c r="F21" s="11" t="s">
        <v>108</v>
      </c>
      <c r="G21" s="11" t="s">
        <v>109</v>
      </c>
      <c r="H21" s="13" t="s">
        <v>110</v>
      </c>
      <c r="I21" s="11">
        <v>3300</v>
      </c>
    </row>
    <row r="22" spans="1:9" x14ac:dyDescent="0.2">
      <c r="A22" s="11" t="s">
        <v>26</v>
      </c>
      <c r="B22" s="11" t="s">
        <v>111</v>
      </c>
      <c r="C22" s="12">
        <v>612009</v>
      </c>
      <c r="D22" s="12" t="s">
        <v>112</v>
      </c>
      <c r="E22" s="11" t="s">
        <v>113</v>
      </c>
      <c r="F22" s="11" t="s">
        <v>114</v>
      </c>
      <c r="G22" s="11" t="s">
        <v>115</v>
      </c>
      <c r="H22" s="13" t="s">
        <v>116</v>
      </c>
      <c r="I22" s="11">
        <v>5000</v>
      </c>
    </row>
    <row r="23" spans="1:9" x14ac:dyDescent="0.2">
      <c r="A23" s="11" t="s">
        <v>26</v>
      </c>
      <c r="B23" s="11" t="s">
        <v>117</v>
      </c>
      <c r="C23" s="12">
        <v>662058</v>
      </c>
      <c r="D23" s="12" t="s">
        <v>118</v>
      </c>
      <c r="E23" s="11" t="s">
        <v>119</v>
      </c>
      <c r="F23" s="11" t="s">
        <v>120</v>
      </c>
      <c r="G23" s="11" t="s">
        <v>121</v>
      </c>
      <c r="H23" s="13" t="s">
        <v>122</v>
      </c>
      <c r="I23" s="11">
        <v>3500</v>
      </c>
    </row>
    <row r="24" spans="1:9" x14ac:dyDescent="0.2">
      <c r="A24" s="11" t="s">
        <v>26</v>
      </c>
      <c r="B24" s="11" t="s">
        <v>123</v>
      </c>
      <c r="C24" s="12">
        <v>72233</v>
      </c>
      <c r="D24" s="12" t="s">
        <v>124</v>
      </c>
      <c r="E24" s="11" t="s">
        <v>125</v>
      </c>
      <c r="F24" s="11" t="s">
        <v>126</v>
      </c>
      <c r="G24" s="11" t="s">
        <v>127</v>
      </c>
      <c r="H24" s="13" t="s">
        <v>128</v>
      </c>
      <c r="I24" s="11">
        <v>450</v>
      </c>
    </row>
    <row r="25" spans="1:9" x14ac:dyDescent="0.2">
      <c r="A25" s="11" t="s">
        <v>26</v>
      </c>
      <c r="B25" s="11" t="s">
        <v>129</v>
      </c>
      <c r="C25" s="12">
        <v>402296</v>
      </c>
      <c r="D25" s="12" t="s">
        <v>130</v>
      </c>
      <c r="E25" s="11" t="s">
        <v>131</v>
      </c>
      <c r="F25" s="11" t="s">
        <v>132</v>
      </c>
      <c r="G25" s="11" t="s">
        <v>133</v>
      </c>
      <c r="H25" s="13" t="s">
        <v>134</v>
      </c>
      <c r="I25" s="11">
        <v>4500</v>
      </c>
    </row>
    <row r="26" spans="1:9" x14ac:dyDescent="0.2">
      <c r="A26" s="11" t="s">
        <v>26</v>
      </c>
      <c r="B26" s="11" t="s">
        <v>135</v>
      </c>
      <c r="C26" s="12">
        <v>402303</v>
      </c>
      <c r="D26" s="12" t="s">
        <v>136</v>
      </c>
      <c r="E26" s="11" t="s">
        <v>137</v>
      </c>
      <c r="F26" s="11" t="s">
        <v>138</v>
      </c>
      <c r="G26" s="11" t="s">
        <v>139</v>
      </c>
      <c r="H26" s="13" t="s">
        <v>140</v>
      </c>
      <c r="I26" s="11">
        <v>5000</v>
      </c>
    </row>
    <row r="27" spans="1:9" x14ac:dyDescent="0.2">
      <c r="A27" s="11" t="s">
        <v>26</v>
      </c>
      <c r="B27" s="11" t="s">
        <v>141</v>
      </c>
      <c r="C27" s="12">
        <v>322562</v>
      </c>
      <c r="D27" s="12" t="s">
        <v>142</v>
      </c>
      <c r="E27" s="11" t="s">
        <v>143</v>
      </c>
      <c r="F27" s="11" t="s">
        <v>144</v>
      </c>
      <c r="G27" s="11" t="s">
        <v>145</v>
      </c>
      <c r="H27" s="13" t="s">
        <v>146</v>
      </c>
      <c r="I27" s="11">
        <v>6000</v>
      </c>
    </row>
    <row r="28" spans="1:9" x14ac:dyDescent="0.2">
      <c r="A28" s="11" t="s">
        <v>26</v>
      </c>
      <c r="B28" s="11" t="s">
        <v>147</v>
      </c>
      <c r="C28" s="12">
        <v>322849</v>
      </c>
      <c r="D28" s="12" t="s">
        <v>148</v>
      </c>
      <c r="E28" s="11" t="s">
        <v>149</v>
      </c>
      <c r="F28" s="11" t="s">
        <v>150</v>
      </c>
      <c r="G28" s="11" t="s">
        <v>151</v>
      </c>
      <c r="H28" s="13" t="s">
        <v>152</v>
      </c>
      <c r="I28" s="11">
        <v>5000</v>
      </c>
    </row>
    <row r="29" spans="1:9" x14ac:dyDescent="0.2">
      <c r="A29" s="11" t="s">
        <v>26</v>
      </c>
      <c r="B29" s="11" t="s">
        <v>153</v>
      </c>
      <c r="C29" s="12">
        <v>542856</v>
      </c>
      <c r="D29" s="12" t="s">
        <v>154</v>
      </c>
      <c r="E29" s="11" t="s">
        <v>155</v>
      </c>
      <c r="F29" s="11" t="s">
        <v>156</v>
      </c>
      <c r="G29" s="11" t="s">
        <v>157</v>
      </c>
      <c r="H29" s="13" t="s">
        <v>158</v>
      </c>
      <c r="I29" s="11">
        <v>900</v>
      </c>
    </row>
    <row r="30" spans="1:9" x14ac:dyDescent="0.2">
      <c r="A30" s="11" t="s">
        <v>26</v>
      </c>
      <c r="B30" s="11" t="s">
        <v>159</v>
      </c>
      <c r="C30" s="12">
        <v>483213</v>
      </c>
      <c r="D30" s="12" t="s">
        <v>160</v>
      </c>
      <c r="E30" s="11" t="s">
        <v>161</v>
      </c>
      <c r="F30" s="11" t="s">
        <v>162</v>
      </c>
      <c r="G30" s="11" t="s">
        <v>163</v>
      </c>
      <c r="H30" s="13" t="s">
        <v>164</v>
      </c>
      <c r="I30" s="11">
        <v>500</v>
      </c>
    </row>
    <row r="31" spans="1:9" x14ac:dyDescent="0.2">
      <c r="A31" s="11" t="s">
        <v>26</v>
      </c>
      <c r="B31" s="11" t="s">
        <v>165</v>
      </c>
      <c r="C31" s="12">
        <v>293360</v>
      </c>
      <c r="D31" s="12" t="s">
        <v>166</v>
      </c>
      <c r="E31" s="11" t="s">
        <v>167</v>
      </c>
      <c r="F31" s="11" t="s">
        <v>168</v>
      </c>
      <c r="G31" s="11" t="s">
        <v>169</v>
      </c>
      <c r="H31" s="13" t="s">
        <v>170</v>
      </c>
      <c r="I31" s="11">
        <v>6000</v>
      </c>
    </row>
    <row r="32" spans="1:9" x14ac:dyDescent="0.2">
      <c r="A32" s="11" t="s">
        <v>26</v>
      </c>
      <c r="B32" s="11" t="s">
        <v>171</v>
      </c>
      <c r="C32" s="12">
        <v>273428</v>
      </c>
      <c r="D32" s="12" t="s">
        <v>172</v>
      </c>
      <c r="E32" s="11" t="s">
        <v>173</v>
      </c>
      <c r="F32" s="11" t="s">
        <v>174</v>
      </c>
      <c r="G32" s="11" t="s">
        <v>175</v>
      </c>
      <c r="H32" s="13" t="s">
        <v>176</v>
      </c>
      <c r="I32" s="11">
        <v>1300</v>
      </c>
    </row>
    <row r="33" spans="1:9" x14ac:dyDescent="0.2">
      <c r="A33" s="11" t="s">
        <v>26</v>
      </c>
      <c r="B33" s="11" t="s">
        <v>177</v>
      </c>
      <c r="C33" s="12">
        <v>173444</v>
      </c>
      <c r="D33" s="12" t="s">
        <v>178</v>
      </c>
      <c r="E33" s="11" t="s">
        <v>179</v>
      </c>
      <c r="F33" s="11" t="s">
        <v>180</v>
      </c>
      <c r="G33" s="11" t="s">
        <v>181</v>
      </c>
      <c r="H33" s="13" t="s">
        <v>182</v>
      </c>
      <c r="I33" s="11">
        <v>4500</v>
      </c>
    </row>
    <row r="34" spans="1:9" x14ac:dyDescent="0.2">
      <c r="A34" s="11" t="s">
        <v>26</v>
      </c>
      <c r="B34" s="11" t="s">
        <v>183</v>
      </c>
      <c r="C34" s="12">
        <v>673822</v>
      </c>
      <c r="D34" s="12" t="s">
        <v>184</v>
      </c>
      <c r="E34" s="11" t="s">
        <v>185</v>
      </c>
      <c r="F34" s="11" t="s">
        <v>186</v>
      </c>
      <c r="G34" s="11" t="s">
        <v>187</v>
      </c>
      <c r="H34" s="13" t="s">
        <v>188</v>
      </c>
      <c r="I34" s="11">
        <v>10000</v>
      </c>
    </row>
    <row r="35" spans="1:9" x14ac:dyDescent="0.2">
      <c r="A35" s="11" t="s">
        <v>26</v>
      </c>
      <c r="B35" s="11" t="s">
        <v>189</v>
      </c>
      <c r="C35" s="12">
        <v>673925</v>
      </c>
      <c r="D35" s="12" t="s">
        <v>190</v>
      </c>
      <c r="E35" s="11" t="s">
        <v>191</v>
      </c>
      <c r="F35" s="11" t="s">
        <v>192</v>
      </c>
      <c r="G35" s="11" t="s">
        <v>193</v>
      </c>
      <c r="H35" s="13" t="s">
        <v>194</v>
      </c>
      <c r="I35" s="11">
        <v>2778</v>
      </c>
    </row>
    <row r="36" spans="1:9" x14ac:dyDescent="0.2">
      <c r="A36" s="11" t="s">
        <v>26</v>
      </c>
      <c r="B36" s="11" t="s">
        <v>195</v>
      </c>
      <c r="C36" s="12">
        <v>553962</v>
      </c>
      <c r="D36" s="12" t="s">
        <v>196</v>
      </c>
      <c r="E36" s="11" t="s">
        <v>197</v>
      </c>
      <c r="F36" s="11" t="s">
        <v>198</v>
      </c>
      <c r="G36" s="11" t="s">
        <v>199</v>
      </c>
      <c r="H36" s="13" t="s">
        <v>200</v>
      </c>
      <c r="I36" s="11">
        <v>5750</v>
      </c>
    </row>
    <row r="37" spans="1:9" x14ac:dyDescent="0.2">
      <c r="A37" s="11" t="s">
        <v>26</v>
      </c>
      <c r="B37" s="11" t="s">
        <v>201</v>
      </c>
      <c r="C37" s="12">
        <v>324095</v>
      </c>
      <c r="D37" s="12" t="s">
        <v>202</v>
      </c>
      <c r="E37" s="11" t="s">
        <v>203</v>
      </c>
      <c r="F37" s="11" t="s">
        <v>204</v>
      </c>
      <c r="G37" s="11" t="s">
        <v>205</v>
      </c>
      <c r="H37" s="13" t="s">
        <v>206</v>
      </c>
      <c r="I37" s="11">
        <v>8000</v>
      </c>
    </row>
    <row r="38" spans="1:9" x14ac:dyDescent="0.2">
      <c r="A38" s="11" t="s">
        <v>26</v>
      </c>
      <c r="B38" s="11" t="s">
        <v>207</v>
      </c>
      <c r="C38" s="12">
        <v>484165</v>
      </c>
      <c r="D38" s="12" t="s">
        <v>208</v>
      </c>
      <c r="E38" s="11" t="s">
        <v>209</v>
      </c>
      <c r="F38" s="11" t="s">
        <v>210</v>
      </c>
      <c r="G38" s="11" t="s">
        <v>211</v>
      </c>
      <c r="H38" s="13" t="s">
        <v>212</v>
      </c>
      <c r="I38" s="11">
        <v>1801</v>
      </c>
    </row>
    <row r="39" spans="1:9" x14ac:dyDescent="0.2">
      <c r="A39" s="11" t="s">
        <v>26</v>
      </c>
      <c r="B39" s="11" t="s">
        <v>213</v>
      </c>
      <c r="C39" s="12">
        <v>614186</v>
      </c>
      <c r="D39" s="12" t="s">
        <v>214</v>
      </c>
      <c r="E39" s="11" t="s">
        <v>215</v>
      </c>
      <c r="F39" s="11" t="s">
        <v>216</v>
      </c>
      <c r="G39" s="11" t="s">
        <v>217</v>
      </c>
      <c r="H39" s="13" t="s">
        <v>218</v>
      </c>
      <c r="I39" s="11">
        <v>2226</v>
      </c>
    </row>
    <row r="40" spans="1:9" x14ac:dyDescent="0.2">
      <c r="A40" s="11" t="s">
        <v>26</v>
      </c>
      <c r="B40" s="11" t="s">
        <v>219</v>
      </c>
      <c r="C40" s="12">
        <v>104207</v>
      </c>
      <c r="D40" s="12" t="s">
        <v>220</v>
      </c>
      <c r="E40" s="11" t="s">
        <v>221</v>
      </c>
      <c r="F40" s="11" t="s">
        <v>222</v>
      </c>
      <c r="G40" s="11" t="s">
        <v>223</v>
      </c>
      <c r="H40" s="13" t="s">
        <v>224</v>
      </c>
      <c r="I40" s="11">
        <v>850</v>
      </c>
    </row>
    <row r="41" spans="1:9" x14ac:dyDescent="0.2">
      <c r="A41" s="11" t="s">
        <v>26</v>
      </c>
      <c r="B41" s="11" t="s">
        <v>225</v>
      </c>
      <c r="C41" s="12">
        <v>474578</v>
      </c>
      <c r="D41" s="12" t="s">
        <v>226</v>
      </c>
      <c r="E41" s="11" t="s">
        <v>227</v>
      </c>
      <c r="F41" s="11" t="s">
        <v>228</v>
      </c>
      <c r="G41" s="11" t="s">
        <v>229</v>
      </c>
      <c r="H41" s="13" t="s">
        <v>230</v>
      </c>
      <c r="I41" s="11">
        <v>1800</v>
      </c>
    </row>
    <row r="42" spans="1:9" x14ac:dyDescent="0.2">
      <c r="A42" s="11" t="s">
        <v>26</v>
      </c>
      <c r="B42" s="11" t="s">
        <v>231</v>
      </c>
      <c r="C42" s="12">
        <v>34802</v>
      </c>
      <c r="D42" s="12" t="s">
        <v>232</v>
      </c>
      <c r="E42" s="11" t="s">
        <v>233</v>
      </c>
      <c r="F42" s="11" t="s">
        <v>234</v>
      </c>
      <c r="G42" s="11" t="s">
        <v>235</v>
      </c>
      <c r="H42" s="13" t="s">
        <v>236</v>
      </c>
      <c r="I42" s="11">
        <v>3515</v>
      </c>
    </row>
    <row r="43" spans="1:9" x14ac:dyDescent="0.2">
      <c r="A43" s="11" t="s">
        <v>26</v>
      </c>
      <c r="B43" s="11" t="s">
        <v>237</v>
      </c>
      <c r="C43" s="12">
        <v>291673</v>
      </c>
      <c r="D43" s="12" t="s">
        <v>238</v>
      </c>
      <c r="E43" s="11" t="s">
        <v>239</v>
      </c>
      <c r="F43" s="11" t="s">
        <v>240</v>
      </c>
      <c r="G43" s="11" t="s">
        <v>241</v>
      </c>
      <c r="H43" s="13" t="s">
        <v>242</v>
      </c>
      <c r="I43" s="11">
        <v>700</v>
      </c>
    </row>
    <row r="44" spans="1:9" x14ac:dyDescent="0.2">
      <c r="A44" s="11" t="s">
        <v>26</v>
      </c>
      <c r="B44" s="11" t="s">
        <v>243</v>
      </c>
      <c r="C44" s="12">
        <v>655306</v>
      </c>
      <c r="D44" s="12" t="s">
        <v>244</v>
      </c>
      <c r="E44" s="11" t="s">
        <v>245</v>
      </c>
      <c r="F44" s="11" t="s">
        <v>246</v>
      </c>
      <c r="G44" s="11" t="s">
        <v>247</v>
      </c>
      <c r="H44" s="13" t="s">
        <v>248</v>
      </c>
      <c r="I44" s="11">
        <v>2400</v>
      </c>
    </row>
    <row r="45" spans="1:9" x14ac:dyDescent="0.2">
      <c r="A45" s="11" t="s">
        <v>26</v>
      </c>
      <c r="B45" s="11" t="s">
        <v>249</v>
      </c>
      <c r="C45" s="12">
        <v>405439</v>
      </c>
      <c r="D45" s="12" t="s">
        <v>250</v>
      </c>
      <c r="E45" s="11" t="s">
        <v>251</v>
      </c>
      <c r="F45" s="11" t="s">
        <v>252</v>
      </c>
      <c r="G45" s="11" t="s">
        <v>253</v>
      </c>
      <c r="H45" s="13" t="s">
        <v>254</v>
      </c>
      <c r="I45" s="11">
        <v>2500</v>
      </c>
    </row>
    <row r="46" spans="1:9" x14ac:dyDescent="0.2">
      <c r="A46" s="11" t="s">
        <v>26</v>
      </c>
      <c r="B46" s="11" t="s">
        <v>255</v>
      </c>
      <c r="C46" s="12">
        <v>415460</v>
      </c>
      <c r="D46" s="12" t="s">
        <v>256</v>
      </c>
      <c r="E46" s="11" t="s">
        <v>257</v>
      </c>
      <c r="F46" s="11" t="s">
        <v>258</v>
      </c>
      <c r="G46" s="11" t="s">
        <v>259</v>
      </c>
      <c r="H46" s="13" t="s">
        <v>260</v>
      </c>
      <c r="I46" s="11">
        <v>5661</v>
      </c>
    </row>
    <row r="47" spans="1:9" x14ac:dyDescent="0.2">
      <c r="A47" s="11" t="s">
        <v>26</v>
      </c>
      <c r="B47" s="11" t="s">
        <v>261</v>
      </c>
      <c r="C47" s="12">
        <v>475586</v>
      </c>
      <c r="D47" s="12" t="s">
        <v>262</v>
      </c>
      <c r="E47" s="11" t="s">
        <v>263</v>
      </c>
      <c r="F47" s="11" t="s">
        <v>264</v>
      </c>
      <c r="G47" s="11" t="s">
        <v>265</v>
      </c>
      <c r="H47" s="13" t="s">
        <v>266</v>
      </c>
      <c r="I47" s="11">
        <v>670</v>
      </c>
    </row>
    <row r="48" spans="1:9" x14ac:dyDescent="0.2">
      <c r="A48" s="11" t="s">
        <v>26</v>
      </c>
      <c r="B48" s="11" t="s">
        <v>267</v>
      </c>
      <c r="C48" s="12">
        <v>415747</v>
      </c>
      <c r="D48" s="12" t="s">
        <v>268</v>
      </c>
      <c r="E48" s="11" t="s">
        <v>269</v>
      </c>
      <c r="F48" s="11" t="s">
        <v>270</v>
      </c>
      <c r="G48" s="11" t="s">
        <v>271</v>
      </c>
      <c r="H48" s="13" t="s">
        <v>272</v>
      </c>
      <c r="I48" s="11">
        <v>7250</v>
      </c>
    </row>
    <row r="49" spans="1:9" x14ac:dyDescent="0.2">
      <c r="A49" s="11" t="s">
        <v>26</v>
      </c>
      <c r="B49" s="11" t="s">
        <v>273</v>
      </c>
      <c r="C49" s="12">
        <v>480238</v>
      </c>
      <c r="D49" s="12" t="s">
        <v>274</v>
      </c>
      <c r="E49" s="11" t="s">
        <v>275</v>
      </c>
      <c r="F49" s="11" t="s">
        <v>276</v>
      </c>
      <c r="G49" s="11" t="s">
        <v>277</v>
      </c>
      <c r="H49" s="13" t="s">
        <v>278</v>
      </c>
      <c r="I49" s="11">
        <v>1933</v>
      </c>
    </row>
    <row r="50" spans="1:9" x14ac:dyDescent="0.2">
      <c r="A50" s="11" t="s">
        <v>26</v>
      </c>
      <c r="B50" s="11" t="s">
        <v>279</v>
      </c>
      <c r="C50" s="12">
        <v>326370</v>
      </c>
      <c r="D50" s="12" t="s">
        <v>52</v>
      </c>
      <c r="E50" s="11" t="s">
        <v>53</v>
      </c>
      <c r="F50" s="11" t="s">
        <v>54</v>
      </c>
      <c r="G50" s="11" t="s">
        <v>280</v>
      </c>
      <c r="H50" s="13" t="s">
        <v>281</v>
      </c>
      <c r="I50" s="11">
        <v>4500</v>
      </c>
    </row>
    <row r="51" spans="1:9" x14ac:dyDescent="0.2">
      <c r="A51" s="11" t="s">
        <v>26</v>
      </c>
      <c r="B51" s="11" t="s">
        <v>282</v>
      </c>
      <c r="C51" s="12">
        <v>626321</v>
      </c>
      <c r="D51" s="12" t="s">
        <v>283</v>
      </c>
      <c r="E51" s="11" t="s">
        <v>284</v>
      </c>
      <c r="F51" s="11" t="s">
        <v>285</v>
      </c>
      <c r="G51" s="11" t="s">
        <v>286</v>
      </c>
      <c r="H51" s="13" t="s">
        <v>287</v>
      </c>
      <c r="I51" s="11">
        <v>1650</v>
      </c>
    </row>
    <row r="52" spans="1:9" x14ac:dyDescent="0.2">
      <c r="A52" s="11" t="s">
        <v>26</v>
      </c>
      <c r="B52" s="11" t="s">
        <v>288</v>
      </c>
      <c r="C52" s="12">
        <v>616426</v>
      </c>
      <c r="D52" s="12" t="s">
        <v>40</v>
      </c>
      <c r="E52" s="11" t="s">
        <v>289</v>
      </c>
      <c r="F52" s="11" t="s">
        <v>290</v>
      </c>
      <c r="G52" s="11" t="s">
        <v>291</v>
      </c>
      <c r="H52" s="13" t="s">
        <v>292</v>
      </c>
      <c r="I52" s="11">
        <v>625</v>
      </c>
    </row>
    <row r="53" spans="1:9" x14ac:dyDescent="0.2">
      <c r="A53" s="11" t="s">
        <v>26</v>
      </c>
      <c r="B53" s="11" t="s">
        <v>293</v>
      </c>
      <c r="C53" s="12">
        <v>646461</v>
      </c>
      <c r="D53" s="12" t="s">
        <v>294</v>
      </c>
      <c r="E53" s="11" t="s">
        <v>295</v>
      </c>
      <c r="F53" s="11" t="s">
        <v>296</v>
      </c>
      <c r="G53" s="11" t="s">
        <v>297</v>
      </c>
      <c r="H53" s="13" t="s">
        <v>298</v>
      </c>
      <c r="I53" s="11">
        <v>4000</v>
      </c>
    </row>
    <row r="54" spans="1:9" x14ac:dyDescent="0.2">
      <c r="G54" s="21" t="s">
        <v>19</v>
      </c>
      <c r="I54" s="14">
        <f>SUM(I8:I53)</f>
        <v>141000</v>
      </c>
    </row>
    <row r="55" spans="1:9" x14ac:dyDescent="0.2">
      <c r="I55" s="14"/>
    </row>
    <row r="56" spans="1:9" x14ac:dyDescent="0.2">
      <c r="F56" s="15"/>
      <c r="G56" s="15"/>
      <c r="I56" s="14"/>
    </row>
    <row r="57" spans="1:9" x14ac:dyDescent="0.2">
      <c r="I57" s="14"/>
    </row>
    <row r="59" spans="1:9" x14ac:dyDescent="0.2">
      <c r="G59" s="3" t="s">
        <v>18</v>
      </c>
      <c r="I59" s="14">
        <f>SUM(I54:I58)</f>
        <v>141000</v>
      </c>
    </row>
    <row r="60" spans="1:9" x14ac:dyDescent="0.2">
      <c r="A60" s="22" t="s">
        <v>305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8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7" t="s">
        <v>21</v>
      </c>
      <c r="C1" s="4"/>
      <c r="D1" s="4"/>
      <c r="G1" s="18"/>
    </row>
    <row r="2" spans="1:7" x14ac:dyDescent="0.2">
      <c r="A2" s="3" t="s">
        <v>6</v>
      </c>
      <c r="B2" s="1" t="s">
        <v>25</v>
      </c>
      <c r="C2" s="4"/>
      <c r="D2" s="4"/>
    </row>
    <row r="3" spans="1:7" x14ac:dyDescent="0.2">
      <c r="A3" s="3" t="s">
        <v>22</v>
      </c>
      <c r="B3" s="10">
        <v>100154</v>
      </c>
      <c r="C3" s="4"/>
      <c r="D3" s="4"/>
    </row>
    <row r="4" spans="1:7" x14ac:dyDescent="0.2">
      <c r="A4" s="3" t="s">
        <v>7</v>
      </c>
      <c r="B4" s="3" t="s">
        <v>299</v>
      </c>
      <c r="C4" s="4"/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3" t="s">
        <v>8</v>
      </c>
      <c r="B7" s="11" t="s">
        <v>12</v>
      </c>
      <c r="C7" s="19" t="s">
        <v>5</v>
      </c>
      <c r="D7" s="23" t="s">
        <v>23</v>
      </c>
      <c r="E7" s="23" t="s">
        <v>10</v>
      </c>
      <c r="F7" s="5"/>
    </row>
    <row r="8" spans="1:7" x14ac:dyDescent="0.2">
      <c r="A8" s="7" t="s">
        <v>300</v>
      </c>
      <c r="B8" s="16">
        <v>100</v>
      </c>
      <c r="C8" s="8">
        <v>45823</v>
      </c>
      <c r="D8" s="6">
        <v>42000</v>
      </c>
      <c r="E8" s="7" t="s">
        <v>11</v>
      </c>
    </row>
    <row r="9" spans="1:7" x14ac:dyDescent="0.2">
      <c r="A9" s="7" t="s">
        <v>302</v>
      </c>
      <c r="B9" s="7" t="s">
        <v>301</v>
      </c>
      <c r="C9" s="8">
        <v>45792</v>
      </c>
      <c r="D9" s="6">
        <v>42000</v>
      </c>
      <c r="E9" s="7" t="s">
        <v>11</v>
      </c>
    </row>
    <row r="10" spans="1:7" x14ac:dyDescent="0.2">
      <c r="A10" s="7" t="s">
        <v>303</v>
      </c>
      <c r="B10" s="7" t="s">
        <v>301</v>
      </c>
      <c r="C10" s="8">
        <v>45762</v>
      </c>
      <c r="D10" s="6">
        <v>42000</v>
      </c>
      <c r="E10" s="7" t="s">
        <v>11</v>
      </c>
    </row>
    <row r="11" spans="1:7" x14ac:dyDescent="0.2">
      <c r="C11" s="2"/>
      <c r="D11" s="9"/>
    </row>
    <row r="12" spans="1:7" x14ac:dyDescent="0.2">
      <c r="C12" s="24" t="s">
        <v>17</v>
      </c>
      <c r="D12" s="14">
        <f>SUM(D8:D10)</f>
        <v>126000</v>
      </c>
      <c r="E12" s="3" t="s">
        <v>11</v>
      </c>
    </row>
    <row r="14" spans="1:7" x14ac:dyDescent="0.2">
      <c r="C14" s="15" t="s">
        <v>20</v>
      </c>
      <c r="D14" s="9">
        <v>15000</v>
      </c>
      <c r="E14" s="3" t="s">
        <v>11</v>
      </c>
    </row>
    <row r="16" spans="1:7" x14ac:dyDescent="0.2">
      <c r="C16" s="15" t="s">
        <v>16</v>
      </c>
      <c r="D16" s="14">
        <f>D12+D14</f>
        <v>141000</v>
      </c>
    </row>
    <row r="18" spans="1:1" x14ac:dyDescent="0.2">
      <c r="A18" s="3" t="s">
        <v>304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2024-04-17T20:06:54Z</dcterms:modified>
</cp:coreProperties>
</file>