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National\"/>
    </mc:Choice>
  </mc:AlternateContent>
  <xr:revisionPtr revIDLastSave="0" documentId="13_ncr:1_{2DF22FA0-E291-4B80-85B3-6B6980B528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  <c r="I38" i="1" s="1"/>
  <c r="I5" i="1" s="1"/>
  <c r="D10" i="2"/>
  <c r="D14" i="2" s="1"/>
</calcChain>
</file>

<file path=xl/sharedStrings.xml><?xml version="1.0" encoding="utf-8"?>
<sst xmlns="http://schemas.openxmlformats.org/spreadsheetml/2006/main" count="215" uniqueCount="180">
  <si>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</si>
  <si>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</si>
  <si>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</si>
  <si>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</si>
  <si>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</si>
  <si>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</si>
  <si>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</si>
  <si>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</si>
  <si>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</si>
  <si>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</si>
  <si>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</si>
  <si>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</si>
  <si>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</si>
  <si>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</si>
  <si>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</si>
  <si>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</si>
  <si>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</si>
  <si>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</si>
  <si>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</si>
  <si>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</si>
  <si>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</si>
  <si>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</si>
  <si>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</si>
  <si>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</si>
  <si>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</si>
  <si>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</si>
  <si>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</si>
  <si>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</si>
  <si>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</si>
  <si>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</si>
  <si>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</si>
  <si>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</si>
  <si>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</si>
  <si>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</si>
  <si>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</si>
  <si>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</si>
  <si>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</si>
  <si>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</si>
  <si>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</si>
  <si>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</si>
  <si>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</si>
  <si>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</si>
  <si>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</si>
  <si>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</si>
  <si>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</si>
  <si>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</si>
  <si>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</si>
  <si>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</si>
  <si>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</si>
  <si>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</si>
  <si>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</si>
  <si>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</si>
  <si>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</si>
  <si>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</si>
  <si>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</si>
  <si>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</si>
  <si>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</si>
  <si>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</si>
  <si>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</si>
  <si>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</si>
  <si>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</si>
  <si>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</si>
  <si>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</si>
  <si>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</si>
  <si>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</si>
  <si>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</si>
  <si>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</si>
  <si>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</si>
  <si>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</si>
  <si>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</si>
  <si>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</si>
  <si>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</si>
  <si>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</si>
  <si>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</si>
  <si>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</si>
  <si>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</si>
  <si>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</si>
  <si>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</si>
  <si>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</si>
  <si>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</si>
  <si>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</si>
  <si>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</si>
  <si>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</si>
  <si>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</si>
  <si>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</si>
  <si>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</si>
  <si>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</si>
  <si>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</si>
  <si>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</si>
  <si>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</si>
  <si>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</si>
  <si>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</si>
  <si>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</si>
  <si>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</si>
  <si>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</si>
  <si>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</si>
  <si>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</si>
  <si>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</si>
  <si>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</si>
  <si>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</si>
  <si>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</si>
  <si>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</si>
  <si>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</si>
  <si>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</si>
  <si>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</si>
  <si>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</si>
  <si>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</si>
  <si>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</si>
  <si>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</si>
  <si>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</si>
  <si>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</si>
  <si>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</si>
  <si>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</si>
  <si>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</si>
  <si>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</si>
  <si>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</si>
  <si>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</si>
  <si>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</si>
  <si>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</si>
  <si>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</si>
  <si>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</si>
  <si>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</si>
  <si>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</si>
  <si>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</si>
  <si>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</si>
  <si>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</si>
  <si>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</si>
  <si>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</si>
  <si>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</si>
  <si>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</si>
  <si>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</si>
  <si>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</si>
  <si>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</si>
  <si>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</si>
  <si>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</si>
  <si>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</si>
  <si>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</si>
  <si>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</si>
  <si>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</si>
  <si>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</si>
  <si>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</si>
  <si>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</si>
  <si>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</si>
  <si>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</si>
  <si>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Sun Prairie Area School District (135656)</t>
  </si>
  <si>
    <t>Barb Waara</t>
  </si>
  <si>
    <t>bmwaara@sunprairieschools.org</t>
  </si>
  <si>
    <t>(608) 834-6527</t>
  </si>
  <si>
    <t>501 S Bird St</t>
  </si>
  <si>
    <t>Sun Prairie,WI 53590</t>
  </si>
  <si>
    <t>Westfield School District (396335)</t>
  </si>
  <si>
    <t>Jessica Albright</t>
  </si>
  <si>
    <t>jessica.albright@westfieldpioneers.org</t>
  </si>
  <si>
    <t>(608) 296-2141</t>
  </si>
  <si>
    <t>N7046 Cty M</t>
  </si>
  <si>
    <t>Westfield,WI 53964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</si>
  <si>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</si>
  <si>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</si>
  <si>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</si>
  <si>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</si>
  <si>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</si>
  <si>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</si>
  <si>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</si>
  <si>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</si>
  <si>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</si>
  <si>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</si>
  <si>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</si>
  <si>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</si>
  <si>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</si>
  <si>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</si>
  <si>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</si>
  <si>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</si>
  <si>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</si>
  <si>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National Food Group</t>
  </si>
  <si>
    <t>SY 2024-25 Direct Diversion Survey</t>
  </si>
  <si>
    <t>PEACHES CLING DICED EX LT</t>
  </si>
  <si>
    <t>5000919712</t>
  </si>
  <si>
    <t>100</t>
  </si>
  <si>
    <t xml:space="preserve">Note: We are projecting 10,000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</si>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</sst>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32</xdr:row>
      <xdr:rowOff>114300</xdr:rowOff>
    </xdr:from>
    <xdr:to>
      <xdr:col>0</xdr:col>
      <xdr:colOff>1822450</xdr:colOff>
      <xdr:row>37</xdr:row>
      <xdr:rowOff>130306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1B4363F8-F963-416A-8B25-78F1F221D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134100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/>
  </sheetViews>
  <sheetFormatPr defaultRowHeight="14.25" x14ac:dyDescent="0.2"/>
  <cols>
    <col min="1" max="1" width="47.5703125" style="3" bestFit="1" customWidth="1"/>
    <col min="2" max="2" width="48.85546875" style="3" bestFit="1" customWidth="1"/>
    <col min="3" max="3" width="18.7109375" style="4" bestFit="1" customWidth="1"/>
    <col min="4" max="4" width="19.85546875" style="4" bestFit="1" customWidth="1"/>
    <col min="5" max="5" width="39.140625" style="3" bestFit="1" customWidth="1"/>
    <col min="6" max="6" width="16.85546875" style="3" bestFit="1" customWidth="1"/>
    <col min="7" max="7" width="29.42578125" style="3" bestFit="1" customWidth="1"/>
    <col min="8" max="8" width="28.28515625" style="3" bestFit="1" customWidth="1"/>
    <col min="9" max="16384" width="9.140625" style="3"/>
  </cols>
  <sheetData>
    <row r="1" spans="1:9" ht="18" x14ac:dyDescent="0.25">
      <c r="A1" s="16" t="s">
        <v>21</v>
      </c>
      <c r="G1" s="17"/>
    </row>
    <row r="2" spans="1:9" x14ac:dyDescent="0.2">
      <c r="A2" s="3" t="s">
        <v>6</v>
      </c>
      <c r="B2" s="1" t="s">
        <v>173</v>
      </c>
    </row>
    <row r="3" spans="1:9" x14ac:dyDescent="0.2">
      <c r="A3" s="3" t="s">
        <v>22</v>
      </c>
      <c r="B3" s="10">
        <v>100220</v>
      </c>
    </row>
    <row r="4" spans="1:9" x14ac:dyDescent="0.2">
      <c r="A4" s="3" t="s">
        <v>7</v>
      </c>
      <c r="B4" s="3" t="s">
        <v>175</v>
      </c>
    </row>
    <row r="5" spans="1:9" x14ac:dyDescent="0.2">
      <c r="B5" s="10"/>
      <c r="H5" s="15" t="s">
        <v>16</v>
      </c>
      <c r="I5" s="14">
        <f>I38</f>
        <v>29120</v>
      </c>
    </row>
    <row r="7" spans="1:9" s="4" customFormat="1" ht="28.5" x14ac:dyDescent="0.2">
      <c r="A7" s="12" t="s">
        <v>24</v>
      </c>
      <c r="B7" s="12" t="s">
        <v>14</v>
      </c>
      <c r="C7" s="18" t="s">
        <v>13</v>
      </c>
      <c r="D7" s="12" t="s">
        <v>0</v>
      </c>
      <c r="E7" s="12" t="s">
        <v>1</v>
      </c>
      <c r="F7" s="12" t="s">
        <v>2</v>
      </c>
      <c r="G7" s="12" t="s">
        <v>3</v>
      </c>
      <c r="H7" s="12" t="s">
        <v>4</v>
      </c>
      <c r="I7" s="19" t="s">
        <v>15</v>
      </c>
    </row>
    <row r="8" spans="1:9" x14ac:dyDescent="0.2">
      <c r="A8" s="11" t="s">
        <v>174</v>
      </c>
      <c r="B8" s="11" t="s">
        <v>25</v>
      </c>
      <c r="C8" s="12">
        <v>100007</v>
      </c>
      <c r="D8" s="12" t="s">
        <v>26</v>
      </c>
      <c r="E8" s="11" t="s">
        <v>27</v>
      </c>
      <c r="F8" s="11" t="s">
        <v>28</v>
      </c>
      <c r="G8" s="11" t="s">
        <v>29</v>
      </c>
      <c r="H8" s="13" t="s">
        <v>30</v>
      </c>
      <c r="I8" s="11">
        <v>101</v>
      </c>
    </row>
    <row r="9" spans="1:9" x14ac:dyDescent="0.2">
      <c r="A9" s="11" t="s">
        <v>174</v>
      </c>
      <c r="B9" s="11" t="s">
        <v>31</v>
      </c>
      <c r="C9" s="12">
        <v>610154</v>
      </c>
      <c r="D9" s="12" t="s">
        <v>32</v>
      </c>
      <c r="E9" s="11" t="s">
        <v>33</v>
      </c>
      <c r="F9" s="11" t="s">
        <v>34</v>
      </c>
      <c r="G9" s="11" t="s">
        <v>35</v>
      </c>
      <c r="H9" s="13" t="s">
        <v>36</v>
      </c>
      <c r="I9" s="11">
        <v>912</v>
      </c>
    </row>
    <row r="10" spans="1:9" x14ac:dyDescent="0.2">
      <c r="A10" s="11" t="s">
        <v>174</v>
      </c>
      <c r="B10" s="11" t="s">
        <v>37</v>
      </c>
      <c r="C10" s="12">
        <v>50182</v>
      </c>
      <c r="D10" s="12" t="s">
        <v>38</v>
      </c>
      <c r="E10" s="11" t="s">
        <v>39</v>
      </c>
      <c r="F10" s="11" t="s">
        <v>40</v>
      </c>
      <c r="G10" s="11" t="s">
        <v>41</v>
      </c>
      <c r="H10" s="13" t="s">
        <v>42</v>
      </c>
      <c r="I10" s="11">
        <v>2000</v>
      </c>
    </row>
    <row r="11" spans="1:9" x14ac:dyDescent="0.2">
      <c r="A11" s="11" t="s">
        <v>174</v>
      </c>
      <c r="B11" s="11" t="s">
        <v>43</v>
      </c>
      <c r="C11" s="12">
        <v>131309</v>
      </c>
      <c r="D11" s="12" t="s">
        <v>44</v>
      </c>
      <c r="E11" s="11" t="s">
        <v>45</v>
      </c>
      <c r="F11" s="11" t="s">
        <v>46</v>
      </c>
      <c r="G11" s="11" t="s">
        <v>47</v>
      </c>
      <c r="H11" s="13" t="s">
        <v>48</v>
      </c>
      <c r="I11" s="11">
        <v>668</v>
      </c>
    </row>
    <row r="12" spans="1:9" x14ac:dyDescent="0.2">
      <c r="A12" s="11" t="s">
        <v>174</v>
      </c>
      <c r="B12" s="11" t="s">
        <v>49</v>
      </c>
      <c r="C12" s="12">
        <v>670714</v>
      </c>
      <c r="D12" s="12" t="s">
        <v>50</v>
      </c>
      <c r="E12" s="11" t="s">
        <v>51</v>
      </c>
      <c r="F12" s="11" t="s">
        <v>52</v>
      </c>
      <c r="G12" s="11" t="s">
        <v>53</v>
      </c>
      <c r="H12" s="13" t="s">
        <v>54</v>
      </c>
      <c r="I12" s="11">
        <v>800</v>
      </c>
    </row>
    <row r="13" spans="1:9" x14ac:dyDescent="0.2">
      <c r="A13" s="11" t="s">
        <v>174</v>
      </c>
      <c r="B13" s="11" t="s">
        <v>55</v>
      </c>
      <c r="C13" s="12">
        <v>545757</v>
      </c>
      <c r="D13" s="12" t="s">
        <v>56</v>
      </c>
      <c r="E13" s="11" t="s">
        <v>57</v>
      </c>
      <c r="F13" s="11" t="s">
        <v>58</v>
      </c>
      <c r="G13" s="11" t="s">
        <v>59</v>
      </c>
      <c r="H13" s="13" t="s">
        <v>60</v>
      </c>
      <c r="I13" s="11">
        <v>162</v>
      </c>
    </row>
    <row r="14" spans="1:9" x14ac:dyDescent="0.2">
      <c r="A14" s="11" t="s">
        <v>174</v>
      </c>
      <c r="B14" s="11" t="s">
        <v>61</v>
      </c>
      <c r="C14" s="12">
        <v>662058</v>
      </c>
      <c r="D14" s="12" t="s">
        <v>62</v>
      </c>
      <c r="E14" s="11" t="s">
        <v>63</v>
      </c>
      <c r="F14" s="11" t="s">
        <v>64</v>
      </c>
      <c r="G14" s="11" t="s">
        <v>65</v>
      </c>
      <c r="H14" s="13" t="s">
        <v>66</v>
      </c>
      <c r="I14" s="11">
        <v>500</v>
      </c>
    </row>
    <row r="15" spans="1:9" x14ac:dyDescent="0.2">
      <c r="A15" s="11" t="s">
        <v>174</v>
      </c>
      <c r="B15" s="11" t="s">
        <v>67</v>
      </c>
      <c r="C15" s="12">
        <v>402296</v>
      </c>
      <c r="D15" s="12" t="s">
        <v>68</v>
      </c>
      <c r="E15" s="11" t="s">
        <v>69</v>
      </c>
      <c r="F15" s="11" t="s">
        <v>70</v>
      </c>
      <c r="G15" s="11" t="s">
        <v>71</v>
      </c>
      <c r="H15" s="13" t="s">
        <v>72</v>
      </c>
      <c r="I15" s="11">
        <v>4500</v>
      </c>
    </row>
    <row r="16" spans="1:9" x14ac:dyDescent="0.2">
      <c r="A16" s="11" t="s">
        <v>174</v>
      </c>
      <c r="B16" s="11" t="s">
        <v>73</v>
      </c>
      <c r="C16" s="12">
        <v>52604</v>
      </c>
      <c r="D16" s="12" t="s">
        <v>74</v>
      </c>
      <c r="E16" s="11" t="s">
        <v>75</v>
      </c>
      <c r="F16" s="11" t="s">
        <v>76</v>
      </c>
      <c r="G16" s="11" t="s">
        <v>77</v>
      </c>
      <c r="H16" s="13" t="s">
        <v>78</v>
      </c>
      <c r="I16" s="11">
        <v>2000</v>
      </c>
    </row>
    <row r="17" spans="1:9" x14ac:dyDescent="0.2">
      <c r="A17" s="11" t="s">
        <v>174</v>
      </c>
      <c r="B17" s="11" t="s">
        <v>79</v>
      </c>
      <c r="C17" s="12">
        <v>542856</v>
      </c>
      <c r="D17" s="12" t="s">
        <v>80</v>
      </c>
      <c r="E17" s="11" t="s">
        <v>81</v>
      </c>
      <c r="F17" s="11" t="s">
        <v>82</v>
      </c>
      <c r="G17" s="11" t="s">
        <v>83</v>
      </c>
      <c r="H17" s="13" t="s">
        <v>84</v>
      </c>
      <c r="I17" s="11">
        <v>507</v>
      </c>
    </row>
    <row r="18" spans="1:9" x14ac:dyDescent="0.2">
      <c r="A18" s="11" t="s">
        <v>174</v>
      </c>
      <c r="B18" s="11" t="s">
        <v>85</v>
      </c>
      <c r="C18" s="12">
        <v>713339</v>
      </c>
      <c r="D18" s="12" t="s">
        <v>86</v>
      </c>
      <c r="E18" s="11" t="s">
        <v>87</v>
      </c>
      <c r="F18" s="11" t="s">
        <v>88</v>
      </c>
      <c r="G18" s="11" t="s">
        <v>89</v>
      </c>
      <c r="H18" s="13" t="s">
        <v>90</v>
      </c>
      <c r="I18" s="11">
        <v>202</v>
      </c>
    </row>
    <row r="19" spans="1:9" x14ac:dyDescent="0.2">
      <c r="A19" s="11" t="s">
        <v>174</v>
      </c>
      <c r="B19" s="11" t="s">
        <v>91</v>
      </c>
      <c r="C19" s="12">
        <v>673925</v>
      </c>
      <c r="D19" s="12" t="s">
        <v>92</v>
      </c>
      <c r="E19" s="11" t="s">
        <v>93</v>
      </c>
      <c r="F19" s="11" t="s">
        <v>94</v>
      </c>
      <c r="G19" s="11" t="s">
        <v>95</v>
      </c>
      <c r="H19" s="13" t="s">
        <v>96</v>
      </c>
      <c r="I19" s="11">
        <v>2127</v>
      </c>
    </row>
    <row r="20" spans="1:9" x14ac:dyDescent="0.2">
      <c r="A20" s="11" t="s">
        <v>174</v>
      </c>
      <c r="B20" s="11" t="s">
        <v>97</v>
      </c>
      <c r="C20" s="12">
        <v>484165</v>
      </c>
      <c r="D20" s="12" t="s">
        <v>98</v>
      </c>
      <c r="E20" s="11" t="s">
        <v>99</v>
      </c>
      <c r="F20" s="11" t="s">
        <v>100</v>
      </c>
      <c r="G20" s="11" t="s">
        <v>101</v>
      </c>
      <c r="H20" s="13" t="s">
        <v>102</v>
      </c>
      <c r="I20" s="11">
        <v>1276</v>
      </c>
    </row>
    <row r="21" spans="1:9" x14ac:dyDescent="0.2">
      <c r="A21" s="11" t="s">
        <v>174</v>
      </c>
      <c r="B21" s="11" t="s">
        <v>103</v>
      </c>
      <c r="C21" s="12">
        <v>54613</v>
      </c>
      <c r="D21" s="12" t="s">
        <v>104</v>
      </c>
      <c r="E21" s="11" t="s">
        <v>105</v>
      </c>
      <c r="F21" s="11" t="s">
        <v>106</v>
      </c>
      <c r="G21" s="11" t="s">
        <v>107</v>
      </c>
      <c r="H21" s="13" t="s">
        <v>108</v>
      </c>
      <c r="I21" s="11">
        <v>200</v>
      </c>
    </row>
    <row r="22" spans="1:9" x14ac:dyDescent="0.2">
      <c r="A22" s="11" t="s">
        <v>174</v>
      </c>
      <c r="B22" s="11" t="s">
        <v>109</v>
      </c>
      <c r="C22" s="12">
        <v>594641</v>
      </c>
      <c r="D22" s="12" t="s">
        <v>110</v>
      </c>
      <c r="E22" s="11" t="s">
        <v>111</v>
      </c>
      <c r="F22" s="11" t="s">
        <v>112</v>
      </c>
      <c r="G22" s="11" t="s">
        <v>113</v>
      </c>
      <c r="H22" s="13" t="s">
        <v>114</v>
      </c>
      <c r="I22" s="11">
        <v>1215</v>
      </c>
    </row>
    <row r="23" spans="1:9" x14ac:dyDescent="0.2">
      <c r="A23" s="11" t="s">
        <v>174</v>
      </c>
      <c r="B23" s="11" t="s">
        <v>115</v>
      </c>
      <c r="C23" s="12">
        <v>565523</v>
      </c>
      <c r="D23" s="12" t="s">
        <v>116</v>
      </c>
      <c r="E23" s="11" t="s">
        <v>117</v>
      </c>
      <c r="F23" s="11" t="s">
        <v>118</v>
      </c>
      <c r="G23" s="11" t="s">
        <v>119</v>
      </c>
      <c r="H23" s="13" t="s">
        <v>120</v>
      </c>
      <c r="I23" s="11">
        <v>100</v>
      </c>
    </row>
    <row r="24" spans="1:9" x14ac:dyDescent="0.2">
      <c r="A24" s="11" t="s">
        <v>174</v>
      </c>
      <c r="B24" s="11" t="s">
        <v>121</v>
      </c>
      <c r="C24" s="12">
        <v>645258</v>
      </c>
      <c r="D24" s="12" t="s">
        <v>122</v>
      </c>
      <c r="E24" s="11" t="s">
        <v>123</v>
      </c>
      <c r="F24" s="11" t="s">
        <v>124</v>
      </c>
      <c r="G24" s="11" t="s">
        <v>125</v>
      </c>
      <c r="H24" s="13" t="s">
        <v>126</v>
      </c>
      <c r="I24" s="11">
        <v>102</v>
      </c>
    </row>
    <row r="25" spans="1:9" x14ac:dyDescent="0.2">
      <c r="A25" s="11" t="s">
        <v>174</v>
      </c>
      <c r="B25" s="11" t="s">
        <v>127</v>
      </c>
      <c r="C25" s="12">
        <v>595278</v>
      </c>
      <c r="D25" s="12" t="s">
        <v>110</v>
      </c>
      <c r="E25" s="11" t="s">
        <v>128</v>
      </c>
      <c r="F25" s="11" t="s">
        <v>129</v>
      </c>
      <c r="G25" s="11" t="s">
        <v>130</v>
      </c>
      <c r="H25" s="13" t="s">
        <v>131</v>
      </c>
      <c r="I25" s="11">
        <v>4000</v>
      </c>
    </row>
    <row r="26" spans="1:9" x14ac:dyDescent="0.2">
      <c r="A26" s="11" t="s">
        <v>174</v>
      </c>
      <c r="B26" s="11" t="s">
        <v>132</v>
      </c>
      <c r="C26" s="12">
        <v>405439</v>
      </c>
      <c r="D26" s="12" t="s">
        <v>133</v>
      </c>
      <c r="E26" s="11" t="s">
        <v>134</v>
      </c>
      <c r="F26" s="11" t="s">
        <v>135</v>
      </c>
      <c r="G26" s="11" t="s">
        <v>136</v>
      </c>
      <c r="H26" s="13" t="s">
        <v>137</v>
      </c>
      <c r="I26" s="11">
        <v>125</v>
      </c>
    </row>
    <row r="27" spans="1:9" x14ac:dyDescent="0.2">
      <c r="A27" s="11" t="s">
        <v>174</v>
      </c>
      <c r="B27" s="11" t="s">
        <v>138</v>
      </c>
      <c r="C27" s="12">
        <v>207698</v>
      </c>
      <c r="D27" s="12" t="s">
        <v>139</v>
      </c>
      <c r="E27" s="11" t="s">
        <v>140</v>
      </c>
      <c r="F27" s="11" t="s">
        <v>141</v>
      </c>
      <c r="G27" s="11" t="s">
        <v>142</v>
      </c>
      <c r="H27" s="13" t="s">
        <v>143</v>
      </c>
      <c r="I27" s="11">
        <v>500</v>
      </c>
    </row>
    <row r="28" spans="1:9" x14ac:dyDescent="0.2">
      <c r="A28" s="11" t="s">
        <v>174</v>
      </c>
      <c r="B28" s="11" t="s">
        <v>144</v>
      </c>
      <c r="C28" s="12">
        <v>135656</v>
      </c>
      <c r="D28" s="12" t="s">
        <v>145</v>
      </c>
      <c r="E28" s="11" t="s">
        <v>146</v>
      </c>
      <c r="F28" s="11" t="s">
        <v>147</v>
      </c>
      <c r="G28" s="11" t="s">
        <v>148</v>
      </c>
      <c r="H28" s="13" t="s">
        <v>149</v>
      </c>
      <c r="I28" s="11">
        <v>5000</v>
      </c>
    </row>
    <row r="29" spans="1:9" x14ac:dyDescent="0.2">
      <c r="A29" s="11" t="s">
        <v>174</v>
      </c>
      <c r="B29" s="11" t="s">
        <v>150</v>
      </c>
      <c r="C29" s="12">
        <v>396335</v>
      </c>
      <c r="D29" s="12" t="s">
        <v>151</v>
      </c>
      <c r="E29" s="11" t="s">
        <v>152</v>
      </c>
      <c r="F29" s="11" t="s">
        <v>153</v>
      </c>
      <c r="G29" s="11" t="s">
        <v>154</v>
      </c>
      <c r="H29" s="13" t="s">
        <v>155</v>
      </c>
      <c r="I29" s="11">
        <v>872</v>
      </c>
    </row>
    <row r="30" spans="1:9" x14ac:dyDescent="0.2">
      <c r="A30" s="11" t="s">
        <v>174</v>
      </c>
      <c r="B30" s="11" t="s">
        <v>156</v>
      </c>
      <c r="C30" s="12">
        <v>616426</v>
      </c>
      <c r="D30" s="12" t="s">
        <v>32</v>
      </c>
      <c r="E30" s="11" t="s">
        <v>157</v>
      </c>
      <c r="F30" s="11" t="s">
        <v>158</v>
      </c>
      <c r="G30" s="11" t="s">
        <v>159</v>
      </c>
      <c r="H30" s="13" t="s">
        <v>160</v>
      </c>
      <c r="I30" s="11">
        <v>608</v>
      </c>
    </row>
    <row r="31" spans="1:9" x14ac:dyDescent="0.2">
      <c r="A31" s="11" t="s">
        <v>174</v>
      </c>
      <c r="B31" s="11" t="s">
        <v>161</v>
      </c>
      <c r="C31" s="12">
        <v>406470</v>
      </c>
      <c r="D31" s="12" t="s">
        <v>162</v>
      </c>
      <c r="E31" s="11" t="s">
        <v>163</v>
      </c>
      <c r="F31" s="11" t="s">
        <v>164</v>
      </c>
      <c r="G31" s="11" t="s">
        <v>165</v>
      </c>
      <c r="H31" s="13" t="s">
        <v>166</v>
      </c>
      <c r="I31" s="11">
        <v>500</v>
      </c>
    </row>
    <row r="32" spans="1:9" x14ac:dyDescent="0.2">
      <c r="A32" s="11" t="s">
        <v>174</v>
      </c>
      <c r="B32" s="11" t="s">
        <v>167</v>
      </c>
      <c r="C32" s="12">
        <v>56734</v>
      </c>
      <c r="D32" s="12" t="s">
        <v>168</v>
      </c>
      <c r="E32" s="11" t="s">
        <v>169</v>
      </c>
      <c r="F32" s="11" t="s">
        <v>170</v>
      </c>
      <c r="G32" s="11" t="s">
        <v>171</v>
      </c>
      <c r="H32" s="13" t="s">
        <v>172</v>
      </c>
      <c r="I32" s="11">
        <v>143</v>
      </c>
    </row>
    <row r="33" spans="1:9" x14ac:dyDescent="0.2">
      <c r="G33" s="20" t="s">
        <v>19</v>
      </c>
      <c r="I33" s="14">
        <f>SUM(I8:I32)</f>
        <v>29120</v>
      </c>
    </row>
    <row r="34" spans="1:9" x14ac:dyDescent="0.2">
      <c r="I34" s="14"/>
    </row>
    <row r="35" spans="1:9" x14ac:dyDescent="0.2">
      <c r="F35" s="15"/>
      <c r="G35" s="15"/>
      <c r="I35" s="13"/>
    </row>
    <row r="36" spans="1:9" x14ac:dyDescent="0.2">
      <c r="I36" s="14"/>
    </row>
    <row r="38" spans="1:9" x14ac:dyDescent="0.2">
      <c r="G38" s="3" t="s">
        <v>18</v>
      </c>
      <c r="I38" s="14">
        <f>SUM(I33:I37)</f>
        <v>29120</v>
      </c>
    </row>
    <row r="39" spans="1:9" x14ac:dyDescent="0.2">
      <c r="A39" s="21" t="s">
        <v>179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6" t="s">
        <v>21</v>
      </c>
      <c r="C1" s="4"/>
      <c r="D1" s="4"/>
      <c r="G1" s="17"/>
    </row>
    <row r="2" spans="1:7" x14ac:dyDescent="0.2">
      <c r="A2" s="3" t="s">
        <v>6</v>
      </c>
      <c r="B2" s="1" t="s">
        <v>173</v>
      </c>
      <c r="C2" s="4"/>
      <c r="D2" s="4"/>
    </row>
    <row r="3" spans="1:7" x14ac:dyDescent="0.2">
      <c r="A3" s="3" t="s">
        <v>22</v>
      </c>
      <c r="B3" s="10">
        <v>100220</v>
      </c>
      <c r="C3" s="4"/>
      <c r="D3" s="4"/>
    </row>
    <row r="4" spans="1:7" x14ac:dyDescent="0.2">
      <c r="A4" s="3" t="s">
        <v>7</v>
      </c>
      <c r="B4" s="3" t="s">
        <v>175</v>
      </c>
      <c r="C4" s="4"/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22" t="s">
        <v>8</v>
      </c>
      <c r="B7" s="11" t="s">
        <v>12</v>
      </c>
      <c r="C7" s="18" t="s">
        <v>5</v>
      </c>
      <c r="D7" s="22" t="s">
        <v>23</v>
      </c>
      <c r="E7" s="22" t="s">
        <v>10</v>
      </c>
      <c r="F7" s="5"/>
    </row>
    <row r="8" spans="1:7" x14ac:dyDescent="0.2">
      <c r="A8" s="7" t="s">
        <v>176</v>
      </c>
      <c r="B8" s="7" t="s">
        <v>177</v>
      </c>
      <c r="C8" s="8">
        <v>45641</v>
      </c>
      <c r="D8" s="6">
        <v>19120</v>
      </c>
      <c r="E8" s="7" t="s">
        <v>11</v>
      </c>
    </row>
    <row r="9" spans="1:7" x14ac:dyDescent="0.2">
      <c r="C9" s="2"/>
      <c r="D9" s="9"/>
    </row>
    <row r="10" spans="1:7" x14ac:dyDescent="0.2">
      <c r="C10" s="23" t="s">
        <v>17</v>
      </c>
      <c r="D10" s="14">
        <f>SUM(D8:D8)</f>
        <v>19120</v>
      </c>
      <c r="E10" s="3" t="s">
        <v>11</v>
      </c>
    </row>
    <row r="12" spans="1:7" x14ac:dyDescent="0.2">
      <c r="C12" s="15" t="s">
        <v>20</v>
      </c>
      <c r="D12" s="9">
        <v>10000</v>
      </c>
      <c r="E12" s="3" t="s">
        <v>11</v>
      </c>
    </row>
    <row r="14" spans="1:7" x14ac:dyDescent="0.2">
      <c r="C14" s="15" t="s">
        <v>16</v>
      </c>
      <c r="D14" s="14">
        <f>D10+D12</f>
        <v>29120</v>
      </c>
    </row>
    <row r="16" spans="1:7" x14ac:dyDescent="0.2">
      <c r="A16" s="3" t="s">
        <v>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2024-04-17T20:18:29Z</dcterms:modified>
</cp:coreProperties>
</file>