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3-24/Direct Diversion/Commitments SY 23-24/"/>
    </mc:Choice>
  </mc:AlternateContent>
  <xr:revisionPtr revIDLastSave="0" documentId="8_{F4D03122-4A84-487F-9EEF-133EC37C8E1E}" xr6:coauthVersionLast="47" xr6:coauthVersionMax="47" xr10:uidLastSave="{00000000-0000-0000-0000-000000000000}"/>
  <bookViews>
    <workbookView xWindow="-25320" yWindow="225" windowWidth="25440" windowHeight="1539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1" i="1" l="1"/>
  <c r="H45" i="1" s="1"/>
  <c r="H4" i="1" s="1"/>
  <c r="D13" i="2"/>
  <c r="D17" i="2" s="1"/>
</calcChain>
</file>

<file path=xl/sharedStrings.xml><?xml version="1.0" encoding="utf-8"?>
<sst xmlns="http://schemas.openxmlformats.org/spreadsheetml/2006/main" count="234" uniqueCount="221">
  <si>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</si>
  <si>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</si>
  <si>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</si>
  <si>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</si>
  <si>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</si>
  <si>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</si>
  <si>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</si>
  <si>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</si>
  <si>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Product Code</t>
  </si>
  <si>
    <t>WBSCM Sales Order Number</t>
  </si>
  <si>
    <t>Trucks Ordered</t>
  </si>
  <si>
    <t>Unit</t>
  </si>
  <si>
    <t>LB</t>
  </si>
  <si>
    <t>SO Item #</t>
  </si>
  <si>
    <t>SFA Agency Code</t>
  </si>
  <si>
    <t>SFA Agency Name</t>
  </si>
  <si>
    <t>Qty Pounds</t>
  </si>
  <si>
    <t>Total Pounds</t>
  </si>
  <si>
    <t>Total Direct Diversion Pounds Ordered</t>
  </si>
  <si>
    <t>Total pounds needed</t>
  </si>
  <si>
    <t>Wisconsin SY 2023-24 Commitments</t>
  </si>
  <si>
    <t>Direct Diversion Total</t>
  </si>
  <si>
    <t>Wisconsin SY 2023-24 Source for Pounds</t>
  </si>
  <si>
    <t>Estimated Transfer from State WI Donated Food Account</t>
  </si>
  <si>
    <t>Pounds ordered for SY 2023-24</t>
  </si>
  <si>
    <t>APPLES FOR FURTHER PROCESSING – BULK</t>
  </si>
  <si>
    <t>CHERRY CENTRAL COOPERATIVE</t>
  </si>
  <si>
    <t>5000835099</t>
  </si>
  <si>
    <t>100</t>
  </si>
  <si>
    <t xml:space="preserve">Note: We are projecting 26,000 lbs. available from the sweep pounds on June 30th.  If the sweep does not meet this need, we will order a truck. </t>
  </si>
  <si>
    <t>Chetek-Weyerhaeuser Area School District (31080)</t>
  </si>
  <si>
    <t>Sandra Stevens</t>
  </si>
  <si>
    <t>sstevens@cwasd.k12.wi.us</t>
  </si>
  <si>
    <t>(715) 924-3136</t>
  </si>
  <si>
    <t>1001 Knapp Street</t>
  </si>
  <si>
    <t>Chetek,WI 54728</t>
  </si>
  <si>
    <t>Ashwaubenon School District (50182)</t>
  </si>
  <si>
    <t>Keith Lucius</t>
  </si>
  <si>
    <t>klucius@ashwaubenonk12.org</t>
  </si>
  <si>
    <t>(920) 492-2905</t>
  </si>
  <si>
    <t>1055 Griffiths Lane</t>
  </si>
  <si>
    <t>Green Bay,WI 54304</t>
  </si>
  <si>
    <t>Howard-Suamico School District (52604)</t>
  </si>
  <si>
    <t>Laura Rowell</t>
  </si>
  <si>
    <t>laurrowe@hssdschools.org</t>
  </si>
  <si>
    <t>(920) 662-7702</t>
  </si>
  <si>
    <t>1217 Cardinal Lane</t>
  </si>
  <si>
    <t>Green Bay,WI 54313</t>
  </si>
  <si>
    <t>Pulaski Community School District (54613)</t>
  </si>
  <si>
    <t>John Swanson</t>
  </si>
  <si>
    <t>jpswanson@pulaskischools.org</t>
  </si>
  <si>
    <t>(920) 822-6065</t>
  </si>
  <si>
    <t>P.O. Box 36</t>
  </si>
  <si>
    <t>Pulaski,WI 54162</t>
  </si>
  <si>
    <t>West DePere School District (56328)</t>
  </si>
  <si>
    <t>Jennifer Tilot</t>
  </si>
  <si>
    <t>jtilot@wdpsd.com</t>
  </si>
  <si>
    <t>(920) 337-1393</t>
  </si>
  <si>
    <t>400 Reid Street, Suite W</t>
  </si>
  <si>
    <t>DePere,WI 54115</t>
  </si>
  <si>
    <t>Wrightstown Community School District (56734)</t>
  </si>
  <si>
    <t>Katie Oskey</t>
  </si>
  <si>
    <t>oskey@wrightstown.k12.wi.us</t>
  </si>
  <si>
    <t>(920) 532-0525</t>
  </si>
  <si>
    <t>351 High St</t>
  </si>
  <si>
    <t>Wrightstown,WI 54180</t>
  </si>
  <si>
    <t>Grantsburg School District (72233)</t>
  </si>
  <si>
    <t>Lara Lerud</t>
  </si>
  <si>
    <t>lleru@grantsburg.k12.wi.us</t>
  </si>
  <si>
    <t>(715) 463-4745</t>
  </si>
  <si>
    <t>480 East James Avenue</t>
  </si>
  <si>
    <t>Grantsburg,WI 54840</t>
  </si>
  <si>
    <t>Bloomer School District (90497)</t>
  </si>
  <si>
    <t>Jessica Deringer</t>
  </si>
  <si>
    <t>jessica.deringer@bloomer.k12.wi.us</t>
  </si>
  <si>
    <t>(715) 568-2800</t>
  </si>
  <si>
    <t>1310 - 17th Avenue</t>
  </si>
  <si>
    <t>Bloomer,WI 54724</t>
  </si>
  <si>
    <t>Granton Area School District (102226)</t>
  </si>
  <si>
    <t>Charlotte Johnson</t>
  </si>
  <si>
    <t>johnsonc@granton.k12.wi.us</t>
  </si>
  <si>
    <t>(715) 238-7292</t>
  </si>
  <si>
    <t>217 North Main Street</t>
  </si>
  <si>
    <t>Granton,WI 54436</t>
  </si>
  <si>
    <t>Greenwood School District (102394)</t>
  </si>
  <si>
    <t>Joe Green</t>
  </si>
  <si>
    <t>jogreen@greenwood.k12.wi.us</t>
  </si>
  <si>
    <t>(715) 267-6101</t>
  </si>
  <si>
    <t>306 West Central Avenue</t>
  </si>
  <si>
    <t>Greenwood,WI 54437</t>
  </si>
  <si>
    <t>Loyal School District (103206)</t>
  </si>
  <si>
    <t>Jeri Haase</t>
  </si>
  <si>
    <t>jhaase@loyal.k12.wi.us</t>
  </si>
  <si>
    <t>(715) 255-8511</t>
  </si>
  <si>
    <t>P.O. Box 10</t>
  </si>
  <si>
    <t>Loyal,WI 54446</t>
  </si>
  <si>
    <t>Neillsville School District (103899)</t>
  </si>
  <si>
    <t>Carolyln Orlowski</t>
  </si>
  <si>
    <t>corlowski@neillsville.k12.wi.us</t>
  </si>
  <si>
    <t>(715) 743-8740</t>
  </si>
  <si>
    <t>614 E. 5th St.</t>
  </si>
  <si>
    <t>Neillsville,WI 54456</t>
  </si>
  <si>
    <t>Lomira School District (143171)</t>
  </si>
  <si>
    <t>Jenny Verburgt</t>
  </si>
  <si>
    <t>jverburgt@lomira.k12.wi.us</t>
  </si>
  <si>
    <t>(920) 269-4396</t>
  </si>
  <si>
    <t>1030 Fourth StreetP.O. Box 919</t>
  </si>
  <si>
    <t>Lomira,WI 53048</t>
  </si>
  <si>
    <t>Menomonie School District (173444)</t>
  </si>
  <si>
    <t>Stacy Nelson</t>
  </si>
  <si>
    <t>stacy_nelson@msd.k12.wi.us</t>
  </si>
  <si>
    <t>(715) 232-1642</t>
  </si>
  <si>
    <t>215 Pine Avenue NE</t>
  </si>
  <si>
    <t>Menomonie,WI 54751-1511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</si>
  <si>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</si>
  <si>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</si>
  <si>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</si>
  <si>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</si>
  <si>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</si>
  <si>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</si>
  <si>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Stratford School District (375628)</t>
  </si>
  <si>
    <t>Theresa Schwabe</t>
  </si>
  <si>
    <t>thschwabe@gapps.stratford.k12.wi.us</t>
  </si>
  <si>
    <t>(715) 687-3535</t>
  </si>
  <si>
    <t>P.O. Box 7</t>
  </si>
  <si>
    <t>Stratford,WI 54484</t>
  </si>
  <si>
    <t>Prescott School District (474578)</t>
  </si>
  <si>
    <t>Nicole Lenzner</t>
  </si>
  <si>
    <t>LenznerN@prescott.k12.wi.us</t>
  </si>
  <si>
    <t>(715) 262-5389</t>
  </si>
  <si>
    <t>1010 Dexter Street</t>
  </si>
  <si>
    <t>Prescott,WI 54021</t>
  </si>
  <si>
    <t>Amery School District (480119)</t>
  </si>
  <si>
    <t>Jonathan McBride</t>
  </si>
  <si>
    <t>mcbridej@amerysd.k12.wi.us</t>
  </si>
  <si>
    <t>(715) 268-9771</t>
  </si>
  <si>
    <t>543 Minneapolis Avenue South</t>
  </si>
  <si>
    <t>Amery,WI 54001-1522</t>
  </si>
  <si>
    <t>Clayton School District (481120)</t>
  </si>
  <si>
    <t>Renee Werness</t>
  </si>
  <si>
    <t>wernessr@claytonsd.k12.wi.us</t>
  </si>
  <si>
    <t>(715) 948-2163</t>
  </si>
  <si>
    <t>236 Polk Ave W</t>
  </si>
  <si>
    <t>Clayton,WI 54004</t>
  </si>
  <si>
    <t>Clear Lake School District (481127)</t>
  </si>
  <si>
    <t>Penny Kobernick</t>
  </si>
  <si>
    <t>pkobernick@clwarriors.org</t>
  </si>
  <si>
    <t>(715) 263-2114</t>
  </si>
  <si>
    <t>1101 - 3rd Street SW</t>
  </si>
  <si>
    <t>Clear Lake,WI 54005-8511</t>
  </si>
  <si>
    <t>Luck Joint School District (483213)</t>
  </si>
  <si>
    <t>Beth Lemieux</t>
  </si>
  <si>
    <t>bethl@lucksd.k12.wi.us</t>
  </si>
  <si>
    <t>(715) 472-3135</t>
  </si>
  <si>
    <t>810 - 7th Street South</t>
  </si>
  <si>
    <t>Luck,WI 54853</t>
  </si>
  <si>
    <t>Osceola School District (484165)</t>
  </si>
  <si>
    <t>Susan Mayer</t>
  </si>
  <si>
    <t>mayers@osceolak12.org</t>
  </si>
  <si>
    <t>(715) 294-4604</t>
  </si>
  <si>
    <t>1029 Oakridge Dr</t>
  </si>
  <si>
    <t>Osceola,WI 54020</t>
  </si>
  <si>
    <t>Pacelli Catholic Schools, Inc. (497241)</t>
  </si>
  <si>
    <t>Chris Sekerka</t>
  </si>
  <si>
    <t>csekerka@spacs.k12.wi.us</t>
  </si>
  <si>
    <t>(715) 341-2442</t>
  </si>
  <si>
    <t>1301 Maria Drive</t>
  </si>
  <si>
    <t>Stevens Point,WI 54481</t>
  </si>
  <si>
    <t>St. Paul Lutheran School (497803)</t>
  </si>
  <si>
    <t>Brianna Behnke</t>
  </si>
  <si>
    <t>scrip@stpaulequips.com</t>
  </si>
  <si>
    <t>(715) 344-5660</t>
  </si>
  <si>
    <t>1919 Wyatt Avenue</t>
  </si>
  <si>
    <t>Ladysmith School District (542856)</t>
  </si>
  <si>
    <t>Shelly Hayden</t>
  </si>
  <si>
    <t>shayden@sdlwi.org</t>
  </si>
  <si>
    <t>(715) 532-5277</t>
  </si>
  <si>
    <t>1700 Edgewood Avenue East</t>
  </si>
  <si>
    <t>Ladysmith,WI 54848</t>
  </si>
  <si>
    <t>Flambeau School District (545757)</t>
  </si>
  <si>
    <t>Carrie Anderson</t>
  </si>
  <si>
    <t>carrie.anderson@flambeauschools.org</t>
  </si>
  <si>
    <t>(715) 532-3183</t>
  </si>
  <si>
    <t>PO Box 86</t>
  </si>
  <si>
    <t>Tony,WI 54563-0086</t>
  </si>
  <si>
    <t>Baldwin-Woodville School District (550231)</t>
  </si>
  <si>
    <t>Amy Gunsallus</t>
  </si>
  <si>
    <t>agunsallus@bwsd.k12.wi.us</t>
  </si>
  <si>
    <t>(715) 684-3321</t>
  </si>
  <si>
    <t>1000 - 13th Avenue</t>
  </si>
  <si>
    <t>Baldwin,WI 54002</t>
  </si>
  <si>
    <t>Arcadia School District (610154)</t>
  </si>
  <si>
    <t>Ellen Bartow</t>
  </si>
  <si>
    <t>bartowe@arcadia.k12.wi.us</t>
  </si>
  <si>
    <t>(608) 323-3315</t>
  </si>
  <si>
    <t>756 Raider Drive</t>
  </si>
  <si>
    <t>Arcadia,WI 54612</t>
  </si>
  <si>
    <t>Blair-Taylor School District (610485)</t>
  </si>
  <si>
    <t>Lynn Halverson</t>
  </si>
  <si>
    <t>halvel@btsd.k12.wi.us</t>
  </si>
  <si>
    <t>(608) 989-2881</t>
  </si>
  <si>
    <t>N31024 Elland Rd</t>
  </si>
  <si>
    <t>Blair,WI 54616</t>
  </si>
  <si>
    <t>Osseo-Fairchild School District (614186)</t>
  </si>
  <si>
    <t>Jonell Bennin</t>
  </si>
  <si>
    <t>jbennin@ofsd.k12.wi.us</t>
  </si>
  <si>
    <t>(715) 597-3141</t>
  </si>
  <si>
    <t>50851 East Street</t>
  </si>
  <si>
    <t>Osseo,WI 54758</t>
  </si>
  <si>
    <t>Whitehall School District (616426)</t>
  </si>
  <si>
    <t>bartowe@whitehallsd.k12.wi.us</t>
  </si>
  <si>
    <t>(715) 538-4364</t>
  </si>
  <si>
    <t>19121 Hobson Street</t>
  </si>
  <si>
    <t>Whitehall,WI 54773-8652</t>
  </si>
  <si>
    <t>Winneconne Community School District (706608)</t>
  </si>
  <si>
    <t>Diane Agrell</t>
  </si>
  <si>
    <t>agrelld@w-csd.org</t>
  </si>
  <si>
    <t>(920) 582-5810</t>
  </si>
  <si>
    <t>P.O. Box 5000</t>
  </si>
  <si>
    <t>Winneconne,WI 54986</t>
  </si>
  <si>
    <t>This institution is an equal opportunity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</si>
</sst>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b/>
      <sz val="14"/>
      <color theme="1"/>
      <name val="Lato"/>
      <family val="2"/>
    </font>
    <font>
      <b/>
      <sz val="11"/>
      <color theme="1"/>
      <name val="Lato"/>
      <family val="2"/>
    </font>
    <font>
      <sz val="10"/>
      <name val="Arial"/>
      <family val="2"/>
    </font>
    <font>
      <sz val="11"/>
      <name val="Lat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vertical="top"/>
    </xf>
    <xf numFmtId="3" fontId="1" fillId="0" borderId="0" xfId="0" applyNumberFormat="1" applyFont="1" applyAlignment="1">
      <alignment vertical="top"/>
    </xf>
    <xf numFmtId="3" fontId="3" fillId="0" borderId="0" xfId="0" applyNumberFormat="1" applyFont="1" applyAlignment="1">
      <alignment horizontal="right" vertical="top"/>
    </xf>
    <xf numFmtId="3" fontId="3" fillId="0" borderId="0" xfId="0" applyNumberFormat="1" applyFont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vertical="top"/>
    </xf>
    <xf numFmtId="14" fontId="3" fillId="0" borderId="0" xfId="0" applyNumberFormat="1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0" fontId="3" fillId="0" borderId="2" xfId="0" applyFont="1" applyBorder="1"/>
    <xf numFmtId="3" fontId="1" fillId="0" borderId="0" xfId="0" applyNumberFormat="1" applyFont="1"/>
    <xf numFmtId="0" fontId="5" fillId="0" borderId="0" xfId="1" applyFont="1" applyAlignment="1">
      <alignment vertical="center"/>
    </xf>
  </cellXfs>
  <cellStyles count="2">
    <cellStyle name="Normal" xfId="0" builtinId="0"/>
    <cellStyle name="Normal 3" xfId="1" xr:uid="{B0B7B23F-DE6A-4667-87DA-00ADD4B515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0</xdr:rowOff>
    </xdr:from>
    <xdr:to>
      <xdr:col>1</xdr:col>
      <xdr:colOff>1704975</xdr:colOff>
      <xdr:row>44</xdr:row>
      <xdr:rowOff>121499</xdr:rowOff>
    </xdr:to>
    <xdr:pic>
      <xdr:nvPicPr>
        <xdr:cNvPr id="2" name="Picture 1" descr="WI DPI Logo">
          <a:extLst>
            <a:ext uri="{FF2B5EF4-FFF2-40B4-BE49-F238E27FC236}">
              <a16:creationId xmlns:a16="http://schemas.microsoft.com/office/drawing/2014/main" id="{6CC6C2B2-5F8E-408A-A71A-F903F9655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2743200" cy="66442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workbookViewId="0">
      <selection activeCell="A6" sqref="A6"/>
    </sheetView>
  </sheetViews>
  <sheetFormatPr defaultColWidth="9.1796875" defaultRowHeight="14" x14ac:dyDescent="0.3"/>
  <cols>
    <col min="1" max="1" width="15.54296875" style="4" customWidth="1"/>
    <col min="2" max="2" width="43.81640625" style="4" bestFit="1" customWidth="1"/>
    <col min="3" max="3" width="24.54296875" style="4" customWidth="1"/>
    <col min="4" max="4" width="35.453125" style="5" bestFit="1" customWidth="1"/>
    <col min="5" max="5" width="13.453125" style="4" bestFit="1" customWidth="1"/>
    <col min="6" max="6" width="25.453125" style="4" customWidth="1"/>
    <col min="7" max="7" width="25.81640625" style="4" customWidth="1"/>
    <col min="8" max="8" width="11.1796875" style="4" bestFit="1" customWidth="1"/>
    <col min="9" max="16384" width="9.1796875" style="4"/>
  </cols>
  <sheetData>
    <row r="1" spans="1:8" ht="17.5" x14ac:dyDescent="0.35">
      <c r="A1" s="3" t="s">
        <v>20</v>
      </c>
      <c r="G1" s="19"/>
    </row>
    <row r="2" spans="1:8" x14ac:dyDescent="0.3">
      <c r="A2" s="6" t="s">
        <v>6</v>
      </c>
      <c r="B2" s="1" t="s">
        <v>26</v>
      </c>
      <c r="C2" s="6"/>
    </row>
    <row r="3" spans="1:8" x14ac:dyDescent="0.3">
      <c r="A3" s="6" t="s">
        <v>7</v>
      </c>
      <c r="B3" s="1" t="s">
        <v>25</v>
      </c>
    </row>
    <row r="4" spans="1:8" x14ac:dyDescent="0.3">
      <c r="A4" s="6" t="s">
        <v>8</v>
      </c>
      <c r="B4" s="5">
        <v>110149</v>
      </c>
      <c r="C4" s="5"/>
      <c r="G4" s="17" t="s">
        <v>17</v>
      </c>
      <c r="H4" s="16">
        <f>H45</f>
        <v>39144</v>
      </c>
    </row>
    <row r="6" spans="1:8" s="23" customFormat="1" ht="28" x14ac:dyDescent="0.3">
      <c r="A6" s="20" t="s">
        <v>14</v>
      </c>
      <c r="B6" s="21" t="s">
        <v>15</v>
      </c>
      <c r="C6" s="21" t="s">
        <v>0</v>
      </c>
      <c r="D6" s="22" t="s">
        <v>1</v>
      </c>
      <c r="E6" s="21" t="s">
        <v>2</v>
      </c>
      <c r="F6" s="21" t="s">
        <v>3</v>
      </c>
      <c r="G6" s="21" t="s">
        <v>4</v>
      </c>
      <c r="H6" s="20" t="s">
        <v>16</v>
      </c>
    </row>
    <row r="7" spans="1:8" x14ac:dyDescent="0.3">
      <c r="A7" s="24">
        <v>480119</v>
      </c>
      <c r="B7" s="24" t="s">
        <v>132</v>
      </c>
      <c r="C7" s="24" t="s">
        <v>133</v>
      </c>
      <c r="D7" s="25" t="s">
        <v>134</v>
      </c>
      <c r="E7" s="24" t="s">
        <v>135</v>
      </c>
      <c r="F7" s="24" t="s">
        <v>136</v>
      </c>
      <c r="G7" s="24" t="s">
        <v>137</v>
      </c>
      <c r="H7" s="26">
        <v>1200</v>
      </c>
    </row>
    <row r="8" spans="1:8" x14ac:dyDescent="0.3">
      <c r="A8" s="24">
        <v>610154</v>
      </c>
      <c r="B8" s="24" t="s">
        <v>191</v>
      </c>
      <c r="C8" s="24" t="s">
        <v>192</v>
      </c>
      <c r="D8" s="25" t="s">
        <v>193</v>
      </c>
      <c r="E8" s="24" t="s">
        <v>194</v>
      </c>
      <c r="F8" s="24" t="s">
        <v>195</v>
      </c>
      <c r="G8" s="24" t="s">
        <v>196</v>
      </c>
      <c r="H8" s="26">
        <v>405</v>
      </c>
    </row>
    <row r="9" spans="1:8" x14ac:dyDescent="0.3">
      <c r="A9" s="24">
        <v>50182</v>
      </c>
      <c r="B9" s="24" t="s">
        <v>36</v>
      </c>
      <c r="C9" s="24" t="s">
        <v>37</v>
      </c>
      <c r="D9" s="25" t="s">
        <v>38</v>
      </c>
      <c r="E9" s="24" t="s">
        <v>39</v>
      </c>
      <c r="F9" s="24" t="s">
        <v>40</v>
      </c>
      <c r="G9" s="24" t="s">
        <v>41</v>
      </c>
      <c r="H9" s="26">
        <v>1500</v>
      </c>
    </row>
    <row r="10" spans="1:8" x14ac:dyDescent="0.3">
      <c r="A10" s="24">
        <v>550231</v>
      </c>
      <c r="B10" s="24" t="s">
        <v>185</v>
      </c>
      <c r="C10" s="24" t="s">
        <v>186</v>
      </c>
      <c r="D10" s="25" t="s">
        <v>187</v>
      </c>
      <c r="E10" s="24" t="s">
        <v>188</v>
      </c>
      <c r="F10" s="24" t="s">
        <v>189</v>
      </c>
      <c r="G10" s="24" t="s">
        <v>190</v>
      </c>
      <c r="H10" s="26">
        <v>2000</v>
      </c>
    </row>
    <row r="11" spans="1:8" x14ac:dyDescent="0.3">
      <c r="A11" s="24">
        <v>610485</v>
      </c>
      <c r="B11" s="24" t="s">
        <v>197</v>
      </c>
      <c r="C11" s="24" t="s">
        <v>198</v>
      </c>
      <c r="D11" s="25" t="s">
        <v>199</v>
      </c>
      <c r="E11" s="24" t="s">
        <v>200</v>
      </c>
      <c r="F11" s="24" t="s">
        <v>201</v>
      </c>
      <c r="G11" s="24" t="s">
        <v>202</v>
      </c>
      <c r="H11" s="26">
        <v>1680</v>
      </c>
    </row>
    <row r="12" spans="1:8" x14ac:dyDescent="0.3">
      <c r="A12" s="24">
        <v>90497</v>
      </c>
      <c r="B12" s="24" t="s">
        <v>72</v>
      </c>
      <c r="C12" s="24" t="s">
        <v>73</v>
      </c>
      <c r="D12" s="25" t="s">
        <v>74</v>
      </c>
      <c r="E12" s="24" t="s">
        <v>75</v>
      </c>
      <c r="F12" s="24" t="s">
        <v>76</v>
      </c>
      <c r="G12" s="24" t="s">
        <v>77</v>
      </c>
      <c r="H12" s="26">
        <v>2000</v>
      </c>
    </row>
    <row r="13" spans="1:8" x14ac:dyDescent="0.3">
      <c r="A13" s="24">
        <v>31080</v>
      </c>
      <c r="B13" s="24" t="s">
        <v>30</v>
      </c>
      <c r="C13" s="24" t="s">
        <v>31</v>
      </c>
      <c r="D13" s="25" t="s">
        <v>32</v>
      </c>
      <c r="E13" s="24" t="s">
        <v>33</v>
      </c>
      <c r="F13" s="24" t="s">
        <v>34</v>
      </c>
      <c r="G13" s="24" t="s">
        <v>35</v>
      </c>
      <c r="H13" s="26">
        <v>1080</v>
      </c>
    </row>
    <row r="14" spans="1:8" x14ac:dyDescent="0.3">
      <c r="A14" s="24">
        <v>481120</v>
      </c>
      <c r="B14" s="24" t="s">
        <v>138</v>
      </c>
      <c r="C14" s="24" t="s">
        <v>139</v>
      </c>
      <c r="D14" s="25" t="s">
        <v>140</v>
      </c>
      <c r="E14" s="24" t="s">
        <v>141</v>
      </c>
      <c r="F14" s="24" t="s">
        <v>142</v>
      </c>
      <c r="G14" s="24" t="s">
        <v>143</v>
      </c>
      <c r="H14" s="26">
        <v>450</v>
      </c>
    </row>
    <row r="15" spans="1:8" x14ac:dyDescent="0.3">
      <c r="A15" s="24">
        <v>481127</v>
      </c>
      <c r="B15" s="24" t="s">
        <v>144</v>
      </c>
      <c r="C15" s="24" t="s">
        <v>145</v>
      </c>
      <c r="D15" s="25" t="s">
        <v>146</v>
      </c>
      <c r="E15" s="24" t="s">
        <v>147</v>
      </c>
      <c r="F15" s="24" t="s">
        <v>148</v>
      </c>
      <c r="G15" s="24" t="s">
        <v>149</v>
      </c>
      <c r="H15" s="26">
        <v>555</v>
      </c>
    </row>
    <row r="16" spans="1:8" x14ac:dyDescent="0.3">
      <c r="A16" s="24">
        <v>545757</v>
      </c>
      <c r="B16" s="24" t="s">
        <v>179</v>
      </c>
      <c r="C16" s="24" t="s">
        <v>180</v>
      </c>
      <c r="D16" s="25" t="s">
        <v>181</v>
      </c>
      <c r="E16" s="24" t="s">
        <v>182</v>
      </c>
      <c r="F16" s="24" t="s">
        <v>183</v>
      </c>
      <c r="G16" s="24" t="s">
        <v>184</v>
      </c>
      <c r="H16" s="26">
        <v>540</v>
      </c>
    </row>
    <row r="17" spans="1:8" x14ac:dyDescent="0.3">
      <c r="A17" s="24">
        <v>102226</v>
      </c>
      <c r="B17" s="24" t="s">
        <v>78</v>
      </c>
      <c r="C17" s="24" t="s">
        <v>79</v>
      </c>
      <c r="D17" s="25" t="s">
        <v>80</v>
      </c>
      <c r="E17" s="24" t="s">
        <v>81</v>
      </c>
      <c r="F17" s="24" t="s">
        <v>82</v>
      </c>
      <c r="G17" s="24" t="s">
        <v>83</v>
      </c>
      <c r="H17" s="26">
        <v>500</v>
      </c>
    </row>
    <row r="18" spans="1:8" x14ac:dyDescent="0.3">
      <c r="A18" s="24">
        <v>72233</v>
      </c>
      <c r="B18" s="24" t="s">
        <v>66</v>
      </c>
      <c r="C18" s="24" t="s">
        <v>67</v>
      </c>
      <c r="D18" s="25" t="s">
        <v>68</v>
      </c>
      <c r="E18" s="24" t="s">
        <v>69</v>
      </c>
      <c r="F18" s="24" t="s">
        <v>70</v>
      </c>
      <c r="G18" s="24" t="s">
        <v>71</v>
      </c>
      <c r="H18" s="26">
        <v>1500</v>
      </c>
    </row>
    <row r="19" spans="1:8" x14ac:dyDescent="0.3">
      <c r="A19" s="24">
        <v>102394</v>
      </c>
      <c r="B19" s="24" t="s">
        <v>84</v>
      </c>
      <c r="C19" s="24" t="s">
        <v>85</v>
      </c>
      <c r="D19" s="25" t="s">
        <v>86</v>
      </c>
      <c r="E19" s="24" t="s">
        <v>87</v>
      </c>
      <c r="F19" s="24" t="s">
        <v>88</v>
      </c>
      <c r="G19" s="24" t="s">
        <v>89</v>
      </c>
      <c r="H19" s="26">
        <v>875</v>
      </c>
    </row>
    <row r="20" spans="1:8" x14ac:dyDescent="0.3">
      <c r="A20" s="24">
        <v>52604</v>
      </c>
      <c r="B20" s="24" t="s">
        <v>42</v>
      </c>
      <c r="C20" s="24" t="s">
        <v>43</v>
      </c>
      <c r="D20" s="25" t="s">
        <v>44</v>
      </c>
      <c r="E20" s="24" t="s">
        <v>45</v>
      </c>
      <c r="F20" s="24" t="s">
        <v>46</v>
      </c>
      <c r="G20" s="24" t="s">
        <v>47</v>
      </c>
      <c r="H20" s="26">
        <v>3500</v>
      </c>
    </row>
    <row r="21" spans="1:8" x14ac:dyDescent="0.3">
      <c r="A21" s="24">
        <v>542856</v>
      </c>
      <c r="B21" s="24" t="s">
        <v>173</v>
      </c>
      <c r="C21" s="24" t="s">
        <v>174</v>
      </c>
      <c r="D21" s="25" t="s">
        <v>175</v>
      </c>
      <c r="E21" s="24" t="s">
        <v>176</v>
      </c>
      <c r="F21" s="24" t="s">
        <v>177</v>
      </c>
      <c r="G21" s="24" t="s">
        <v>178</v>
      </c>
      <c r="H21" s="26">
        <v>700</v>
      </c>
    </row>
    <row r="22" spans="1:8" x14ac:dyDescent="0.3">
      <c r="A22" s="24">
        <v>143171</v>
      </c>
      <c r="B22" s="24" t="s">
        <v>102</v>
      </c>
      <c r="C22" s="24" t="s">
        <v>103</v>
      </c>
      <c r="D22" s="25" t="s">
        <v>104</v>
      </c>
      <c r="E22" s="24" t="s">
        <v>105</v>
      </c>
      <c r="F22" s="24" t="s">
        <v>106</v>
      </c>
      <c r="G22" s="24" t="s">
        <v>107</v>
      </c>
      <c r="H22" s="26">
        <v>300</v>
      </c>
    </row>
    <row r="23" spans="1:8" x14ac:dyDescent="0.3">
      <c r="A23" s="24">
        <v>103206</v>
      </c>
      <c r="B23" s="24" t="s">
        <v>90</v>
      </c>
      <c r="C23" s="24" t="s">
        <v>91</v>
      </c>
      <c r="D23" s="25" t="s">
        <v>92</v>
      </c>
      <c r="E23" s="24" t="s">
        <v>93</v>
      </c>
      <c r="F23" s="24" t="s">
        <v>94</v>
      </c>
      <c r="G23" s="24" t="s">
        <v>95</v>
      </c>
      <c r="H23" s="26">
        <v>810</v>
      </c>
    </row>
    <row r="24" spans="1:8" x14ac:dyDescent="0.3">
      <c r="A24" s="24">
        <v>483213</v>
      </c>
      <c r="B24" s="24" t="s">
        <v>150</v>
      </c>
      <c r="C24" s="24" t="s">
        <v>151</v>
      </c>
      <c r="D24" s="25" t="s">
        <v>152</v>
      </c>
      <c r="E24" s="24" t="s">
        <v>153</v>
      </c>
      <c r="F24" s="24" t="s">
        <v>154</v>
      </c>
      <c r="G24" s="24" t="s">
        <v>155</v>
      </c>
      <c r="H24" s="26">
        <v>1425</v>
      </c>
    </row>
    <row r="25" spans="1:8" x14ac:dyDescent="0.3">
      <c r="A25" s="24">
        <v>173444</v>
      </c>
      <c r="B25" s="24" t="s">
        <v>108</v>
      </c>
      <c r="C25" s="24" t="s">
        <v>109</v>
      </c>
      <c r="D25" s="25" t="s">
        <v>110</v>
      </c>
      <c r="E25" s="24" t="s">
        <v>111</v>
      </c>
      <c r="F25" s="24" t="s">
        <v>112</v>
      </c>
      <c r="G25" s="24" t="s">
        <v>113</v>
      </c>
      <c r="H25" s="26">
        <v>7740</v>
      </c>
    </row>
    <row r="26" spans="1:8" x14ac:dyDescent="0.3">
      <c r="A26" s="24">
        <v>103899</v>
      </c>
      <c r="B26" s="24" t="s">
        <v>96</v>
      </c>
      <c r="C26" s="24" t="s">
        <v>97</v>
      </c>
      <c r="D26" s="25" t="s">
        <v>98</v>
      </c>
      <c r="E26" s="24" t="s">
        <v>99</v>
      </c>
      <c r="F26" s="24" t="s">
        <v>100</v>
      </c>
      <c r="G26" s="24" t="s">
        <v>101</v>
      </c>
      <c r="H26" s="26">
        <v>1500</v>
      </c>
    </row>
    <row r="27" spans="1:8" x14ac:dyDescent="0.3">
      <c r="A27" s="24">
        <v>484165</v>
      </c>
      <c r="B27" s="24" t="s">
        <v>156</v>
      </c>
      <c r="C27" s="24" t="s">
        <v>157</v>
      </c>
      <c r="D27" s="25" t="s">
        <v>158</v>
      </c>
      <c r="E27" s="24" t="s">
        <v>159</v>
      </c>
      <c r="F27" s="24" t="s">
        <v>160</v>
      </c>
      <c r="G27" s="24" t="s">
        <v>161</v>
      </c>
      <c r="H27" s="26">
        <v>1920</v>
      </c>
    </row>
    <row r="28" spans="1:8" x14ac:dyDescent="0.3">
      <c r="A28" s="24">
        <v>614186</v>
      </c>
      <c r="B28" s="24" t="s">
        <v>203</v>
      </c>
      <c r="C28" s="24" t="s">
        <v>204</v>
      </c>
      <c r="D28" s="25" t="s">
        <v>205</v>
      </c>
      <c r="E28" s="24" t="s">
        <v>206</v>
      </c>
      <c r="F28" s="24" t="s">
        <v>207</v>
      </c>
      <c r="G28" s="24" t="s">
        <v>208</v>
      </c>
      <c r="H28" s="26">
        <v>364</v>
      </c>
    </row>
    <row r="29" spans="1:8" x14ac:dyDescent="0.3">
      <c r="A29" s="24">
        <v>497241</v>
      </c>
      <c r="B29" s="24" t="s">
        <v>162</v>
      </c>
      <c r="C29" s="24" t="s">
        <v>163</v>
      </c>
      <c r="D29" s="25" t="s">
        <v>164</v>
      </c>
      <c r="E29" s="24" t="s">
        <v>165</v>
      </c>
      <c r="F29" s="24" t="s">
        <v>166</v>
      </c>
      <c r="G29" s="24" t="s">
        <v>167</v>
      </c>
      <c r="H29" s="26">
        <v>600</v>
      </c>
    </row>
    <row r="30" spans="1:8" x14ac:dyDescent="0.3">
      <c r="A30" s="24">
        <v>474578</v>
      </c>
      <c r="B30" s="24" t="s">
        <v>126</v>
      </c>
      <c r="C30" s="24" t="s">
        <v>127</v>
      </c>
      <c r="D30" s="25" t="s">
        <v>128</v>
      </c>
      <c r="E30" s="24" t="s">
        <v>129</v>
      </c>
      <c r="F30" s="24" t="s">
        <v>130</v>
      </c>
      <c r="G30" s="24" t="s">
        <v>131</v>
      </c>
      <c r="H30" s="26">
        <v>2000</v>
      </c>
    </row>
    <row r="31" spans="1:8" x14ac:dyDescent="0.3">
      <c r="A31" s="24">
        <v>54613</v>
      </c>
      <c r="B31" s="24" t="s">
        <v>48</v>
      </c>
      <c r="C31" s="24" t="s">
        <v>49</v>
      </c>
      <c r="D31" s="25" t="s">
        <v>50</v>
      </c>
      <c r="E31" s="24" t="s">
        <v>51</v>
      </c>
      <c r="F31" s="24" t="s">
        <v>52</v>
      </c>
      <c r="G31" s="24" t="s">
        <v>53</v>
      </c>
      <c r="H31" s="26">
        <v>200</v>
      </c>
    </row>
    <row r="32" spans="1:8" x14ac:dyDescent="0.3">
      <c r="A32" s="24">
        <v>207698</v>
      </c>
      <c r="B32" s="24" t="s">
        <v>114</v>
      </c>
      <c r="C32" s="24" t="s">
        <v>115</v>
      </c>
      <c r="D32" s="25" t="s">
        <v>116</v>
      </c>
      <c r="E32" s="24" t="s">
        <v>117</v>
      </c>
      <c r="F32" s="24" t="s">
        <v>118</v>
      </c>
      <c r="G32" s="24" t="s">
        <v>119</v>
      </c>
      <c r="H32" s="26">
        <v>100</v>
      </c>
    </row>
    <row r="33" spans="1:8" x14ac:dyDescent="0.3">
      <c r="A33" s="24">
        <v>497803</v>
      </c>
      <c r="B33" s="24" t="s">
        <v>168</v>
      </c>
      <c r="C33" s="24" t="s">
        <v>169</v>
      </c>
      <c r="D33" s="25" t="s">
        <v>170</v>
      </c>
      <c r="E33" s="24" t="s">
        <v>171</v>
      </c>
      <c r="F33" s="24" t="s">
        <v>172</v>
      </c>
      <c r="G33" s="24" t="s">
        <v>167</v>
      </c>
      <c r="H33" s="26">
        <v>120</v>
      </c>
    </row>
    <row r="34" spans="1:8" x14ac:dyDescent="0.3">
      <c r="A34" s="24">
        <v>375628</v>
      </c>
      <c r="B34" s="24" t="s">
        <v>120</v>
      </c>
      <c r="C34" s="24" t="s">
        <v>121</v>
      </c>
      <c r="D34" s="25" t="s">
        <v>122</v>
      </c>
      <c r="E34" s="24" t="s">
        <v>123</v>
      </c>
      <c r="F34" s="24" t="s">
        <v>124</v>
      </c>
      <c r="G34" s="24" t="s">
        <v>125</v>
      </c>
      <c r="H34" s="26">
        <v>300</v>
      </c>
    </row>
    <row r="35" spans="1:8" x14ac:dyDescent="0.3">
      <c r="A35" s="24">
        <v>56328</v>
      </c>
      <c r="B35" s="24" t="s">
        <v>54</v>
      </c>
      <c r="C35" s="24" t="s">
        <v>55</v>
      </c>
      <c r="D35" s="25" t="s">
        <v>56</v>
      </c>
      <c r="E35" s="24" t="s">
        <v>57</v>
      </c>
      <c r="F35" s="24" t="s">
        <v>58</v>
      </c>
      <c r="G35" s="24" t="s">
        <v>59</v>
      </c>
      <c r="H35" s="26">
        <v>2200</v>
      </c>
    </row>
    <row r="36" spans="1:8" x14ac:dyDescent="0.3">
      <c r="A36" s="24">
        <v>616426</v>
      </c>
      <c r="B36" s="24" t="s">
        <v>209</v>
      </c>
      <c r="C36" s="24" t="s">
        <v>192</v>
      </c>
      <c r="D36" s="25" t="s">
        <v>210</v>
      </c>
      <c r="E36" s="24" t="s">
        <v>211</v>
      </c>
      <c r="F36" s="24" t="s">
        <v>212</v>
      </c>
      <c r="G36" s="24" t="s">
        <v>213</v>
      </c>
      <c r="H36" s="26">
        <v>270</v>
      </c>
    </row>
    <row r="37" spans="1:8" x14ac:dyDescent="0.3">
      <c r="A37" s="24">
        <v>706608</v>
      </c>
      <c r="B37" s="24" t="s">
        <v>214</v>
      </c>
      <c r="C37" s="24" t="s">
        <v>215</v>
      </c>
      <c r="D37" s="25" t="s">
        <v>216</v>
      </c>
      <c r="E37" s="24" t="s">
        <v>217</v>
      </c>
      <c r="F37" s="24" t="s">
        <v>218</v>
      </c>
      <c r="G37" s="24" t="s">
        <v>219</v>
      </c>
      <c r="H37" s="26">
        <v>200</v>
      </c>
    </row>
    <row r="38" spans="1:8" x14ac:dyDescent="0.3">
      <c r="A38" s="24">
        <v>56734</v>
      </c>
      <c r="B38" s="24" t="s">
        <v>60</v>
      </c>
      <c r="C38" s="24" t="s">
        <v>61</v>
      </c>
      <c r="D38" s="25" t="s">
        <v>62</v>
      </c>
      <c r="E38" s="24" t="s">
        <v>63</v>
      </c>
      <c r="F38" s="24" t="s">
        <v>64</v>
      </c>
      <c r="G38" s="24" t="s">
        <v>65</v>
      </c>
      <c r="H38" s="26">
        <v>610</v>
      </c>
    </row>
    <row r="39" spans="1:8" x14ac:dyDescent="0.3">
      <c r="A39" s="24"/>
      <c r="B39" s="24"/>
      <c r="C39" s="24"/>
      <c r="D39" s="25"/>
      <c r="E39" s="24"/>
      <c r="F39" s="24"/>
      <c r="G39" s="24"/>
      <c r="H39" s="26"/>
    </row>
    <row r="40" spans="1:8" x14ac:dyDescent="0.3">
      <c r="A40" s="24"/>
      <c r="B40" s="24"/>
      <c r="C40" s="24"/>
      <c r="D40" s="25"/>
      <c r="E40" s="24"/>
      <c r="F40" s="24"/>
      <c r="G40" s="24"/>
      <c r="H40" s="26"/>
    </row>
    <row r="41" spans="1:8" x14ac:dyDescent="0.3">
      <c r="G41" s="27" t="s">
        <v>21</v>
      </c>
      <c r="H41" s="28">
        <f>SUM(H7:H40)</f>
        <v>39144</v>
      </c>
    </row>
    <row r="42" spans="1:8" x14ac:dyDescent="0.3">
      <c r="H42" s="28"/>
    </row>
    <row r="43" spans="1:8" x14ac:dyDescent="0.3">
      <c r="H43" s="28"/>
    </row>
    <row r="45" spans="1:8" x14ac:dyDescent="0.3">
      <c r="G45" s="6" t="s">
        <v>19</v>
      </c>
      <c r="H45" s="16">
        <f>SUM(H41:H44)</f>
        <v>39144</v>
      </c>
    </row>
    <row r="46" spans="1:8" x14ac:dyDescent="0.3">
      <c r="A46" s="29" t="s">
        <v>220</v>
      </c>
    </row>
  </sheetData>
  <sortState xmlns:xlrd2="http://schemas.microsoft.com/office/spreadsheetml/2017/richdata2" ref="A7:H38">
    <sortCondition ref="B7:B38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F19"/>
  <sheetViews>
    <sheetView workbookViewId="0"/>
  </sheetViews>
  <sheetFormatPr defaultColWidth="9.1796875" defaultRowHeight="14" x14ac:dyDescent="0.3"/>
  <cols>
    <col min="1" max="1" width="27" style="4" customWidth="1"/>
    <col min="2" max="2" width="13.1796875" style="4" customWidth="1"/>
    <col min="3" max="3" width="17" style="4" customWidth="1"/>
    <col min="4" max="4" width="16.1796875" style="4" customWidth="1"/>
    <col min="5" max="5" width="14.1796875" style="4" customWidth="1"/>
    <col min="6" max="6" width="17.1796875" style="4" customWidth="1"/>
    <col min="7" max="16384" width="9.1796875" style="4"/>
  </cols>
  <sheetData>
    <row r="1" spans="1:6" ht="17.5" x14ac:dyDescent="0.35">
      <c r="A1" s="3" t="s">
        <v>22</v>
      </c>
      <c r="D1" s="5"/>
    </row>
    <row r="2" spans="1:6" x14ac:dyDescent="0.3">
      <c r="A2" s="6" t="s">
        <v>6</v>
      </c>
      <c r="B2" s="1" t="s">
        <v>26</v>
      </c>
      <c r="D2" s="5"/>
    </row>
    <row r="3" spans="1:6" x14ac:dyDescent="0.3">
      <c r="A3" s="6" t="s">
        <v>7</v>
      </c>
      <c r="B3" s="1" t="s">
        <v>25</v>
      </c>
      <c r="C3" s="1"/>
    </row>
    <row r="4" spans="1:6" x14ac:dyDescent="0.3">
      <c r="A4" s="6" t="s">
        <v>8</v>
      </c>
      <c r="B4" s="5">
        <v>110149</v>
      </c>
      <c r="C4" s="1"/>
      <c r="D4" s="5"/>
    </row>
    <row r="5" spans="1:6" x14ac:dyDescent="0.3">
      <c r="A5" s="6"/>
      <c r="B5" s="5"/>
      <c r="C5" s="1"/>
      <c r="D5" s="5"/>
    </row>
    <row r="6" spans="1:6" x14ac:dyDescent="0.3">
      <c r="A6" s="6" t="s">
        <v>10</v>
      </c>
      <c r="D6" s="5"/>
    </row>
    <row r="7" spans="1:6" ht="28" x14ac:dyDescent="0.3">
      <c r="A7" s="7" t="s">
        <v>9</v>
      </c>
      <c r="B7" s="8" t="s">
        <v>13</v>
      </c>
      <c r="C7" s="9" t="s">
        <v>5</v>
      </c>
      <c r="D7" s="7" t="s">
        <v>24</v>
      </c>
      <c r="E7" s="7" t="s">
        <v>11</v>
      </c>
      <c r="F7" s="10"/>
    </row>
    <row r="8" spans="1:6" x14ac:dyDescent="0.3">
      <c r="A8" s="12" t="s">
        <v>27</v>
      </c>
      <c r="B8" s="12" t="s">
        <v>28</v>
      </c>
      <c r="C8" s="13">
        <v>45397</v>
      </c>
      <c r="D8" s="11">
        <v>30000</v>
      </c>
      <c r="E8" s="12" t="s">
        <v>12</v>
      </c>
    </row>
    <row r="9" spans="1:6" x14ac:dyDescent="0.3">
      <c r="A9" s="12"/>
      <c r="B9" s="12"/>
      <c r="C9" s="13"/>
      <c r="D9" s="11"/>
      <c r="E9" s="12" t="s">
        <v>12</v>
      </c>
    </row>
    <row r="10" spans="1:6" x14ac:dyDescent="0.3">
      <c r="A10" s="12"/>
      <c r="B10" s="12"/>
      <c r="C10" s="13"/>
      <c r="D10" s="11"/>
      <c r="E10" s="12" t="s">
        <v>12</v>
      </c>
    </row>
    <row r="11" spans="1:6" x14ac:dyDescent="0.3">
      <c r="A11" s="12"/>
      <c r="B11" s="12"/>
      <c r="C11" s="13"/>
      <c r="D11" s="11"/>
      <c r="E11" s="12" t="s">
        <v>12</v>
      </c>
    </row>
    <row r="12" spans="1:6" x14ac:dyDescent="0.3">
      <c r="C12" s="2"/>
      <c r="D12" s="14"/>
    </row>
    <row r="13" spans="1:6" x14ac:dyDescent="0.3">
      <c r="C13" s="15" t="s">
        <v>18</v>
      </c>
      <c r="D13" s="16">
        <f>SUM(D8:D11)</f>
        <v>30000</v>
      </c>
      <c r="E13" s="4" t="s">
        <v>12</v>
      </c>
    </row>
    <row r="15" spans="1:6" x14ac:dyDescent="0.3">
      <c r="C15" s="17" t="s">
        <v>23</v>
      </c>
      <c r="D15" s="18">
        <v>26000</v>
      </c>
      <c r="E15" s="4" t="s">
        <v>12</v>
      </c>
    </row>
    <row r="17" spans="1:4" x14ac:dyDescent="0.3">
      <c r="C17" s="17" t="s">
        <v>17</v>
      </c>
      <c r="D17" s="16">
        <f>D13+D15</f>
        <v>56000</v>
      </c>
    </row>
    <row r="19" spans="1:4" x14ac:dyDescent="0.3">
      <c r="A19" s="4" t="s">
        <v>29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Cherry Central 110149 Apples Direct Diversion Commitments for School Year 2023-24</dc:title>
  <dc:creator>Paella, Laura</dc:creator>
  <cp:keywords>commodities, processing, allocation, survey, order</cp:keywords>
  <cp:lastModifiedBy>Ante, Antonio D.  DPI</cp:lastModifiedBy>
  <dcterms:created xsi:type="dcterms:W3CDTF">2020-04-28T14:30:24Z</dcterms:created>
  <dcterms:modified xsi:type="dcterms:W3CDTF">2023-04-27T15:33:54Z</dcterms:modified>
</cp:coreProperties>
</file>