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02217A54-2792-4161-9E0A-0B0BCF368BB1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11" i="2" s="1"/>
  <c r="F15" i="2" s="1"/>
  <c r="D11" i="2"/>
  <c r="H24" i="1"/>
  <c r="H28" i="1" s="1"/>
  <c r="H4" i="1" s="1"/>
</calcChain>
</file>

<file path=xl/sharedStrings.xml><?xml version="1.0" encoding="utf-8"?>
<sst xmlns="http://schemas.openxmlformats.org/spreadsheetml/2006/main" count="136" uniqueCount="126">
  <si>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</si>
  <si>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</si>
  <si>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</si>
  <si>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</si>
  <si>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</si>
  <si>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</si>
  <si>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</si>
  <si>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</si>
  <si>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</si>
  <si>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</si>
  <si>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</si>
  <si>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</si>
  <si>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</si>
  <si>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</si>
  <si>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</si>
  <si>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</si>
  <si>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</si>
  <si>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</si>
  <si>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</si>
  <si>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</si>
  <si>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</si>
  <si>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</si>
  <si>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</si>
  <si>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</si>
  <si>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</si>
  <si>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DEL MONTE FOODSERVICE</t>
  </si>
  <si>
    <t>Cases ordered for SY 2022-23</t>
  </si>
  <si>
    <t>Cases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</si>
  <si>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</si>
  <si>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</si>
  <si>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</si>
  <si>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</si>
  <si>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</si>
  <si>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</si>
  <si>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</si>
  <si>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</si>
  <si>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</si>
  <si>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</si>
  <si>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</si>
  <si>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</si>
  <si>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</si>
  <si>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</si>
  <si>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</si>
  <si>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</si>
  <si>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</si>
  <si>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</si>
  <si>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</si>
  <si>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</si>
  <si>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</si>
  <si>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</si>
  <si>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</si>
  <si>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</si>
  <si>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</si>
  <si>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</si>
  <si>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</si>
  <si>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</si>
  <si>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</si>
  <si>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</si>
  <si>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</si>
  <si>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</si>
  <si>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</si>
  <si>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</si>
  <si>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</si>
  <si>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</si>
  <si>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</si>
  <si>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</si>
  <si>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</si>
  <si>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</si>
  <si>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</si>
  <si>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</si>
  <si>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</si>
  <si>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</si>
  <si>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</si>
  <si>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</si>
  <si>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</si>
  <si>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</si>
  <si>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</si>
  <si>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</si>
  <si>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</si>
  <si>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</si>
  <si>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</si>
  <si>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</si>
  <si>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</si>
  <si>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</si>
  <si>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</si>
  <si>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</si>
  <si>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</si>
  <si>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</si>
  <si>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</si>
  <si>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</si>
  <si>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</si>
  <si>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</si>
  <si>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</si>
  <si>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</si>
  <si>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</si>
  <si>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</si>
  <si>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</si>
  <si>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</si>
  <si>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</si>
  <si>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</si>
  <si>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</si>
  <si>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</si>
  <si>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</si>
  <si>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</si>
  <si>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</si>
  <si>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</si>
  <si>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</si>
  <si>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</si>
  <si>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</si>
  <si>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</si>
  <si>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</si>
  <si>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</si>
  <si>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</si>
  <si>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</si>
  <si>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</si>
  <si>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</si>
  <si>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</si>
  <si>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</si>
  <si>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PEARS DICED EX LT CAN-6/10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</si>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</sst>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  <xf numFmtId="14" fontId="4" fillId="0" borderId="0" xfId="0" applyNumberFormat="1" applyFont="1" applyAlignment="1">
      <alignment vertical="top"/>
    </xf>
  </cellXfs>
  <cellStyles count="2">
    <cellStyle name="Normal" xfId="0" builtinId="0"/>
    <cellStyle name="Normal 3" xfId="1" xr:uid="{68B714A6-47E1-44E0-8725-7E42054F12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1704975</xdr:colOff>
      <xdr:row>27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33A1120C-E6EE-4884-9AE0-70A37CD4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25</v>
      </c>
      <c r="C2" s="6"/>
    </row>
    <row r="3" spans="1:8" x14ac:dyDescent="0.3">
      <c r="A3" s="6" t="s">
        <v>7</v>
      </c>
      <c r="B3" s="20" t="s">
        <v>118</v>
      </c>
    </row>
    <row r="4" spans="1:8" x14ac:dyDescent="0.3">
      <c r="A4" s="6" t="s">
        <v>8</v>
      </c>
      <c r="B4" s="5">
        <v>100225</v>
      </c>
      <c r="C4" s="5"/>
      <c r="G4" s="17" t="s">
        <v>17</v>
      </c>
      <c r="H4" s="16">
        <f>H28</f>
        <v>33644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530413</v>
      </c>
      <c r="B7" s="25" t="s">
        <v>119</v>
      </c>
      <c r="C7" s="25" t="s">
        <v>120</v>
      </c>
      <c r="D7" s="26" t="s">
        <v>121</v>
      </c>
      <c r="E7" s="25" t="s">
        <v>122</v>
      </c>
      <c r="F7" s="25" t="s">
        <v>123</v>
      </c>
      <c r="G7" s="25" t="s">
        <v>124</v>
      </c>
      <c r="H7" s="27">
        <v>5400</v>
      </c>
    </row>
    <row r="8" spans="1:8" x14ac:dyDescent="0.3">
      <c r="A8" s="25">
        <v>240434</v>
      </c>
      <c r="B8" s="25" t="s">
        <v>52</v>
      </c>
      <c r="C8" s="25" t="s">
        <v>53</v>
      </c>
      <c r="D8" s="26" t="s">
        <v>54</v>
      </c>
      <c r="E8" s="25" t="s">
        <v>55</v>
      </c>
      <c r="F8" s="25" t="s">
        <v>56</v>
      </c>
      <c r="G8" s="25" t="s">
        <v>57</v>
      </c>
      <c r="H8" s="27">
        <v>162</v>
      </c>
    </row>
    <row r="9" spans="1:8" x14ac:dyDescent="0.3">
      <c r="A9" s="25">
        <v>672460</v>
      </c>
      <c r="B9" s="25" t="s">
        <v>94</v>
      </c>
      <c r="C9" s="25" t="s">
        <v>95</v>
      </c>
      <c r="D9" s="26" t="s">
        <v>96</v>
      </c>
      <c r="E9" s="25" t="s">
        <v>97</v>
      </c>
      <c r="F9" s="25" t="s">
        <v>98</v>
      </c>
      <c r="G9" s="25" t="s">
        <v>99</v>
      </c>
      <c r="H9" s="27">
        <v>540</v>
      </c>
    </row>
    <row r="10" spans="1:8" x14ac:dyDescent="0.3">
      <c r="A10" s="25">
        <v>442835</v>
      </c>
      <c r="B10" s="25" t="s">
        <v>76</v>
      </c>
      <c r="C10" s="25" t="s">
        <v>77</v>
      </c>
      <c r="D10" s="26" t="s">
        <v>78</v>
      </c>
      <c r="E10" s="25" t="s">
        <v>79</v>
      </c>
      <c r="F10" s="25" t="s">
        <v>80</v>
      </c>
      <c r="G10" s="25" t="s">
        <v>81</v>
      </c>
      <c r="H10" s="27">
        <v>4350</v>
      </c>
    </row>
    <row r="11" spans="1:8" x14ac:dyDescent="0.3">
      <c r="A11" s="25">
        <v>363290</v>
      </c>
      <c r="B11" s="25" t="s">
        <v>58</v>
      </c>
      <c r="C11" s="25" t="s">
        <v>59</v>
      </c>
      <c r="D11" s="26" t="s">
        <v>60</v>
      </c>
      <c r="E11" s="25" t="s">
        <v>61</v>
      </c>
      <c r="F11" s="25" t="s">
        <v>62</v>
      </c>
      <c r="G11" s="25" t="s">
        <v>63</v>
      </c>
      <c r="H11" s="27">
        <v>4800</v>
      </c>
    </row>
    <row r="12" spans="1:8" x14ac:dyDescent="0.3">
      <c r="A12" s="25">
        <v>383311</v>
      </c>
      <c r="B12" s="25" t="s">
        <v>64</v>
      </c>
      <c r="C12" s="25" t="s">
        <v>65</v>
      </c>
      <c r="D12" s="26" t="s">
        <v>66</v>
      </c>
      <c r="E12" s="25" t="s">
        <v>67</v>
      </c>
      <c r="F12" s="25" t="s">
        <v>68</v>
      </c>
      <c r="G12" s="25" t="s">
        <v>69</v>
      </c>
      <c r="H12" s="27">
        <v>3600</v>
      </c>
    </row>
    <row r="13" spans="1:8" x14ac:dyDescent="0.3">
      <c r="A13" s="25">
        <v>143367</v>
      </c>
      <c r="B13" s="25" t="s">
        <v>34</v>
      </c>
      <c r="C13" s="25" t="s">
        <v>35</v>
      </c>
      <c r="D13" s="26" t="s">
        <v>36</v>
      </c>
      <c r="E13" s="25" t="s">
        <v>37</v>
      </c>
      <c r="F13" s="25" t="s">
        <v>38</v>
      </c>
      <c r="G13" s="25" t="s">
        <v>39</v>
      </c>
      <c r="H13" s="27">
        <v>2592</v>
      </c>
    </row>
    <row r="14" spans="1:8" x14ac:dyDescent="0.3">
      <c r="A14" s="25">
        <v>703430</v>
      </c>
      <c r="B14" s="25" t="s">
        <v>112</v>
      </c>
      <c r="C14" s="25" t="s">
        <v>113</v>
      </c>
      <c r="D14" s="26" t="s">
        <v>114</v>
      </c>
      <c r="E14" s="25" t="s">
        <v>115</v>
      </c>
      <c r="F14" s="25" t="s">
        <v>116</v>
      </c>
      <c r="G14" s="25" t="s">
        <v>117</v>
      </c>
      <c r="H14" s="27">
        <v>1800</v>
      </c>
    </row>
    <row r="15" spans="1:8" x14ac:dyDescent="0.3">
      <c r="A15" s="25">
        <v>203983</v>
      </c>
      <c r="B15" s="25" t="s">
        <v>40</v>
      </c>
      <c r="C15" s="25" t="s">
        <v>41</v>
      </c>
      <c r="D15" s="26" t="s">
        <v>42</v>
      </c>
      <c r="E15" s="25" t="s">
        <v>43</v>
      </c>
      <c r="F15" s="25" t="s">
        <v>44</v>
      </c>
      <c r="G15" s="25" t="s">
        <v>45</v>
      </c>
      <c r="H15" s="27">
        <v>900</v>
      </c>
    </row>
    <row r="16" spans="1:8" x14ac:dyDescent="0.3">
      <c r="A16" s="25">
        <v>674312</v>
      </c>
      <c r="B16" s="25" t="s">
        <v>100</v>
      </c>
      <c r="C16" s="25" t="s">
        <v>101</v>
      </c>
      <c r="D16" s="26" t="s">
        <v>102</v>
      </c>
      <c r="E16" s="25" t="s">
        <v>103</v>
      </c>
      <c r="F16" s="25" t="s">
        <v>104</v>
      </c>
      <c r="G16" s="25" t="s">
        <v>105</v>
      </c>
      <c r="H16" s="27">
        <v>1500</v>
      </c>
    </row>
    <row r="17" spans="1:8" x14ac:dyDescent="0.3">
      <c r="A17" s="25">
        <v>565523</v>
      </c>
      <c r="B17" s="25" t="s">
        <v>88</v>
      </c>
      <c r="C17" s="25" t="s">
        <v>89</v>
      </c>
      <c r="D17" s="26" t="s">
        <v>90</v>
      </c>
      <c r="E17" s="25" t="s">
        <v>91</v>
      </c>
      <c r="F17" s="25" t="s">
        <v>92</v>
      </c>
      <c r="G17" s="25" t="s">
        <v>93</v>
      </c>
      <c r="H17" s="27">
        <v>400</v>
      </c>
    </row>
    <row r="18" spans="1:8" x14ac:dyDescent="0.3">
      <c r="A18" s="25">
        <v>405439</v>
      </c>
      <c r="B18" s="25" t="s">
        <v>70</v>
      </c>
      <c r="C18" s="25" t="s">
        <v>71</v>
      </c>
      <c r="D18" s="26" t="s">
        <v>72</v>
      </c>
      <c r="E18" s="25" t="s">
        <v>73</v>
      </c>
      <c r="F18" s="25" t="s">
        <v>74</v>
      </c>
      <c r="G18" s="25" t="s">
        <v>75</v>
      </c>
      <c r="H18" s="27">
        <v>300</v>
      </c>
    </row>
    <row r="19" spans="1:8" x14ac:dyDescent="0.3">
      <c r="A19" s="25">
        <v>449657</v>
      </c>
      <c r="B19" s="25" t="s">
        <v>82</v>
      </c>
      <c r="C19" s="25" t="s">
        <v>83</v>
      </c>
      <c r="D19" s="26" t="s">
        <v>84</v>
      </c>
      <c r="E19" s="25" t="s">
        <v>85</v>
      </c>
      <c r="F19" s="25" t="s">
        <v>86</v>
      </c>
      <c r="G19" s="25" t="s">
        <v>87</v>
      </c>
      <c r="H19" s="27">
        <v>3375</v>
      </c>
    </row>
    <row r="20" spans="1:8" x14ac:dyDescent="0.3">
      <c r="A20" s="25">
        <v>207698</v>
      </c>
      <c r="B20" s="25" t="s">
        <v>46</v>
      </c>
      <c r="C20" s="25" t="s">
        <v>47</v>
      </c>
      <c r="D20" s="26" t="s">
        <v>48</v>
      </c>
      <c r="E20" s="25" t="s">
        <v>49</v>
      </c>
      <c r="F20" s="25" t="s">
        <v>50</v>
      </c>
      <c r="G20" s="25" t="s">
        <v>51</v>
      </c>
      <c r="H20" s="27">
        <v>825</v>
      </c>
    </row>
    <row r="21" spans="1:8" x14ac:dyDescent="0.3">
      <c r="A21" s="25">
        <v>135901</v>
      </c>
      <c r="B21" s="25" t="s">
        <v>28</v>
      </c>
      <c r="C21" s="25" t="s">
        <v>29</v>
      </c>
      <c r="D21" s="26" t="s">
        <v>30</v>
      </c>
      <c r="E21" s="25" t="s">
        <v>31</v>
      </c>
      <c r="F21" s="25" t="s">
        <v>32</v>
      </c>
      <c r="G21" s="25" t="s">
        <v>33</v>
      </c>
      <c r="H21" s="27">
        <v>3000</v>
      </c>
    </row>
    <row r="22" spans="1:8" x14ac:dyDescent="0.3">
      <c r="A22" s="25">
        <v>686384</v>
      </c>
      <c r="B22" s="25" t="s">
        <v>106</v>
      </c>
      <c r="C22" s="25" t="s">
        <v>107</v>
      </c>
      <c r="D22" s="26" t="s">
        <v>108</v>
      </c>
      <c r="E22" s="25" t="s">
        <v>109</v>
      </c>
      <c r="F22" s="25" t="s">
        <v>110</v>
      </c>
      <c r="G22" s="25" t="s">
        <v>111</v>
      </c>
      <c r="H22" s="27">
        <v>100</v>
      </c>
    </row>
    <row r="23" spans="1:8" x14ac:dyDescent="0.3">
      <c r="A23" s="25"/>
      <c r="B23" s="25"/>
      <c r="C23" s="25"/>
      <c r="D23" s="26"/>
      <c r="E23" s="25"/>
      <c r="F23" s="25"/>
      <c r="G23" s="25"/>
      <c r="H23" s="27"/>
    </row>
    <row r="24" spans="1:8" x14ac:dyDescent="0.3">
      <c r="G24" s="28" t="s">
        <v>21</v>
      </c>
      <c r="H24" s="29">
        <f>SUM(H7:H23)</f>
        <v>33644</v>
      </c>
    </row>
    <row r="25" spans="1:8" x14ac:dyDescent="0.3">
      <c r="H25" s="29"/>
    </row>
    <row r="26" spans="1:8" x14ac:dyDescent="0.3">
      <c r="H26" s="29"/>
    </row>
    <row r="28" spans="1:8" x14ac:dyDescent="0.3">
      <c r="G28" s="6" t="s">
        <v>19</v>
      </c>
      <c r="H28" s="16">
        <f>SUM(H24:H27)</f>
        <v>33644</v>
      </c>
    </row>
    <row r="29" spans="1:8" x14ac:dyDescent="0.3">
      <c r="A29" s="30" t="s">
        <v>125</v>
      </c>
    </row>
  </sheetData>
  <sortState xmlns:xlrd2="http://schemas.microsoft.com/office/spreadsheetml/2017/richdata2" ref="A7:H22">
    <sortCondition ref="B7:B2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H15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5" width="17" style="4" customWidth="1"/>
    <col min="6" max="6" width="16.1796875" style="4" customWidth="1"/>
    <col min="7" max="7" width="14.1796875" style="4" customWidth="1"/>
    <col min="8" max="8" width="17.1796875" style="4" customWidth="1"/>
    <col min="9" max="16384" width="9.1796875" style="4"/>
  </cols>
  <sheetData>
    <row r="1" spans="1:8" ht="17.5" x14ac:dyDescent="0.35">
      <c r="A1" s="3" t="s">
        <v>22</v>
      </c>
      <c r="F1" s="5"/>
    </row>
    <row r="2" spans="1:8" x14ac:dyDescent="0.3">
      <c r="A2" s="6" t="s">
        <v>6</v>
      </c>
      <c r="B2" s="20" t="s">
        <v>25</v>
      </c>
      <c r="F2" s="5"/>
    </row>
    <row r="3" spans="1:8" x14ac:dyDescent="0.3">
      <c r="A3" s="6" t="s">
        <v>7</v>
      </c>
      <c r="B3" s="20" t="s">
        <v>118</v>
      </c>
      <c r="C3" s="1"/>
      <c r="D3" s="1"/>
      <c r="E3" s="1"/>
    </row>
    <row r="4" spans="1:8" x14ac:dyDescent="0.3">
      <c r="A4" s="6" t="s">
        <v>8</v>
      </c>
      <c r="B4" s="5">
        <v>100225</v>
      </c>
      <c r="C4" s="1"/>
      <c r="D4" s="1"/>
      <c r="E4" s="1"/>
      <c r="F4" s="5"/>
    </row>
    <row r="5" spans="1:8" x14ac:dyDescent="0.3">
      <c r="A5" s="6"/>
      <c r="B5" s="5"/>
      <c r="C5" s="1"/>
      <c r="D5" s="1"/>
      <c r="E5" s="1"/>
      <c r="F5" s="5"/>
    </row>
    <row r="6" spans="1:8" x14ac:dyDescent="0.3">
      <c r="A6" s="6" t="s">
        <v>10</v>
      </c>
      <c r="F6" s="5"/>
    </row>
    <row r="7" spans="1:8" ht="28" x14ac:dyDescent="0.3">
      <c r="A7" s="7" t="s">
        <v>9</v>
      </c>
      <c r="B7" s="8" t="s">
        <v>13</v>
      </c>
      <c r="C7" s="9" t="s">
        <v>5</v>
      </c>
      <c r="D7" s="7" t="s">
        <v>26</v>
      </c>
      <c r="E7" s="7" t="s">
        <v>11</v>
      </c>
      <c r="F7" s="7" t="s">
        <v>24</v>
      </c>
      <c r="G7" s="7" t="s">
        <v>11</v>
      </c>
      <c r="H7" s="10"/>
    </row>
    <row r="8" spans="1:8" x14ac:dyDescent="0.3">
      <c r="A8" s="20">
        <v>5000834746</v>
      </c>
      <c r="B8" s="20">
        <v>100</v>
      </c>
      <c r="C8" s="31">
        <v>45230</v>
      </c>
      <c r="D8" s="20">
        <v>912</v>
      </c>
      <c r="E8" s="31" t="s">
        <v>27</v>
      </c>
      <c r="F8" s="20">
        <f>D8*39.5</f>
        <v>36024</v>
      </c>
      <c r="G8" s="12" t="s">
        <v>12</v>
      </c>
    </row>
    <row r="9" spans="1:8" x14ac:dyDescent="0.3">
      <c r="A9" s="12"/>
      <c r="B9" s="12"/>
      <c r="C9" s="13"/>
      <c r="D9" s="12"/>
      <c r="E9" s="13"/>
      <c r="F9" s="11"/>
      <c r="G9" s="12" t="s">
        <v>12</v>
      </c>
    </row>
    <row r="10" spans="1:8" x14ac:dyDescent="0.3">
      <c r="C10" s="2"/>
      <c r="D10" s="2"/>
      <c r="E10" s="2"/>
      <c r="F10" s="14"/>
    </row>
    <row r="11" spans="1:8" x14ac:dyDescent="0.3">
      <c r="C11" s="15" t="s">
        <v>18</v>
      </c>
      <c r="D11" s="15">
        <f>D8</f>
        <v>912</v>
      </c>
      <c r="E11" s="15"/>
      <c r="F11" s="16">
        <f>SUM(F8:F9)</f>
        <v>36024</v>
      </c>
      <c r="G11" s="4" t="s">
        <v>12</v>
      </c>
    </row>
    <row r="13" spans="1:8" x14ac:dyDescent="0.3">
      <c r="C13" s="17" t="s">
        <v>23</v>
      </c>
      <c r="D13" s="17"/>
      <c r="E13" s="17"/>
      <c r="F13" s="18">
        <v>0</v>
      </c>
      <c r="G13" s="4" t="s">
        <v>12</v>
      </c>
    </row>
    <row r="15" spans="1:8" x14ac:dyDescent="0.3">
      <c r="C15" s="17" t="s">
        <v>17</v>
      </c>
      <c r="D15" s="17"/>
      <c r="E15" s="17"/>
      <c r="F15" s="16">
        <f>F11+F13</f>
        <v>36024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 Monte 100225 Pears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2023-04-27T15:37:28Z</dcterms:modified>
</cp:coreProperties>
</file>