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E&amp;P 2016 Public Breakfast" sheetId="1" r:id="rId1"/>
    <sheet name="Breakfast_2RCharter_2016" sheetId="2" r:id="rId2"/>
    <sheet name="Breakfast_Public_RCCI" sheetId="3" r:id="rId3"/>
  </sheets>
  <definedNames>
    <definedName name="_xlnm.Print_Area" localSheetId="1">'Breakfast_2RCharter_2016'!$1:$14</definedName>
    <definedName name="_xlnm.Print_Area" localSheetId="2">'Breakfast_Public_RCCI'!$1:$11</definedName>
    <definedName name="_xlnm.Print_Area" localSheetId="0">'E&amp;P 2016 Public Breakfast'!$A$1:$M$365</definedName>
    <definedName name="sbp" localSheetId="0">'E&amp;P 2016 Public Breakfast'!$A$1</definedName>
    <definedName name="TitleRegion1.a2.m11.3">'Breakfast_Public_RCCI'!$A$1</definedName>
    <definedName name="TitleRegion1.a2.m14.2">'Breakfast_2RCharter_2016'!$A$1</definedName>
    <definedName name="TitleRegion1.a2.m365.1">'E&amp;P 2016 Public Breakfast'!$A$1</definedName>
  </definedNames>
  <calcPr fullCalcOnLoad="1"/>
</workbook>
</file>

<file path=xl/sharedStrings.xml><?xml version="1.0" encoding="utf-8"?>
<sst xmlns="http://schemas.openxmlformats.org/spreadsheetml/2006/main" count="809" uniqueCount="472">
  <si>
    <t>School Breakfast Program Enrollment and Participation Report - Public Schools (2016)</t>
  </si>
  <si>
    <t>County Code</t>
  </si>
  <si>
    <t>Agency Code</t>
  </si>
  <si>
    <t>SFA Name</t>
  </si>
  <si>
    <t>Enrollment</t>
  </si>
  <si>
    <t># Free</t>
  </si>
  <si>
    <t>% Free</t>
  </si>
  <si>
    <t># Reduced</t>
  </si>
  <si>
    <t>% Reduced</t>
  </si>
  <si>
    <t>Total F/R %</t>
  </si>
  <si>
    <t>Total ADP</t>
  </si>
  <si>
    <t>Free ADP</t>
  </si>
  <si>
    <t>Reduced ADP</t>
  </si>
  <si>
    <t>Paid ADP</t>
  </si>
  <si>
    <t xml:space="preserve">10 </t>
  </si>
  <si>
    <t>Abbotsford School District</t>
  </si>
  <si>
    <t xml:space="preserve">01 </t>
  </si>
  <si>
    <t>Adams-Friendship School District</t>
  </si>
  <si>
    <t xml:space="preserve">23 </t>
  </si>
  <si>
    <t>Albany School District</t>
  </si>
  <si>
    <t xml:space="preserve">31 </t>
  </si>
  <si>
    <t>Algoma School District</t>
  </si>
  <si>
    <t xml:space="preserve">27 </t>
  </si>
  <si>
    <t>Alma Center School District</t>
  </si>
  <si>
    <t xml:space="preserve">06 </t>
  </si>
  <si>
    <t>Alma School District</t>
  </si>
  <si>
    <t xml:space="preserve">49 </t>
  </si>
  <si>
    <t>Almond-Bancroft School District</t>
  </si>
  <si>
    <t xml:space="preserve">18 </t>
  </si>
  <si>
    <t>Altoona School District</t>
  </si>
  <si>
    <t xml:space="preserve">48 </t>
  </si>
  <si>
    <t>Amery School District</t>
  </si>
  <si>
    <t xml:space="preserve">34 </t>
  </si>
  <si>
    <t>Antigo Unified School District</t>
  </si>
  <si>
    <t xml:space="preserve">44 </t>
  </si>
  <si>
    <t>Appleton Area School District</t>
  </si>
  <si>
    <t xml:space="preserve">61 </t>
  </si>
  <si>
    <t>Arcadia School District</t>
  </si>
  <si>
    <t xml:space="preserve">33 </t>
  </si>
  <si>
    <t>Argyle School District</t>
  </si>
  <si>
    <t xml:space="preserve">67 </t>
  </si>
  <si>
    <t>Arrowhead UHS</t>
  </si>
  <si>
    <t xml:space="preserve">02 </t>
  </si>
  <si>
    <t>Ashland School District</t>
  </si>
  <si>
    <t xml:space="preserve">05 </t>
  </si>
  <si>
    <t>Ashwaubenon School District</t>
  </si>
  <si>
    <t xml:space="preserve">37 </t>
  </si>
  <si>
    <t>Athens School District</t>
  </si>
  <si>
    <t xml:space="preserve">71 </t>
  </si>
  <si>
    <t>Auburndale School District</t>
  </si>
  <si>
    <t>Augusta School District</t>
  </si>
  <si>
    <t xml:space="preserve">55 </t>
  </si>
  <si>
    <t>Baldwin-Woodville School District</t>
  </si>
  <si>
    <t xml:space="preserve">32 </t>
  </si>
  <si>
    <t>Bangor School District</t>
  </si>
  <si>
    <t xml:space="preserve">56 </t>
  </si>
  <si>
    <t>Baraboo School District</t>
  </si>
  <si>
    <t xml:space="preserve">03 </t>
  </si>
  <si>
    <t>Barron Area School District</t>
  </si>
  <si>
    <t xml:space="preserve">04 </t>
  </si>
  <si>
    <t>Bayfield School District</t>
  </si>
  <si>
    <t xml:space="preserve">14 </t>
  </si>
  <si>
    <t>Beaver Dam Unified Schools</t>
  </si>
  <si>
    <t xml:space="preserve">38 </t>
  </si>
  <si>
    <t>Beecher-Dunbar-Pembine School District</t>
  </si>
  <si>
    <t xml:space="preserve">13 </t>
  </si>
  <si>
    <t>Belleville School District</t>
  </si>
  <si>
    <t>Belmont Community School District</t>
  </si>
  <si>
    <t xml:space="preserve">53 </t>
  </si>
  <si>
    <t>Beloit School District</t>
  </si>
  <si>
    <t>Beloit Turner School District</t>
  </si>
  <si>
    <t>Benton School District</t>
  </si>
  <si>
    <t xml:space="preserve">24 </t>
  </si>
  <si>
    <t>Berlin Area School District</t>
  </si>
  <si>
    <t xml:space="preserve">64 </t>
  </si>
  <si>
    <t>Big Foot High School</t>
  </si>
  <si>
    <t xml:space="preserve">65 </t>
  </si>
  <si>
    <t>Birchwood School District</t>
  </si>
  <si>
    <t xml:space="preserve">Black Hawk School District </t>
  </si>
  <si>
    <t>Black River Falls Schools</t>
  </si>
  <si>
    <t>Blair-Taylor School District</t>
  </si>
  <si>
    <t xml:space="preserve">09 </t>
  </si>
  <si>
    <t>Bloomer School District</t>
  </si>
  <si>
    <t xml:space="preserve">58 </t>
  </si>
  <si>
    <t>Bonduel School District</t>
  </si>
  <si>
    <t xml:space="preserve">22 </t>
  </si>
  <si>
    <t>Boscobel Area Schools</t>
  </si>
  <si>
    <t>Bowler School District</t>
  </si>
  <si>
    <t xml:space="preserve">17 </t>
  </si>
  <si>
    <t>Boyceville Community School District</t>
  </si>
  <si>
    <t xml:space="preserve">08 </t>
  </si>
  <si>
    <t>Brillion School District</t>
  </si>
  <si>
    <t xml:space="preserve">30 </t>
  </si>
  <si>
    <t>Bristol School District # 1</t>
  </si>
  <si>
    <t xml:space="preserve">54 </t>
  </si>
  <si>
    <t>Bruce School District</t>
  </si>
  <si>
    <t xml:space="preserve">51 </t>
  </si>
  <si>
    <t>Burlington School District</t>
  </si>
  <si>
    <t>Butternut School District</t>
  </si>
  <si>
    <t>Cadott Community School District</t>
  </si>
  <si>
    <t xml:space="preserve">11 </t>
  </si>
  <si>
    <t>Cambria-Friesland School District</t>
  </si>
  <si>
    <t>Cambridge School District</t>
  </si>
  <si>
    <t>Cameron School District</t>
  </si>
  <si>
    <t xml:space="preserve">20 </t>
  </si>
  <si>
    <t>Campbellsport School District</t>
  </si>
  <si>
    <t xml:space="preserve">41 </t>
  </si>
  <si>
    <t>Cashton School District</t>
  </si>
  <si>
    <t>Cassville School District</t>
  </si>
  <si>
    <t xml:space="preserve">50 </t>
  </si>
  <si>
    <t>Chequamegon School District</t>
  </si>
  <si>
    <t>Chetek-Weyerhaeuser Area School District</t>
  </si>
  <si>
    <t>Chilton School District</t>
  </si>
  <si>
    <t>Chippewa Falls School District</t>
  </si>
  <si>
    <t>Clayton School District</t>
  </si>
  <si>
    <t>Clear Lake School District</t>
  </si>
  <si>
    <t xml:space="preserve">68 </t>
  </si>
  <si>
    <t>Clintonville School District</t>
  </si>
  <si>
    <t>Cochrane-Fountain City School District</t>
  </si>
  <si>
    <t>Colby School District</t>
  </si>
  <si>
    <t>Coleman School District</t>
  </si>
  <si>
    <t>Colfax School District</t>
  </si>
  <si>
    <t>Columbus School District</t>
  </si>
  <si>
    <t>Cornell School District</t>
  </si>
  <si>
    <t xml:space="preserve">21 </t>
  </si>
  <si>
    <t>Crandon School District</t>
  </si>
  <si>
    <t>Crivitz School District</t>
  </si>
  <si>
    <t>Cuba City School District</t>
  </si>
  <si>
    <t xml:space="preserve">40 </t>
  </si>
  <si>
    <t>Cudahy School District</t>
  </si>
  <si>
    <t>Cumberland School District</t>
  </si>
  <si>
    <t>D.C. Everest School District</t>
  </si>
  <si>
    <t>DeForest Area School District</t>
  </si>
  <si>
    <t>Delavan-Darien School District</t>
  </si>
  <si>
    <t>Denmark School Distrct</t>
  </si>
  <si>
    <t>DePere Unified Schools</t>
  </si>
  <si>
    <t xml:space="preserve">62 </t>
  </si>
  <si>
    <t>DeSoto Area School District</t>
  </si>
  <si>
    <t>Dodgeland School District</t>
  </si>
  <si>
    <t xml:space="preserve">25 </t>
  </si>
  <si>
    <t>Dodgeville Sch District</t>
  </si>
  <si>
    <t>Drummond Area School District</t>
  </si>
  <si>
    <t xml:space="preserve">46 </t>
  </si>
  <si>
    <t>Durand-Arkansaw School District</t>
  </si>
  <si>
    <t>East Troy Community School</t>
  </si>
  <si>
    <t>Eau Claire Area School District</t>
  </si>
  <si>
    <t>Edgar School District</t>
  </si>
  <si>
    <t>Edgerton School District</t>
  </si>
  <si>
    <t>Elcho School District</t>
  </si>
  <si>
    <t>Eleva Strum School District</t>
  </si>
  <si>
    <t>Elk Mound Area School District</t>
  </si>
  <si>
    <t>Elkhorn Area School District</t>
  </si>
  <si>
    <t xml:space="preserve">47 </t>
  </si>
  <si>
    <t>Ellsworth Community School District</t>
  </si>
  <si>
    <t>Elmbrook School District</t>
  </si>
  <si>
    <t>Elmwood School District</t>
  </si>
  <si>
    <t>Fall Creek School District</t>
  </si>
  <si>
    <t>Fall River School District</t>
  </si>
  <si>
    <t>Fennimore School District</t>
  </si>
  <si>
    <t>Flambeau School District</t>
  </si>
  <si>
    <t xml:space="preserve">19 </t>
  </si>
  <si>
    <t>Florence School District</t>
  </si>
  <si>
    <t>Fond du Lac School District</t>
  </si>
  <si>
    <t>Fontana J8 School District</t>
  </si>
  <si>
    <t xml:space="preserve">28 </t>
  </si>
  <si>
    <t>Fort Atkinson Sch District</t>
  </si>
  <si>
    <t>Frederic School District</t>
  </si>
  <si>
    <t>Freedom Area School District</t>
  </si>
  <si>
    <t>Galesville-Ettrick Tremp School District</t>
  </si>
  <si>
    <t xml:space="preserve">66 </t>
  </si>
  <si>
    <t>Germantown School District</t>
  </si>
  <si>
    <t xml:space="preserve">42 </t>
  </si>
  <si>
    <t>Gillett School District</t>
  </si>
  <si>
    <t xml:space="preserve">60 </t>
  </si>
  <si>
    <t>Gilman School District</t>
  </si>
  <si>
    <t>Gilmanton School District</t>
  </si>
  <si>
    <t>Glenwood City School District</t>
  </si>
  <si>
    <t>Goodman-Armstrong Creek School</t>
  </si>
  <si>
    <t xml:space="preserve">45 </t>
  </si>
  <si>
    <t>Grafton School District</t>
  </si>
  <si>
    <t>Granton Area School District</t>
  </si>
  <si>
    <t xml:space="preserve">07 </t>
  </si>
  <si>
    <t>Grantsburg School District</t>
  </si>
  <si>
    <t>Green Bay School District</t>
  </si>
  <si>
    <t>Greendale School District</t>
  </si>
  <si>
    <t>Greenfield School District</t>
  </si>
  <si>
    <t>Greenwood School District</t>
  </si>
  <si>
    <t>Gresham School District</t>
  </si>
  <si>
    <t>Hartford Joint #1 School District</t>
  </si>
  <si>
    <t>Hartford Union High School District</t>
  </si>
  <si>
    <t>Hartland Lakeside Schools</t>
  </si>
  <si>
    <t xml:space="preserve">57 </t>
  </si>
  <si>
    <t>Hayward Community School District</t>
  </si>
  <si>
    <t>Herman-Neosho-Rubicon School District</t>
  </si>
  <si>
    <t>Highland School District</t>
  </si>
  <si>
    <t>Hillsboro School District</t>
  </si>
  <si>
    <t>Holmen Area School District</t>
  </si>
  <si>
    <t>Horicon School District</t>
  </si>
  <si>
    <t>Hortonville School District</t>
  </si>
  <si>
    <t>Howard-Suamico School District</t>
  </si>
  <si>
    <t>Hudson School District</t>
  </si>
  <si>
    <t xml:space="preserve">26 </t>
  </si>
  <si>
    <t>Hurley School District</t>
  </si>
  <si>
    <t>Hustisford School District</t>
  </si>
  <si>
    <t>Independence School District</t>
  </si>
  <si>
    <t>Iola-Scandinavia School District</t>
  </si>
  <si>
    <t>Iowa-Grant School District</t>
  </si>
  <si>
    <t xml:space="preserve">52 </t>
  </si>
  <si>
    <t>Ithaca School District</t>
  </si>
  <si>
    <t>Janesville School District</t>
  </si>
  <si>
    <t>Jefferson School District</t>
  </si>
  <si>
    <t>Johnson Creek School District</t>
  </si>
  <si>
    <t>Juda School District</t>
  </si>
  <si>
    <t>Kaukauna Area School District</t>
  </si>
  <si>
    <t>Kenosha Common School District</t>
  </si>
  <si>
    <t>Kewaskum School District</t>
  </si>
  <si>
    <t>Kewaunee School District</t>
  </si>
  <si>
    <t>Kickapoo Area School District</t>
  </si>
  <si>
    <t xml:space="preserve">36 </t>
  </si>
  <si>
    <t>Kiel Area School District</t>
  </si>
  <si>
    <t>Kimberly Area School District</t>
  </si>
  <si>
    <t xml:space="preserve">63 </t>
  </si>
  <si>
    <t>Lac du Flambeau School District</t>
  </si>
  <si>
    <t>LaCrosse School District</t>
  </si>
  <si>
    <t>Ladysmith School District</t>
  </si>
  <si>
    <t>LaFarge School District</t>
  </si>
  <si>
    <t>Lake Geneva Joint #1 School District</t>
  </si>
  <si>
    <t>Lake Geneva-Genoa UHS</t>
  </si>
  <si>
    <t>Lake Holcombe School District</t>
  </si>
  <si>
    <t>Lake Mills School District</t>
  </si>
  <si>
    <t xml:space="preserve">43 </t>
  </si>
  <si>
    <t>Lakeland Union High School District</t>
  </si>
  <si>
    <t>Lancaster Community School District</t>
  </si>
  <si>
    <t>Laona School District</t>
  </si>
  <si>
    <t>Lena Public School District</t>
  </si>
  <si>
    <t>Little Chute School District</t>
  </si>
  <si>
    <t>Lodi School District</t>
  </si>
  <si>
    <t>Lomira School District</t>
  </si>
  <si>
    <t>Loyal School District</t>
  </si>
  <si>
    <t>Luck Joint School District</t>
  </si>
  <si>
    <t>Madison Metro School District</t>
  </si>
  <si>
    <t>Manawa School District</t>
  </si>
  <si>
    <t>Manitowoc School District</t>
  </si>
  <si>
    <t xml:space="preserve">16 </t>
  </si>
  <si>
    <t>Maple School District</t>
  </si>
  <si>
    <t>Marathon City School District</t>
  </si>
  <si>
    <t>Marinette School District</t>
  </si>
  <si>
    <t>Marion School District</t>
  </si>
  <si>
    <t>Markesan School District</t>
  </si>
  <si>
    <t>Marshall School District</t>
  </si>
  <si>
    <t>Marshfield School District</t>
  </si>
  <si>
    <t xml:space="preserve">29 </t>
  </si>
  <si>
    <t>Mauston School District</t>
  </si>
  <si>
    <t>McFarland School District</t>
  </si>
  <si>
    <t>Medford Area School District</t>
  </si>
  <si>
    <t>Mellen School District</t>
  </si>
  <si>
    <t>Melrose Mindoro School District</t>
  </si>
  <si>
    <t xml:space="preserve">70 </t>
  </si>
  <si>
    <t>Menasha School District</t>
  </si>
  <si>
    <t xml:space="preserve">72 </t>
  </si>
  <si>
    <t>Menominee Indian School District</t>
  </si>
  <si>
    <t>Menomonee Falls School District</t>
  </si>
  <si>
    <t>Menomonie School District</t>
  </si>
  <si>
    <t>Mequon-Thiensville School District</t>
  </si>
  <si>
    <t>Mercer School District</t>
  </si>
  <si>
    <t xml:space="preserve">35 </t>
  </si>
  <si>
    <t>Merrill Area Public School District</t>
  </si>
  <si>
    <t>Middleton-Cross Plains School District</t>
  </si>
  <si>
    <t>Milton School District</t>
  </si>
  <si>
    <t>Milwaukee Public School District</t>
  </si>
  <si>
    <t>Mineral Point School District</t>
  </si>
  <si>
    <t>Minocqua Joint #1 School District</t>
  </si>
  <si>
    <t>Mishicot School District</t>
  </si>
  <si>
    <t>Mondovi School District</t>
  </si>
  <si>
    <t>Monona Grove School District</t>
  </si>
  <si>
    <t>Monroe School District</t>
  </si>
  <si>
    <t xml:space="preserve">39 </t>
  </si>
  <si>
    <t>Montello School District</t>
  </si>
  <si>
    <t>Monticello School District</t>
  </si>
  <si>
    <t>Mosinee School District</t>
  </si>
  <si>
    <t>Mount Horeb Area School District</t>
  </si>
  <si>
    <t>Mukwonago School District</t>
  </si>
  <si>
    <t>Necedah Area School District</t>
  </si>
  <si>
    <t>Neenah Joint School District</t>
  </si>
  <si>
    <t>Neillsville School District</t>
  </si>
  <si>
    <t>Nekoosa School District</t>
  </si>
  <si>
    <t>New Auburn School District</t>
  </si>
  <si>
    <t>New Glarus School District</t>
  </si>
  <si>
    <t>New Holstein School District</t>
  </si>
  <si>
    <t>New Lisbon School District</t>
  </si>
  <si>
    <t>New London School District</t>
  </si>
  <si>
    <t>New Richmond School District</t>
  </si>
  <si>
    <t>Niagara School District</t>
  </si>
  <si>
    <t xml:space="preserve">12 </t>
  </si>
  <si>
    <t>North Crawford School District</t>
  </si>
  <si>
    <t>North Fond du Lac School District</t>
  </si>
  <si>
    <t>North Lakeland School District</t>
  </si>
  <si>
    <t>Northern Ozaukee School District</t>
  </si>
  <si>
    <t>Northland Pines School District</t>
  </si>
  <si>
    <t>Northwood School District</t>
  </si>
  <si>
    <t>Norwalk-Ontario-Wilton School District</t>
  </si>
  <si>
    <t>Oak Creek-Franklin School District</t>
  </si>
  <si>
    <t>Oakfield School District</t>
  </si>
  <si>
    <t>Oconomowoc Area School District</t>
  </si>
  <si>
    <t>Oconto Falls School District</t>
  </si>
  <si>
    <t>Oconto Unified School District</t>
  </si>
  <si>
    <t>Omro School District</t>
  </si>
  <si>
    <t>Onalaska School District</t>
  </si>
  <si>
    <t>Oregon School District</t>
  </si>
  <si>
    <t>Osceola School District</t>
  </si>
  <si>
    <t>Oshkosh Area School District</t>
  </si>
  <si>
    <t>Osseo-Fairchild School District</t>
  </si>
  <si>
    <t>Owen-Withee School District</t>
  </si>
  <si>
    <t>Pardeeville School District</t>
  </si>
  <si>
    <t>Parkview School District</t>
  </si>
  <si>
    <t>Pecatonica Area Schools</t>
  </si>
  <si>
    <t>Pepin Area School District</t>
  </si>
  <si>
    <t>Peshtigo School District</t>
  </si>
  <si>
    <t>Phelps School District</t>
  </si>
  <si>
    <t>Phillips School District</t>
  </si>
  <si>
    <t>Pittsville School District</t>
  </si>
  <si>
    <t>Platteville School District</t>
  </si>
  <si>
    <t>Plum City School District</t>
  </si>
  <si>
    <t xml:space="preserve">59 </t>
  </si>
  <si>
    <t>Plymouth Joint School District</t>
  </si>
  <si>
    <t>Port Edwards School District</t>
  </si>
  <si>
    <t>Portage Community School District</t>
  </si>
  <si>
    <t>Potosi School District</t>
  </si>
  <si>
    <t>Poynette School District</t>
  </si>
  <si>
    <t>Prairie du Chien Area School District</t>
  </si>
  <si>
    <t>Prairie Farm School District</t>
  </si>
  <si>
    <t>Prentice School District</t>
  </si>
  <si>
    <t>Prescott School District</t>
  </si>
  <si>
    <t>Princeton School District</t>
  </si>
  <si>
    <t>Pulaski Community School District</t>
  </si>
  <si>
    <t>Racine Unified School District</t>
  </si>
  <si>
    <t>Randall J1 School District</t>
  </si>
  <si>
    <t>Randolph School District</t>
  </si>
  <si>
    <t>Random Lake School District</t>
  </si>
  <si>
    <t>Reedsburg School District</t>
  </si>
  <si>
    <t>Rhinelander School District</t>
  </si>
  <si>
    <t>Rib Lake School District</t>
  </si>
  <si>
    <t>Rice Lake Area School District</t>
  </si>
  <si>
    <t>Richfield Joint #1 School District</t>
  </si>
  <si>
    <t>Richland School District</t>
  </si>
  <si>
    <t>Rio Community School District</t>
  </si>
  <si>
    <t>Ripon School District</t>
  </si>
  <si>
    <t>River Falls School District</t>
  </si>
  <si>
    <t>River Ridge School District</t>
  </si>
  <si>
    <t>River Valley School District</t>
  </si>
  <si>
    <t>Riverdale School District</t>
  </si>
  <si>
    <t>Rosholt School District</t>
  </si>
  <si>
    <t>Royall School District</t>
  </si>
  <si>
    <t>Salem School District</t>
  </si>
  <si>
    <t>Sauk Prairie School District</t>
  </si>
  <si>
    <t>Seneca School District</t>
  </si>
  <si>
    <t xml:space="preserve">15 </t>
  </si>
  <si>
    <t>Sevastopol School District</t>
  </si>
  <si>
    <t>Seymour Community School District</t>
  </si>
  <si>
    <t>Sharon Jt#11 School District</t>
  </si>
  <si>
    <t>Shawano School District</t>
  </si>
  <si>
    <t>Sheboygan Area School District</t>
  </si>
  <si>
    <t>Sheboygan Falls School District</t>
  </si>
  <si>
    <t>Shell Lake School District</t>
  </si>
  <si>
    <t>Shiocton School District</t>
  </si>
  <si>
    <t>Shorewood School District</t>
  </si>
  <si>
    <t>Shullsburg School District</t>
  </si>
  <si>
    <t>Silver Lake Jt. #1 School District</t>
  </si>
  <si>
    <t>Siren School District</t>
  </si>
  <si>
    <t>Slinger School District</t>
  </si>
  <si>
    <t>Solon Springs School District</t>
  </si>
  <si>
    <t>Somerset School District</t>
  </si>
  <si>
    <t>South Milwaukee School District</t>
  </si>
  <si>
    <t>South Shore School District</t>
  </si>
  <si>
    <t>Southern Door School District</t>
  </si>
  <si>
    <t>Southwestern Wis Schools</t>
  </si>
  <si>
    <t>Sparta Area School District</t>
  </si>
  <si>
    <t>Spencer School District</t>
  </si>
  <si>
    <t>Spooner Area School District</t>
  </si>
  <si>
    <t>Spring Valley School District</t>
  </si>
  <si>
    <t>St. Croix Central School</t>
  </si>
  <si>
    <t>St. Croix Falls School District</t>
  </si>
  <si>
    <t>St. Francis School District</t>
  </si>
  <si>
    <t>Stanley-Boyd School District</t>
  </si>
  <si>
    <t>Stellar Collegiate, Inc.</t>
  </si>
  <si>
    <t>Stevens Point School District</t>
  </si>
  <si>
    <t>Stoughton Area School District</t>
  </si>
  <si>
    <t>Stratford School District</t>
  </si>
  <si>
    <t>Sturgeon Bay School District</t>
  </si>
  <si>
    <t>Sun Prairie Area School District</t>
  </si>
  <si>
    <t>Superior School District</t>
  </si>
  <si>
    <t>Suring Public School District</t>
  </si>
  <si>
    <t>Thorp School District</t>
  </si>
  <si>
    <t>Three Lakes School District</t>
  </si>
  <si>
    <t>Tigerton School District</t>
  </si>
  <si>
    <t>Tomah Area School District</t>
  </si>
  <si>
    <t>Tomahawk School District</t>
  </si>
  <si>
    <t>Tomorrow River School District</t>
  </si>
  <si>
    <t xml:space="preserve">Trevor-Wilmot Consolidated Grade School </t>
  </si>
  <si>
    <t xml:space="preserve">69 </t>
  </si>
  <si>
    <t>Tri-County Area School District</t>
  </si>
  <si>
    <t>Turtle Lake School District</t>
  </si>
  <si>
    <t>Twin Lakes #4 School District</t>
  </si>
  <si>
    <t>Two Rivers School District</t>
  </si>
  <si>
    <t>Union Grove Joint #1 School District</t>
  </si>
  <si>
    <t>Unity School District</t>
  </si>
  <si>
    <t>Valders Area School District</t>
  </si>
  <si>
    <t>Verona Area School District</t>
  </si>
  <si>
    <t>Viroqua Area School District</t>
  </si>
  <si>
    <t>Wabeno School District</t>
  </si>
  <si>
    <t>Walworth Joint School District #1</t>
  </si>
  <si>
    <t>Washburn School District</t>
  </si>
  <si>
    <t>Waterloo School District</t>
  </si>
  <si>
    <t>Watertown Unified School District</t>
  </si>
  <si>
    <t>Waukesha School District</t>
  </si>
  <si>
    <t>Waupaca School District</t>
  </si>
  <si>
    <t>Waupun Area School District</t>
  </si>
  <si>
    <t>Wausau School District</t>
  </si>
  <si>
    <t>Wausaukee School District</t>
  </si>
  <si>
    <t>Wautoma Area School District</t>
  </si>
  <si>
    <t>Wauwatosa School District</t>
  </si>
  <si>
    <t>Wauzeka Steuben School District</t>
  </si>
  <si>
    <t>Webster School District</t>
  </si>
  <si>
    <t>West Allis School District</t>
  </si>
  <si>
    <t>West Bend School District</t>
  </si>
  <si>
    <t>West DePere School District</t>
  </si>
  <si>
    <t>West Salem School District</t>
  </si>
  <si>
    <t>Westby Area School District</t>
  </si>
  <si>
    <t>Westfield School District</t>
  </si>
  <si>
    <t>Weston School District</t>
  </si>
  <si>
    <t>Weyauwega-Fremont School District</t>
  </si>
  <si>
    <t>Wheatland Jt. #1 School District</t>
  </si>
  <si>
    <t>White Lake School District</t>
  </si>
  <si>
    <t>Whitehall School District</t>
  </si>
  <si>
    <t>Whitewater Unified School District</t>
  </si>
  <si>
    <t>Whitnall School District</t>
  </si>
  <si>
    <t>WI Dept of Health Services</t>
  </si>
  <si>
    <t>WI Sch for Blind and Visually Impaired</t>
  </si>
  <si>
    <t>Wild Rose School District</t>
  </si>
  <si>
    <t>Winneconne Community School District</t>
  </si>
  <si>
    <t>Winter School District</t>
  </si>
  <si>
    <t>Wis School for the Deaf</t>
  </si>
  <si>
    <t>Wisconsin Dells School District</t>
  </si>
  <si>
    <t>Wisconsin Heights School District</t>
  </si>
  <si>
    <t>Wisconsin Rapids School District</t>
  </si>
  <si>
    <t>Wittenberg-Birnamwood School District</t>
  </si>
  <si>
    <t>Wonewoc Center School District</t>
  </si>
  <si>
    <t>Woodruff Joint #1 School District</t>
  </si>
  <si>
    <t>Wrightstown Community School District</t>
  </si>
  <si>
    <t>School Breakfast Program Enrollment and Participation Report - 2R Charter (2016)</t>
  </si>
  <si>
    <t>21st Century Preparatory School</t>
  </si>
  <si>
    <t>Bruce Guadalupe United Community Center</t>
  </si>
  <si>
    <t>Capitol West Academy</t>
  </si>
  <si>
    <t>Central City Cyberschool Milwaukee, Inc.</t>
  </si>
  <si>
    <t>DL Hines Preparatory Acad. of Excellence</t>
  </si>
  <si>
    <t>Milwaukee Academy of Science</t>
  </si>
  <si>
    <t>Milwaukee Collegiate Academy</t>
  </si>
  <si>
    <t>Milwaukee Math and Science Academy</t>
  </si>
  <si>
    <t>Milwaukee Scholars</t>
  </si>
  <si>
    <t>Rocketship Southside Community Prep</t>
  </si>
  <si>
    <t>School Early Development &amp; Achievement</t>
  </si>
  <si>
    <t>Seeds of Health, Inc.</t>
  </si>
  <si>
    <t>School Breakfast Program Enrollment and Participation Report - Public RCCI (2016)</t>
  </si>
  <si>
    <t>Brown County Juvenile Detention Center</t>
  </si>
  <si>
    <t>Dept. of Corrections-Div. of Mgmt. Serv.</t>
  </si>
  <si>
    <t>Fond du Lac Juvenile Detention Center</t>
  </si>
  <si>
    <t>LaCrosse County Juvenile Detention</t>
  </si>
  <si>
    <t>Marathon County Juvenile Facility</t>
  </si>
  <si>
    <t>Milwaukee County</t>
  </si>
  <si>
    <t>N.W. Regional Juvenile Detention Center</t>
  </si>
  <si>
    <t>Racine County Juvenile Detention Center</t>
  </si>
  <si>
    <t>Rock County Youth Services Center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</si>
</sst>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2"/>
      <color indexed="63"/>
      <name val="Arial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5"/>
  <sheetViews>
    <sheetView tabSelected="1" zoomScalePageLayoutView="0" workbookViewId="0" topLeftCell="A1">
      <selection activeCell="A1" sqref="A1"/>
    </sheetView>
  </sheetViews>
  <sheetFormatPr defaultColWidth="0" defaultRowHeight="12.75" zeroHeight="1"/>
  <cols>
    <col min="1" max="1" width="9.140625" style="0" customWidth="1"/>
    <col min="2" max="2" width="10.00390625" style="0" customWidth="1"/>
    <col min="3" max="3" width="38.140625" style="0" customWidth="1"/>
    <col min="4" max="4" width="13.00390625" style="0" customWidth="1"/>
    <col min="5" max="6" width="9.140625" style="0" customWidth="1"/>
    <col min="7" max="7" width="11.00390625" style="0" customWidth="1"/>
    <col min="8" max="8" width="11.28125" style="0" customWidth="1"/>
    <col min="9" max="11" width="9.140625" style="0" customWidth="1"/>
    <col min="12" max="12" width="12.00390625" style="0" customWidth="1"/>
    <col min="13" max="13" width="9.140625" style="0" customWidth="1"/>
    <col min="14" max="16384" width="0" style="0" hidden="1" customWidth="1"/>
  </cols>
  <sheetData>
    <row r="1" s="5" customFormat="1" ht="15.75">
      <c r="A1" s="5" t="s">
        <v>0</v>
      </c>
    </row>
    <row r="2" spans="1:13" ht="47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</row>
    <row r="3" spans="1:13" ht="12.75">
      <c r="A3" s="3" t="s">
        <v>14</v>
      </c>
      <c r="B3" s="3">
        <v>100007</v>
      </c>
      <c r="C3" t="s">
        <v>15</v>
      </c>
      <c r="D3" s="3">
        <v>720</v>
      </c>
      <c r="E3" s="3">
        <v>361</v>
      </c>
      <c r="F3" s="4">
        <f aca="true" t="shared" si="0" ref="F3:F66">E3/D3</f>
        <v>0.5013888888888889</v>
      </c>
      <c r="G3" s="3">
        <v>129</v>
      </c>
      <c r="H3" s="4">
        <f aca="true" t="shared" si="1" ref="H3:H66">G3/D3</f>
        <v>0.17916666666666667</v>
      </c>
      <c r="I3" s="4">
        <f aca="true" t="shared" si="2" ref="I3:I66">(E3+G3)/D3</f>
        <v>0.6805555555555556</v>
      </c>
      <c r="J3" s="3">
        <f aca="true" t="shared" si="3" ref="J3:J66">K3+L3+M3</f>
        <v>275</v>
      </c>
      <c r="K3" s="3">
        <v>175</v>
      </c>
      <c r="L3" s="3">
        <v>56</v>
      </c>
      <c r="M3" s="3">
        <v>44</v>
      </c>
    </row>
    <row r="4" spans="1:13" ht="12.75">
      <c r="A4" s="3" t="s">
        <v>16</v>
      </c>
      <c r="B4" s="3">
        <v>10014</v>
      </c>
      <c r="C4" t="s">
        <v>17</v>
      </c>
      <c r="D4" s="3">
        <v>1554</v>
      </c>
      <c r="E4" s="3">
        <v>1200</v>
      </c>
      <c r="F4" s="4">
        <f t="shared" si="0"/>
        <v>0.7722007722007722</v>
      </c>
      <c r="G4" s="3">
        <v>87</v>
      </c>
      <c r="H4" s="4">
        <f t="shared" si="1"/>
        <v>0.055984555984555984</v>
      </c>
      <c r="I4" s="4">
        <f t="shared" si="2"/>
        <v>0.8281853281853282</v>
      </c>
      <c r="J4" s="3">
        <f t="shared" si="3"/>
        <v>586</v>
      </c>
      <c r="K4" s="3">
        <v>490</v>
      </c>
      <c r="L4" s="3">
        <v>15</v>
      </c>
      <c r="M4" s="3">
        <v>81</v>
      </c>
    </row>
    <row r="5" spans="1:13" ht="12.75">
      <c r="A5" s="3" t="s">
        <v>18</v>
      </c>
      <c r="B5" s="3">
        <v>230063</v>
      </c>
      <c r="C5" t="s">
        <v>19</v>
      </c>
      <c r="D5" s="3">
        <v>742</v>
      </c>
      <c r="E5" s="3">
        <v>98</v>
      </c>
      <c r="F5" s="4">
        <f t="shared" si="0"/>
        <v>0.1320754716981132</v>
      </c>
      <c r="G5" s="3">
        <v>27</v>
      </c>
      <c r="H5" s="4">
        <f t="shared" si="1"/>
        <v>0.03638814016172507</v>
      </c>
      <c r="I5" s="4">
        <f t="shared" si="2"/>
        <v>0.16846361185983827</v>
      </c>
      <c r="J5" s="3">
        <f t="shared" si="3"/>
        <v>20</v>
      </c>
      <c r="K5" s="3">
        <v>14</v>
      </c>
      <c r="L5" s="3">
        <v>1</v>
      </c>
      <c r="M5" s="3">
        <v>5</v>
      </c>
    </row>
    <row r="6" spans="1:13" ht="12.75">
      <c r="A6" s="3" t="s">
        <v>20</v>
      </c>
      <c r="B6" s="3">
        <v>310070</v>
      </c>
      <c r="C6" t="s">
        <v>21</v>
      </c>
      <c r="D6" s="3">
        <v>670</v>
      </c>
      <c r="E6" s="3">
        <v>216</v>
      </c>
      <c r="F6" s="4">
        <f t="shared" si="0"/>
        <v>0.32238805970149254</v>
      </c>
      <c r="G6" s="3">
        <v>37</v>
      </c>
      <c r="H6" s="4">
        <f t="shared" si="1"/>
        <v>0.05522388059701493</v>
      </c>
      <c r="I6" s="4">
        <f t="shared" si="2"/>
        <v>0.3776119402985075</v>
      </c>
      <c r="J6" s="3">
        <f t="shared" si="3"/>
        <v>130</v>
      </c>
      <c r="K6" s="3">
        <v>67</v>
      </c>
      <c r="L6" s="3">
        <v>16</v>
      </c>
      <c r="M6" s="3">
        <v>47</v>
      </c>
    </row>
    <row r="7" spans="1:13" ht="12.75">
      <c r="A7" s="3" t="s">
        <v>22</v>
      </c>
      <c r="B7" s="3">
        <v>270091</v>
      </c>
      <c r="C7" t="s">
        <v>23</v>
      </c>
      <c r="D7" s="3">
        <v>606</v>
      </c>
      <c r="E7" s="3">
        <v>285</v>
      </c>
      <c r="F7" s="4">
        <f t="shared" si="0"/>
        <v>0.47029702970297027</v>
      </c>
      <c r="G7" s="3">
        <v>83</v>
      </c>
      <c r="H7" s="4">
        <f t="shared" si="1"/>
        <v>0.13696369636963696</v>
      </c>
      <c r="I7" s="4">
        <f t="shared" si="2"/>
        <v>0.6072607260726073</v>
      </c>
      <c r="J7" s="3">
        <f t="shared" si="3"/>
        <v>179</v>
      </c>
      <c r="K7" s="3">
        <v>104</v>
      </c>
      <c r="L7" s="3">
        <v>24</v>
      </c>
      <c r="M7" s="3">
        <v>51</v>
      </c>
    </row>
    <row r="8" spans="1:13" ht="12.75">
      <c r="A8" s="3" t="s">
        <v>24</v>
      </c>
      <c r="B8" s="3">
        <v>60084</v>
      </c>
      <c r="C8" t="s">
        <v>25</v>
      </c>
      <c r="D8" s="3">
        <v>249</v>
      </c>
      <c r="E8" s="3">
        <v>59</v>
      </c>
      <c r="F8" s="4">
        <f t="shared" si="0"/>
        <v>0.23694779116465864</v>
      </c>
      <c r="G8" s="3">
        <v>9</v>
      </c>
      <c r="H8" s="4">
        <f t="shared" si="1"/>
        <v>0.03614457831325301</v>
      </c>
      <c r="I8" s="4">
        <f t="shared" si="2"/>
        <v>0.27309236947791166</v>
      </c>
      <c r="J8" s="3">
        <f t="shared" si="3"/>
        <v>152</v>
      </c>
      <c r="K8" s="3">
        <v>43</v>
      </c>
      <c r="L8" s="3">
        <v>6</v>
      </c>
      <c r="M8" s="3">
        <v>103</v>
      </c>
    </row>
    <row r="9" spans="1:13" ht="12.75">
      <c r="A9" s="3" t="s">
        <v>26</v>
      </c>
      <c r="B9" s="3">
        <v>490105</v>
      </c>
      <c r="C9" t="s">
        <v>27</v>
      </c>
      <c r="D9" s="3">
        <v>390</v>
      </c>
      <c r="E9" s="3">
        <v>153</v>
      </c>
      <c r="F9" s="4">
        <f t="shared" si="0"/>
        <v>0.3923076923076923</v>
      </c>
      <c r="G9" s="3">
        <v>29</v>
      </c>
      <c r="H9" s="4">
        <f t="shared" si="1"/>
        <v>0.07435897435897436</v>
      </c>
      <c r="I9" s="4">
        <f t="shared" si="2"/>
        <v>0.4666666666666667</v>
      </c>
      <c r="J9" s="3">
        <f t="shared" si="3"/>
        <v>151</v>
      </c>
      <c r="K9" s="3">
        <v>80</v>
      </c>
      <c r="L9" s="3">
        <v>7</v>
      </c>
      <c r="M9" s="3">
        <v>64</v>
      </c>
    </row>
    <row r="10" spans="1:13" ht="12.75">
      <c r="A10" s="3" t="s">
        <v>28</v>
      </c>
      <c r="B10" s="3">
        <v>180112</v>
      </c>
      <c r="C10" t="s">
        <v>29</v>
      </c>
      <c r="D10" s="3">
        <v>1472</v>
      </c>
      <c r="E10" s="3">
        <v>559</v>
      </c>
      <c r="F10" s="4">
        <f t="shared" si="0"/>
        <v>0.3797554347826087</v>
      </c>
      <c r="G10" s="3">
        <v>129</v>
      </c>
      <c r="H10" s="4">
        <f t="shared" si="1"/>
        <v>0.08763586956521739</v>
      </c>
      <c r="I10" s="4">
        <f t="shared" si="2"/>
        <v>0.4673913043478261</v>
      </c>
      <c r="J10" s="3">
        <f t="shared" si="3"/>
        <v>359</v>
      </c>
      <c r="K10" s="3">
        <v>174</v>
      </c>
      <c r="L10" s="3">
        <v>30</v>
      </c>
      <c r="M10" s="3">
        <v>155</v>
      </c>
    </row>
    <row r="11" spans="1:13" ht="12.75">
      <c r="A11" s="3" t="s">
        <v>30</v>
      </c>
      <c r="B11" s="3">
        <v>480119</v>
      </c>
      <c r="C11" t="s">
        <v>31</v>
      </c>
      <c r="D11" s="3">
        <v>1533</v>
      </c>
      <c r="E11" s="3">
        <v>480</v>
      </c>
      <c r="F11" s="4">
        <f t="shared" si="0"/>
        <v>0.3131115459882583</v>
      </c>
      <c r="G11" s="3">
        <v>163</v>
      </c>
      <c r="H11" s="4">
        <f t="shared" si="1"/>
        <v>0.10632746249184605</v>
      </c>
      <c r="I11" s="4">
        <f t="shared" si="2"/>
        <v>0.41943900848010435</v>
      </c>
      <c r="J11" s="3">
        <f t="shared" si="3"/>
        <v>559</v>
      </c>
      <c r="K11" s="3">
        <v>240</v>
      </c>
      <c r="L11" s="3">
        <v>67</v>
      </c>
      <c r="M11" s="3">
        <v>252</v>
      </c>
    </row>
    <row r="12" spans="1:13" ht="12.75">
      <c r="A12" s="3" t="s">
        <v>32</v>
      </c>
      <c r="B12" s="3">
        <v>340140</v>
      </c>
      <c r="C12" t="s">
        <v>33</v>
      </c>
      <c r="D12" s="3">
        <v>2354</v>
      </c>
      <c r="E12" s="3">
        <v>1084</v>
      </c>
      <c r="F12" s="4">
        <f t="shared" si="0"/>
        <v>0.46049277824978757</v>
      </c>
      <c r="G12" s="3">
        <v>200</v>
      </c>
      <c r="H12" s="4">
        <f t="shared" si="1"/>
        <v>0.08496176720475786</v>
      </c>
      <c r="I12" s="4">
        <f t="shared" si="2"/>
        <v>0.5454545454545454</v>
      </c>
      <c r="J12" s="3">
        <f t="shared" si="3"/>
        <v>523</v>
      </c>
      <c r="K12" s="3">
        <v>363</v>
      </c>
      <c r="L12" s="3">
        <v>36</v>
      </c>
      <c r="M12" s="3">
        <v>124</v>
      </c>
    </row>
    <row r="13" spans="1:13" ht="12.75">
      <c r="A13" s="3" t="s">
        <v>34</v>
      </c>
      <c r="B13" s="3">
        <v>440147</v>
      </c>
      <c r="C13" t="s">
        <v>35</v>
      </c>
      <c r="D13" s="3">
        <v>17659</v>
      </c>
      <c r="E13" s="3">
        <v>6934</v>
      </c>
      <c r="F13" s="4">
        <f t="shared" si="0"/>
        <v>0.3926609660796195</v>
      </c>
      <c r="G13" s="3">
        <v>846</v>
      </c>
      <c r="H13" s="4">
        <f t="shared" si="1"/>
        <v>0.04790758253581743</v>
      </c>
      <c r="I13" s="4">
        <f t="shared" si="2"/>
        <v>0.4405685486154369</v>
      </c>
      <c r="J13" s="3">
        <f t="shared" si="3"/>
        <v>2906</v>
      </c>
      <c r="K13" s="3">
        <v>1836</v>
      </c>
      <c r="L13" s="3">
        <v>190</v>
      </c>
      <c r="M13" s="3">
        <v>880</v>
      </c>
    </row>
    <row r="14" spans="1:13" ht="12.75">
      <c r="A14" s="3" t="s">
        <v>36</v>
      </c>
      <c r="B14" s="3">
        <v>610154</v>
      </c>
      <c r="C14" t="s">
        <v>37</v>
      </c>
      <c r="D14" s="3">
        <v>1259</v>
      </c>
      <c r="E14" s="3">
        <v>671</v>
      </c>
      <c r="F14" s="4">
        <f t="shared" si="0"/>
        <v>0.5329626687847498</v>
      </c>
      <c r="G14" s="3">
        <v>123</v>
      </c>
      <c r="H14" s="4">
        <f t="shared" si="1"/>
        <v>0.0976965845909452</v>
      </c>
      <c r="I14" s="4">
        <f t="shared" si="2"/>
        <v>0.630659253375695</v>
      </c>
      <c r="J14" s="3">
        <f t="shared" si="3"/>
        <v>564</v>
      </c>
      <c r="K14" s="3">
        <v>300</v>
      </c>
      <c r="L14" s="3">
        <v>48</v>
      </c>
      <c r="M14" s="3">
        <v>216</v>
      </c>
    </row>
    <row r="15" spans="1:13" ht="12.75">
      <c r="A15" s="3" t="s">
        <v>38</v>
      </c>
      <c r="B15" s="3">
        <v>330161</v>
      </c>
      <c r="C15" t="s">
        <v>39</v>
      </c>
      <c r="D15" s="3">
        <v>306</v>
      </c>
      <c r="E15" s="3">
        <v>82</v>
      </c>
      <c r="F15" s="4">
        <f t="shared" si="0"/>
        <v>0.2679738562091503</v>
      </c>
      <c r="G15" s="3">
        <v>17</v>
      </c>
      <c r="H15" s="4">
        <f t="shared" si="1"/>
        <v>0.05555555555555555</v>
      </c>
      <c r="I15" s="4">
        <f t="shared" si="2"/>
        <v>0.3235294117647059</v>
      </c>
      <c r="J15" s="3">
        <f t="shared" si="3"/>
        <v>36</v>
      </c>
      <c r="K15" s="3">
        <v>23</v>
      </c>
      <c r="L15" s="3">
        <v>2</v>
      </c>
      <c r="M15" s="3">
        <v>11</v>
      </c>
    </row>
    <row r="16" spans="1:13" ht="12.75">
      <c r="A16" s="3" t="s">
        <v>40</v>
      </c>
      <c r="B16" s="3">
        <v>672450</v>
      </c>
      <c r="C16" t="s">
        <v>41</v>
      </c>
      <c r="D16" s="3">
        <v>2183</v>
      </c>
      <c r="E16" s="3">
        <v>100</v>
      </c>
      <c r="F16" s="4">
        <f t="shared" si="0"/>
        <v>0.04580852038479157</v>
      </c>
      <c r="G16" s="3">
        <v>33</v>
      </c>
      <c r="H16" s="4">
        <f t="shared" si="1"/>
        <v>0.015116811726981219</v>
      </c>
      <c r="I16" s="4">
        <f t="shared" si="2"/>
        <v>0.06092533211177279</v>
      </c>
      <c r="J16" s="3">
        <f t="shared" si="3"/>
        <v>5</v>
      </c>
      <c r="K16" s="3">
        <v>3</v>
      </c>
      <c r="L16" s="3">
        <v>1</v>
      </c>
      <c r="M16" s="3">
        <v>1</v>
      </c>
    </row>
    <row r="17" spans="1:13" ht="12.75">
      <c r="A17" s="3" t="s">
        <v>42</v>
      </c>
      <c r="B17" s="3">
        <v>20170</v>
      </c>
      <c r="C17" t="s">
        <v>43</v>
      </c>
      <c r="D17" s="3">
        <v>2052</v>
      </c>
      <c r="E17" s="3">
        <v>1103</v>
      </c>
      <c r="F17" s="4">
        <f t="shared" si="0"/>
        <v>0.5375243664717348</v>
      </c>
      <c r="G17" s="3">
        <v>208</v>
      </c>
      <c r="H17" s="4">
        <f t="shared" si="1"/>
        <v>0.10136452241715399</v>
      </c>
      <c r="I17" s="4">
        <f t="shared" si="2"/>
        <v>0.6388888888888888</v>
      </c>
      <c r="J17" s="3">
        <f t="shared" si="3"/>
        <v>407</v>
      </c>
      <c r="K17" s="3">
        <v>337</v>
      </c>
      <c r="L17" s="3">
        <v>34</v>
      </c>
      <c r="M17" s="3">
        <v>36</v>
      </c>
    </row>
    <row r="18" spans="1:13" ht="12.75">
      <c r="A18" s="3" t="s">
        <v>44</v>
      </c>
      <c r="B18" s="3">
        <v>50182</v>
      </c>
      <c r="C18" t="s">
        <v>45</v>
      </c>
      <c r="D18" s="3">
        <v>3322</v>
      </c>
      <c r="E18" s="3">
        <v>764</v>
      </c>
      <c r="F18" s="4">
        <f t="shared" si="0"/>
        <v>0.2299819385912101</v>
      </c>
      <c r="G18" s="3">
        <v>189</v>
      </c>
      <c r="H18" s="4">
        <f t="shared" si="1"/>
        <v>0.056893437688139675</v>
      </c>
      <c r="I18" s="4">
        <f t="shared" si="2"/>
        <v>0.2868753762793498</v>
      </c>
      <c r="J18" s="3">
        <f t="shared" si="3"/>
        <v>201</v>
      </c>
      <c r="K18" s="3">
        <v>147</v>
      </c>
      <c r="L18" s="3">
        <v>20</v>
      </c>
      <c r="M18" s="3">
        <v>34</v>
      </c>
    </row>
    <row r="19" spans="1:13" ht="12.75">
      <c r="A19" s="3" t="s">
        <v>46</v>
      </c>
      <c r="B19" s="3">
        <v>370196</v>
      </c>
      <c r="C19" t="s">
        <v>47</v>
      </c>
      <c r="D19" s="3">
        <v>420</v>
      </c>
      <c r="E19" s="3">
        <v>124</v>
      </c>
      <c r="F19" s="4">
        <f t="shared" si="0"/>
        <v>0.29523809523809524</v>
      </c>
      <c r="G19" s="3">
        <v>23</v>
      </c>
      <c r="H19" s="4">
        <f t="shared" si="1"/>
        <v>0.05476190476190476</v>
      </c>
      <c r="I19" s="4">
        <f t="shared" si="2"/>
        <v>0.35</v>
      </c>
      <c r="J19" s="3">
        <f t="shared" si="3"/>
        <v>55</v>
      </c>
      <c r="K19" s="3">
        <v>34</v>
      </c>
      <c r="L19" s="3">
        <v>2</v>
      </c>
      <c r="M19" s="3">
        <v>19</v>
      </c>
    </row>
    <row r="20" spans="1:13" ht="12.75">
      <c r="A20" s="3" t="s">
        <v>48</v>
      </c>
      <c r="B20" s="3">
        <v>710203</v>
      </c>
      <c r="C20" t="s">
        <v>49</v>
      </c>
      <c r="D20" s="3">
        <v>803</v>
      </c>
      <c r="E20" s="3">
        <v>220</v>
      </c>
      <c r="F20" s="4">
        <f t="shared" si="0"/>
        <v>0.273972602739726</v>
      </c>
      <c r="G20" s="3">
        <v>97</v>
      </c>
      <c r="H20" s="4">
        <f t="shared" si="1"/>
        <v>0.12079701120797011</v>
      </c>
      <c r="I20" s="4">
        <f t="shared" si="2"/>
        <v>0.39476961394769616</v>
      </c>
      <c r="J20" s="3">
        <f t="shared" si="3"/>
        <v>70</v>
      </c>
      <c r="K20" s="3">
        <v>39</v>
      </c>
      <c r="L20" s="3">
        <v>6</v>
      </c>
      <c r="M20" s="3">
        <v>25</v>
      </c>
    </row>
    <row r="21" spans="1:13" ht="12.75">
      <c r="A21" s="3" t="s">
        <v>28</v>
      </c>
      <c r="B21" s="3">
        <v>180217</v>
      </c>
      <c r="C21" t="s">
        <v>50</v>
      </c>
      <c r="D21" s="3">
        <v>722</v>
      </c>
      <c r="E21" s="3">
        <v>264</v>
      </c>
      <c r="F21" s="4">
        <f t="shared" si="0"/>
        <v>0.3656509695290859</v>
      </c>
      <c r="G21" s="3">
        <v>61</v>
      </c>
      <c r="H21" s="4">
        <f t="shared" si="1"/>
        <v>0.08448753462603878</v>
      </c>
      <c r="I21" s="4">
        <f t="shared" si="2"/>
        <v>0.45013850415512463</v>
      </c>
      <c r="J21" s="3">
        <f t="shared" si="3"/>
        <v>190</v>
      </c>
      <c r="K21" s="3">
        <v>111</v>
      </c>
      <c r="L21" s="3">
        <v>22</v>
      </c>
      <c r="M21" s="3">
        <v>57</v>
      </c>
    </row>
    <row r="22" spans="1:13" ht="12.75">
      <c r="A22" s="3" t="s">
        <v>51</v>
      </c>
      <c r="B22" s="3">
        <v>550231</v>
      </c>
      <c r="C22" t="s">
        <v>52</v>
      </c>
      <c r="D22" s="3">
        <v>1626</v>
      </c>
      <c r="E22" s="3">
        <v>223</v>
      </c>
      <c r="F22" s="4">
        <f t="shared" si="0"/>
        <v>0.13714637146371464</v>
      </c>
      <c r="G22" s="3">
        <v>69</v>
      </c>
      <c r="H22" s="4">
        <f t="shared" si="1"/>
        <v>0.042435424354243544</v>
      </c>
      <c r="I22" s="4">
        <f t="shared" si="2"/>
        <v>0.1795817958179582</v>
      </c>
      <c r="J22" s="3">
        <f t="shared" si="3"/>
        <v>111</v>
      </c>
      <c r="K22" s="3">
        <v>47</v>
      </c>
      <c r="L22" s="3">
        <v>8</v>
      </c>
      <c r="M22" s="3">
        <v>56</v>
      </c>
    </row>
    <row r="23" spans="1:13" ht="12.75">
      <c r="A23" s="3" t="s">
        <v>53</v>
      </c>
      <c r="B23" s="3">
        <v>320245</v>
      </c>
      <c r="C23" t="s">
        <v>54</v>
      </c>
      <c r="D23" s="3">
        <v>593</v>
      </c>
      <c r="E23" s="3">
        <v>147</v>
      </c>
      <c r="F23" s="4">
        <f t="shared" si="0"/>
        <v>0.2478920741989882</v>
      </c>
      <c r="G23" s="3">
        <v>44</v>
      </c>
      <c r="H23" s="4">
        <f t="shared" si="1"/>
        <v>0.07419898819561552</v>
      </c>
      <c r="I23" s="4">
        <f t="shared" si="2"/>
        <v>0.3220910623946037</v>
      </c>
      <c r="J23" s="3">
        <f t="shared" si="3"/>
        <v>93</v>
      </c>
      <c r="K23" s="3">
        <v>49</v>
      </c>
      <c r="L23" s="3">
        <v>10</v>
      </c>
      <c r="M23" s="3">
        <v>34</v>
      </c>
    </row>
    <row r="24" spans="1:13" ht="12.75">
      <c r="A24" s="3" t="s">
        <v>55</v>
      </c>
      <c r="B24" s="3">
        <v>560280</v>
      </c>
      <c r="C24" t="s">
        <v>56</v>
      </c>
      <c r="D24" s="3">
        <v>2995</v>
      </c>
      <c r="E24" s="3">
        <v>1115</v>
      </c>
      <c r="F24" s="4">
        <f t="shared" si="0"/>
        <v>0.3722871452420701</v>
      </c>
      <c r="G24" s="3">
        <v>175</v>
      </c>
      <c r="H24" s="4">
        <f t="shared" si="1"/>
        <v>0.05843071786310518</v>
      </c>
      <c r="I24" s="4">
        <f t="shared" si="2"/>
        <v>0.4307178631051753</v>
      </c>
      <c r="J24" s="3">
        <f t="shared" si="3"/>
        <v>385</v>
      </c>
      <c r="K24" s="3">
        <v>291</v>
      </c>
      <c r="L24" s="3">
        <v>31</v>
      </c>
      <c r="M24" s="3">
        <v>63</v>
      </c>
    </row>
    <row r="25" spans="1:13" ht="12.75">
      <c r="A25" s="3" t="s">
        <v>57</v>
      </c>
      <c r="B25" s="3">
        <v>30308</v>
      </c>
      <c r="C25" t="s">
        <v>58</v>
      </c>
      <c r="D25" s="3">
        <v>1339</v>
      </c>
      <c r="E25" s="3">
        <v>634</v>
      </c>
      <c r="F25" s="4">
        <f t="shared" si="0"/>
        <v>0.47348767737117253</v>
      </c>
      <c r="G25" s="3">
        <v>110</v>
      </c>
      <c r="H25" s="4">
        <f t="shared" si="1"/>
        <v>0.08215085884988797</v>
      </c>
      <c r="I25" s="4">
        <f t="shared" si="2"/>
        <v>0.5556385362210605</v>
      </c>
      <c r="J25" s="3">
        <f t="shared" si="3"/>
        <v>303</v>
      </c>
      <c r="K25" s="3">
        <v>206</v>
      </c>
      <c r="L25" s="3">
        <v>25</v>
      </c>
      <c r="M25" s="3">
        <v>72</v>
      </c>
    </row>
    <row r="26" spans="1:13" ht="12.75">
      <c r="A26" s="3" t="s">
        <v>59</v>
      </c>
      <c r="B26" s="3">
        <v>40315</v>
      </c>
      <c r="C26" t="s">
        <v>60</v>
      </c>
      <c r="D26" s="3">
        <v>373</v>
      </c>
      <c r="E26" s="3">
        <v>373</v>
      </c>
      <c r="F26" s="4">
        <f t="shared" si="0"/>
        <v>1</v>
      </c>
      <c r="G26" s="3">
        <v>0</v>
      </c>
      <c r="H26" s="4">
        <f t="shared" si="1"/>
        <v>0</v>
      </c>
      <c r="I26" s="4">
        <f t="shared" si="2"/>
        <v>1</v>
      </c>
      <c r="J26" s="3">
        <f t="shared" si="3"/>
        <v>182</v>
      </c>
      <c r="K26" s="3">
        <v>182</v>
      </c>
      <c r="L26" s="3">
        <v>0</v>
      </c>
      <c r="M26" s="3">
        <v>0</v>
      </c>
    </row>
    <row r="27" spans="1:13" ht="12.75">
      <c r="A27" s="3" t="s">
        <v>61</v>
      </c>
      <c r="B27" s="3">
        <v>140336</v>
      </c>
      <c r="C27" t="s">
        <v>62</v>
      </c>
      <c r="D27" s="3">
        <v>3376</v>
      </c>
      <c r="E27" s="3">
        <v>1402</v>
      </c>
      <c r="F27" s="4">
        <f t="shared" si="0"/>
        <v>0.4152843601895735</v>
      </c>
      <c r="G27" s="3">
        <v>305</v>
      </c>
      <c r="H27" s="4">
        <f t="shared" si="1"/>
        <v>0.0903436018957346</v>
      </c>
      <c r="I27" s="4">
        <f t="shared" si="2"/>
        <v>0.505627962085308</v>
      </c>
      <c r="J27" s="3">
        <f t="shared" si="3"/>
        <v>406</v>
      </c>
      <c r="K27" s="3">
        <v>314</v>
      </c>
      <c r="L27" s="3">
        <v>29</v>
      </c>
      <c r="M27" s="3">
        <v>63</v>
      </c>
    </row>
    <row r="28" spans="1:13" ht="12.75">
      <c r="A28" s="3" t="s">
        <v>63</v>
      </c>
      <c r="B28" s="3">
        <v>384263</v>
      </c>
      <c r="C28" t="s">
        <v>64</v>
      </c>
      <c r="D28" s="3">
        <v>259</v>
      </c>
      <c r="E28" s="3">
        <v>137</v>
      </c>
      <c r="F28" s="4">
        <f t="shared" si="0"/>
        <v>0.528957528957529</v>
      </c>
      <c r="G28" s="3">
        <v>27</v>
      </c>
      <c r="H28" s="4">
        <f t="shared" si="1"/>
        <v>0.10424710424710425</v>
      </c>
      <c r="I28" s="4">
        <f t="shared" si="2"/>
        <v>0.6332046332046332</v>
      </c>
      <c r="J28" s="3">
        <f t="shared" si="3"/>
        <v>59</v>
      </c>
      <c r="K28" s="3">
        <v>44</v>
      </c>
      <c r="L28" s="3">
        <v>5</v>
      </c>
      <c r="M28" s="3">
        <v>10</v>
      </c>
    </row>
    <row r="29" spans="1:13" ht="12.75">
      <c r="A29" s="3" t="s">
        <v>65</v>
      </c>
      <c r="B29" s="3">
        <v>130350</v>
      </c>
      <c r="C29" t="s">
        <v>66</v>
      </c>
      <c r="D29" s="3">
        <v>926</v>
      </c>
      <c r="E29" s="3">
        <v>193</v>
      </c>
      <c r="F29" s="4">
        <f t="shared" si="0"/>
        <v>0.2084233261339093</v>
      </c>
      <c r="G29" s="3">
        <v>14</v>
      </c>
      <c r="H29" s="4">
        <f t="shared" si="1"/>
        <v>0.01511879049676026</v>
      </c>
      <c r="I29" s="4">
        <f t="shared" si="2"/>
        <v>0.22354211663066956</v>
      </c>
      <c r="J29" s="3">
        <f t="shared" si="3"/>
        <v>88</v>
      </c>
      <c r="K29" s="3">
        <v>29</v>
      </c>
      <c r="L29" s="3">
        <v>3</v>
      </c>
      <c r="M29" s="3">
        <v>56</v>
      </c>
    </row>
    <row r="30" spans="1:13" ht="12.75">
      <c r="A30" s="3" t="s">
        <v>38</v>
      </c>
      <c r="B30" s="3">
        <v>330364</v>
      </c>
      <c r="C30" t="s">
        <v>67</v>
      </c>
      <c r="D30" s="3">
        <v>400</v>
      </c>
      <c r="E30" s="3">
        <v>105</v>
      </c>
      <c r="F30" s="4">
        <f t="shared" si="0"/>
        <v>0.2625</v>
      </c>
      <c r="G30" s="3">
        <v>31</v>
      </c>
      <c r="H30" s="4">
        <f t="shared" si="1"/>
        <v>0.0775</v>
      </c>
      <c r="I30" s="4">
        <f t="shared" si="2"/>
        <v>0.34</v>
      </c>
      <c r="J30" s="3">
        <f t="shared" si="3"/>
        <v>57</v>
      </c>
      <c r="K30" s="3">
        <v>31</v>
      </c>
      <c r="L30" s="3">
        <v>9</v>
      </c>
      <c r="M30" s="3">
        <v>17</v>
      </c>
    </row>
    <row r="31" spans="1:13" ht="12.75">
      <c r="A31" s="3" t="s">
        <v>68</v>
      </c>
      <c r="B31" s="3">
        <v>530413</v>
      </c>
      <c r="C31" t="s">
        <v>69</v>
      </c>
      <c r="D31" s="3">
        <v>13870</v>
      </c>
      <c r="E31" s="3">
        <v>13870</v>
      </c>
      <c r="F31" s="4">
        <f t="shared" si="0"/>
        <v>1</v>
      </c>
      <c r="G31" s="3">
        <v>0</v>
      </c>
      <c r="H31" s="4">
        <f t="shared" si="1"/>
        <v>0</v>
      </c>
      <c r="I31" s="4">
        <f t="shared" si="2"/>
        <v>1</v>
      </c>
      <c r="J31" s="3">
        <f t="shared" si="3"/>
        <v>4073</v>
      </c>
      <c r="K31" s="3">
        <v>4073</v>
      </c>
      <c r="L31" s="3">
        <v>0</v>
      </c>
      <c r="M31" s="3">
        <v>0</v>
      </c>
    </row>
    <row r="32" spans="1:13" ht="12.75">
      <c r="A32" s="3" t="s">
        <v>68</v>
      </c>
      <c r="B32" s="3">
        <v>530422</v>
      </c>
      <c r="C32" t="s">
        <v>70</v>
      </c>
      <c r="D32" s="3">
        <v>1499</v>
      </c>
      <c r="E32" s="3">
        <v>548</v>
      </c>
      <c r="F32" s="4">
        <f t="shared" si="0"/>
        <v>0.3655770513675784</v>
      </c>
      <c r="G32" s="3">
        <v>77</v>
      </c>
      <c r="H32" s="4">
        <f t="shared" si="1"/>
        <v>0.0513675783855904</v>
      </c>
      <c r="I32" s="4">
        <f t="shared" si="2"/>
        <v>0.41694462975316876</v>
      </c>
      <c r="J32" s="3">
        <f t="shared" si="3"/>
        <v>206</v>
      </c>
      <c r="K32" s="3">
        <v>141</v>
      </c>
      <c r="L32" s="3">
        <v>7</v>
      </c>
      <c r="M32" s="3">
        <v>58</v>
      </c>
    </row>
    <row r="33" spans="1:13" ht="12.75">
      <c r="A33" s="3" t="s">
        <v>38</v>
      </c>
      <c r="B33" s="3">
        <v>330427</v>
      </c>
      <c r="C33" t="s">
        <v>71</v>
      </c>
      <c r="D33" s="3">
        <v>230</v>
      </c>
      <c r="E33" s="3">
        <v>51</v>
      </c>
      <c r="F33" s="4">
        <f t="shared" si="0"/>
        <v>0.2217391304347826</v>
      </c>
      <c r="G33" s="3">
        <v>18</v>
      </c>
      <c r="H33" s="4">
        <f t="shared" si="1"/>
        <v>0.0782608695652174</v>
      </c>
      <c r="I33" s="4">
        <f t="shared" si="2"/>
        <v>0.3</v>
      </c>
      <c r="J33" s="3">
        <f t="shared" si="3"/>
        <v>49</v>
      </c>
      <c r="K33" s="3">
        <v>24</v>
      </c>
      <c r="L33" s="3">
        <v>2</v>
      </c>
      <c r="M33" s="3">
        <v>23</v>
      </c>
    </row>
    <row r="34" spans="1:13" ht="12.75">
      <c r="A34" s="3" t="s">
        <v>72</v>
      </c>
      <c r="B34" s="3">
        <v>240434</v>
      </c>
      <c r="C34" t="s">
        <v>73</v>
      </c>
      <c r="D34" s="3">
        <v>1535</v>
      </c>
      <c r="E34" s="3">
        <v>645</v>
      </c>
      <c r="F34" s="4">
        <f t="shared" si="0"/>
        <v>0.4201954397394137</v>
      </c>
      <c r="G34" s="3">
        <v>138</v>
      </c>
      <c r="H34" s="4">
        <f t="shared" si="1"/>
        <v>0.08990228013029317</v>
      </c>
      <c r="I34" s="4">
        <f t="shared" si="2"/>
        <v>0.5100977198697069</v>
      </c>
      <c r="J34" s="3">
        <f t="shared" si="3"/>
        <v>310</v>
      </c>
      <c r="K34" s="3">
        <v>205</v>
      </c>
      <c r="L34" s="3">
        <v>23</v>
      </c>
      <c r="M34" s="3">
        <v>82</v>
      </c>
    </row>
    <row r="35" spans="1:13" ht="12.75">
      <c r="A35" s="3" t="s">
        <v>74</v>
      </c>
      <c r="B35" s="3">
        <v>646013</v>
      </c>
      <c r="C35" t="s">
        <v>75</v>
      </c>
      <c r="D35" s="3">
        <v>464</v>
      </c>
      <c r="E35" s="3">
        <v>167</v>
      </c>
      <c r="F35" s="4">
        <f t="shared" si="0"/>
        <v>0.3599137931034483</v>
      </c>
      <c r="G35" s="3">
        <v>27</v>
      </c>
      <c r="H35" s="4">
        <f t="shared" si="1"/>
        <v>0.05818965517241379</v>
      </c>
      <c r="I35" s="4">
        <f t="shared" si="2"/>
        <v>0.41810344827586204</v>
      </c>
      <c r="J35" s="3">
        <f t="shared" si="3"/>
        <v>70</v>
      </c>
      <c r="K35" s="3">
        <v>46</v>
      </c>
      <c r="L35" s="3">
        <v>8</v>
      </c>
      <c r="M35" s="3">
        <v>16</v>
      </c>
    </row>
    <row r="36" spans="1:13" ht="12.75">
      <c r="A36" s="3" t="s">
        <v>76</v>
      </c>
      <c r="B36" s="3">
        <v>650441</v>
      </c>
      <c r="C36" t="s">
        <v>77</v>
      </c>
      <c r="D36" s="3">
        <v>327</v>
      </c>
      <c r="E36" s="3">
        <v>148</v>
      </c>
      <c r="F36" s="4">
        <f t="shared" si="0"/>
        <v>0.4525993883792049</v>
      </c>
      <c r="G36" s="3">
        <v>35</v>
      </c>
      <c r="H36" s="4">
        <f t="shared" si="1"/>
        <v>0.10703363914373089</v>
      </c>
      <c r="I36" s="4">
        <f t="shared" si="2"/>
        <v>0.5596330275229358</v>
      </c>
      <c r="J36" s="3">
        <f t="shared" si="3"/>
        <v>138</v>
      </c>
      <c r="K36" s="3">
        <v>64</v>
      </c>
      <c r="L36" s="3">
        <v>20</v>
      </c>
      <c r="M36" s="3">
        <v>54</v>
      </c>
    </row>
    <row r="37" spans="1:13" ht="12.75">
      <c r="A37" s="3" t="s">
        <v>38</v>
      </c>
      <c r="B37" s="3">
        <v>332240</v>
      </c>
      <c r="C37" t="s">
        <v>78</v>
      </c>
      <c r="D37" s="3">
        <v>375</v>
      </c>
      <c r="E37" s="3">
        <v>98</v>
      </c>
      <c r="F37" s="4">
        <f t="shared" si="0"/>
        <v>0.2613333333333333</v>
      </c>
      <c r="G37" s="3">
        <v>35</v>
      </c>
      <c r="H37" s="4">
        <f t="shared" si="1"/>
        <v>0.09333333333333334</v>
      </c>
      <c r="I37" s="4">
        <f t="shared" si="2"/>
        <v>0.3546666666666667</v>
      </c>
      <c r="J37" s="3">
        <f t="shared" si="3"/>
        <v>65</v>
      </c>
      <c r="K37" s="3">
        <v>36</v>
      </c>
      <c r="L37" s="3">
        <v>6</v>
      </c>
      <c r="M37" s="3">
        <v>23</v>
      </c>
    </row>
    <row r="38" spans="1:13" ht="12.75">
      <c r="A38" s="3" t="s">
        <v>22</v>
      </c>
      <c r="B38" s="3">
        <v>270476</v>
      </c>
      <c r="C38" t="s">
        <v>79</v>
      </c>
      <c r="D38" s="3">
        <v>1675</v>
      </c>
      <c r="E38" s="3">
        <v>713</v>
      </c>
      <c r="F38" s="4">
        <f t="shared" si="0"/>
        <v>0.4256716417910448</v>
      </c>
      <c r="G38" s="3">
        <v>151</v>
      </c>
      <c r="H38" s="4">
        <f t="shared" si="1"/>
        <v>0.09014925373134329</v>
      </c>
      <c r="I38" s="4">
        <f t="shared" si="2"/>
        <v>0.5158208955223881</v>
      </c>
      <c r="J38" s="3">
        <f t="shared" si="3"/>
        <v>367</v>
      </c>
      <c r="K38" s="3">
        <v>161</v>
      </c>
      <c r="L38" s="3">
        <v>39</v>
      </c>
      <c r="M38" s="3">
        <v>167</v>
      </c>
    </row>
    <row r="39" spans="1:13" ht="12.75">
      <c r="A39" s="3" t="s">
        <v>36</v>
      </c>
      <c r="B39" s="3">
        <v>610485</v>
      </c>
      <c r="C39" t="s">
        <v>80</v>
      </c>
      <c r="D39" s="3">
        <v>631</v>
      </c>
      <c r="E39" s="3">
        <v>225</v>
      </c>
      <c r="F39" s="4">
        <f t="shared" si="0"/>
        <v>0.35657686212361334</v>
      </c>
      <c r="G39" s="3">
        <v>59</v>
      </c>
      <c r="H39" s="4">
        <f t="shared" si="1"/>
        <v>0.09350237717908082</v>
      </c>
      <c r="I39" s="4">
        <f t="shared" si="2"/>
        <v>0.4500792393026941</v>
      </c>
      <c r="J39" s="3">
        <f t="shared" si="3"/>
        <v>159</v>
      </c>
      <c r="K39" s="3">
        <v>82</v>
      </c>
      <c r="L39" s="3">
        <v>20</v>
      </c>
      <c r="M39" s="3">
        <v>57</v>
      </c>
    </row>
    <row r="40" spans="1:13" ht="12.75">
      <c r="A40" s="3" t="s">
        <v>81</v>
      </c>
      <c r="B40" s="3">
        <v>90497</v>
      </c>
      <c r="C40" t="s">
        <v>82</v>
      </c>
      <c r="D40" s="3">
        <v>1224</v>
      </c>
      <c r="E40" s="3">
        <v>317</v>
      </c>
      <c r="F40" s="4">
        <f t="shared" si="0"/>
        <v>0.2589869281045752</v>
      </c>
      <c r="G40" s="3">
        <v>111</v>
      </c>
      <c r="H40" s="4">
        <f t="shared" si="1"/>
        <v>0.09068627450980392</v>
      </c>
      <c r="I40" s="4">
        <f t="shared" si="2"/>
        <v>0.34967320261437906</v>
      </c>
      <c r="J40" s="3">
        <f t="shared" si="3"/>
        <v>168</v>
      </c>
      <c r="K40" s="3">
        <v>83</v>
      </c>
      <c r="L40" s="3">
        <v>21</v>
      </c>
      <c r="M40" s="3">
        <v>64</v>
      </c>
    </row>
    <row r="41" spans="1:13" ht="12.75">
      <c r="A41" s="3" t="s">
        <v>83</v>
      </c>
      <c r="B41" s="3">
        <v>580602</v>
      </c>
      <c r="C41" t="s">
        <v>84</v>
      </c>
      <c r="D41" s="3">
        <v>1570</v>
      </c>
      <c r="E41" s="3">
        <v>498</v>
      </c>
      <c r="F41" s="4">
        <f t="shared" si="0"/>
        <v>0.31719745222929935</v>
      </c>
      <c r="G41" s="3">
        <v>132</v>
      </c>
      <c r="H41" s="4">
        <f t="shared" si="1"/>
        <v>0.0840764331210191</v>
      </c>
      <c r="I41" s="4">
        <f t="shared" si="2"/>
        <v>0.4012738853503185</v>
      </c>
      <c r="J41" s="3">
        <f t="shared" si="3"/>
        <v>100</v>
      </c>
      <c r="K41" s="3">
        <v>53</v>
      </c>
      <c r="L41" s="3">
        <v>14</v>
      </c>
      <c r="M41" s="3">
        <v>33</v>
      </c>
    </row>
    <row r="42" spans="1:13" ht="12.75">
      <c r="A42" s="3" t="s">
        <v>85</v>
      </c>
      <c r="B42" s="3">
        <v>220609</v>
      </c>
      <c r="C42" t="s">
        <v>86</v>
      </c>
      <c r="D42" s="3">
        <v>823</v>
      </c>
      <c r="E42" s="3">
        <v>374</v>
      </c>
      <c r="F42" s="4">
        <f t="shared" si="0"/>
        <v>0.45443499392466585</v>
      </c>
      <c r="G42" s="3">
        <v>71</v>
      </c>
      <c r="H42" s="4">
        <f t="shared" si="1"/>
        <v>0.08626974483596597</v>
      </c>
      <c r="I42" s="4">
        <f t="shared" si="2"/>
        <v>0.5407047387606319</v>
      </c>
      <c r="J42" s="3">
        <f t="shared" si="3"/>
        <v>128</v>
      </c>
      <c r="K42" s="3">
        <v>89</v>
      </c>
      <c r="L42" s="3">
        <v>8</v>
      </c>
      <c r="M42" s="3">
        <v>31</v>
      </c>
    </row>
    <row r="43" spans="1:13" ht="12.75">
      <c r="A43" s="3" t="s">
        <v>83</v>
      </c>
      <c r="B43" s="3">
        <v>580623</v>
      </c>
      <c r="C43" t="s">
        <v>87</v>
      </c>
      <c r="D43" s="3">
        <v>310</v>
      </c>
      <c r="E43" s="3">
        <v>141</v>
      </c>
      <c r="F43" s="4">
        <f t="shared" si="0"/>
        <v>0.45483870967741935</v>
      </c>
      <c r="G43" s="3">
        <v>39</v>
      </c>
      <c r="H43" s="4">
        <f t="shared" si="1"/>
        <v>0.12580645161290321</v>
      </c>
      <c r="I43" s="4">
        <f t="shared" si="2"/>
        <v>0.5806451612903226</v>
      </c>
      <c r="J43" s="3">
        <f t="shared" si="3"/>
        <v>129</v>
      </c>
      <c r="K43" s="3">
        <v>65</v>
      </c>
      <c r="L43" s="3">
        <v>16</v>
      </c>
      <c r="M43" s="3">
        <v>48</v>
      </c>
    </row>
    <row r="44" spans="1:13" ht="12.75">
      <c r="A44" s="3" t="s">
        <v>88</v>
      </c>
      <c r="B44" s="3">
        <v>170637</v>
      </c>
      <c r="C44" t="s">
        <v>89</v>
      </c>
      <c r="D44" s="3">
        <v>732</v>
      </c>
      <c r="E44" s="3">
        <v>245</v>
      </c>
      <c r="F44" s="4">
        <f t="shared" si="0"/>
        <v>0.33469945355191255</v>
      </c>
      <c r="G44" s="3">
        <v>77</v>
      </c>
      <c r="H44" s="4">
        <f t="shared" si="1"/>
        <v>0.1051912568306011</v>
      </c>
      <c r="I44" s="4">
        <f t="shared" si="2"/>
        <v>0.43989071038251365</v>
      </c>
      <c r="J44" s="3">
        <f t="shared" si="3"/>
        <v>209</v>
      </c>
      <c r="K44" s="3">
        <v>110</v>
      </c>
      <c r="L44" s="3">
        <v>34</v>
      </c>
      <c r="M44" s="3">
        <v>65</v>
      </c>
    </row>
    <row r="45" spans="1:13" ht="12.75">
      <c r="A45" s="3" t="s">
        <v>90</v>
      </c>
      <c r="B45" s="3">
        <v>80658</v>
      </c>
      <c r="C45" t="s">
        <v>91</v>
      </c>
      <c r="D45" s="3">
        <v>905</v>
      </c>
      <c r="E45" s="3">
        <v>222</v>
      </c>
      <c r="F45" s="4">
        <f t="shared" si="0"/>
        <v>0.24530386740331492</v>
      </c>
      <c r="G45" s="3">
        <v>74</v>
      </c>
      <c r="H45" s="4">
        <f t="shared" si="1"/>
        <v>0.08176795580110498</v>
      </c>
      <c r="I45" s="4">
        <f t="shared" si="2"/>
        <v>0.3270718232044199</v>
      </c>
      <c r="J45" s="3">
        <f t="shared" si="3"/>
        <v>248</v>
      </c>
      <c r="K45" s="3">
        <v>92</v>
      </c>
      <c r="L45" s="3">
        <v>29</v>
      </c>
      <c r="M45" s="3">
        <v>127</v>
      </c>
    </row>
    <row r="46" spans="1:13" ht="12.75">
      <c r="A46" s="3" t="s">
        <v>92</v>
      </c>
      <c r="B46" s="3">
        <v>300665</v>
      </c>
      <c r="C46" t="s">
        <v>93</v>
      </c>
      <c r="D46" s="3">
        <v>763</v>
      </c>
      <c r="E46" s="3">
        <v>116</v>
      </c>
      <c r="F46" s="4">
        <f t="shared" si="0"/>
        <v>0.15203145478374835</v>
      </c>
      <c r="G46" s="3">
        <v>29</v>
      </c>
      <c r="H46" s="4">
        <f t="shared" si="1"/>
        <v>0.03800786369593709</v>
      </c>
      <c r="I46" s="4">
        <f t="shared" si="2"/>
        <v>0.19003931847968544</v>
      </c>
      <c r="J46" s="3">
        <f t="shared" si="3"/>
        <v>19</v>
      </c>
      <c r="K46" s="3">
        <v>9</v>
      </c>
      <c r="L46" s="3">
        <v>2</v>
      </c>
      <c r="M46" s="3">
        <v>8</v>
      </c>
    </row>
    <row r="47" spans="1:13" ht="12.75">
      <c r="A47" s="3" t="s">
        <v>94</v>
      </c>
      <c r="B47" s="3">
        <v>540735</v>
      </c>
      <c r="C47" t="s">
        <v>95</v>
      </c>
      <c r="D47" s="3">
        <v>466</v>
      </c>
      <c r="E47" s="3">
        <v>364</v>
      </c>
      <c r="F47" s="4">
        <f t="shared" si="0"/>
        <v>0.7811158798283262</v>
      </c>
      <c r="G47" s="3">
        <v>22</v>
      </c>
      <c r="H47" s="4">
        <f t="shared" si="1"/>
        <v>0.04721030042918455</v>
      </c>
      <c r="I47" s="4">
        <f t="shared" si="2"/>
        <v>0.8283261802575107</v>
      </c>
      <c r="J47" s="3">
        <f t="shared" si="3"/>
        <v>336</v>
      </c>
      <c r="K47" s="3">
        <v>253</v>
      </c>
      <c r="L47" s="3">
        <v>10</v>
      </c>
      <c r="M47" s="3">
        <v>73</v>
      </c>
    </row>
    <row r="48" spans="1:13" ht="12.75">
      <c r="A48" s="3" t="s">
        <v>96</v>
      </c>
      <c r="B48" s="3">
        <v>510777</v>
      </c>
      <c r="C48" t="s">
        <v>97</v>
      </c>
      <c r="D48" s="3">
        <v>3144</v>
      </c>
      <c r="E48" s="3">
        <v>971</v>
      </c>
      <c r="F48" s="4">
        <f t="shared" si="0"/>
        <v>0.30884223918575066</v>
      </c>
      <c r="G48" s="3">
        <v>155</v>
      </c>
      <c r="H48" s="4">
        <f t="shared" si="1"/>
        <v>0.04930025445292621</v>
      </c>
      <c r="I48" s="4">
        <f t="shared" si="2"/>
        <v>0.35814249363867684</v>
      </c>
      <c r="J48" s="3">
        <f t="shared" si="3"/>
        <v>1013</v>
      </c>
      <c r="K48" s="3">
        <v>422</v>
      </c>
      <c r="L48" s="3">
        <v>56</v>
      </c>
      <c r="M48" s="3">
        <v>535</v>
      </c>
    </row>
    <row r="49" spans="1:13" ht="12.75">
      <c r="A49" s="3" t="s">
        <v>42</v>
      </c>
      <c r="B49" s="3">
        <v>20840</v>
      </c>
      <c r="C49" t="s">
        <v>98</v>
      </c>
      <c r="D49" s="3">
        <v>200</v>
      </c>
      <c r="E49" s="3">
        <v>91</v>
      </c>
      <c r="F49" s="4">
        <f t="shared" si="0"/>
        <v>0.455</v>
      </c>
      <c r="G49" s="3">
        <v>25</v>
      </c>
      <c r="H49" s="4">
        <f t="shared" si="1"/>
        <v>0.125</v>
      </c>
      <c r="I49" s="4">
        <f t="shared" si="2"/>
        <v>0.58</v>
      </c>
      <c r="J49" s="3">
        <f t="shared" si="3"/>
        <v>64</v>
      </c>
      <c r="K49" s="3">
        <v>41</v>
      </c>
      <c r="L49" s="3">
        <v>8</v>
      </c>
      <c r="M49" s="3">
        <v>15</v>
      </c>
    </row>
    <row r="50" spans="1:13" ht="12.75">
      <c r="A50" s="3" t="s">
        <v>81</v>
      </c>
      <c r="B50" s="3">
        <v>90870</v>
      </c>
      <c r="C50" t="s">
        <v>99</v>
      </c>
      <c r="D50" s="3">
        <v>828</v>
      </c>
      <c r="E50" s="3">
        <v>309</v>
      </c>
      <c r="F50" s="4">
        <f t="shared" si="0"/>
        <v>0.37318840579710144</v>
      </c>
      <c r="G50" s="3">
        <v>65</v>
      </c>
      <c r="H50" s="4">
        <f t="shared" si="1"/>
        <v>0.0785024154589372</v>
      </c>
      <c r="I50" s="4">
        <f t="shared" si="2"/>
        <v>0.45169082125603865</v>
      </c>
      <c r="J50" s="3">
        <f t="shared" si="3"/>
        <v>193</v>
      </c>
      <c r="K50" s="3">
        <v>112</v>
      </c>
      <c r="L50" s="3">
        <v>12</v>
      </c>
      <c r="M50" s="3">
        <v>69</v>
      </c>
    </row>
    <row r="51" spans="1:13" ht="12.75">
      <c r="A51" s="3" t="s">
        <v>100</v>
      </c>
      <c r="B51" s="3">
        <v>110882</v>
      </c>
      <c r="C51" t="s">
        <v>101</v>
      </c>
      <c r="D51" s="3">
        <v>394</v>
      </c>
      <c r="E51" s="3">
        <v>154</v>
      </c>
      <c r="F51" s="4">
        <f t="shared" si="0"/>
        <v>0.39086294416243655</v>
      </c>
      <c r="G51" s="3">
        <v>29</v>
      </c>
      <c r="H51" s="4">
        <f t="shared" si="1"/>
        <v>0.07360406091370558</v>
      </c>
      <c r="I51" s="4">
        <f t="shared" si="2"/>
        <v>0.46446700507614214</v>
      </c>
      <c r="J51" s="3">
        <f t="shared" si="3"/>
        <v>68</v>
      </c>
      <c r="K51" s="3">
        <v>43</v>
      </c>
      <c r="L51" s="3">
        <v>5</v>
      </c>
      <c r="M51" s="3">
        <v>20</v>
      </c>
    </row>
    <row r="52" spans="1:13" ht="12.75">
      <c r="A52" s="3" t="s">
        <v>65</v>
      </c>
      <c r="B52" s="3">
        <v>130896</v>
      </c>
      <c r="C52" t="s">
        <v>102</v>
      </c>
      <c r="D52" s="3">
        <v>422</v>
      </c>
      <c r="E52" s="3">
        <v>85</v>
      </c>
      <c r="F52" s="4">
        <f t="shared" si="0"/>
        <v>0.2014218009478673</v>
      </c>
      <c r="G52" s="3">
        <v>23</v>
      </c>
      <c r="H52" s="4">
        <f t="shared" si="1"/>
        <v>0.054502369668246446</v>
      </c>
      <c r="I52" s="4">
        <f t="shared" si="2"/>
        <v>0.2559241706161137</v>
      </c>
      <c r="J52" s="3">
        <f t="shared" si="3"/>
        <v>23</v>
      </c>
      <c r="K52" s="3">
        <v>15</v>
      </c>
      <c r="L52" s="3">
        <v>3</v>
      </c>
      <c r="M52" s="3">
        <v>5</v>
      </c>
    </row>
    <row r="53" spans="1:13" ht="12.75">
      <c r="A53" s="3" t="s">
        <v>57</v>
      </c>
      <c r="B53" s="3">
        <v>30903</v>
      </c>
      <c r="C53" t="s">
        <v>103</v>
      </c>
      <c r="D53" s="3">
        <v>996</v>
      </c>
      <c r="E53" s="3">
        <v>312</v>
      </c>
      <c r="F53" s="4">
        <f t="shared" si="0"/>
        <v>0.3132530120481928</v>
      </c>
      <c r="G53" s="3">
        <v>98</v>
      </c>
      <c r="H53" s="4">
        <f t="shared" si="1"/>
        <v>0.09839357429718876</v>
      </c>
      <c r="I53" s="4">
        <f t="shared" si="2"/>
        <v>0.41164658634538154</v>
      </c>
      <c r="J53" s="3">
        <f t="shared" si="3"/>
        <v>112</v>
      </c>
      <c r="K53" s="3">
        <v>77</v>
      </c>
      <c r="L53" s="3">
        <v>12</v>
      </c>
      <c r="M53" s="3">
        <v>23</v>
      </c>
    </row>
    <row r="54" spans="1:13" ht="12.75">
      <c r="A54" s="3" t="s">
        <v>104</v>
      </c>
      <c r="B54" s="3">
        <v>200910</v>
      </c>
      <c r="C54" t="s">
        <v>105</v>
      </c>
      <c r="D54" s="3">
        <v>1329</v>
      </c>
      <c r="E54" s="3">
        <v>305</v>
      </c>
      <c r="F54" s="4">
        <f t="shared" si="0"/>
        <v>0.22949586155003762</v>
      </c>
      <c r="G54" s="3">
        <v>61</v>
      </c>
      <c r="H54" s="4">
        <f t="shared" si="1"/>
        <v>0.04589917231000752</v>
      </c>
      <c r="I54" s="4">
        <f t="shared" si="2"/>
        <v>0.27539503386004516</v>
      </c>
      <c r="J54" s="3">
        <f t="shared" si="3"/>
        <v>27</v>
      </c>
      <c r="K54" s="3">
        <v>21</v>
      </c>
      <c r="L54" s="3">
        <v>0</v>
      </c>
      <c r="M54" s="3">
        <v>6</v>
      </c>
    </row>
    <row r="55" spans="1:13" ht="12.75">
      <c r="A55" s="3" t="s">
        <v>106</v>
      </c>
      <c r="B55" s="3">
        <v>410980</v>
      </c>
      <c r="C55" t="s">
        <v>107</v>
      </c>
      <c r="D55" s="3">
        <v>613</v>
      </c>
      <c r="E55" s="3">
        <v>181</v>
      </c>
      <c r="F55" s="4">
        <f t="shared" si="0"/>
        <v>0.29526916802610115</v>
      </c>
      <c r="G55" s="3">
        <v>56</v>
      </c>
      <c r="H55" s="4">
        <f t="shared" si="1"/>
        <v>0.09135399673735727</v>
      </c>
      <c r="I55" s="4">
        <f t="shared" si="2"/>
        <v>0.3866231647634584</v>
      </c>
      <c r="J55" s="3">
        <f t="shared" si="3"/>
        <v>104</v>
      </c>
      <c r="K55" s="3">
        <v>44</v>
      </c>
      <c r="L55" s="3">
        <v>10</v>
      </c>
      <c r="M55" s="3">
        <v>50</v>
      </c>
    </row>
    <row r="56" spans="1:13" ht="12.75">
      <c r="A56" s="3" t="s">
        <v>85</v>
      </c>
      <c r="B56" s="3">
        <v>220994</v>
      </c>
      <c r="C56" t="s">
        <v>108</v>
      </c>
      <c r="D56" s="3">
        <v>190</v>
      </c>
      <c r="E56" s="3">
        <v>66</v>
      </c>
      <c r="F56" s="4">
        <f t="shared" si="0"/>
        <v>0.3473684210526316</v>
      </c>
      <c r="G56" s="3">
        <v>31</v>
      </c>
      <c r="H56" s="4">
        <f t="shared" si="1"/>
        <v>0.1631578947368421</v>
      </c>
      <c r="I56" s="4">
        <f t="shared" si="2"/>
        <v>0.5105263157894737</v>
      </c>
      <c r="J56" s="3">
        <f t="shared" si="3"/>
        <v>116</v>
      </c>
      <c r="K56" s="3">
        <v>42</v>
      </c>
      <c r="L56" s="3">
        <v>24</v>
      </c>
      <c r="M56" s="3">
        <v>50</v>
      </c>
    </row>
    <row r="57" spans="1:13" ht="12.75">
      <c r="A57" s="3" t="s">
        <v>109</v>
      </c>
      <c r="B57" s="3">
        <v>501071</v>
      </c>
      <c r="C57" t="s">
        <v>110</v>
      </c>
      <c r="D57" s="3">
        <v>708</v>
      </c>
      <c r="E57" s="3">
        <v>307</v>
      </c>
      <c r="F57" s="4">
        <f t="shared" si="0"/>
        <v>0.4336158192090395</v>
      </c>
      <c r="G57" s="3">
        <v>84</v>
      </c>
      <c r="H57" s="4">
        <f t="shared" si="1"/>
        <v>0.11864406779661017</v>
      </c>
      <c r="I57" s="4">
        <f t="shared" si="2"/>
        <v>0.5522598870056498</v>
      </c>
      <c r="J57" s="3">
        <f t="shared" si="3"/>
        <v>216</v>
      </c>
      <c r="K57" s="3">
        <v>148</v>
      </c>
      <c r="L57" s="3">
        <v>25</v>
      </c>
      <c r="M57" s="3">
        <v>43</v>
      </c>
    </row>
    <row r="58" spans="1:13" ht="12.75">
      <c r="A58" s="3" t="s">
        <v>57</v>
      </c>
      <c r="B58" s="3">
        <v>31080</v>
      </c>
      <c r="C58" t="s">
        <v>111</v>
      </c>
      <c r="D58" s="3">
        <v>946</v>
      </c>
      <c r="E58" s="3">
        <v>357</v>
      </c>
      <c r="F58" s="4">
        <f t="shared" si="0"/>
        <v>0.3773784355179704</v>
      </c>
      <c r="G58" s="3">
        <v>88</v>
      </c>
      <c r="H58" s="4">
        <f t="shared" si="1"/>
        <v>0.09302325581395349</v>
      </c>
      <c r="I58" s="4">
        <f t="shared" si="2"/>
        <v>0.4704016913319239</v>
      </c>
      <c r="J58" s="3">
        <f t="shared" si="3"/>
        <v>225</v>
      </c>
      <c r="K58" s="3">
        <v>136</v>
      </c>
      <c r="L58" s="3">
        <v>27</v>
      </c>
      <c r="M58" s="3">
        <v>62</v>
      </c>
    </row>
    <row r="59" spans="1:13" ht="12.75">
      <c r="A59" s="3" t="s">
        <v>90</v>
      </c>
      <c r="B59" s="3">
        <v>81085</v>
      </c>
      <c r="C59" t="s">
        <v>112</v>
      </c>
      <c r="D59" s="3">
        <v>1206</v>
      </c>
      <c r="E59" s="3">
        <v>275</v>
      </c>
      <c r="F59" s="4">
        <f t="shared" si="0"/>
        <v>0.22802653399668324</v>
      </c>
      <c r="G59" s="3">
        <v>66</v>
      </c>
      <c r="H59" s="4">
        <f t="shared" si="1"/>
        <v>0.05472636815920398</v>
      </c>
      <c r="I59" s="4">
        <f t="shared" si="2"/>
        <v>0.2827529021558872</v>
      </c>
      <c r="J59" s="3">
        <f t="shared" si="3"/>
        <v>199</v>
      </c>
      <c r="K59" s="3">
        <v>90</v>
      </c>
      <c r="L59" s="3">
        <v>25</v>
      </c>
      <c r="M59" s="3">
        <v>84</v>
      </c>
    </row>
    <row r="60" spans="1:13" ht="12.75">
      <c r="A60" s="3" t="s">
        <v>81</v>
      </c>
      <c r="B60" s="3">
        <v>91092</v>
      </c>
      <c r="C60" t="s">
        <v>113</v>
      </c>
      <c r="D60" s="3">
        <v>4933</v>
      </c>
      <c r="E60" s="3">
        <v>1543</v>
      </c>
      <c r="F60" s="4">
        <f t="shared" si="0"/>
        <v>0.3127914048246503</v>
      </c>
      <c r="G60" s="3">
        <v>400</v>
      </c>
      <c r="H60" s="4">
        <f t="shared" si="1"/>
        <v>0.08108655990269613</v>
      </c>
      <c r="I60" s="4">
        <f t="shared" si="2"/>
        <v>0.39387796472734643</v>
      </c>
      <c r="J60" s="3">
        <f t="shared" si="3"/>
        <v>2287</v>
      </c>
      <c r="K60" s="3">
        <v>859</v>
      </c>
      <c r="L60" s="3">
        <v>209</v>
      </c>
      <c r="M60" s="3">
        <v>1219</v>
      </c>
    </row>
    <row r="61" spans="1:13" ht="12.75">
      <c r="A61" s="3" t="s">
        <v>30</v>
      </c>
      <c r="B61" s="3">
        <v>481120</v>
      </c>
      <c r="C61" t="s">
        <v>114</v>
      </c>
      <c r="D61" s="3">
        <v>374</v>
      </c>
      <c r="E61" s="3">
        <v>164</v>
      </c>
      <c r="F61" s="4">
        <f t="shared" si="0"/>
        <v>0.4385026737967914</v>
      </c>
      <c r="G61" s="3">
        <v>31</v>
      </c>
      <c r="H61" s="4">
        <f t="shared" si="1"/>
        <v>0.08288770053475936</v>
      </c>
      <c r="I61" s="4">
        <f t="shared" si="2"/>
        <v>0.5213903743315508</v>
      </c>
      <c r="J61" s="3">
        <f t="shared" si="3"/>
        <v>150</v>
      </c>
      <c r="K61" s="3">
        <v>85</v>
      </c>
      <c r="L61" s="3">
        <v>15</v>
      </c>
      <c r="M61" s="3">
        <v>50</v>
      </c>
    </row>
    <row r="62" spans="1:13" ht="12.75">
      <c r="A62" s="3" t="s">
        <v>30</v>
      </c>
      <c r="B62" s="3">
        <v>481127</v>
      </c>
      <c r="C62" t="s">
        <v>115</v>
      </c>
      <c r="D62" s="3">
        <v>607</v>
      </c>
      <c r="E62" s="3">
        <v>201</v>
      </c>
      <c r="F62" s="4">
        <f t="shared" si="0"/>
        <v>0.3311367380560132</v>
      </c>
      <c r="G62" s="3">
        <v>88</v>
      </c>
      <c r="H62" s="4">
        <f t="shared" si="1"/>
        <v>0.14497528830313014</v>
      </c>
      <c r="I62" s="4">
        <f t="shared" si="2"/>
        <v>0.47611202635914335</v>
      </c>
      <c r="J62" s="3">
        <f t="shared" si="3"/>
        <v>203</v>
      </c>
      <c r="K62" s="3">
        <v>81</v>
      </c>
      <c r="L62" s="3">
        <v>34</v>
      </c>
      <c r="M62" s="3">
        <v>88</v>
      </c>
    </row>
    <row r="63" spans="1:13" ht="12.75">
      <c r="A63" s="3" t="s">
        <v>116</v>
      </c>
      <c r="B63" s="3">
        <v>681141</v>
      </c>
      <c r="C63" t="s">
        <v>117</v>
      </c>
      <c r="D63" s="3">
        <v>1345</v>
      </c>
      <c r="E63" s="3">
        <v>575</v>
      </c>
      <c r="F63" s="4">
        <f t="shared" si="0"/>
        <v>0.4275092936802974</v>
      </c>
      <c r="G63" s="3">
        <v>161</v>
      </c>
      <c r="H63" s="4">
        <f t="shared" si="1"/>
        <v>0.11970260223048328</v>
      </c>
      <c r="I63" s="4">
        <f t="shared" si="2"/>
        <v>0.5472118959107807</v>
      </c>
      <c r="J63" s="3">
        <f t="shared" si="3"/>
        <v>185</v>
      </c>
      <c r="K63" s="3">
        <v>142</v>
      </c>
      <c r="L63" s="3">
        <v>20</v>
      </c>
      <c r="M63" s="3">
        <v>23</v>
      </c>
    </row>
    <row r="64" spans="1:13" ht="12.75">
      <c r="A64" s="3" t="s">
        <v>24</v>
      </c>
      <c r="B64" s="3">
        <v>61155</v>
      </c>
      <c r="C64" t="s">
        <v>118</v>
      </c>
      <c r="D64" s="3">
        <v>688</v>
      </c>
      <c r="E64" s="3">
        <v>160</v>
      </c>
      <c r="F64" s="4">
        <f t="shared" si="0"/>
        <v>0.23255813953488372</v>
      </c>
      <c r="G64" s="3">
        <v>60</v>
      </c>
      <c r="H64" s="4">
        <f t="shared" si="1"/>
        <v>0.0872093023255814</v>
      </c>
      <c r="I64" s="4">
        <f t="shared" si="2"/>
        <v>0.31976744186046513</v>
      </c>
      <c r="J64" s="3">
        <f t="shared" si="3"/>
        <v>203</v>
      </c>
      <c r="K64" s="3">
        <v>68</v>
      </c>
      <c r="L64" s="3">
        <v>30</v>
      </c>
      <c r="M64" s="3">
        <v>105</v>
      </c>
    </row>
    <row r="65" spans="1:13" ht="12.75">
      <c r="A65" s="3" t="s">
        <v>14</v>
      </c>
      <c r="B65" s="3">
        <v>101162</v>
      </c>
      <c r="C65" t="s">
        <v>119</v>
      </c>
      <c r="D65" s="3">
        <v>964</v>
      </c>
      <c r="E65" s="3">
        <v>438</v>
      </c>
      <c r="F65" s="4">
        <f t="shared" si="0"/>
        <v>0.45435684647302904</v>
      </c>
      <c r="G65" s="3">
        <v>86</v>
      </c>
      <c r="H65" s="4">
        <f t="shared" si="1"/>
        <v>0.08921161825726141</v>
      </c>
      <c r="I65" s="4">
        <f t="shared" si="2"/>
        <v>0.5435684647302904</v>
      </c>
      <c r="J65" s="3">
        <f t="shared" si="3"/>
        <v>238</v>
      </c>
      <c r="K65" s="3">
        <v>159</v>
      </c>
      <c r="L65" s="3">
        <v>24</v>
      </c>
      <c r="M65" s="3">
        <v>55</v>
      </c>
    </row>
    <row r="66" spans="1:13" ht="12.75">
      <c r="A66" s="3" t="s">
        <v>63</v>
      </c>
      <c r="B66" s="3">
        <v>381169</v>
      </c>
      <c r="C66" t="s">
        <v>120</v>
      </c>
      <c r="D66" s="3">
        <v>722</v>
      </c>
      <c r="E66" s="3">
        <v>265</v>
      </c>
      <c r="F66" s="4">
        <f t="shared" si="0"/>
        <v>0.3670360110803324</v>
      </c>
      <c r="G66" s="3">
        <v>65</v>
      </c>
      <c r="H66" s="4">
        <f t="shared" si="1"/>
        <v>0.09002770083102493</v>
      </c>
      <c r="I66" s="4">
        <f t="shared" si="2"/>
        <v>0.45706371191135736</v>
      </c>
      <c r="J66" s="3">
        <f t="shared" si="3"/>
        <v>131</v>
      </c>
      <c r="K66" s="3">
        <v>72</v>
      </c>
      <c r="L66" s="3">
        <v>15</v>
      </c>
      <c r="M66" s="3">
        <v>44</v>
      </c>
    </row>
    <row r="67" spans="1:13" ht="12.75">
      <c r="A67" s="3" t="s">
        <v>88</v>
      </c>
      <c r="B67" s="3">
        <v>171176</v>
      </c>
      <c r="C67" t="s">
        <v>121</v>
      </c>
      <c r="D67" s="3">
        <v>835</v>
      </c>
      <c r="E67" s="3">
        <v>296</v>
      </c>
      <c r="F67" s="4">
        <f aca="true" t="shared" si="4" ref="F67:F130">E67/D67</f>
        <v>0.35449101796407184</v>
      </c>
      <c r="G67" s="3">
        <v>46</v>
      </c>
      <c r="H67" s="4">
        <f aca="true" t="shared" si="5" ref="H67:H130">G67/D67</f>
        <v>0.055089820359281436</v>
      </c>
      <c r="I67" s="4">
        <f aca="true" t="shared" si="6" ref="I67:I130">(E67+G67)/D67</f>
        <v>0.4095808383233533</v>
      </c>
      <c r="J67" s="3">
        <f aca="true" t="shared" si="7" ref="J67:J130">K67+L67+M67</f>
        <v>257</v>
      </c>
      <c r="K67" s="3">
        <v>129</v>
      </c>
      <c r="L67" s="3">
        <v>15</v>
      </c>
      <c r="M67" s="3">
        <v>113</v>
      </c>
    </row>
    <row r="68" spans="1:13" ht="12.75">
      <c r="A68" s="3" t="s">
        <v>100</v>
      </c>
      <c r="B68" s="3">
        <v>111183</v>
      </c>
      <c r="C68" t="s">
        <v>122</v>
      </c>
      <c r="D68" s="3">
        <v>1342</v>
      </c>
      <c r="E68" s="3">
        <v>301</v>
      </c>
      <c r="F68" s="4">
        <f t="shared" si="4"/>
        <v>0.22429210134128166</v>
      </c>
      <c r="G68" s="3">
        <v>67</v>
      </c>
      <c r="H68" s="4">
        <f t="shared" si="5"/>
        <v>0.04992548435171386</v>
      </c>
      <c r="I68" s="4">
        <f t="shared" si="6"/>
        <v>0.27421758569299554</v>
      </c>
      <c r="J68" s="3">
        <f t="shared" si="7"/>
        <v>109</v>
      </c>
      <c r="K68" s="3">
        <v>59</v>
      </c>
      <c r="L68" s="3">
        <v>6</v>
      </c>
      <c r="M68" s="3">
        <v>44</v>
      </c>
    </row>
    <row r="69" spans="1:13" ht="12.75">
      <c r="A69" s="3" t="s">
        <v>81</v>
      </c>
      <c r="B69" s="3">
        <v>91204</v>
      </c>
      <c r="C69" t="s">
        <v>123</v>
      </c>
      <c r="D69" s="3">
        <v>396</v>
      </c>
      <c r="E69" s="3">
        <v>191</v>
      </c>
      <c r="F69" s="4">
        <f t="shared" si="4"/>
        <v>0.4823232323232323</v>
      </c>
      <c r="G69" s="3">
        <v>55</v>
      </c>
      <c r="H69" s="4">
        <f t="shared" si="5"/>
        <v>0.1388888888888889</v>
      </c>
      <c r="I69" s="4">
        <f t="shared" si="6"/>
        <v>0.6212121212121212</v>
      </c>
      <c r="J69" s="3">
        <f t="shared" si="7"/>
        <v>253</v>
      </c>
      <c r="K69" s="3">
        <v>124</v>
      </c>
      <c r="L69" s="3">
        <v>31</v>
      </c>
      <c r="M69" s="3">
        <v>98</v>
      </c>
    </row>
    <row r="70" spans="1:13" ht="12.75">
      <c r="A70" s="3" t="s">
        <v>124</v>
      </c>
      <c r="B70" s="3">
        <v>211218</v>
      </c>
      <c r="C70" t="s">
        <v>125</v>
      </c>
      <c r="D70" s="3">
        <v>901</v>
      </c>
      <c r="E70" s="3">
        <v>584</v>
      </c>
      <c r="F70" s="4">
        <f t="shared" si="4"/>
        <v>0.6481687014428413</v>
      </c>
      <c r="G70" s="3">
        <v>0</v>
      </c>
      <c r="H70" s="4">
        <f t="shared" si="5"/>
        <v>0</v>
      </c>
      <c r="I70" s="4">
        <f t="shared" si="6"/>
        <v>0.6481687014428413</v>
      </c>
      <c r="J70" s="3">
        <f t="shared" si="7"/>
        <v>290</v>
      </c>
      <c r="K70" s="3">
        <v>188</v>
      </c>
      <c r="L70" s="3">
        <v>0</v>
      </c>
      <c r="M70" s="3">
        <v>102</v>
      </c>
    </row>
    <row r="71" spans="1:13" ht="12.75">
      <c r="A71" s="3" t="s">
        <v>63</v>
      </c>
      <c r="B71" s="3">
        <v>381232</v>
      </c>
      <c r="C71" t="s">
        <v>126</v>
      </c>
      <c r="D71" s="3">
        <v>749</v>
      </c>
      <c r="E71" s="3">
        <v>258</v>
      </c>
      <c r="F71" s="4">
        <f t="shared" si="4"/>
        <v>0.3444592790387183</v>
      </c>
      <c r="G71" s="3">
        <v>87</v>
      </c>
      <c r="H71" s="4">
        <f t="shared" si="5"/>
        <v>0.11615487316421896</v>
      </c>
      <c r="I71" s="4">
        <f t="shared" si="6"/>
        <v>0.4606141522029373</v>
      </c>
      <c r="J71" s="3">
        <f t="shared" si="7"/>
        <v>84</v>
      </c>
      <c r="K71" s="3">
        <v>48</v>
      </c>
      <c r="L71" s="3">
        <v>12</v>
      </c>
      <c r="M71" s="3">
        <v>24</v>
      </c>
    </row>
    <row r="72" spans="1:13" ht="12.75">
      <c r="A72" s="3" t="s">
        <v>85</v>
      </c>
      <c r="B72" s="3">
        <v>221246</v>
      </c>
      <c r="C72" t="s">
        <v>127</v>
      </c>
      <c r="D72" s="3">
        <v>672</v>
      </c>
      <c r="E72" s="3">
        <v>140</v>
      </c>
      <c r="F72" s="4">
        <f t="shared" si="4"/>
        <v>0.20833333333333334</v>
      </c>
      <c r="G72" s="3">
        <v>70</v>
      </c>
      <c r="H72" s="4">
        <f t="shared" si="5"/>
        <v>0.10416666666666667</v>
      </c>
      <c r="I72" s="4">
        <f t="shared" si="6"/>
        <v>0.3125</v>
      </c>
      <c r="J72" s="3">
        <f t="shared" si="7"/>
        <v>208</v>
      </c>
      <c r="K72" s="3">
        <v>71</v>
      </c>
      <c r="L72" s="3">
        <v>29</v>
      </c>
      <c r="M72" s="3">
        <v>108</v>
      </c>
    </row>
    <row r="73" spans="1:13" ht="12.75">
      <c r="A73" s="3" t="s">
        <v>128</v>
      </c>
      <c r="B73" s="3">
        <v>401253</v>
      </c>
      <c r="C73" t="s">
        <v>129</v>
      </c>
      <c r="D73" s="3">
        <v>1746</v>
      </c>
      <c r="E73" s="3">
        <v>867</v>
      </c>
      <c r="F73" s="4">
        <f t="shared" si="4"/>
        <v>0.4965635738831615</v>
      </c>
      <c r="G73" s="3">
        <v>112</v>
      </c>
      <c r="H73" s="4">
        <f t="shared" si="5"/>
        <v>0.06414662084765177</v>
      </c>
      <c r="I73" s="4">
        <f t="shared" si="6"/>
        <v>0.5607101947308133</v>
      </c>
      <c r="J73" s="3">
        <f t="shared" si="7"/>
        <v>368</v>
      </c>
      <c r="K73" s="3">
        <v>300</v>
      </c>
      <c r="L73" s="3">
        <v>18</v>
      </c>
      <c r="M73" s="3">
        <v>50</v>
      </c>
    </row>
    <row r="74" spans="1:13" ht="12.75">
      <c r="A74" s="3" t="s">
        <v>57</v>
      </c>
      <c r="B74" s="3">
        <v>31260</v>
      </c>
      <c r="C74" t="s">
        <v>130</v>
      </c>
      <c r="D74" s="3">
        <v>866</v>
      </c>
      <c r="E74" s="3">
        <v>337</v>
      </c>
      <c r="F74" s="4">
        <f t="shared" si="4"/>
        <v>0.3891454965357968</v>
      </c>
      <c r="G74" s="3">
        <v>96</v>
      </c>
      <c r="H74" s="4">
        <f t="shared" si="5"/>
        <v>0.11085450346420324</v>
      </c>
      <c r="I74" s="4">
        <f t="shared" si="6"/>
        <v>0.5</v>
      </c>
      <c r="J74" s="3">
        <f t="shared" si="7"/>
        <v>171</v>
      </c>
      <c r="K74" s="3">
        <v>108</v>
      </c>
      <c r="L74" s="3">
        <v>21</v>
      </c>
      <c r="M74" s="3">
        <v>42</v>
      </c>
    </row>
    <row r="75" spans="1:13" ht="12.75">
      <c r="A75" s="3" t="s">
        <v>46</v>
      </c>
      <c r="B75" s="3">
        <v>374970</v>
      </c>
      <c r="C75" t="s">
        <v>131</v>
      </c>
      <c r="D75" s="3">
        <v>5037</v>
      </c>
      <c r="E75" s="3">
        <v>1469</v>
      </c>
      <c r="F75" s="4">
        <f t="shared" si="4"/>
        <v>0.2916418503077228</v>
      </c>
      <c r="G75" s="3">
        <v>386</v>
      </c>
      <c r="H75" s="4">
        <f t="shared" si="5"/>
        <v>0.07663291641850307</v>
      </c>
      <c r="I75" s="4">
        <f t="shared" si="6"/>
        <v>0.36827476672622594</v>
      </c>
      <c r="J75" s="3">
        <f t="shared" si="7"/>
        <v>609</v>
      </c>
      <c r="K75" s="3">
        <v>333</v>
      </c>
      <c r="L75" s="3">
        <v>62</v>
      </c>
      <c r="M75" s="3">
        <v>214</v>
      </c>
    </row>
    <row r="76" spans="1:13" ht="12.75">
      <c r="A76" s="3" t="s">
        <v>65</v>
      </c>
      <c r="B76" s="3">
        <v>131316</v>
      </c>
      <c r="C76" t="s">
        <v>132</v>
      </c>
      <c r="D76" s="3">
        <v>3397</v>
      </c>
      <c r="E76" s="3">
        <v>469</v>
      </c>
      <c r="F76" s="4">
        <f t="shared" si="4"/>
        <v>0.1380629967618487</v>
      </c>
      <c r="G76" s="3">
        <v>101</v>
      </c>
      <c r="H76" s="4">
        <f t="shared" si="5"/>
        <v>0.02973211657344716</v>
      </c>
      <c r="I76" s="4">
        <f t="shared" si="6"/>
        <v>0.16779511333529584</v>
      </c>
      <c r="J76" s="3">
        <f t="shared" si="7"/>
        <v>172</v>
      </c>
      <c r="K76" s="3">
        <v>102</v>
      </c>
      <c r="L76" s="3">
        <v>10</v>
      </c>
      <c r="M76" s="3">
        <v>60</v>
      </c>
    </row>
    <row r="77" spans="1:13" ht="12.75">
      <c r="A77" s="3" t="s">
        <v>74</v>
      </c>
      <c r="B77" s="3">
        <v>641380</v>
      </c>
      <c r="C77" t="s">
        <v>133</v>
      </c>
      <c r="D77" s="3">
        <v>2159</v>
      </c>
      <c r="E77" s="3">
        <v>1344</v>
      </c>
      <c r="F77" s="4">
        <f t="shared" si="4"/>
        <v>0.6225104214914312</v>
      </c>
      <c r="G77" s="3">
        <v>211</v>
      </c>
      <c r="H77" s="4">
        <f t="shared" si="5"/>
        <v>0.09773043075497916</v>
      </c>
      <c r="I77" s="4">
        <f t="shared" si="6"/>
        <v>0.7202408522464103</v>
      </c>
      <c r="J77" s="3">
        <f t="shared" si="7"/>
        <v>498</v>
      </c>
      <c r="K77" s="3">
        <v>384</v>
      </c>
      <c r="L77" s="3">
        <v>52</v>
      </c>
      <c r="M77" s="3">
        <v>62</v>
      </c>
    </row>
    <row r="78" spans="1:13" ht="12.75">
      <c r="A78" s="3" t="s">
        <v>44</v>
      </c>
      <c r="B78" s="3">
        <v>51407</v>
      </c>
      <c r="C78" t="s">
        <v>134</v>
      </c>
      <c r="D78" s="3">
        <v>1556</v>
      </c>
      <c r="E78" s="3">
        <v>213</v>
      </c>
      <c r="F78" s="4">
        <f t="shared" si="4"/>
        <v>0.13688946015424164</v>
      </c>
      <c r="G78" s="3">
        <v>69</v>
      </c>
      <c r="H78" s="4">
        <f t="shared" si="5"/>
        <v>0.04434447300771208</v>
      </c>
      <c r="I78" s="4">
        <f t="shared" si="6"/>
        <v>0.18123393316195371</v>
      </c>
      <c r="J78" s="3">
        <f t="shared" si="7"/>
        <v>115</v>
      </c>
      <c r="K78" s="3">
        <v>57</v>
      </c>
      <c r="L78" s="3">
        <v>11</v>
      </c>
      <c r="M78" s="3">
        <v>47</v>
      </c>
    </row>
    <row r="79" spans="1:13" ht="12.75">
      <c r="A79" s="3" t="s">
        <v>44</v>
      </c>
      <c r="B79" s="3">
        <v>51414</v>
      </c>
      <c r="C79" t="s">
        <v>135</v>
      </c>
      <c r="D79" s="3">
        <v>2623</v>
      </c>
      <c r="E79" s="3">
        <v>472</v>
      </c>
      <c r="F79" s="4">
        <f t="shared" si="4"/>
        <v>0.17994662600076247</v>
      </c>
      <c r="G79" s="3">
        <v>175</v>
      </c>
      <c r="H79" s="4">
        <f t="shared" si="5"/>
        <v>0.06671749904689286</v>
      </c>
      <c r="I79" s="4">
        <f t="shared" si="6"/>
        <v>0.24666412504765536</v>
      </c>
      <c r="J79" s="3">
        <f t="shared" si="7"/>
        <v>46</v>
      </c>
      <c r="K79" s="3">
        <v>36</v>
      </c>
      <c r="L79" s="3">
        <v>4</v>
      </c>
      <c r="M79" s="3">
        <v>6</v>
      </c>
    </row>
    <row r="80" spans="1:13" ht="12.75">
      <c r="A80" s="3" t="s">
        <v>136</v>
      </c>
      <c r="B80" s="3">
        <v>621421</v>
      </c>
      <c r="C80" t="s">
        <v>137</v>
      </c>
      <c r="D80" s="3">
        <v>494</v>
      </c>
      <c r="E80" s="3">
        <v>178</v>
      </c>
      <c r="F80" s="4">
        <f t="shared" si="4"/>
        <v>0.3603238866396761</v>
      </c>
      <c r="G80" s="3">
        <v>54</v>
      </c>
      <c r="H80" s="4">
        <f t="shared" si="5"/>
        <v>0.10931174089068826</v>
      </c>
      <c r="I80" s="4">
        <f t="shared" si="6"/>
        <v>0.46963562753036436</v>
      </c>
      <c r="J80" s="3">
        <f t="shared" si="7"/>
        <v>231</v>
      </c>
      <c r="K80" s="3">
        <v>116</v>
      </c>
      <c r="L80" s="3">
        <v>28</v>
      </c>
      <c r="M80" s="3">
        <v>87</v>
      </c>
    </row>
    <row r="81" spans="1:13" ht="12.75">
      <c r="A81" s="3" t="s">
        <v>61</v>
      </c>
      <c r="B81" s="3">
        <v>142744</v>
      </c>
      <c r="C81" t="s">
        <v>138</v>
      </c>
      <c r="D81" s="3">
        <v>721</v>
      </c>
      <c r="E81" s="3">
        <v>262</v>
      </c>
      <c r="F81" s="4">
        <f t="shared" si="4"/>
        <v>0.3633841886269071</v>
      </c>
      <c r="G81" s="3">
        <v>68</v>
      </c>
      <c r="H81" s="4">
        <f t="shared" si="5"/>
        <v>0.09431345353675451</v>
      </c>
      <c r="I81" s="4">
        <f t="shared" si="6"/>
        <v>0.4576976421636616</v>
      </c>
      <c r="J81" s="3">
        <f t="shared" si="7"/>
        <v>59</v>
      </c>
      <c r="K81" s="3">
        <v>43</v>
      </c>
      <c r="L81" s="3">
        <v>10</v>
      </c>
      <c r="M81" s="3">
        <v>6</v>
      </c>
    </row>
    <row r="82" spans="1:13" ht="12.75">
      <c r="A82" s="3" t="s">
        <v>139</v>
      </c>
      <c r="B82" s="3">
        <v>251428</v>
      </c>
      <c r="C82" t="s">
        <v>140</v>
      </c>
      <c r="D82" s="3">
        <v>2614</v>
      </c>
      <c r="E82" s="3">
        <v>798</v>
      </c>
      <c r="F82" s="4">
        <f t="shared" si="4"/>
        <v>0.30527926549349654</v>
      </c>
      <c r="G82" s="3">
        <v>160</v>
      </c>
      <c r="H82" s="4">
        <f t="shared" si="5"/>
        <v>0.061208875286916604</v>
      </c>
      <c r="I82" s="4">
        <f t="shared" si="6"/>
        <v>0.36648814078041314</v>
      </c>
      <c r="J82" s="3">
        <f t="shared" si="7"/>
        <v>199</v>
      </c>
      <c r="K82" s="3">
        <v>144</v>
      </c>
      <c r="L82" s="3">
        <v>13</v>
      </c>
      <c r="M82" s="3">
        <v>42</v>
      </c>
    </row>
    <row r="83" spans="1:13" ht="12.75">
      <c r="A83" s="3" t="s">
        <v>59</v>
      </c>
      <c r="B83" s="3">
        <v>41491</v>
      </c>
      <c r="C83" t="s">
        <v>141</v>
      </c>
      <c r="D83" s="3">
        <v>389</v>
      </c>
      <c r="E83" s="3">
        <v>180</v>
      </c>
      <c r="F83" s="4">
        <f t="shared" si="4"/>
        <v>0.46272493573264784</v>
      </c>
      <c r="G83" s="3">
        <v>39</v>
      </c>
      <c r="H83" s="4">
        <f t="shared" si="5"/>
        <v>0.10025706940874037</v>
      </c>
      <c r="I83" s="4">
        <f t="shared" si="6"/>
        <v>0.5629820051413882</v>
      </c>
      <c r="J83" s="3">
        <f t="shared" si="7"/>
        <v>191</v>
      </c>
      <c r="K83" s="3">
        <v>84</v>
      </c>
      <c r="L83" s="3">
        <v>25</v>
      </c>
      <c r="M83" s="3">
        <v>82</v>
      </c>
    </row>
    <row r="84" spans="1:13" ht="12.75">
      <c r="A84" s="3" t="s">
        <v>142</v>
      </c>
      <c r="B84" s="3">
        <v>461499</v>
      </c>
      <c r="C84" t="s">
        <v>143</v>
      </c>
      <c r="D84" s="3">
        <v>978</v>
      </c>
      <c r="E84" s="3">
        <v>299</v>
      </c>
      <c r="F84" s="4">
        <f t="shared" si="4"/>
        <v>0.3057259713701431</v>
      </c>
      <c r="G84" s="3">
        <v>65</v>
      </c>
      <c r="H84" s="4">
        <f t="shared" si="5"/>
        <v>0.06646216768916155</v>
      </c>
      <c r="I84" s="4">
        <f t="shared" si="6"/>
        <v>0.3721881390593047</v>
      </c>
      <c r="J84" s="3">
        <f t="shared" si="7"/>
        <v>110</v>
      </c>
      <c r="K84" s="3">
        <v>70</v>
      </c>
      <c r="L84" s="3">
        <v>8</v>
      </c>
      <c r="M84" s="3">
        <v>32</v>
      </c>
    </row>
    <row r="85" spans="1:13" ht="12.75">
      <c r="A85" s="3" t="s">
        <v>74</v>
      </c>
      <c r="B85" s="3">
        <v>641540</v>
      </c>
      <c r="C85" t="s">
        <v>144</v>
      </c>
      <c r="D85" s="3">
        <v>1675</v>
      </c>
      <c r="E85" s="3">
        <v>258</v>
      </c>
      <c r="F85" s="4">
        <f t="shared" si="4"/>
        <v>0.15402985074626865</v>
      </c>
      <c r="G85" s="3">
        <v>61</v>
      </c>
      <c r="H85" s="4">
        <f t="shared" si="5"/>
        <v>0.036417910447761194</v>
      </c>
      <c r="I85" s="4">
        <f t="shared" si="6"/>
        <v>0.19044776119402984</v>
      </c>
      <c r="J85" s="3">
        <f t="shared" si="7"/>
        <v>156</v>
      </c>
      <c r="K85" s="3">
        <v>94</v>
      </c>
      <c r="L85" s="3">
        <v>15</v>
      </c>
      <c r="M85" s="3">
        <v>47</v>
      </c>
    </row>
    <row r="86" spans="1:13" ht="12.75">
      <c r="A86" s="3" t="s">
        <v>28</v>
      </c>
      <c r="B86" s="3">
        <v>181554</v>
      </c>
      <c r="C86" t="s">
        <v>145</v>
      </c>
      <c r="D86" s="3">
        <v>10574</v>
      </c>
      <c r="E86" s="3">
        <v>3595</v>
      </c>
      <c r="F86" s="4">
        <f t="shared" si="4"/>
        <v>0.3399848685454889</v>
      </c>
      <c r="G86" s="3">
        <v>750</v>
      </c>
      <c r="H86" s="4">
        <f t="shared" si="5"/>
        <v>0.0709286930206166</v>
      </c>
      <c r="I86" s="4">
        <f t="shared" si="6"/>
        <v>0.41091356156610553</v>
      </c>
      <c r="J86" s="3">
        <f t="shared" si="7"/>
        <v>1492</v>
      </c>
      <c r="K86" s="3">
        <v>1041</v>
      </c>
      <c r="L86" s="3">
        <v>109</v>
      </c>
      <c r="M86" s="3">
        <v>342</v>
      </c>
    </row>
    <row r="87" spans="1:13" ht="12.75">
      <c r="A87" s="3" t="s">
        <v>46</v>
      </c>
      <c r="B87" s="3">
        <v>371561</v>
      </c>
      <c r="C87" t="s">
        <v>146</v>
      </c>
      <c r="D87" s="3">
        <v>614</v>
      </c>
      <c r="E87" s="3">
        <v>139</v>
      </c>
      <c r="F87" s="4">
        <f t="shared" si="4"/>
        <v>0.2263843648208469</v>
      </c>
      <c r="G87" s="3">
        <v>58</v>
      </c>
      <c r="H87" s="4">
        <f t="shared" si="5"/>
        <v>0.09446254071661238</v>
      </c>
      <c r="I87" s="4">
        <f t="shared" si="6"/>
        <v>0.32084690553745926</v>
      </c>
      <c r="J87" s="3">
        <f t="shared" si="7"/>
        <v>160</v>
      </c>
      <c r="K87" s="3">
        <v>43</v>
      </c>
      <c r="L87" s="3">
        <v>15</v>
      </c>
      <c r="M87" s="3">
        <v>102</v>
      </c>
    </row>
    <row r="88" spans="1:13" ht="12.75">
      <c r="A88" s="3" t="s">
        <v>68</v>
      </c>
      <c r="B88" s="3">
        <v>531568</v>
      </c>
      <c r="C88" t="s">
        <v>147</v>
      </c>
      <c r="D88" s="3">
        <v>1731</v>
      </c>
      <c r="E88" s="3">
        <v>479</v>
      </c>
      <c r="F88" s="4">
        <f t="shared" si="4"/>
        <v>0.27671865973425763</v>
      </c>
      <c r="G88" s="3">
        <v>78</v>
      </c>
      <c r="H88" s="4">
        <f t="shared" si="5"/>
        <v>0.045060658578856154</v>
      </c>
      <c r="I88" s="4">
        <f t="shared" si="6"/>
        <v>0.3217793183131138</v>
      </c>
      <c r="J88" s="3">
        <f t="shared" si="7"/>
        <v>230</v>
      </c>
      <c r="K88" s="3">
        <v>110</v>
      </c>
      <c r="L88" s="3">
        <v>17</v>
      </c>
      <c r="M88" s="3">
        <v>103</v>
      </c>
    </row>
    <row r="89" spans="1:13" ht="12.75">
      <c r="A89" s="3" t="s">
        <v>32</v>
      </c>
      <c r="B89" s="3">
        <v>341582</v>
      </c>
      <c r="C89" t="s">
        <v>148</v>
      </c>
      <c r="D89" s="3">
        <v>374</v>
      </c>
      <c r="E89" s="3">
        <v>165</v>
      </c>
      <c r="F89" s="4">
        <f t="shared" si="4"/>
        <v>0.4411764705882353</v>
      </c>
      <c r="G89" s="3">
        <v>33</v>
      </c>
      <c r="H89" s="4">
        <f t="shared" si="5"/>
        <v>0.08823529411764706</v>
      </c>
      <c r="I89" s="4">
        <f t="shared" si="6"/>
        <v>0.5294117647058824</v>
      </c>
      <c r="J89" s="3">
        <f t="shared" si="7"/>
        <v>207</v>
      </c>
      <c r="K89" s="3">
        <v>89</v>
      </c>
      <c r="L89" s="3">
        <v>16</v>
      </c>
      <c r="M89" s="3">
        <v>102</v>
      </c>
    </row>
    <row r="90" spans="1:13" ht="12.75">
      <c r="A90" s="3" t="s">
        <v>36</v>
      </c>
      <c r="B90" s="3">
        <v>611600</v>
      </c>
      <c r="C90" t="s">
        <v>149</v>
      </c>
      <c r="D90" s="3">
        <v>686</v>
      </c>
      <c r="E90" s="3">
        <v>203</v>
      </c>
      <c r="F90" s="4">
        <f t="shared" si="4"/>
        <v>0.29591836734693877</v>
      </c>
      <c r="G90" s="3">
        <v>42</v>
      </c>
      <c r="H90" s="4">
        <f t="shared" si="5"/>
        <v>0.061224489795918366</v>
      </c>
      <c r="I90" s="4">
        <f t="shared" si="6"/>
        <v>0.35714285714285715</v>
      </c>
      <c r="J90" s="3">
        <f t="shared" si="7"/>
        <v>162</v>
      </c>
      <c r="K90" s="3">
        <v>93</v>
      </c>
      <c r="L90" s="3">
        <v>12</v>
      </c>
      <c r="M90" s="3">
        <v>57</v>
      </c>
    </row>
    <row r="91" spans="1:13" ht="12.75">
      <c r="A91" s="3" t="s">
        <v>88</v>
      </c>
      <c r="B91" s="3">
        <v>171645</v>
      </c>
      <c r="C91" t="s">
        <v>150</v>
      </c>
      <c r="D91" s="3">
        <v>1164</v>
      </c>
      <c r="E91" s="3">
        <v>245</v>
      </c>
      <c r="F91" s="4">
        <f t="shared" si="4"/>
        <v>0.2104810996563574</v>
      </c>
      <c r="G91" s="3">
        <v>56</v>
      </c>
      <c r="H91" s="4">
        <f t="shared" si="5"/>
        <v>0.048109965635738834</v>
      </c>
      <c r="I91" s="4">
        <f t="shared" si="6"/>
        <v>0.25859106529209624</v>
      </c>
      <c r="J91" s="3">
        <f t="shared" si="7"/>
        <v>305</v>
      </c>
      <c r="K91" s="3">
        <v>140</v>
      </c>
      <c r="L91" s="3">
        <v>25</v>
      </c>
      <c r="M91" s="3">
        <v>140</v>
      </c>
    </row>
    <row r="92" spans="1:13" ht="12.75">
      <c r="A92" s="3" t="s">
        <v>74</v>
      </c>
      <c r="B92" s="3">
        <v>641638</v>
      </c>
      <c r="C92" t="s">
        <v>151</v>
      </c>
      <c r="D92" s="3">
        <v>3056</v>
      </c>
      <c r="E92" s="3">
        <v>888</v>
      </c>
      <c r="F92" s="4">
        <f t="shared" si="4"/>
        <v>0.2905759162303665</v>
      </c>
      <c r="G92" s="3">
        <v>251</v>
      </c>
      <c r="H92" s="4">
        <f t="shared" si="5"/>
        <v>0.08213350785340315</v>
      </c>
      <c r="I92" s="4">
        <f t="shared" si="6"/>
        <v>0.3727094240837696</v>
      </c>
      <c r="J92" s="3">
        <f t="shared" si="7"/>
        <v>599</v>
      </c>
      <c r="K92" s="3">
        <v>310</v>
      </c>
      <c r="L92" s="3">
        <v>81</v>
      </c>
      <c r="M92" s="3">
        <v>208</v>
      </c>
    </row>
    <row r="93" spans="1:13" ht="12.75">
      <c r="A93" s="3" t="s">
        <v>152</v>
      </c>
      <c r="B93" s="3">
        <v>471659</v>
      </c>
      <c r="C93" t="s">
        <v>153</v>
      </c>
      <c r="D93" s="3">
        <v>1709</v>
      </c>
      <c r="E93" s="3">
        <v>284</v>
      </c>
      <c r="F93" s="4">
        <f t="shared" si="4"/>
        <v>0.16617905207723815</v>
      </c>
      <c r="G93" s="3">
        <v>148</v>
      </c>
      <c r="H93" s="4">
        <f t="shared" si="5"/>
        <v>0.08660035108250438</v>
      </c>
      <c r="I93" s="4">
        <f t="shared" si="6"/>
        <v>0.25277940315974257</v>
      </c>
      <c r="J93" s="3">
        <f t="shared" si="7"/>
        <v>159</v>
      </c>
      <c r="K93" s="3">
        <v>61</v>
      </c>
      <c r="L93" s="3">
        <v>22</v>
      </c>
      <c r="M93" s="3">
        <v>76</v>
      </c>
    </row>
    <row r="94" spans="1:13" ht="12.75">
      <c r="A94" s="3" t="s">
        <v>40</v>
      </c>
      <c r="B94" s="3">
        <v>670714</v>
      </c>
      <c r="C94" t="s">
        <v>154</v>
      </c>
      <c r="D94" s="3">
        <v>2020</v>
      </c>
      <c r="E94" s="3">
        <v>133</v>
      </c>
      <c r="F94" s="4">
        <f t="shared" si="4"/>
        <v>0.06584158415841584</v>
      </c>
      <c r="G94" s="3">
        <v>34</v>
      </c>
      <c r="H94" s="4">
        <f t="shared" si="5"/>
        <v>0.016831683168316833</v>
      </c>
      <c r="I94" s="4">
        <f t="shared" si="6"/>
        <v>0.08267326732673268</v>
      </c>
      <c r="J94" s="3">
        <f t="shared" si="7"/>
        <v>84</v>
      </c>
      <c r="K94" s="3">
        <v>20</v>
      </c>
      <c r="L94" s="3">
        <v>1</v>
      </c>
      <c r="M94" s="3">
        <v>63</v>
      </c>
    </row>
    <row r="95" spans="1:13" ht="12.75">
      <c r="A95" s="3" t="s">
        <v>152</v>
      </c>
      <c r="B95" s="3">
        <v>471666</v>
      </c>
      <c r="C95" t="s">
        <v>155</v>
      </c>
      <c r="D95" s="3">
        <v>322</v>
      </c>
      <c r="E95" s="3">
        <v>87</v>
      </c>
      <c r="F95" s="4">
        <f t="shared" si="4"/>
        <v>0.2701863354037267</v>
      </c>
      <c r="G95" s="3">
        <v>26</v>
      </c>
      <c r="H95" s="4">
        <f t="shared" si="5"/>
        <v>0.08074534161490683</v>
      </c>
      <c r="I95" s="4">
        <f t="shared" si="6"/>
        <v>0.35093167701863354</v>
      </c>
      <c r="J95" s="3">
        <f t="shared" si="7"/>
        <v>47</v>
      </c>
      <c r="K95" s="3">
        <v>24</v>
      </c>
      <c r="L95" s="3">
        <v>10</v>
      </c>
      <c r="M95" s="3">
        <v>13</v>
      </c>
    </row>
    <row r="96" spans="1:13" ht="12.75">
      <c r="A96" s="3" t="s">
        <v>28</v>
      </c>
      <c r="B96" s="3">
        <v>181729</v>
      </c>
      <c r="C96" t="s">
        <v>156</v>
      </c>
      <c r="D96" s="3">
        <v>822</v>
      </c>
      <c r="E96" s="3">
        <v>169</v>
      </c>
      <c r="F96" s="4">
        <f t="shared" si="4"/>
        <v>0.20559610705596107</v>
      </c>
      <c r="G96" s="3">
        <v>25</v>
      </c>
      <c r="H96" s="4">
        <f t="shared" si="5"/>
        <v>0.030413625304136254</v>
      </c>
      <c r="I96" s="4">
        <f t="shared" si="6"/>
        <v>0.2360097323600973</v>
      </c>
      <c r="J96" s="3">
        <f t="shared" si="7"/>
        <v>59</v>
      </c>
      <c r="K96" s="3">
        <v>32</v>
      </c>
      <c r="L96" s="3">
        <v>4</v>
      </c>
      <c r="M96" s="3">
        <v>23</v>
      </c>
    </row>
    <row r="97" spans="1:13" ht="12.75">
      <c r="A97" s="3" t="s">
        <v>100</v>
      </c>
      <c r="B97" s="3">
        <v>111736</v>
      </c>
      <c r="C97" t="s">
        <v>157</v>
      </c>
      <c r="D97" s="3">
        <v>475</v>
      </c>
      <c r="E97" s="3">
        <v>152</v>
      </c>
      <c r="F97" s="4">
        <f t="shared" si="4"/>
        <v>0.32</v>
      </c>
      <c r="G97" s="3">
        <v>36</v>
      </c>
      <c r="H97" s="4">
        <f t="shared" si="5"/>
        <v>0.07578947368421053</v>
      </c>
      <c r="I97" s="4">
        <f t="shared" si="6"/>
        <v>0.3957894736842105</v>
      </c>
      <c r="J97" s="3">
        <f t="shared" si="7"/>
        <v>139</v>
      </c>
      <c r="K97" s="3">
        <v>66</v>
      </c>
      <c r="L97" s="3">
        <v>12</v>
      </c>
      <c r="M97" s="3">
        <v>61</v>
      </c>
    </row>
    <row r="98" spans="1:13" ht="12.75">
      <c r="A98" s="3" t="s">
        <v>85</v>
      </c>
      <c r="B98" s="3">
        <v>221813</v>
      </c>
      <c r="C98" t="s">
        <v>158</v>
      </c>
      <c r="D98" s="3">
        <v>829</v>
      </c>
      <c r="E98" s="3">
        <v>268</v>
      </c>
      <c r="F98" s="4">
        <f t="shared" si="4"/>
        <v>0.3232810615199035</v>
      </c>
      <c r="G98" s="3">
        <v>117</v>
      </c>
      <c r="H98" s="4">
        <f t="shared" si="5"/>
        <v>0.1411338962605549</v>
      </c>
      <c r="I98" s="4">
        <f t="shared" si="6"/>
        <v>0.4644149577804584</v>
      </c>
      <c r="J98" s="3">
        <f t="shared" si="7"/>
        <v>214</v>
      </c>
      <c r="K98" s="3">
        <v>103</v>
      </c>
      <c r="L98" s="3">
        <v>34</v>
      </c>
      <c r="M98" s="3">
        <v>77</v>
      </c>
    </row>
    <row r="99" spans="1:13" ht="12.75">
      <c r="A99" s="3" t="s">
        <v>94</v>
      </c>
      <c r="B99" s="3">
        <v>545757</v>
      </c>
      <c r="C99" t="s">
        <v>159</v>
      </c>
      <c r="D99" s="3">
        <v>578</v>
      </c>
      <c r="E99" s="3">
        <v>255</v>
      </c>
      <c r="F99" s="4">
        <f t="shared" si="4"/>
        <v>0.4411764705882353</v>
      </c>
      <c r="G99" s="3">
        <v>64</v>
      </c>
      <c r="H99" s="4">
        <f t="shared" si="5"/>
        <v>0.11072664359861592</v>
      </c>
      <c r="I99" s="4">
        <f t="shared" si="6"/>
        <v>0.5519031141868512</v>
      </c>
      <c r="J99" s="3">
        <f t="shared" si="7"/>
        <v>359</v>
      </c>
      <c r="K99" s="3">
        <v>154</v>
      </c>
      <c r="L99" s="3">
        <v>32</v>
      </c>
      <c r="M99" s="3">
        <v>173</v>
      </c>
    </row>
    <row r="100" spans="1:13" ht="12.75">
      <c r="A100" s="3" t="s">
        <v>160</v>
      </c>
      <c r="B100" s="3">
        <v>191855</v>
      </c>
      <c r="C100" t="s">
        <v>161</v>
      </c>
      <c r="D100" s="3">
        <v>368</v>
      </c>
      <c r="E100" s="3">
        <v>133</v>
      </c>
      <c r="F100" s="4">
        <f t="shared" si="4"/>
        <v>0.36141304347826086</v>
      </c>
      <c r="G100" s="3">
        <v>21</v>
      </c>
      <c r="H100" s="4">
        <f t="shared" si="5"/>
        <v>0.057065217391304345</v>
      </c>
      <c r="I100" s="4">
        <f t="shared" si="6"/>
        <v>0.41847826086956524</v>
      </c>
      <c r="J100" s="3">
        <f t="shared" si="7"/>
        <v>69</v>
      </c>
      <c r="K100" s="3">
        <v>47</v>
      </c>
      <c r="L100" s="3">
        <v>8</v>
      </c>
      <c r="M100" s="3">
        <v>14</v>
      </c>
    </row>
    <row r="101" spans="1:13" ht="12.75">
      <c r="A101" s="3" t="s">
        <v>104</v>
      </c>
      <c r="B101" s="3">
        <v>201862</v>
      </c>
      <c r="C101" t="s">
        <v>162</v>
      </c>
      <c r="D101" s="3">
        <v>13542</v>
      </c>
      <c r="E101" s="3">
        <v>5806</v>
      </c>
      <c r="F101" s="4">
        <f t="shared" si="4"/>
        <v>0.42874021562546155</v>
      </c>
      <c r="G101" s="3">
        <v>926</v>
      </c>
      <c r="H101" s="4">
        <f t="shared" si="5"/>
        <v>0.06837985526510117</v>
      </c>
      <c r="I101" s="4">
        <f t="shared" si="6"/>
        <v>0.4971200708905627</v>
      </c>
      <c r="J101" s="3">
        <f t="shared" si="7"/>
        <v>1571</v>
      </c>
      <c r="K101" s="3">
        <v>1082</v>
      </c>
      <c r="L101" s="3">
        <v>121</v>
      </c>
      <c r="M101" s="3">
        <v>368</v>
      </c>
    </row>
    <row r="102" spans="1:13" ht="12.75">
      <c r="A102" s="3" t="s">
        <v>74</v>
      </c>
      <c r="B102" s="3">
        <v>641870</v>
      </c>
      <c r="C102" t="s">
        <v>163</v>
      </c>
      <c r="D102" s="3">
        <v>243</v>
      </c>
      <c r="E102" s="3">
        <v>55</v>
      </c>
      <c r="F102" s="4">
        <f t="shared" si="4"/>
        <v>0.22633744855967078</v>
      </c>
      <c r="G102" s="3">
        <v>13</v>
      </c>
      <c r="H102" s="4">
        <f t="shared" si="5"/>
        <v>0.053497942386831275</v>
      </c>
      <c r="I102" s="4">
        <f t="shared" si="6"/>
        <v>0.27983539094650206</v>
      </c>
      <c r="J102" s="3">
        <f t="shared" si="7"/>
        <v>37</v>
      </c>
      <c r="K102" s="3">
        <v>17</v>
      </c>
      <c r="L102" s="3">
        <v>4</v>
      </c>
      <c r="M102" s="3">
        <v>16</v>
      </c>
    </row>
    <row r="103" spans="1:13" ht="12.75">
      <c r="A103" s="3" t="s">
        <v>164</v>
      </c>
      <c r="B103" s="3">
        <v>281883</v>
      </c>
      <c r="C103" t="s">
        <v>165</v>
      </c>
      <c r="D103" s="3">
        <v>2729</v>
      </c>
      <c r="E103" s="3">
        <v>857</v>
      </c>
      <c r="F103" s="4">
        <f t="shared" si="4"/>
        <v>0.314034444851594</v>
      </c>
      <c r="G103" s="3">
        <v>169</v>
      </c>
      <c r="H103" s="4">
        <f t="shared" si="5"/>
        <v>0.06192744595089777</v>
      </c>
      <c r="I103" s="4">
        <f t="shared" si="6"/>
        <v>0.37596189080249176</v>
      </c>
      <c r="J103" s="3">
        <f t="shared" si="7"/>
        <v>228</v>
      </c>
      <c r="K103" s="3">
        <v>178</v>
      </c>
      <c r="L103" s="3">
        <v>15</v>
      </c>
      <c r="M103" s="3">
        <v>35</v>
      </c>
    </row>
    <row r="104" spans="1:13" ht="12.75">
      <c r="A104" s="3" t="s">
        <v>30</v>
      </c>
      <c r="B104" s="3">
        <v>481939</v>
      </c>
      <c r="C104" t="s">
        <v>166</v>
      </c>
      <c r="D104" s="3">
        <v>460</v>
      </c>
      <c r="E104" s="3">
        <v>210</v>
      </c>
      <c r="F104" s="4">
        <f t="shared" si="4"/>
        <v>0.45652173913043476</v>
      </c>
      <c r="G104" s="3">
        <v>64</v>
      </c>
      <c r="H104" s="4">
        <f t="shared" si="5"/>
        <v>0.1391304347826087</v>
      </c>
      <c r="I104" s="4">
        <f t="shared" si="6"/>
        <v>0.5956521739130435</v>
      </c>
      <c r="J104" s="3">
        <f t="shared" si="7"/>
        <v>197</v>
      </c>
      <c r="K104" s="3">
        <v>111</v>
      </c>
      <c r="L104" s="3">
        <v>27</v>
      </c>
      <c r="M104" s="3">
        <v>59</v>
      </c>
    </row>
    <row r="105" spans="1:13" ht="12.75">
      <c r="A105" s="3" t="s">
        <v>34</v>
      </c>
      <c r="B105" s="3">
        <v>441953</v>
      </c>
      <c r="C105" t="s">
        <v>167</v>
      </c>
      <c r="D105" s="3">
        <v>921</v>
      </c>
      <c r="E105" s="3">
        <v>109</v>
      </c>
      <c r="F105" s="4">
        <f t="shared" si="4"/>
        <v>0.11834961997828447</v>
      </c>
      <c r="G105" s="3">
        <v>37</v>
      </c>
      <c r="H105" s="4">
        <f t="shared" si="5"/>
        <v>0.04017372421281216</v>
      </c>
      <c r="I105" s="4">
        <f t="shared" si="6"/>
        <v>0.15852334419109662</v>
      </c>
      <c r="J105" s="3">
        <f t="shared" si="7"/>
        <v>18</v>
      </c>
      <c r="K105" s="3">
        <v>12</v>
      </c>
      <c r="L105" s="3">
        <v>1</v>
      </c>
      <c r="M105" s="3">
        <v>5</v>
      </c>
    </row>
    <row r="106" spans="1:13" ht="12.75">
      <c r="A106" s="3" t="s">
        <v>36</v>
      </c>
      <c r="B106" s="3">
        <v>612009</v>
      </c>
      <c r="C106" t="s">
        <v>168</v>
      </c>
      <c r="D106" s="3">
        <v>1297</v>
      </c>
      <c r="E106" s="3">
        <v>240</v>
      </c>
      <c r="F106" s="4">
        <f t="shared" si="4"/>
        <v>0.18504240555127216</v>
      </c>
      <c r="G106" s="3">
        <v>110</v>
      </c>
      <c r="H106" s="4">
        <f t="shared" si="5"/>
        <v>0.08481110254433308</v>
      </c>
      <c r="I106" s="4">
        <f t="shared" si="6"/>
        <v>0.26985350809560527</v>
      </c>
      <c r="J106" s="3">
        <f t="shared" si="7"/>
        <v>247</v>
      </c>
      <c r="K106" s="3">
        <v>86</v>
      </c>
      <c r="L106" s="3">
        <v>26</v>
      </c>
      <c r="M106" s="3">
        <v>135</v>
      </c>
    </row>
    <row r="107" spans="1:13" ht="12.75">
      <c r="A107" s="3" t="s">
        <v>169</v>
      </c>
      <c r="B107" s="3">
        <v>662058</v>
      </c>
      <c r="C107" t="s">
        <v>170</v>
      </c>
      <c r="D107" s="3">
        <v>2673</v>
      </c>
      <c r="E107" s="3">
        <v>307</v>
      </c>
      <c r="F107" s="4">
        <f t="shared" si="4"/>
        <v>0.11485222596333708</v>
      </c>
      <c r="G107" s="3">
        <v>87</v>
      </c>
      <c r="H107" s="4">
        <f t="shared" si="5"/>
        <v>0.03254769921436588</v>
      </c>
      <c r="I107" s="4">
        <f t="shared" si="6"/>
        <v>0.14739992517770295</v>
      </c>
      <c r="J107" s="3">
        <f t="shared" si="7"/>
        <v>105</v>
      </c>
      <c r="K107" s="3">
        <v>48</v>
      </c>
      <c r="L107" s="3">
        <v>12</v>
      </c>
      <c r="M107" s="3">
        <v>45</v>
      </c>
    </row>
    <row r="108" spans="1:13" ht="12.75">
      <c r="A108" s="3" t="s">
        <v>171</v>
      </c>
      <c r="B108" s="3">
        <v>422128</v>
      </c>
      <c r="C108" t="s">
        <v>172</v>
      </c>
      <c r="D108" s="3">
        <v>541</v>
      </c>
      <c r="E108" s="3">
        <v>235</v>
      </c>
      <c r="F108" s="4">
        <f t="shared" si="4"/>
        <v>0.4343807763401109</v>
      </c>
      <c r="G108" s="3">
        <v>45</v>
      </c>
      <c r="H108" s="4">
        <f t="shared" si="5"/>
        <v>0.08317929759704251</v>
      </c>
      <c r="I108" s="4">
        <f t="shared" si="6"/>
        <v>0.5175600739371534</v>
      </c>
      <c r="J108" s="3">
        <f t="shared" si="7"/>
        <v>102</v>
      </c>
      <c r="K108" s="3">
        <v>77</v>
      </c>
      <c r="L108" s="3">
        <v>11</v>
      </c>
      <c r="M108" s="3">
        <v>14</v>
      </c>
    </row>
    <row r="109" spans="1:13" ht="12.75">
      <c r="A109" s="3" t="s">
        <v>173</v>
      </c>
      <c r="B109" s="3">
        <v>602135</v>
      </c>
      <c r="C109" t="s">
        <v>174</v>
      </c>
      <c r="D109" s="3">
        <v>345</v>
      </c>
      <c r="E109" s="3">
        <v>156</v>
      </c>
      <c r="F109" s="4">
        <f t="shared" si="4"/>
        <v>0.45217391304347826</v>
      </c>
      <c r="G109" s="3">
        <v>37</v>
      </c>
      <c r="H109" s="4">
        <f t="shared" si="5"/>
        <v>0.1072463768115942</v>
      </c>
      <c r="I109" s="4">
        <f t="shared" si="6"/>
        <v>0.5594202898550724</v>
      </c>
      <c r="J109" s="3">
        <f t="shared" si="7"/>
        <v>124</v>
      </c>
      <c r="K109" s="3">
        <v>66</v>
      </c>
      <c r="L109" s="3">
        <v>10</v>
      </c>
      <c r="M109" s="3">
        <v>48</v>
      </c>
    </row>
    <row r="110" spans="1:13" ht="12.75">
      <c r="A110" s="3" t="s">
        <v>24</v>
      </c>
      <c r="B110" s="3">
        <v>62142</v>
      </c>
      <c r="C110" t="s">
        <v>175</v>
      </c>
      <c r="D110" s="3">
        <v>149</v>
      </c>
      <c r="E110" s="3">
        <v>50</v>
      </c>
      <c r="F110" s="4">
        <f t="shared" si="4"/>
        <v>0.33557046979865773</v>
      </c>
      <c r="G110" s="3">
        <v>19</v>
      </c>
      <c r="H110" s="4">
        <f t="shared" si="5"/>
        <v>0.12751677852348994</v>
      </c>
      <c r="I110" s="4">
        <f t="shared" si="6"/>
        <v>0.46308724832214765</v>
      </c>
      <c r="J110" s="3">
        <f t="shared" si="7"/>
        <v>29</v>
      </c>
      <c r="K110" s="3">
        <v>15</v>
      </c>
      <c r="L110" s="3">
        <v>5</v>
      </c>
      <c r="M110" s="3">
        <v>9</v>
      </c>
    </row>
    <row r="111" spans="1:13" ht="12.75">
      <c r="A111" s="3" t="s">
        <v>51</v>
      </c>
      <c r="B111" s="3">
        <v>552198</v>
      </c>
      <c r="C111" t="s">
        <v>176</v>
      </c>
      <c r="D111" s="3">
        <v>738</v>
      </c>
      <c r="E111" s="3">
        <v>175</v>
      </c>
      <c r="F111" s="4">
        <f t="shared" si="4"/>
        <v>0.23712737127371275</v>
      </c>
      <c r="G111" s="3">
        <v>59</v>
      </c>
      <c r="H111" s="4">
        <f t="shared" si="5"/>
        <v>0.07994579945799458</v>
      </c>
      <c r="I111" s="4">
        <f t="shared" si="6"/>
        <v>0.3170731707317073</v>
      </c>
      <c r="J111" s="3">
        <f t="shared" si="7"/>
        <v>97</v>
      </c>
      <c r="K111" s="3">
        <v>56</v>
      </c>
      <c r="L111" s="3">
        <v>13</v>
      </c>
      <c r="M111" s="3">
        <v>28</v>
      </c>
    </row>
    <row r="112" spans="1:13" ht="12.75">
      <c r="A112" s="3" t="s">
        <v>63</v>
      </c>
      <c r="B112" s="3">
        <v>382212</v>
      </c>
      <c r="C112" t="s">
        <v>177</v>
      </c>
      <c r="D112" s="3">
        <v>112</v>
      </c>
      <c r="E112" s="3">
        <v>41</v>
      </c>
      <c r="F112" s="4">
        <f t="shared" si="4"/>
        <v>0.36607142857142855</v>
      </c>
      <c r="G112" s="3">
        <v>12</v>
      </c>
      <c r="H112" s="4">
        <f t="shared" si="5"/>
        <v>0.10714285714285714</v>
      </c>
      <c r="I112" s="4">
        <f t="shared" si="6"/>
        <v>0.4732142857142857</v>
      </c>
      <c r="J112" s="3">
        <f t="shared" si="7"/>
        <v>53</v>
      </c>
      <c r="K112" s="3">
        <v>22</v>
      </c>
      <c r="L112" s="3">
        <v>3</v>
      </c>
      <c r="M112" s="3">
        <v>28</v>
      </c>
    </row>
    <row r="113" spans="1:13" ht="12.75">
      <c r="A113" s="3" t="s">
        <v>178</v>
      </c>
      <c r="B113" s="3">
        <v>452217</v>
      </c>
      <c r="C113" t="s">
        <v>179</v>
      </c>
      <c r="D113" s="3">
        <v>476</v>
      </c>
      <c r="E113" s="3">
        <v>59</v>
      </c>
      <c r="F113" s="4">
        <f t="shared" si="4"/>
        <v>0.12394957983193278</v>
      </c>
      <c r="G113" s="3">
        <v>7</v>
      </c>
      <c r="H113" s="4">
        <f t="shared" si="5"/>
        <v>0.014705882352941176</v>
      </c>
      <c r="I113" s="4">
        <f t="shared" si="6"/>
        <v>0.13865546218487396</v>
      </c>
      <c r="J113" s="3">
        <f t="shared" si="7"/>
        <v>11</v>
      </c>
      <c r="K113" s="3">
        <v>6</v>
      </c>
      <c r="L113" s="3">
        <v>0</v>
      </c>
      <c r="M113" s="3">
        <v>5</v>
      </c>
    </row>
    <row r="114" spans="1:13" ht="12.75">
      <c r="A114" s="3" t="s">
        <v>14</v>
      </c>
      <c r="B114" s="3">
        <v>102226</v>
      </c>
      <c r="C114" t="s">
        <v>180</v>
      </c>
      <c r="D114" s="3">
        <v>315</v>
      </c>
      <c r="E114" s="3">
        <v>118</v>
      </c>
      <c r="F114" s="4">
        <f t="shared" si="4"/>
        <v>0.3746031746031746</v>
      </c>
      <c r="G114" s="3">
        <v>43</v>
      </c>
      <c r="H114" s="4">
        <f t="shared" si="5"/>
        <v>0.1365079365079365</v>
      </c>
      <c r="I114" s="4">
        <f t="shared" si="6"/>
        <v>0.5111111111111111</v>
      </c>
      <c r="J114" s="3">
        <f t="shared" si="7"/>
        <v>75</v>
      </c>
      <c r="K114" s="3">
        <v>37</v>
      </c>
      <c r="L114" s="3">
        <v>11</v>
      </c>
      <c r="M114" s="3">
        <v>27</v>
      </c>
    </row>
    <row r="115" spans="1:13" ht="12.75">
      <c r="A115" s="3" t="s">
        <v>181</v>
      </c>
      <c r="B115" s="3">
        <v>72233</v>
      </c>
      <c r="C115" t="s">
        <v>182</v>
      </c>
      <c r="D115" s="3">
        <v>867</v>
      </c>
      <c r="E115" s="3">
        <v>317</v>
      </c>
      <c r="F115" s="4">
        <f t="shared" si="4"/>
        <v>0.36562860438292966</v>
      </c>
      <c r="G115" s="3">
        <v>84</v>
      </c>
      <c r="H115" s="4">
        <f t="shared" si="5"/>
        <v>0.09688581314878893</v>
      </c>
      <c r="I115" s="4">
        <f t="shared" si="6"/>
        <v>0.46251441753171857</v>
      </c>
      <c r="J115" s="3">
        <f t="shared" si="7"/>
        <v>527</v>
      </c>
      <c r="K115" s="3">
        <v>222</v>
      </c>
      <c r="L115" s="3">
        <v>51</v>
      </c>
      <c r="M115" s="3">
        <v>254</v>
      </c>
    </row>
    <row r="116" spans="1:13" ht="12.75">
      <c r="A116" s="3" t="s">
        <v>44</v>
      </c>
      <c r="B116" s="3">
        <v>52289</v>
      </c>
      <c r="C116" t="s">
        <v>183</v>
      </c>
      <c r="D116" s="3">
        <v>20869</v>
      </c>
      <c r="E116" s="3">
        <v>10923</v>
      </c>
      <c r="F116" s="4">
        <f t="shared" si="4"/>
        <v>0.5234079256313192</v>
      </c>
      <c r="G116" s="3">
        <v>1332</v>
      </c>
      <c r="H116" s="4">
        <f t="shared" si="5"/>
        <v>0.06382672864056735</v>
      </c>
      <c r="I116" s="4">
        <f t="shared" si="6"/>
        <v>0.5872346542718865</v>
      </c>
      <c r="J116" s="3">
        <f t="shared" si="7"/>
        <v>4693</v>
      </c>
      <c r="K116" s="3">
        <v>4286</v>
      </c>
      <c r="L116" s="3">
        <v>135</v>
      </c>
      <c r="M116" s="3">
        <v>272</v>
      </c>
    </row>
    <row r="117" spans="1:13" ht="12.75">
      <c r="A117" s="3" t="s">
        <v>128</v>
      </c>
      <c r="B117" s="3">
        <v>402296</v>
      </c>
      <c r="C117" t="s">
        <v>184</v>
      </c>
      <c r="D117" s="3">
        <v>2662</v>
      </c>
      <c r="E117" s="3">
        <v>511</v>
      </c>
      <c r="F117" s="4">
        <f t="shared" si="4"/>
        <v>0.1919609316303531</v>
      </c>
      <c r="G117" s="3">
        <v>106</v>
      </c>
      <c r="H117" s="4">
        <f t="shared" si="5"/>
        <v>0.039819684447783624</v>
      </c>
      <c r="I117" s="4">
        <f t="shared" si="6"/>
        <v>0.23178061607813674</v>
      </c>
      <c r="J117" s="3">
        <f t="shared" si="7"/>
        <v>147</v>
      </c>
      <c r="K117" s="3">
        <v>65</v>
      </c>
      <c r="L117" s="3">
        <v>11</v>
      </c>
      <c r="M117" s="3">
        <v>71</v>
      </c>
    </row>
    <row r="118" spans="1:13" ht="12.75">
      <c r="A118" s="3" t="s">
        <v>128</v>
      </c>
      <c r="B118" s="3">
        <v>402303</v>
      </c>
      <c r="C118" t="s">
        <v>185</v>
      </c>
      <c r="D118" s="3">
        <v>3594</v>
      </c>
      <c r="E118" s="3">
        <v>1353</v>
      </c>
      <c r="F118" s="4">
        <f t="shared" si="4"/>
        <v>0.3764607679465776</v>
      </c>
      <c r="G118" s="3">
        <v>288</v>
      </c>
      <c r="H118" s="4">
        <f t="shared" si="5"/>
        <v>0.08013355592654424</v>
      </c>
      <c r="I118" s="4">
        <f t="shared" si="6"/>
        <v>0.4565943238731219</v>
      </c>
      <c r="J118" s="3">
        <f t="shared" si="7"/>
        <v>383</v>
      </c>
      <c r="K118" s="3">
        <v>264</v>
      </c>
      <c r="L118" s="3">
        <v>50</v>
      </c>
      <c r="M118" s="3">
        <v>69</v>
      </c>
    </row>
    <row r="119" spans="1:13" ht="12.75">
      <c r="A119" s="3" t="s">
        <v>14</v>
      </c>
      <c r="B119" s="3">
        <v>102394</v>
      </c>
      <c r="C119" t="s">
        <v>186</v>
      </c>
      <c r="D119" s="3">
        <v>400</v>
      </c>
      <c r="E119" s="3">
        <v>180</v>
      </c>
      <c r="F119" s="4">
        <f t="shared" si="4"/>
        <v>0.45</v>
      </c>
      <c r="G119" s="3">
        <v>62</v>
      </c>
      <c r="H119" s="4">
        <f t="shared" si="5"/>
        <v>0.155</v>
      </c>
      <c r="I119" s="4">
        <f t="shared" si="6"/>
        <v>0.605</v>
      </c>
      <c r="J119" s="3">
        <f t="shared" si="7"/>
        <v>121</v>
      </c>
      <c r="K119" s="3">
        <v>63</v>
      </c>
      <c r="L119" s="3">
        <v>16</v>
      </c>
      <c r="M119" s="3">
        <v>42</v>
      </c>
    </row>
    <row r="120" spans="1:13" ht="12.75">
      <c r="A120" s="3" t="s">
        <v>83</v>
      </c>
      <c r="B120" s="3">
        <v>582415</v>
      </c>
      <c r="C120" t="s">
        <v>187</v>
      </c>
      <c r="D120" s="3">
        <v>321</v>
      </c>
      <c r="E120" s="3">
        <v>167</v>
      </c>
      <c r="F120" s="4">
        <f t="shared" si="4"/>
        <v>0.5202492211838006</v>
      </c>
      <c r="G120" s="3">
        <v>37</v>
      </c>
      <c r="H120" s="4">
        <f t="shared" si="5"/>
        <v>0.11526479750778816</v>
      </c>
      <c r="I120" s="4">
        <f t="shared" si="6"/>
        <v>0.6355140186915887</v>
      </c>
      <c r="J120" s="3">
        <f t="shared" si="7"/>
        <v>101</v>
      </c>
      <c r="K120" s="3">
        <v>65</v>
      </c>
      <c r="L120" s="3">
        <v>11</v>
      </c>
      <c r="M120" s="3">
        <v>25</v>
      </c>
    </row>
    <row r="121" spans="1:13" ht="12.75">
      <c r="A121" s="3" t="s">
        <v>169</v>
      </c>
      <c r="B121" s="3">
        <v>662443</v>
      </c>
      <c r="C121" t="s">
        <v>188</v>
      </c>
      <c r="D121" s="3">
        <v>1632</v>
      </c>
      <c r="E121" s="3">
        <v>489</v>
      </c>
      <c r="F121" s="4">
        <f t="shared" si="4"/>
        <v>0.29963235294117646</v>
      </c>
      <c r="G121" s="3">
        <v>114</v>
      </c>
      <c r="H121" s="4">
        <f t="shared" si="5"/>
        <v>0.06985294117647059</v>
      </c>
      <c r="I121" s="4">
        <f t="shared" si="6"/>
        <v>0.3694852941176471</v>
      </c>
      <c r="J121" s="3">
        <f t="shared" si="7"/>
        <v>150</v>
      </c>
      <c r="K121" s="3">
        <v>99</v>
      </c>
      <c r="L121" s="3">
        <v>17</v>
      </c>
      <c r="M121" s="3">
        <v>34</v>
      </c>
    </row>
    <row r="122" spans="1:13" ht="12.75">
      <c r="A122" s="3" t="s">
        <v>169</v>
      </c>
      <c r="B122" s="3">
        <v>662436</v>
      </c>
      <c r="C122" t="s">
        <v>189</v>
      </c>
      <c r="D122" s="3">
        <v>1376</v>
      </c>
      <c r="E122" s="3">
        <v>251</v>
      </c>
      <c r="F122" s="4">
        <f t="shared" si="4"/>
        <v>0.1824127906976744</v>
      </c>
      <c r="G122" s="3">
        <v>73</v>
      </c>
      <c r="H122" s="4">
        <f t="shared" si="5"/>
        <v>0.053052325581395346</v>
      </c>
      <c r="I122" s="4">
        <f t="shared" si="6"/>
        <v>0.23546511627906977</v>
      </c>
      <c r="J122" s="3">
        <f t="shared" si="7"/>
        <v>72</v>
      </c>
      <c r="K122" s="3">
        <v>43</v>
      </c>
      <c r="L122" s="3">
        <v>16</v>
      </c>
      <c r="M122" s="3">
        <v>13</v>
      </c>
    </row>
    <row r="123" spans="1:13" ht="12.75">
      <c r="A123" s="3" t="s">
        <v>40</v>
      </c>
      <c r="B123" s="3">
        <v>672460</v>
      </c>
      <c r="C123" t="s">
        <v>190</v>
      </c>
      <c r="D123" s="3">
        <v>1138</v>
      </c>
      <c r="E123" s="3">
        <v>154</v>
      </c>
      <c r="F123" s="4">
        <f t="shared" si="4"/>
        <v>0.13532513181019332</v>
      </c>
      <c r="G123" s="3">
        <v>34</v>
      </c>
      <c r="H123" s="4">
        <f t="shared" si="5"/>
        <v>0.029876977152899824</v>
      </c>
      <c r="I123" s="4">
        <f t="shared" si="6"/>
        <v>0.16520210896309315</v>
      </c>
      <c r="J123" s="3">
        <f t="shared" si="7"/>
        <v>23</v>
      </c>
      <c r="K123" s="3">
        <v>7</v>
      </c>
      <c r="L123" s="3">
        <v>0</v>
      </c>
      <c r="M123" s="3">
        <v>16</v>
      </c>
    </row>
    <row r="124" spans="1:13" ht="12.75">
      <c r="A124" s="3" t="s">
        <v>191</v>
      </c>
      <c r="B124" s="3">
        <v>572478</v>
      </c>
      <c r="C124" t="s">
        <v>192</v>
      </c>
      <c r="D124" s="3">
        <v>1786</v>
      </c>
      <c r="E124" s="3">
        <v>925</v>
      </c>
      <c r="F124" s="4">
        <f t="shared" si="4"/>
        <v>0.5179171332586786</v>
      </c>
      <c r="G124" s="3">
        <v>137</v>
      </c>
      <c r="H124" s="4">
        <f t="shared" si="5"/>
        <v>0.0767077267637178</v>
      </c>
      <c r="I124" s="4">
        <f t="shared" si="6"/>
        <v>0.5946248600223965</v>
      </c>
      <c r="J124" s="3">
        <f t="shared" si="7"/>
        <v>506</v>
      </c>
      <c r="K124" s="3">
        <v>333</v>
      </c>
      <c r="L124" s="3">
        <v>43</v>
      </c>
      <c r="M124" s="3">
        <v>130</v>
      </c>
    </row>
    <row r="125" spans="1:13" ht="12.75">
      <c r="A125" s="3" t="s">
        <v>61</v>
      </c>
      <c r="B125" s="3">
        <v>142525</v>
      </c>
      <c r="C125" t="s">
        <v>193</v>
      </c>
      <c r="D125" s="3">
        <v>333</v>
      </c>
      <c r="E125" s="3">
        <v>57</v>
      </c>
      <c r="F125" s="4">
        <f t="shared" si="4"/>
        <v>0.17117117117117117</v>
      </c>
      <c r="G125" s="3">
        <v>21</v>
      </c>
      <c r="H125" s="4">
        <f t="shared" si="5"/>
        <v>0.06306306306306306</v>
      </c>
      <c r="I125" s="4">
        <f t="shared" si="6"/>
        <v>0.23423423423423423</v>
      </c>
      <c r="J125" s="3">
        <f t="shared" si="7"/>
        <v>16</v>
      </c>
      <c r="K125" s="3">
        <v>4</v>
      </c>
      <c r="L125" s="3">
        <v>2</v>
      </c>
      <c r="M125" s="3">
        <v>10</v>
      </c>
    </row>
    <row r="126" spans="1:13" ht="12.75">
      <c r="A126" s="3" t="s">
        <v>139</v>
      </c>
      <c r="B126" s="3">
        <v>252527</v>
      </c>
      <c r="C126" t="s">
        <v>194</v>
      </c>
      <c r="D126" s="3">
        <v>307</v>
      </c>
      <c r="E126" s="3">
        <v>57</v>
      </c>
      <c r="F126" s="4">
        <f t="shared" si="4"/>
        <v>0.18566775244299674</v>
      </c>
      <c r="G126" s="3">
        <v>16</v>
      </c>
      <c r="H126" s="4">
        <f t="shared" si="5"/>
        <v>0.05211726384364821</v>
      </c>
      <c r="I126" s="4">
        <f t="shared" si="6"/>
        <v>0.23778501628664495</v>
      </c>
      <c r="J126" s="3">
        <f t="shared" si="7"/>
        <v>30</v>
      </c>
      <c r="K126" s="3">
        <v>12</v>
      </c>
      <c r="L126" s="3">
        <v>1</v>
      </c>
      <c r="M126" s="3">
        <v>17</v>
      </c>
    </row>
    <row r="127" spans="1:13" ht="12.75">
      <c r="A127" s="3" t="s">
        <v>136</v>
      </c>
      <c r="B127" s="3">
        <v>622541</v>
      </c>
      <c r="C127" t="s">
        <v>195</v>
      </c>
      <c r="D127" s="3">
        <v>547</v>
      </c>
      <c r="E127" s="3">
        <v>215</v>
      </c>
      <c r="F127" s="4">
        <f t="shared" si="4"/>
        <v>0.3930530164533821</v>
      </c>
      <c r="G127" s="3">
        <v>60</v>
      </c>
      <c r="H127" s="4">
        <f t="shared" si="5"/>
        <v>0.10968921389396709</v>
      </c>
      <c r="I127" s="4">
        <f t="shared" si="6"/>
        <v>0.5027422303473492</v>
      </c>
      <c r="J127" s="3">
        <f t="shared" si="7"/>
        <v>182</v>
      </c>
      <c r="K127" s="3">
        <v>92</v>
      </c>
      <c r="L127" s="3">
        <v>19</v>
      </c>
      <c r="M127" s="3">
        <v>71</v>
      </c>
    </row>
    <row r="128" spans="1:13" ht="12.75">
      <c r="A128" s="3" t="s">
        <v>53</v>
      </c>
      <c r="B128" s="3">
        <v>322562</v>
      </c>
      <c r="C128" t="s">
        <v>196</v>
      </c>
      <c r="D128" s="3">
        <v>3691</v>
      </c>
      <c r="E128" s="3">
        <v>714</v>
      </c>
      <c r="F128" s="4">
        <f t="shared" si="4"/>
        <v>0.19344351124356543</v>
      </c>
      <c r="G128" s="3">
        <v>259</v>
      </c>
      <c r="H128" s="4">
        <f t="shared" si="5"/>
        <v>0.07017068545109727</v>
      </c>
      <c r="I128" s="4">
        <f t="shared" si="6"/>
        <v>0.2636141966946627</v>
      </c>
      <c r="J128" s="3">
        <f t="shared" si="7"/>
        <v>688</v>
      </c>
      <c r="K128" s="3">
        <v>256</v>
      </c>
      <c r="L128" s="3">
        <v>69</v>
      </c>
      <c r="M128" s="3">
        <v>363</v>
      </c>
    </row>
    <row r="129" spans="1:13" ht="12.75">
      <c r="A129" s="3" t="s">
        <v>61</v>
      </c>
      <c r="B129" s="3">
        <v>142576</v>
      </c>
      <c r="C129" t="s">
        <v>197</v>
      </c>
      <c r="D129" s="3">
        <v>712</v>
      </c>
      <c r="E129" s="3">
        <v>240</v>
      </c>
      <c r="F129" s="4">
        <f t="shared" si="4"/>
        <v>0.33707865168539325</v>
      </c>
      <c r="G129" s="3">
        <v>55</v>
      </c>
      <c r="H129" s="4">
        <f t="shared" si="5"/>
        <v>0.07724719101123595</v>
      </c>
      <c r="I129" s="4">
        <f t="shared" si="6"/>
        <v>0.4143258426966292</v>
      </c>
      <c r="J129" s="3">
        <f t="shared" si="7"/>
        <v>63</v>
      </c>
      <c r="K129" s="3">
        <v>49</v>
      </c>
      <c r="L129" s="3">
        <v>6</v>
      </c>
      <c r="M129" s="3">
        <v>8</v>
      </c>
    </row>
    <row r="130" spans="1:13" ht="12.75">
      <c r="A130" s="3" t="s">
        <v>34</v>
      </c>
      <c r="B130" s="3">
        <v>442583</v>
      </c>
      <c r="C130" t="s">
        <v>198</v>
      </c>
      <c r="D130" s="3">
        <v>3500</v>
      </c>
      <c r="E130" s="3">
        <v>337</v>
      </c>
      <c r="F130" s="4">
        <f t="shared" si="4"/>
        <v>0.09628571428571428</v>
      </c>
      <c r="G130" s="3">
        <v>113</v>
      </c>
      <c r="H130" s="4">
        <f t="shared" si="5"/>
        <v>0.032285714285714286</v>
      </c>
      <c r="I130" s="4">
        <f t="shared" si="6"/>
        <v>0.12857142857142856</v>
      </c>
      <c r="J130" s="3">
        <f t="shared" si="7"/>
        <v>187</v>
      </c>
      <c r="K130" s="3">
        <v>55</v>
      </c>
      <c r="L130" s="3">
        <v>12</v>
      </c>
      <c r="M130" s="3">
        <v>120</v>
      </c>
    </row>
    <row r="131" spans="1:13" ht="12.75">
      <c r="A131" s="3" t="s">
        <v>44</v>
      </c>
      <c r="B131" s="3">
        <v>52604</v>
      </c>
      <c r="C131" t="s">
        <v>199</v>
      </c>
      <c r="D131" s="3">
        <v>5756</v>
      </c>
      <c r="E131" s="3">
        <v>863</v>
      </c>
      <c r="F131" s="4">
        <f aca="true" t="shared" si="8" ref="F131:F194">E131/D131</f>
        <v>0.14993050729673385</v>
      </c>
      <c r="G131" s="3">
        <v>207</v>
      </c>
      <c r="H131" s="4">
        <f aca="true" t="shared" si="9" ref="H131:H194">G131/D131</f>
        <v>0.03596247394023627</v>
      </c>
      <c r="I131" s="4">
        <f aca="true" t="shared" si="10" ref="I131:I194">(E131+G131)/D131</f>
        <v>0.18589298123697012</v>
      </c>
      <c r="J131" s="3">
        <f aca="true" t="shared" si="11" ref="J131:J194">K131+L131+M131</f>
        <v>487</v>
      </c>
      <c r="K131" s="3">
        <v>230</v>
      </c>
      <c r="L131" s="3">
        <v>73</v>
      </c>
      <c r="M131" s="3">
        <v>184</v>
      </c>
    </row>
    <row r="132" spans="1:13" ht="12.75">
      <c r="A132" s="3" t="s">
        <v>51</v>
      </c>
      <c r="B132" s="3">
        <v>552611</v>
      </c>
      <c r="C132" t="s">
        <v>200</v>
      </c>
      <c r="D132" s="3">
        <v>1833</v>
      </c>
      <c r="E132" s="3">
        <v>166</v>
      </c>
      <c r="F132" s="4">
        <f t="shared" si="8"/>
        <v>0.09056192034915439</v>
      </c>
      <c r="G132" s="3">
        <v>42</v>
      </c>
      <c r="H132" s="4">
        <f t="shared" si="9"/>
        <v>0.022913256955810146</v>
      </c>
      <c r="I132" s="4">
        <f t="shared" si="10"/>
        <v>0.11347517730496454</v>
      </c>
      <c r="J132" s="3">
        <f t="shared" si="11"/>
        <v>42</v>
      </c>
      <c r="K132" s="3">
        <v>23</v>
      </c>
      <c r="L132" s="3">
        <v>5</v>
      </c>
      <c r="M132" s="3">
        <v>14</v>
      </c>
    </row>
    <row r="133" spans="1:13" ht="12.75">
      <c r="A133" s="3" t="s">
        <v>201</v>
      </c>
      <c r="B133" s="3">
        <v>262618</v>
      </c>
      <c r="C133" t="s">
        <v>202</v>
      </c>
      <c r="D133" s="3">
        <v>564</v>
      </c>
      <c r="E133" s="3">
        <v>238</v>
      </c>
      <c r="F133" s="4">
        <f t="shared" si="8"/>
        <v>0.4219858156028369</v>
      </c>
      <c r="G133" s="3">
        <v>57</v>
      </c>
      <c r="H133" s="4">
        <f t="shared" si="9"/>
        <v>0.10106382978723404</v>
      </c>
      <c r="I133" s="4">
        <f t="shared" si="10"/>
        <v>0.5230496453900709</v>
      </c>
      <c r="J133" s="3">
        <f t="shared" si="11"/>
        <v>93</v>
      </c>
      <c r="K133" s="3">
        <v>56</v>
      </c>
      <c r="L133" s="3">
        <v>9</v>
      </c>
      <c r="M133" s="3">
        <v>28</v>
      </c>
    </row>
    <row r="134" spans="1:13" ht="12.75">
      <c r="A134" s="3" t="s">
        <v>61</v>
      </c>
      <c r="B134" s="3">
        <v>142625</v>
      </c>
      <c r="C134" t="s">
        <v>203</v>
      </c>
      <c r="D134" s="3">
        <v>427</v>
      </c>
      <c r="E134" s="3">
        <v>117</v>
      </c>
      <c r="F134" s="4">
        <f t="shared" si="8"/>
        <v>0.27400468384074944</v>
      </c>
      <c r="G134" s="3">
        <v>28</v>
      </c>
      <c r="H134" s="4">
        <f t="shared" si="9"/>
        <v>0.06557377049180328</v>
      </c>
      <c r="I134" s="4">
        <f t="shared" si="10"/>
        <v>0.3395784543325527</v>
      </c>
      <c r="J134" s="3">
        <f t="shared" si="11"/>
        <v>74</v>
      </c>
      <c r="K134" s="3">
        <v>40</v>
      </c>
      <c r="L134" s="3">
        <v>5</v>
      </c>
      <c r="M134" s="3">
        <v>29</v>
      </c>
    </row>
    <row r="135" spans="1:13" ht="12.75">
      <c r="A135" s="3" t="s">
        <v>36</v>
      </c>
      <c r="B135" s="3">
        <v>612632</v>
      </c>
      <c r="C135" t="s">
        <v>204</v>
      </c>
      <c r="D135" s="3">
        <v>398</v>
      </c>
      <c r="E135" s="3">
        <v>198</v>
      </c>
      <c r="F135" s="4">
        <f t="shared" si="8"/>
        <v>0.49748743718592964</v>
      </c>
      <c r="G135" s="3">
        <v>40</v>
      </c>
      <c r="H135" s="4">
        <f t="shared" si="9"/>
        <v>0.10050251256281408</v>
      </c>
      <c r="I135" s="4">
        <f t="shared" si="10"/>
        <v>0.5979899497487438</v>
      </c>
      <c r="J135" s="3">
        <f t="shared" si="11"/>
        <v>118</v>
      </c>
      <c r="K135" s="3">
        <v>64</v>
      </c>
      <c r="L135" s="3">
        <v>10</v>
      </c>
      <c r="M135" s="3">
        <v>44</v>
      </c>
    </row>
    <row r="136" spans="1:13" ht="12.75">
      <c r="A136" s="3" t="s">
        <v>116</v>
      </c>
      <c r="B136" s="3">
        <v>682639</v>
      </c>
      <c r="C136" t="s">
        <v>205</v>
      </c>
      <c r="D136" s="3">
        <v>342</v>
      </c>
      <c r="E136" s="3">
        <v>122</v>
      </c>
      <c r="F136" s="4">
        <f t="shared" si="8"/>
        <v>0.3567251461988304</v>
      </c>
      <c r="G136" s="3">
        <v>25</v>
      </c>
      <c r="H136" s="4">
        <f t="shared" si="9"/>
        <v>0.07309941520467836</v>
      </c>
      <c r="I136" s="4">
        <f t="shared" si="10"/>
        <v>0.4298245614035088</v>
      </c>
      <c r="J136" s="3">
        <f t="shared" si="11"/>
        <v>57</v>
      </c>
      <c r="K136" s="3">
        <v>39</v>
      </c>
      <c r="L136" s="3">
        <v>4</v>
      </c>
      <c r="M136" s="3">
        <v>14</v>
      </c>
    </row>
    <row r="137" spans="1:13" ht="12.75">
      <c r="A137" s="3" t="s">
        <v>139</v>
      </c>
      <c r="B137" s="3">
        <v>252646</v>
      </c>
      <c r="C137" t="s">
        <v>206</v>
      </c>
      <c r="D137" s="3">
        <v>758</v>
      </c>
      <c r="E137" s="3">
        <v>231</v>
      </c>
      <c r="F137" s="4">
        <f t="shared" si="8"/>
        <v>0.30474934036939316</v>
      </c>
      <c r="G137" s="3">
        <v>81</v>
      </c>
      <c r="H137" s="4">
        <f t="shared" si="9"/>
        <v>0.10686015831134564</v>
      </c>
      <c r="I137" s="4">
        <f t="shared" si="10"/>
        <v>0.41160949868073876</v>
      </c>
      <c r="J137" s="3">
        <f t="shared" si="11"/>
        <v>136</v>
      </c>
      <c r="K137" s="3">
        <v>78</v>
      </c>
      <c r="L137" s="3">
        <v>19</v>
      </c>
      <c r="M137" s="3">
        <v>39</v>
      </c>
    </row>
    <row r="138" spans="1:13" ht="12.75">
      <c r="A138" s="3" t="s">
        <v>207</v>
      </c>
      <c r="B138" s="3">
        <v>522660</v>
      </c>
      <c r="C138" t="s">
        <v>208</v>
      </c>
      <c r="D138" s="3">
        <v>444</v>
      </c>
      <c r="E138" s="3">
        <v>177</v>
      </c>
      <c r="F138" s="4">
        <f t="shared" si="8"/>
        <v>0.39864864864864863</v>
      </c>
      <c r="G138" s="3">
        <v>33</v>
      </c>
      <c r="H138" s="4">
        <f t="shared" si="9"/>
        <v>0.07432432432432433</v>
      </c>
      <c r="I138" s="4">
        <f t="shared" si="10"/>
        <v>0.47297297297297297</v>
      </c>
      <c r="J138" s="3">
        <f t="shared" si="11"/>
        <v>66</v>
      </c>
      <c r="K138" s="3">
        <v>32</v>
      </c>
      <c r="L138" s="3">
        <v>9</v>
      </c>
      <c r="M138" s="3">
        <v>25</v>
      </c>
    </row>
    <row r="139" spans="1:13" ht="12.75">
      <c r="A139" s="3" t="s">
        <v>68</v>
      </c>
      <c r="B139" s="3">
        <v>532695</v>
      </c>
      <c r="C139" t="s">
        <v>209</v>
      </c>
      <c r="D139" s="3">
        <v>9899</v>
      </c>
      <c r="E139" s="3">
        <v>5016</v>
      </c>
      <c r="F139" s="4">
        <f t="shared" si="8"/>
        <v>0.5067178502879078</v>
      </c>
      <c r="G139" s="3">
        <v>483</v>
      </c>
      <c r="H139" s="4">
        <f t="shared" si="9"/>
        <v>0.04879280735427821</v>
      </c>
      <c r="I139" s="4">
        <f t="shared" si="10"/>
        <v>0.5555106576421861</v>
      </c>
      <c r="J139" s="3">
        <f t="shared" si="11"/>
        <v>4364</v>
      </c>
      <c r="K139" s="3">
        <v>2665</v>
      </c>
      <c r="L139" s="3">
        <v>178</v>
      </c>
      <c r="M139" s="3">
        <v>1521</v>
      </c>
    </row>
    <row r="140" spans="1:13" ht="12.75">
      <c r="A140" s="3" t="s">
        <v>164</v>
      </c>
      <c r="B140" s="3">
        <v>282702</v>
      </c>
      <c r="C140" t="s">
        <v>210</v>
      </c>
      <c r="D140" s="3">
        <v>1908</v>
      </c>
      <c r="E140" s="3">
        <v>600</v>
      </c>
      <c r="F140" s="4">
        <f t="shared" si="8"/>
        <v>0.31446540880503143</v>
      </c>
      <c r="G140" s="3">
        <v>100</v>
      </c>
      <c r="H140" s="4">
        <f t="shared" si="9"/>
        <v>0.05241090146750524</v>
      </c>
      <c r="I140" s="4">
        <f t="shared" si="10"/>
        <v>0.3668763102725367</v>
      </c>
      <c r="J140" s="3">
        <f t="shared" si="11"/>
        <v>781</v>
      </c>
      <c r="K140" s="3">
        <v>374</v>
      </c>
      <c r="L140" s="3">
        <v>59</v>
      </c>
      <c r="M140" s="3">
        <v>348</v>
      </c>
    </row>
    <row r="141" spans="1:13" ht="12.75">
      <c r="A141" s="3" t="s">
        <v>164</v>
      </c>
      <c r="B141" s="3">
        <v>282730</v>
      </c>
      <c r="C141" t="s">
        <v>211</v>
      </c>
      <c r="D141" s="3">
        <v>619</v>
      </c>
      <c r="E141" s="3">
        <v>146</v>
      </c>
      <c r="F141" s="4">
        <f t="shared" si="8"/>
        <v>0.2358642972536349</v>
      </c>
      <c r="G141" s="3">
        <v>25</v>
      </c>
      <c r="H141" s="4">
        <f t="shared" si="9"/>
        <v>0.04038772213247173</v>
      </c>
      <c r="I141" s="4">
        <f t="shared" si="10"/>
        <v>0.2762520193861066</v>
      </c>
      <c r="J141" s="3">
        <f t="shared" si="11"/>
        <v>131</v>
      </c>
      <c r="K141" s="3">
        <v>63</v>
      </c>
      <c r="L141" s="3">
        <v>9</v>
      </c>
      <c r="M141" s="3">
        <v>59</v>
      </c>
    </row>
    <row r="142" spans="1:13" ht="12.75">
      <c r="A142" s="3" t="s">
        <v>18</v>
      </c>
      <c r="B142" s="3">
        <v>232737</v>
      </c>
      <c r="C142" t="s">
        <v>212</v>
      </c>
      <c r="D142" s="3">
        <v>317</v>
      </c>
      <c r="E142" s="3">
        <v>142</v>
      </c>
      <c r="F142" s="4">
        <f t="shared" si="8"/>
        <v>0.4479495268138801</v>
      </c>
      <c r="G142" s="3">
        <v>28</v>
      </c>
      <c r="H142" s="4">
        <f t="shared" si="9"/>
        <v>0.08832807570977919</v>
      </c>
      <c r="I142" s="4">
        <f t="shared" si="10"/>
        <v>0.5362776025236593</v>
      </c>
      <c r="J142" s="3">
        <f t="shared" si="11"/>
        <v>98</v>
      </c>
      <c r="K142" s="3">
        <v>68</v>
      </c>
      <c r="L142" s="3">
        <v>7</v>
      </c>
      <c r="M142" s="3">
        <v>23</v>
      </c>
    </row>
    <row r="143" spans="1:13" ht="12.75">
      <c r="A143" s="3" t="s">
        <v>34</v>
      </c>
      <c r="B143" s="3">
        <v>442758</v>
      </c>
      <c r="C143" t="s">
        <v>213</v>
      </c>
      <c r="D143" s="3">
        <v>3998</v>
      </c>
      <c r="E143" s="3">
        <v>762</v>
      </c>
      <c r="F143" s="4">
        <f t="shared" si="8"/>
        <v>0.1905952976488244</v>
      </c>
      <c r="G143" s="3">
        <v>229</v>
      </c>
      <c r="H143" s="4">
        <f t="shared" si="9"/>
        <v>0.05727863931965983</v>
      </c>
      <c r="I143" s="4">
        <f t="shared" si="10"/>
        <v>0.24787393696848425</v>
      </c>
      <c r="J143" s="3">
        <f t="shared" si="11"/>
        <v>412</v>
      </c>
      <c r="K143" s="3">
        <v>240</v>
      </c>
      <c r="L143" s="3">
        <v>32</v>
      </c>
      <c r="M143" s="3">
        <v>140</v>
      </c>
    </row>
    <row r="144" spans="1:13" ht="12.75">
      <c r="A144" s="3" t="s">
        <v>92</v>
      </c>
      <c r="B144" s="3">
        <v>302793</v>
      </c>
      <c r="C144" t="s">
        <v>214</v>
      </c>
      <c r="D144" s="3">
        <v>21699</v>
      </c>
      <c r="E144" s="3">
        <v>12244</v>
      </c>
      <c r="F144" s="4">
        <f t="shared" si="8"/>
        <v>0.5642656343610305</v>
      </c>
      <c r="G144" s="3">
        <v>767</v>
      </c>
      <c r="H144" s="4">
        <f t="shared" si="9"/>
        <v>0.03534725102539288</v>
      </c>
      <c r="I144" s="4">
        <f t="shared" si="10"/>
        <v>0.5996128853864233</v>
      </c>
      <c r="J144" s="3">
        <f t="shared" si="11"/>
        <v>3104</v>
      </c>
      <c r="K144" s="3">
        <v>2889</v>
      </c>
      <c r="L144" s="3">
        <v>54</v>
      </c>
      <c r="M144" s="3">
        <v>161</v>
      </c>
    </row>
    <row r="145" spans="1:13" ht="12.75">
      <c r="A145" s="3" t="s">
        <v>169</v>
      </c>
      <c r="B145" s="3">
        <v>662800</v>
      </c>
      <c r="C145" t="s">
        <v>215</v>
      </c>
      <c r="D145" s="3">
        <v>1511</v>
      </c>
      <c r="E145" s="3">
        <v>281</v>
      </c>
      <c r="F145" s="4">
        <f t="shared" si="8"/>
        <v>0.18596955658504302</v>
      </c>
      <c r="G145" s="3">
        <v>57</v>
      </c>
      <c r="H145" s="4">
        <f t="shared" si="9"/>
        <v>0.03772336201191264</v>
      </c>
      <c r="I145" s="4">
        <f t="shared" si="10"/>
        <v>0.22369291859695567</v>
      </c>
      <c r="J145" s="3">
        <f t="shared" si="11"/>
        <v>227</v>
      </c>
      <c r="K145" s="3">
        <v>98</v>
      </c>
      <c r="L145" s="3">
        <v>10</v>
      </c>
      <c r="M145" s="3">
        <v>119</v>
      </c>
    </row>
    <row r="146" spans="1:13" ht="12.75">
      <c r="A146" s="3" t="s">
        <v>20</v>
      </c>
      <c r="B146" s="3">
        <v>312814</v>
      </c>
      <c r="C146" t="s">
        <v>216</v>
      </c>
      <c r="D146" s="3">
        <v>903</v>
      </c>
      <c r="E146" s="3">
        <v>275</v>
      </c>
      <c r="F146" s="4">
        <f t="shared" si="8"/>
        <v>0.30454042081949056</v>
      </c>
      <c r="G146" s="3">
        <v>60</v>
      </c>
      <c r="H146" s="4">
        <f t="shared" si="9"/>
        <v>0.0664451827242525</v>
      </c>
      <c r="I146" s="4">
        <f t="shared" si="10"/>
        <v>0.3709856035437431</v>
      </c>
      <c r="J146" s="3">
        <f t="shared" si="11"/>
        <v>123</v>
      </c>
      <c r="K146" s="3">
        <v>90</v>
      </c>
      <c r="L146" s="3">
        <v>13</v>
      </c>
      <c r="M146" s="3">
        <v>20</v>
      </c>
    </row>
    <row r="147" spans="1:13" ht="12.75">
      <c r="A147" s="3" t="s">
        <v>136</v>
      </c>
      <c r="B147" s="3">
        <v>625960</v>
      </c>
      <c r="C147" t="s">
        <v>217</v>
      </c>
      <c r="D147" s="3">
        <v>484</v>
      </c>
      <c r="E147" s="3">
        <v>219</v>
      </c>
      <c r="F147" s="4">
        <f t="shared" si="8"/>
        <v>0.4524793388429752</v>
      </c>
      <c r="G147" s="3">
        <v>55</v>
      </c>
      <c r="H147" s="4">
        <f t="shared" si="9"/>
        <v>0.11363636363636363</v>
      </c>
      <c r="I147" s="4">
        <f t="shared" si="10"/>
        <v>0.5661157024793388</v>
      </c>
      <c r="J147" s="3">
        <f t="shared" si="11"/>
        <v>340</v>
      </c>
      <c r="K147" s="3">
        <v>151</v>
      </c>
      <c r="L147" s="3">
        <v>40</v>
      </c>
      <c r="M147" s="3">
        <v>149</v>
      </c>
    </row>
    <row r="148" spans="1:13" ht="12.75">
      <c r="A148" s="3" t="s">
        <v>218</v>
      </c>
      <c r="B148" s="3">
        <v>362828</v>
      </c>
      <c r="C148" t="s">
        <v>219</v>
      </c>
      <c r="D148" s="3">
        <v>1179</v>
      </c>
      <c r="E148" s="3">
        <v>202</v>
      </c>
      <c r="F148" s="4">
        <f t="shared" si="8"/>
        <v>0.17133163698049195</v>
      </c>
      <c r="G148" s="3">
        <v>61</v>
      </c>
      <c r="H148" s="4">
        <f t="shared" si="9"/>
        <v>0.05173876166242578</v>
      </c>
      <c r="I148" s="4">
        <f t="shared" si="10"/>
        <v>0.22307039864291772</v>
      </c>
      <c r="J148" s="3">
        <f t="shared" si="11"/>
        <v>115</v>
      </c>
      <c r="K148" s="3">
        <v>41</v>
      </c>
      <c r="L148" s="3">
        <v>11</v>
      </c>
      <c r="M148" s="3">
        <v>63</v>
      </c>
    </row>
    <row r="149" spans="1:13" ht="12.75">
      <c r="A149" s="3" t="s">
        <v>34</v>
      </c>
      <c r="B149" s="3">
        <v>442835</v>
      </c>
      <c r="C149" t="s">
        <v>220</v>
      </c>
      <c r="D149" s="3">
        <v>3196</v>
      </c>
      <c r="E149" s="3">
        <v>441</v>
      </c>
      <c r="F149" s="4">
        <f t="shared" si="8"/>
        <v>0.13798498122653316</v>
      </c>
      <c r="G149" s="3">
        <v>133</v>
      </c>
      <c r="H149" s="4">
        <f t="shared" si="9"/>
        <v>0.041614518147684604</v>
      </c>
      <c r="I149" s="4">
        <f t="shared" si="10"/>
        <v>0.17959949937421776</v>
      </c>
      <c r="J149" s="3">
        <f t="shared" si="11"/>
        <v>202</v>
      </c>
      <c r="K149" s="3">
        <v>84</v>
      </c>
      <c r="L149" s="3">
        <v>30</v>
      </c>
      <c r="M149" s="3">
        <v>88</v>
      </c>
    </row>
    <row r="150" spans="1:13" ht="12.75">
      <c r="A150" s="3" t="s">
        <v>221</v>
      </c>
      <c r="B150" s="3">
        <v>631848</v>
      </c>
      <c r="C150" t="s">
        <v>222</v>
      </c>
      <c r="D150" s="3">
        <v>500</v>
      </c>
      <c r="E150" s="3">
        <v>500</v>
      </c>
      <c r="F150" s="4">
        <f t="shared" si="8"/>
        <v>1</v>
      </c>
      <c r="G150" s="3">
        <v>0</v>
      </c>
      <c r="H150" s="4">
        <f t="shared" si="9"/>
        <v>0</v>
      </c>
      <c r="I150" s="4">
        <f t="shared" si="10"/>
        <v>1</v>
      </c>
      <c r="J150" s="3">
        <f t="shared" si="11"/>
        <v>307</v>
      </c>
      <c r="K150" s="3">
        <v>307</v>
      </c>
      <c r="L150" s="3">
        <v>0</v>
      </c>
      <c r="M150" s="3">
        <v>0</v>
      </c>
    </row>
    <row r="151" spans="1:13" ht="12.75">
      <c r="A151" s="3" t="s">
        <v>53</v>
      </c>
      <c r="B151" s="3">
        <v>322849</v>
      </c>
      <c r="C151" t="s">
        <v>223</v>
      </c>
      <c r="D151" s="3">
        <v>6663</v>
      </c>
      <c r="E151" s="3">
        <v>2678</v>
      </c>
      <c r="F151" s="4">
        <f t="shared" si="8"/>
        <v>0.4019210565811196</v>
      </c>
      <c r="G151" s="3">
        <v>547</v>
      </c>
      <c r="H151" s="4">
        <f t="shared" si="9"/>
        <v>0.08209515233378357</v>
      </c>
      <c r="I151" s="4">
        <f t="shared" si="10"/>
        <v>0.4840162089149032</v>
      </c>
      <c r="J151" s="3">
        <f t="shared" si="11"/>
        <v>1802</v>
      </c>
      <c r="K151" s="3">
        <v>1283</v>
      </c>
      <c r="L151" s="3">
        <v>153</v>
      </c>
      <c r="M151" s="3">
        <v>366</v>
      </c>
    </row>
    <row r="152" spans="1:13" ht="12.75">
      <c r="A152" s="3" t="s">
        <v>94</v>
      </c>
      <c r="B152" s="3">
        <v>542856</v>
      </c>
      <c r="C152" t="s">
        <v>224</v>
      </c>
      <c r="D152" s="3">
        <v>827</v>
      </c>
      <c r="E152" s="3">
        <v>353</v>
      </c>
      <c r="F152" s="4">
        <f t="shared" si="8"/>
        <v>0.4268440145102781</v>
      </c>
      <c r="G152" s="3">
        <v>102</v>
      </c>
      <c r="H152" s="4">
        <f t="shared" si="9"/>
        <v>0.12333736396614269</v>
      </c>
      <c r="I152" s="4">
        <f t="shared" si="10"/>
        <v>0.5501813784764208</v>
      </c>
      <c r="J152" s="3">
        <f t="shared" si="11"/>
        <v>472</v>
      </c>
      <c r="K152" s="3">
        <v>233</v>
      </c>
      <c r="L152" s="3">
        <v>58</v>
      </c>
      <c r="M152" s="3">
        <v>181</v>
      </c>
    </row>
    <row r="153" spans="1:13" ht="12.75">
      <c r="A153" s="3" t="s">
        <v>136</v>
      </c>
      <c r="B153" s="3">
        <v>622863</v>
      </c>
      <c r="C153" t="s">
        <v>225</v>
      </c>
      <c r="D153" s="3">
        <v>240</v>
      </c>
      <c r="E153" s="3">
        <v>109</v>
      </c>
      <c r="F153" s="4">
        <f t="shared" si="8"/>
        <v>0.45416666666666666</v>
      </c>
      <c r="G153" s="3">
        <v>30</v>
      </c>
      <c r="H153" s="4">
        <f t="shared" si="9"/>
        <v>0.125</v>
      </c>
      <c r="I153" s="4">
        <f t="shared" si="10"/>
        <v>0.5791666666666667</v>
      </c>
      <c r="J153" s="3">
        <f t="shared" si="11"/>
        <v>170</v>
      </c>
      <c r="K153" s="3">
        <v>78</v>
      </c>
      <c r="L153" s="3">
        <v>16</v>
      </c>
      <c r="M153" s="3">
        <v>76</v>
      </c>
    </row>
    <row r="154" spans="1:13" ht="12.75">
      <c r="A154" s="3" t="s">
        <v>74</v>
      </c>
      <c r="B154" s="3">
        <v>642885</v>
      </c>
      <c r="C154" t="s">
        <v>226</v>
      </c>
      <c r="D154" s="3">
        <v>2014</v>
      </c>
      <c r="E154" s="3">
        <v>655</v>
      </c>
      <c r="F154" s="4">
        <f t="shared" si="8"/>
        <v>0.32522343594836145</v>
      </c>
      <c r="G154" s="3">
        <v>161</v>
      </c>
      <c r="H154" s="4">
        <f t="shared" si="9"/>
        <v>0.07994041708043693</v>
      </c>
      <c r="I154" s="4">
        <f t="shared" si="10"/>
        <v>0.4051638530287984</v>
      </c>
      <c r="J154" s="3">
        <f t="shared" si="11"/>
        <v>300</v>
      </c>
      <c r="K154" s="3">
        <v>198</v>
      </c>
      <c r="L154" s="3">
        <v>26</v>
      </c>
      <c r="M154" s="3">
        <v>76</v>
      </c>
    </row>
    <row r="155" spans="1:13" ht="12.75">
      <c r="A155" s="3" t="s">
        <v>74</v>
      </c>
      <c r="B155" s="3">
        <v>642884</v>
      </c>
      <c r="C155" t="s">
        <v>227</v>
      </c>
      <c r="D155" s="3">
        <v>2016</v>
      </c>
      <c r="E155" s="3">
        <v>655</v>
      </c>
      <c r="F155" s="4">
        <f t="shared" si="8"/>
        <v>0.32490079365079366</v>
      </c>
      <c r="G155" s="3">
        <v>135</v>
      </c>
      <c r="H155" s="4">
        <f t="shared" si="9"/>
        <v>0.06696428571428571</v>
      </c>
      <c r="I155" s="4">
        <f t="shared" si="10"/>
        <v>0.39186507936507936</v>
      </c>
      <c r="J155" s="3">
        <f t="shared" si="11"/>
        <v>313</v>
      </c>
      <c r="K155" s="3">
        <v>201</v>
      </c>
      <c r="L155" s="3">
        <v>25</v>
      </c>
      <c r="M155" s="3">
        <v>87</v>
      </c>
    </row>
    <row r="156" spans="1:13" ht="12.75">
      <c r="A156" s="3" t="s">
        <v>81</v>
      </c>
      <c r="B156" s="3">
        <v>92891</v>
      </c>
      <c r="C156" t="s">
        <v>228</v>
      </c>
      <c r="D156" s="3">
        <v>302</v>
      </c>
      <c r="E156" s="3">
        <v>125</v>
      </c>
      <c r="F156" s="4">
        <f t="shared" si="8"/>
        <v>0.4139072847682119</v>
      </c>
      <c r="G156" s="3">
        <v>44</v>
      </c>
      <c r="H156" s="4">
        <f t="shared" si="9"/>
        <v>0.1456953642384106</v>
      </c>
      <c r="I156" s="4">
        <f t="shared" si="10"/>
        <v>0.5596026490066225</v>
      </c>
      <c r="J156" s="3">
        <f t="shared" si="11"/>
        <v>87</v>
      </c>
      <c r="K156" s="3">
        <v>47</v>
      </c>
      <c r="L156" s="3">
        <v>16</v>
      </c>
      <c r="M156" s="3">
        <v>24</v>
      </c>
    </row>
    <row r="157" spans="1:13" ht="12.75">
      <c r="A157" s="3" t="s">
        <v>164</v>
      </c>
      <c r="B157" s="3">
        <v>282898</v>
      </c>
      <c r="C157" t="s">
        <v>229</v>
      </c>
      <c r="D157" s="3">
        <v>1425</v>
      </c>
      <c r="E157" s="3">
        <v>324</v>
      </c>
      <c r="F157" s="4">
        <f t="shared" si="8"/>
        <v>0.22736842105263158</v>
      </c>
      <c r="G157" s="3">
        <v>65</v>
      </c>
      <c r="H157" s="4">
        <f t="shared" si="9"/>
        <v>0.0456140350877193</v>
      </c>
      <c r="I157" s="4">
        <f t="shared" si="10"/>
        <v>0.2729824561403509</v>
      </c>
      <c r="J157" s="3">
        <f t="shared" si="11"/>
        <v>162</v>
      </c>
      <c r="K157" s="3">
        <v>78</v>
      </c>
      <c r="L157" s="3">
        <v>10</v>
      </c>
      <c r="M157" s="3">
        <v>74</v>
      </c>
    </row>
    <row r="158" spans="1:13" ht="12.75">
      <c r="A158" s="3" t="s">
        <v>230</v>
      </c>
      <c r="B158" s="3">
        <v>433647</v>
      </c>
      <c r="C158" t="s">
        <v>231</v>
      </c>
      <c r="D158" s="3">
        <v>707</v>
      </c>
      <c r="E158" s="3">
        <v>234</v>
      </c>
      <c r="F158" s="4">
        <f t="shared" si="8"/>
        <v>0.33097595473833097</v>
      </c>
      <c r="G158" s="3">
        <v>59</v>
      </c>
      <c r="H158" s="4">
        <f t="shared" si="9"/>
        <v>0.08345120226308345</v>
      </c>
      <c r="I158" s="4">
        <f t="shared" si="10"/>
        <v>0.4144271570014144</v>
      </c>
      <c r="J158" s="3">
        <f t="shared" si="11"/>
        <v>131</v>
      </c>
      <c r="K158" s="3">
        <v>75</v>
      </c>
      <c r="L158" s="3">
        <v>13</v>
      </c>
      <c r="M158" s="3">
        <v>43</v>
      </c>
    </row>
    <row r="159" spans="1:13" ht="12.75">
      <c r="A159" s="3" t="s">
        <v>85</v>
      </c>
      <c r="B159" s="3">
        <v>222912</v>
      </c>
      <c r="C159" t="s">
        <v>232</v>
      </c>
      <c r="D159" s="3">
        <v>897</v>
      </c>
      <c r="E159" s="3">
        <v>277</v>
      </c>
      <c r="F159" s="4">
        <f t="shared" si="8"/>
        <v>0.3088071348940914</v>
      </c>
      <c r="G159" s="3">
        <v>81</v>
      </c>
      <c r="H159" s="4">
        <f t="shared" si="9"/>
        <v>0.0903010033444816</v>
      </c>
      <c r="I159" s="4">
        <f t="shared" si="10"/>
        <v>0.399108138238573</v>
      </c>
      <c r="J159" s="3">
        <f t="shared" si="11"/>
        <v>132</v>
      </c>
      <c r="K159" s="3">
        <v>79</v>
      </c>
      <c r="L159" s="3">
        <v>14</v>
      </c>
      <c r="M159" s="3">
        <v>39</v>
      </c>
    </row>
    <row r="160" spans="1:13" ht="12.75">
      <c r="A160" s="3" t="s">
        <v>124</v>
      </c>
      <c r="B160" s="3">
        <v>212940</v>
      </c>
      <c r="C160" t="s">
        <v>233</v>
      </c>
      <c r="D160" s="3">
        <v>241</v>
      </c>
      <c r="E160" s="3">
        <v>135</v>
      </c>
      <c r="F160" s="4">
        <f t="shared" si="8"/>
        <v>0.5601659751037344</v>
      </c>
      <c r="G160" s="3">
        <v>4</v>
      </c>
      <c r="H160" s="4">
        <f t="shared" si="9"/>
        <v>0.016597510373443983</v>
      </c>
      <c r="I160" s="4">
        <f t="shared" si="10"/>
        <v>0.5767634854771784</v>
      </c>
      <c r="J160" s="3">
        <f t="shared" si="11"/>
        <v>86</v>
      </c>
      <c r="K160" s="3">
        <v>50</v>
      </c>
      <c r="L160" s="3">
        <v>1</v>
      </c>
      <c r="M160" s="3">
        <v>35</v>
      </c>
    </row>
    <row r="161" spans="1:13" ht="12.75">
      <c r="A161" s="3" t="s">
        <v>171</v>
      </c>
      <c r="B161" s="3">
        <v>422961</v>
      </c>
      <c r="C161" t="s">
        <v>234</v>
      </c>
      <c r="D161" s="3">
        <v>395</v>
      </c>
      <c r="E161" s="3">
        <v>123</v>
      </c>
      <c r="F161" s="4">
        <f t="shared" si="8"/>
        <v>0.31139240506329113</v>
      </c>
      <c r="G161" s="3">
        <v>41</v>
      </c>
      <c r="H161" s="4">
        <f t="shared" si="9"/>
        <v>0.10379746835443038</v>
      </c>
      <c r="I161" s="4">
        <f t="shared" si="10"/>
        <v>0.4151898734177215</v>
      </c>
      <c r="J161" s="3">
        <f t="shared" si="11"/>
        <v>66</v>
      </c>
      <c r="K161" s="3">
        <v>38</v>
      </c>
      <c r="L161" s="3">
        <v>8</v>
      </c>
      <c r="M161" s="3">
        <v>20</v>
      </c>
    </row>
    <row r="162" spans="1:13" ht="12.75">
      <c r="A162" s="3" t="s">
        <v>34</v>
      </c>
      <c r="B162" s="3">
        <v>443129</v>
      </c>
      <c r="C162" t="s">
        <v>235</v>
      </c>
      <c r="D162" s="3">
        <v>1561</v>
      </c>
      <c r="E162" s="3">
        <v>376</v>
      </c>
      <c r="F162" s="4">
        <f t="shared" si="8"/>
        <v>0.24087123638693145</v>
      </c>
      <c r="G162" s="3">
        <v>93</v>
      </c>
      <c r="H162" s="4">
        <f t="shared" si="9"/>
        <v>0.05957719410634209</v>
      </c>
      <c r="I162" s="4">
        <f t="shared" si="10"/>
        <v>0.3004484304932735</v>
      </c>
      <c r="J162" s="3">
        <f t="shared" si="11"/>
        <v>172</v>
      </c>
      <c r="K162" s="3">
        <v>102</v>
      </c>
      <c r="L162" s="3">
        <v>10</v>
      </c>
      <c r="M162" s="3">
        <v>60</v>
      </c>
    </row>
    <row r="163" spans="1:13" ht="12.75">
      <c r="A163" s="3" t="s">
        <v>100</v>
      </c>
      <c r="B163" s="3">
        <v>113150</v>
      </c>
      <c r="C163" t="s">
        <v>236</v>
      </c>
      <c r="D163" s="3">
        <v>621</v>
      </c>
      <c r="E163" s="3">
        <v>101</v>
      </c>
      <c r="F163" s="4">
        <f t="shared" si="8"/>
        <v>0.16264090177133655</v>
      </c>
      <c r="G163" s="3">
        <v>27</v>
      </c>
      <c r="H163" s="4">
        <f t="shared" si="9"/>
        <v>0.043478260869565216</v>
      </c>
      <c r="I163" s="4">
        <f t="shared" si="10"/>
        <v>0.20611916264090177</v>
      </c>
      <c r="J163" s="3">
        <f t="shared" si="11"/>
        <v>220</v>
      </c>
      <c r="K163" s="3">
        <v>59</v>
      </c>
      <c r="L163" s="3">
        <v>14</v>
      </c>
      <c r="M163" s="3">
        <v>147</v>
      </c>
    </row>
    <row r="164" spans="1:13" ht="12.75">
      <c r="A164" s="3" t="s">
        <v>61</v>
      </c>
      <c r="B164" s="3">
        <v>143171</v>
      </c>
      <c r="C164" t="s">
        <v>237</v>
      </c>
      <c r="D164" s="3">
        <v>981</v>
      </c>
      <c r="E164" s="3">
        <v>261</v>
      </c>
      <c r="F164" s="4">
        <f t="shared" si="8"/>
        <v>0.26605504587155965</v>
      </c>
      <c r="G164" s="3">
        <v>38</v>
      </c>
      <c r="H164" s="4">
        <f t="shared" si="9"/>
        <v>0.03873598369011213</v>
      </c>
      <c r="I164" s="4">
        <f t="shared" si="10"/>
        <v>0.30479102956167176</v>
      </c>
      <c r="J164" s="3">
        <f t="shared" si="11"/>
        <v>41</v>
      </c>
      <c r="K164" s="3">
        <v>19</v>
      </c>
      <c r="L164" s="3">
        <v>1</v>
      </c>
      <c r="M164" s="3">
        <v>21</v>
      </c>
    </row>
    <row r="165" spans="1:13" ht="12.75">
      <c r="A165" s="3" t="s">
        <v>14</v>
      </c>
      <c r="B165" s="3">
        <v>103206</v>
      </c>
      <c r="C165" t="s">
        <v>238</v>
      </c>
      <c r="D165" s="3">
        <v>545</v>
      </c>
      <c r="E165" s="3">
        <v>167</v>
      </c>
      <c r="F165" s="4">
        <f t="shared" si="8"/>
        <v>0.30642201834862387</v>
      </c>
      <c r="G165" s="3">
        <v>84</v>
      </c>
      <c r="H165" s="4">
        <f t="shared" si="9"/>
        <v>0.15412844036697249</v>
      </c>
      <c r="I165" s="4">
        <f t="shared" si="10"/>
        <v>0.46055045871559636</v>
      </c>
      <c r="J165" s="3">
        <f t="shared" si="11"/>
        <v>187</v>
      </c>
      <c r="K165" s="3">
        <v>82</v>
      </c>
      <c r="L165" s="3">
        <v>39</v>
      </c>
      <c r="M165" s="3">
        <v>66</v>
      </c>
    </row>
    <row r="166" spans="1:13" ht="12.75">
      <c r="A166" s="3" t="s">
        <v>30</v>
      </c>
      <c r="B166" s="3">
        <v>483213</v>
      </c>
      <c r="C166" t="s">
        <v>239</v>
      </c>
      <c r="D166" s="3">
        <v>443</v>
      </c>
      <c r="E166" s="3">
        <v>166</v>
      </c>
      <c r="F166" s="4">
        <f t="shared" si="8"/>
        <v>0.3747178329571106</v>
      </c>
      <c r="G166" s="3">
        <v>36</v>
      </c>
      <c r="H166" s="4">
        <f t="shared" si="9"/>
        <v>0.08126410835214447</v>
      </c>
      <c r="I166" s="4">
        <f t="shared" si="10"/>
        <v>0.45598194130925507</v>
      </c>
      <c r="J166" s="3">
        <f t="shared" si="11"/>
        <v>177</v>
      </c>
      <c r="K166" s="3">
        <v>91</v>
      </c>
      <c r="L166" s="3">
        <v>12</v>
      </c>
      <c r="M166" s="3">
        <v>74</v>
      </c>
    </row>
    <row r="167" spans="1:13" ht="12.75">
      <c r="A167" s="3" t="s">
        <v>65</v>
      </c>
      <c r="B167" s="3">
        <v>133269</v>
      </c>
      <c r="C167" t="s">
        <v>240</v>
      </c>
      <c r="D167" s="3">
        <v>25781</v>
      </c>
      <c r="E167" s="3">
        <v>12835</v>
      </c>
      <c r="F167" s="4">
        <f t="shared" si="8"/>
        <v>0.4978472518521392</v>
      </c>
      <c r="G167" s="3">
        <v>933</v>
      </c>
      <c r="H167" s="4">
        <f t="shared" si="9"/>
        <v>0.036189441837011754</v>
      </c>
      <c r="I167" s="4">
        <f t="shared" si="10"/>
        <v>0.534036693689151</v>
      </c>
      <c r="J167" s="3">
        <f t="shared" si="11"/>
        <v>5823</v>
      </c>
      <c r="K167" s="3">
        <v>4928</v>
      </c>
      <c r="L167" s="3">
        <v>225</v>
      </c>
      <c r="M167" s="3">
        <v>670</v>
      </c>
    </row>
    <row r="168" spans="1:13" ht="12.75">
      <c r="A168" s="3" t="s">
        <v>116</v>
      </c>
      <c r="B168" s="3">
        <v>683276</v>
      </c>
      <c r="C168" t="s">
        <v>241</v>
      </c>
      <c r="D168" s="3">
        <v>698</v>
      </c>
      <c r="E168" s="3">
        <v>223</v>
      </c>
      <c r="F168" s="4">
        <f t="shared" si="8"/>
        <v>0.3194842406876791</v>
      </c>
      <c r="G168" s="3">
        <v>93</v>
      </c>
      <c r="H168" s="4">
        <f t="shared" si="9"/>
        <v>0.1332378223495702</v>
      </c>
      <c r="I168" s="4">
        <f t="shared" si="10"/>
        <v>0.45272206303724927</v>
      </c>
      <c r="J168" s="3">
        <f t="shared" si="11"/>
        <v>68</v>
      </c>
      <c r="K168" s="3">
        <v>41</v>
      </c>
      <c r="L168" s="3">
        <v>12</v>
      </c>
      <c r="M168" s="3">
        <v>15</v>
      </c>
    </row>
    <row r="169" spans="1:13" ht="12.75">
      <c r="A169" s="3" t="s">
        <v>218</v>
      </c>
      <c r="B169" s="3">
        <v>363290</v>
      </c>
      <c r="C169" t="s">
        <v>242</v>
      </c>
      <c r="D169" s="3">
        <v>5055</v>
      </c>
      <c r="E169" s="3">
        <v>1890</v>
      </c>
      <c r="F169" s="4">
        <f t="shared" si="8"/>
        <v>0.37388724035608306</v>
      </c>
      <c r="G169" s="3">
        <v>302</v>
      </c>
      <c r="H169" s="4">
        <f t="shared" si="9"/>
        <v>0.059742828882294756</v>
      </c>
      <c r="I169" s="4">
        <f t="shared" si="10"/>
        <v>0.4336300692383778</v>
      </c>
      <c r="J169" s="3">
        <f t="shared" si="11"/>
        <v>444</v>
      </c>
      <c r="K169" s="3">
        <v>325</v>
      </c>
      <c r="L169" s="3">
        <v>43</v>
      </c>
      <c r="M169" s="3">
        <v>76</v>
      </c>
    </row>
    <row r="170" spans="1:13" ht="12.75">
      <c r="A170" s="3" t="s">
        <v>243</v>
      </c>
      <c r="B170" s="3">
        <v>163297</v>
      </c>
      <c r="C170" t="s">
        <v>244</v>
      </c>
      <c r="D170" s="3">
        <v>1347</v>
      </c>
      <c r="E170" s="3">
        <v>370</v>
      </c>
      <c r="F170" s="4">
        <f t="shared" si="8"/>
        <v>0.2746844840386043</v>
      </c>
      <c r="G170" s="3">
        <v>108</v>
      </c>
      <c r="H170" s="4">
        <f t="shared" si="9"/>
        <v>0.0801781737193764</v>
      </c>
      <c r="I170" s="4">
        <f t="shared" si="10"/>
        <v>0.3548626577579807</v>
      </c>
      <c r="J170" s="3">
        <f t="shared" si="11"/>
        <v>440</v>
      </c>
      <c r="K170" s="3">
        <v>177</v>
      </c>
      <c r="L170" s="3">
        <v>43</v>
      </c>
      <c r="M170" s="3">
        <v>220</v>
      </c>
    </row>
    <row r="171" spans="1:13" ht="12.75">
      <c r="A171" s="3" t="s">
        <v>46</v>
      </c>
      <c r="B171" s="3">
        <v>373304</v>
      </c>
      <c r="C171" t="s">
        <v>245</v>
      </c>
      <c r="D171" s="3">
        <v>721</v>
      </c>
      <c r="E171" s="3">
        <v>103</v>
      </c>
      <c r="F171" s="4">
        <f t="shared" si="8"/>
        <v>0.14285714285714285</v>
      </c>
      <c r="G171" s="3">
        <v>31</v>
      </c>
      <c r="H171" s="4">
        <f t="shared" si="9"/>
        <v>0.04299583911234397</v>
      </c>
      <c r="I171" s="4">
        <f t="shared" si="10"/>
        <v>0.18585298196948682</v>
      </c>
      <c r="J171" s="3">
        <f t="shared" si="11"/>
        <v>136</v>
      </c>
      <c r="K171" s="3">
        <v>42</v>
      </c>
      <c r="L171" s="3">
        <v>5</v>
      </c>
      <c r="M171" s="3">
        <v>89</v>
      </c>
    </row>
    <row r="172" spans="1:13" ht="12.75">
      <c r="A172" s="3" t="s">
        <v>63</v>
      </c>
      <c r="B172" s="3">
        <v>383311</v>
      </c>
      <c r="C172" t="s">
        <v>246</v>
      </c>
      <c r="D172" s="3">
        <v>2060</v>
      </c>
      <c r="E172" s="3">
        <v>863</v>
      </c>
      <c r="F172" s="4">
        <f t="shared" si="8"/>
        <v>0.41893203883495145</v>
      </c>
      <c r="G172" s="3">
        <v>183</v>
      </c>
      <c r="H172" s="4">
        <f t="shared" si="9"/>
        <v>0.08883495145631068</v>
      </c>
      <c r="I172" s="4">
        <f t="shared" si="10"/>
        <v>0.5077669902912622</v>
      </c>
      <c r="J172" s="3">
        <f t="shared" si="11"/>
        <v>333</v>
      </c>
      <c r="K172" s="3">
        <v>226</v>
      </c>
      <c r="L172" s="3">
        <v>41</v>
      </c>
      <c r="M172" s="3">
        <v>66</v>
      </c>
    </row>
    <row r="173" spans="1:13" ht="12.75">
      <c r="A173" s="3" t="s">
        <v>116</v>
      </c>
      <c r="B173" s="3">
        <v>683318</v>
      </c>
      <c r="C173" t="s">
        <v>247</v>
      </c>
      <c r="D173" s="3">
        <v>458</v>
      </c>
      <c r="E173" s="3">
        <v>194</v>
      </c>
      <c r="F173" s="4">
        <f t="shared" si="8"/>
        <v>0.42358078602620086</v>
      </c>
      <c r="G173" s="3">
        <v>63</v>
      </c>
      <c r="H173" s="4">
        <f t="shared" si="9"/>
        <v>0.13755458515283842</v>
      </c>
      <c r="I173" s="4">
        <f t="shared" si="10"/>
        <v>0.5611353711790393</v>
      </c>
      <c r="J173" s="3">
        <f t="shared" si="11"/>
        <v>83</v>
      </c>
      <c r="K173" s="3">
        <v>54</v>
      </c>
      <c r="L173" s="3">
        <v>10</v>
      </c>
      <c r="M173" s="3">
        <v>19</v>
      </c>
    </row>
    <row r="174" spans="1:13" ht="12.75">
      <c r="A174" s="3" t="s">
        <v>72</v>
      </c>
      <c r="B174" s="3">
        <v>243325</v>
      </c>
      <c r="C174" t="s">
        <v>248</v>
      </c>
      <c r="D174" s="3">
        <v>375</v>
      </c>
      <c r="E174" s="3">
        <v>121</v>
      </c>
      <c r="F174" s="4">
        <f t="shared" si="8"/>
        <v>0.32266666666666666</v>
      </c>
      <c r="G174" s="3">
        <v>19</v>
      </c>
      <c r="H174" s="4">
        <f t="shared" si="9"/>
        <v>0.050666666666666665</v>
      </c>
      <c r="I174" s="4">
        <f t="shared" si="10"/>
        <v>0.37333333333333335</v>
      </c>
      <c r="J174" s="3">
        <f t="shared" si="11"/>
        <v>64</v>
      </c>
      <c r="K174" s="3">
        <v>44</v>
      </c>
      <c r="L174" s="3">
        <v>6</v>
      </c>
      <c r="M174" s="3">
        <v>14</v>
      </c>
    </row>
    <row r="175" spans="1:13" ht="12.75">
      <c r="A175" s="3" t="s">
        <v>65</v>
      </c>
      <c r="B175" s="3">
        <v>133332</v>
      </c>
      <c r="C175" t="s">
        <v>249</v>
      </c>
      <c r="D175" s="3">
        <v>968</v>
      </c>
      <c r="E175" s="3">
        <v>387</v>
      </c>
      <c r="F175" s="4">
        <f t="shared" si="8"/>
        <v>0.39979338842975204</v>
      </c>
      <c r="G175" s="3">
        <v>68</v>
      </c>
      <c r="H175" s="4">
        <f t="shared" si="9"/>
        <v>0.07024793388429752</v>
      </c>
      <c r="I175" s="4">
        <f t="shared" si="10"/>
        <v>0.4700413223140496</v>
      </c>
      <c r="J175" s="3">
        <f t="shared" si="11"/>
        <v>170</v>
      </c>
      <c r="K175" s="3">
        <v>95</v>
      </c>
      <c r="L175" s="3">
        <v>16</v>
      </c>
      <c r="M175" s="3">
        <v>59</v>
      </c>
    </row>
    <row r="176" spans="1:13" ht="12.75">
      <c r="A176" s="3" t="s">
        <v>48</v>
      </c>
      <c r="B176" s="3">
        <v>713339</v>
      </c>
      <c r="C176" t="s">
        <v>250</v>
      </c>
      <c r="D176" s="3">
        <v>3804</v>
      </c>
      <c r="E176" s="3">
        <v>1059</v>
      </c>
      <c r="F176" s="4">
        <f t="shared" si="8"/>
        <v>0.278391167192429</v>
      </c>
      <c r="G176" s="3">
        <v>184</v>
      </c>
      <c r="H176" s="4">
        <f t="shared" si="9"/>
        <v>0.048370136698212406</v>
      </c>
      <c r="I176" s="4">
        <f t="shared" si="10"/>
        <v>0.32676130389064145</v>
      </c>
      <c r="J176" s="3">
        <f t="shared" si="11"/>
        <v>389</v>
      </c>
      <c r="K176" s="3">
        <v>252</v>
      </c>
      <c r="L176" s="3">
        <v>31</v>
      </c>
      <c r="M176" s="3">
        <v>106</v>
      </c>
    </row>
    <row r="177" spans="1:13" ht="12.75">
      <c r="A177" s="3" t="s">
        <v>251</v>
      </c>
      <c r="B177" s="3">
        <v>293360</v>
      </c>
      <c r="C177" t="s">
        <v>252</v>
      </c>
      <c r="D177" s="3">
        <v>1512</v>
      </c>
      <c r="E177" s="3">
        <v>767</v>
      </c>
      <c r="F177" s="4">
        <f t="shared" si="8"/>
        <v>0.5072751322751323</v>
      </c>
      <c r="G177" s="3">
        <v>189</v>
      </c>
      <c r="H177" s="4">
        <f t="shared" si="9"/>
        <v>0.125</v>
      </c>
      <c r="I177" s="4">
        <f t="shared" si="10"/>
        <v>0.6322751322751323</v>
      </c>
      <c r="J177" s="3">
        <f t="shared" si="11"/>
        <v>411</v>
      </c>
      <c r="K177" s="3">
        <v>278</v>
      </c>
      <c r="L177" s="3">
        <v>53</v>
      </c>
      <c r="M177" s="3">
        <v>80</v>
      </c>
    </row>
    <row r="178" spans="1:13" ht="12.75">
      <c r="A178" s="3" t="s">
        <v>65</v>
      </c>
      <c r="B178" s="3">
        <v>133381</v>
      </c>
      <c r="C178" t="s">
        <v>253</v>
      </c>
      <c r="D178" s="3">
        <v>2284</v>
      </c>
      <c r="E178" s="3">
        <v>254</v>
      </c>
      <c r="F178" s="4">
        <f t="shared" si="8"/>
        <v>0.11120840630472854</v>
      </c>
      <c r="G178" s="3">
        <v>51</v>
      </c>
      <c r="H178" s="4">
        <f t="shared" si="9"/>
        <v>0.0223292469352014</v>
      </c>
      <c r="I178" s="4">
        <f t="shared" si="10"/>
        <v>0.13353765323992994</v>
      </c>
      <c r="J178" s="3">
        <f t="shared" si="11"/>
        <v>145</v>
      </c>
      <c r="K178" s="3">
        <v>44</v>
      </c>
      <c r="L178" s="3">
        <v>12</v>
      </c>
      <c r="M178" s="3">
        <v>89</v>
      </c>
    </row>
    <row r="179" spans="1:13" ht="12.75">
      <c r="A179" s="3" t="s">
        <v>173</v>
      </c>
      <c r="B179" s="3">
        <v>603409</v>
      </c>
      <c r="C179" t="s">
        <v>254</v>
      </c>
      <c r="D179" s="3">
        <v>2218</v>
      </c>
      <c r="E179" s="3">
        <v>672</v>
      </c>
      <c r="F179" s="4">
        <f t="shared" si="8"/>
        <v>0.30297565374211</v>
      </c>
      <c r="G179" s="3">
        <v>198</v>
      </c>
      <c r="H179" s="4">
        <f t="shared" si="9"/>
        <v>0.08926961226330027</v>
      </c>
      <c r="I179" s="4">
        <f t="shared" si="10"/>
        <v>0.39224526600541026</v>
      </c>
      <c r="J179" s="3">
        <f t="shared" si="11"/>
        <v>222</v>
      </c>
      <c r="K179" s="3">
        <v>141</v>
      </c>
      <c r="L179" s="3">
        <v>26</v>
      </c>
      <c r="M179" s="3">
        <v>55</v>
      </c>
    </row>
    <row r="180" spans="1:13" ht="12.75">
      <c r="A180" s="3" t="s">
        <v>42</v>
      </c>
      <c r="B180" s="3">
        <v>23427</v>
      </c>
      <c r="C180" t="s">
        <v>255</v>
      </c>
      <c r="D180" s="3">
        <v>279</v>
      </c>
      <c r="E180" s="3">
        <v>137</v>
      </c>
      <c r="F180" s="4">
        <f t="shared" si="8"/>
        <v>0.4910394265232975</v>
      </c>
      <c r="G180" s="3">
        <v>31</v>
      </c>
      <c r="H180" s="4">
        <f t="shared" si="9"/>
        <v>0.1111111111111111</v>
      </c>
      <c r="I180" s="4">
        <f t="shared" si="10"/>
        <v>0.6021505376344086</v>
      </c>
      <c r="J180" s="3">
        <f t="shared" si="11"/>
        <v>93</v>
      </c>
      <c r="K180" s="3">
        <v>56</v>
      </c>
      <c r="L180" s="3">
        <v>14</v>
      </c>
      <c r="M180" s="3">
        <v>23</v>
      </c>
    </row>
    <row r="181" spans="1:13" ht="12.75">
      <c r="A181" s="3" t="s">
        <v>22</v>
      </c>
      <c r="B181" s="3">
        <v>273428</v>
      </c>
      <c r="C181" t="s">
        <v>256</v>
      </c>
      <c r="D181" s="3">
        <v>774</v>
      </c>
      <c r="E181" s="3">
        <v>281</v>
      </c>
      <c r="F181" s="4">
        <f t="shared" si="8"/>
        <v>0.36304909560723514</v>
      </c>
      <c r="G181" s="3">
        <v>48</v>
      </c>
      <c r="H181" s="4">
        <f t="shared" si="9"/>
        <v>0.06201550387596899</v>
      </c>
      <c r="I181" s="4">
        <f t="shared" si="10"/>
        <v>0.42506459948320413</v>
      </c>
      <c r="J181" s="3">
        <f t="shared" si="11"/>
        <v>175</v>
      </c>
      <c r="K181" s="3">
        <v>100</v>
      </c>
      <c r="L181" s="3">
        <v>13</v>
      </c>
      <c r="M181" s="3">
        <v>62</v>
      </c>
    </row>
    <row r="182" spans="1:13" ht="12.75">
      <c r="A182" s="3" t="s">
        <v>257</v>
      </c>
      <c r="B182" s="3">
        <v>703430</v>
      </c>
      <c r="C182" t="s">
        <v>258</v>
      </c>
      <c r="D182" s="3">
        <v>3517</v>
      </c>
      <c r="E182" s="3">
        <v>1649</v>
      </c>
      <c r="F182" s="4">
        <f t="shared" si="8"/>
        <v>0.4688655103781632</v>
      </c>
      <c r="G182" s="3">
        <v>283</v>
      </c>
      <c r="H182" s="4">
        <f t="shared" si="9"/>
        <v>0.08046630651123117</v>
      </c>
      <c r="I182" s="4">
        <f t="shared" si="10"/>
        <v>0.5493318168893944</v>
      </c>
      <c r="J182" s="3">
        <f t="shared" si="11"/>
        <v>1917</v>
      </c>
      <c r="K182" s="3">
        <v>1076</v>
      </c>
      <c r="L182" s="3">
        <v>175</v>
      </c>
      <c r="M182" s="3">
        <v>666</v>
      </c>
    </row>
    <row r="183" spans="1:13" ht="12.75">
      <c r="A183" s="3" t="s">
        <v>259</v>
      </c>
      <c r="B183" s="3">
        <v>723434</v>
      </c>
      <c r="C183" t="s">
        <v>260</v>
      </c>
      <c r="D183" s="3">
        <v>859</v>
      </c>
      <c r="E183" s="3">
        <v>859</v>
      </c>
      <c r="F183" s="4">
        <f t="shared" si="8"/>
        <v>1</v>
      </c>
      <c r="G183" s="3">
        <v>0</v>
      </c>
      <c r="H183" s="4">
        <f t="shared" si="9"/>
        <v>0</v>
      </c>
      <c r="I183" s="4">
        <f t="shared" si="10"/>
        <v>1</v>
      </c>
      <c r="J183" s="3">
        <f t="shared" si="11"/>
        <v>366</v>
      </c>
      <c r="K183" s="3">
        <v>366</v>
      </c>
      <c r="L183" s="3">
        <v>0</v>
      </c>
      <c r="M183" s="3">
        <v>0</v>
      </c>
    </row>
    <row r="184" spans="1:13" ht="12.75">
      <c r="A184" s="3" t="s">
        <v>40</v>
      </c>
      <c r="B184" s="3">
        <v>673437</v>
      </c>
      <c r="C184" t="s">
        <v>261</v>
      </c>
      <c r="D184" s="3">
        <v>3783</v>
      </c>
      <c r="E184" s="3">
        <v>474</v>
      </c>
      <c r="F184" s="4">
        <f t="shared" si="8"/>
        <v>0.1252973830293418</v>
      </c>
      <c r="G184" s="3">
        <v>99</v>
      </c>
      <c r="H184" s="4">
        <f t="shared" si="9"/>
        <v>0.026169706582077717</v>
      </c>
      <c r="I184" s="4">
        <f t="shared" si="10"/>
        <v>0.1514670896114195</v>
      </c>
      <c r="J184" s="3">
        <f t="shared" si="11"/>
        <v>198</v>
      </c>
      <c r="K184" s="3">
        <v>59</v>
      </c>
      <c r="L184" s="3">
        <v>19</v>
      </c>
      <c r="M184" s="3">
        <v>120</v>
      </c>
    </row>
    <row r="185" spans="1:13" ht="12.75">
      <c r="A185" s="3" t="s">
        <v>88</v>
      </c>
      <c r="B185" s="3">
        <v>173444</v>
      </c>
      <c r="C185" t="s">
        <v>262</v>
      </c>
      <c r="D185" s="3">
        <v>3057</v>
      </c>
      <c r="E185" s="3">
        <v>972</v>
      </c>
      <c r="F185" s="4">
        <f t="shared" si="8"/>
        <v>0.3179587831207066</v>
      </c>
      <c r="G185" s="3">
        <v>241</v>
      </c>
      <c r="H185" s="4">
        <f t="shared" si="9"/>
        <v>0.07883545960091592</v>
      </c>
      <c r="I185" s="4">
        <f t="shared" si="10"/>
        <v>0.3967942427216225</v>
      </c>
      <c r="J185" s="3">
        <f t="shared" si="11"/>
        <v>1488</v>
      </c>
      <c r="K185" s="3">
        <v>502</v>
      </c>
      <c r="L185" s="3">
        <v>121</v>
      </c>
      <c r="M185" s="3">
        <v>865</v>
      </c>
    </row>
    <row r="186" spans="1:13" ht="12.75">
      <c r="A186" s="3" t="s">
        <v>178</v>
      </c>
      <c r="B186" s="3">
        <v>453479</v>
      </c>
      <c r="C186" t="s">
        <v>263</v>
      </c>
      <c r="D186" s="3">
        <v>2191</v>
      </c>
      <c r="E186" s="3">
        <v>189</v>
      </c>
      <c r="F186" s="4">
        <f t="shared" si="8"/>
        <v>0.08626198083067092</v>
      </c>
      <c r="G186" s="3">
        <v>57</v>
      </c>
      <c r="H186" s="4">
        <f t="shared" si="9"/>
        <v>0.02601551802829758</v>
      </c>
      <c r="I186" s="4">
        <f t="shared" si="10"/>
        <v>0.11227749885896851</v>
      </c>
      <c r="J186" s="3">
        <f t="shared" si="11"/>
        <v>138</v>
      </c>
      <c r="K186" s="3">
        <v>53</v>
      </c>
      <c r="L186" s="3">
        <v>11</v>
      </c>
      <c r="M186" s="3">
        <v>74</v>
      </c>
    </row>
    <row r="187" spans="1:13" ht="12.75">
      <c r="A187" s="3" t="s">
        <v>201</v>
      </c>
      <c r="B187" s="3">
        <v>263484</v>
      </c>
      <c r="C187" t="s">
        <v>264</v>
      </c>
      <c r="D187" s="3">
        <v>148</v>
      </c>
      <c r="E187" s="3">
        <v>56</v>
      </c>
      <c r="F187" s="4">
        <f t="shared" si="8"/>
        <v>0.3783783783783784</v>
      </c>
      <c r="G187" s="3">
        <v>26</v>
      </c>
      <c r="H187" s="4">
        <f t="shared" si="9"/>
        <v>0.17567567567567569</v>
      </c>
      <c r="I187" s="4">
        <f t="shared" si="10"/>
        <v>0.5540540540540541</v>
      </c>
      <c r="J187" s="3">
        <f t="shared" si="11"/>
        <v>78</v>
      </c>
      <c r="K187" s="3">
        <v>36</v>
      </c>
      <c r="L187" s="3">
        <v>15</v>
      </c>
      <c r="M187" s="3">
        <v>27</v>
      </c>
    </row>
    <row r="188" spans="1:13" ht="12.75">
      <c r="A188" s="3" t="s">
        <v>265</v>
      </c>
      <c r="B188" s="3">
        <v>353500</v>
      </c>
      <c r="C188" t="s">
        <v>266</v>
      </c>
      <c r="D188" s="3">
        <v>2532</v>
      </c>
      <c r="E188" s="3">
        <v>1053</v>
      </c>
      <c r="F188" s="4">
        <f t="shared" si="8"/>
        <v>0.4158767772511848</v>
      </c>
      <c r="G188" s="3">
        <v>163</v>
      </c>
      <c r="H188" s="4">
        <f t="shared" si="9"/>
        <v>0.06437598736176935</v>
      </c>
      <c r="I188" s="4">
        <f t="shared" si="10"/>
        <v>0.4802527646129542</v>
      </c>
      <c r="J188" s="3">
        <f t="shared" si="11"/>
        <v>326</v>
      </c>
      <c r="K188" s="3">
        <v>240</v>
      </c>
      <c r="L188" s="3">
        <v>15</v>
      </c>
      <c r="M188" s="3">
        <v>71</v>
      </c>
    </row>
    <row r="189" spans="1:13" ht="12.75">
      <c r="A189" s="3" t="s">
        <v>65</v>
      </c>
      <c r="B189" s="3">
        <v>133549</v>
      </c>
      <c r="C189" t="s">
        <v>267</v>
      </c>
      <c r="D189" s="3">
        <v>6823</v>
      </c>
      <c r="E189" s="3">
        <v>984</v>
      </c>
      <c r="F189" s="4">
        <f t="shared" si="8"/>
        <v>0.1442180858859739</v>
      </c>
      <c r="G189" s="3">
        <v>190</v>
      </c>
      <c r="H189" s="4">
        <f t="shared" si="9"/>
        <v>0.02784698812838927</v>
      </c>
      <c r="I189" s="4">
        <f t="shared" si="10"/>
        <v>0.1720650740143632</v>
      </c>
      <c r="J189" s="3">
        <f t="shared" si="11"/>
        <v>438</v>
      </c>
      <c r="K189" s="3">
        <v>271</v>
      </c>
      <c r="L189" s="3">
        <v>44</v>
      </c>
      <c r="M189" s="3">
        <v>123</v>
      </c>
    </row>
    <row r="190" spans="1:13" ht="12.75">
      <c r="A190" s="3" t="s">
        <v>68</v>
      </c>
      <c r="B190" s="3">
        <v>533612</v>
      </c>
      <c r="C190" t="s">
        <v>268</v>
      </c>
      <c r="D190" s="3">
        <v>3288</v>
      </c>
      <c r="E190" s="3">
        <v>667</v>
      </c>
      <c r="F190" s="4">
        <f t="shared" si="8"/>
        <v>0.2028588807785888</v>
      </c>
      <c r="G190" s="3">
        <v>128</v>
      </c>
      <c r="H190" s="4">
        <f t="shared" si="9"/>
        <v>0.038929440389294405</v>
      </c>
      <c r="I190" s="4">
        <f t="shared" si="10"/>
        <v>0.2417883211678832</v>
      </c>
      <c r="J190" s="3">
        <f t="shared" si="11"/>
        <v>142</v>
      </c>
      <c r="K190" s="3">
        <v>63</v>
      </c>
      <c r="L190" s="3">
        <v>13</v>
      </c>
      <c r="M190" s="3">
        <v>66</v>
      </c>
    </row>
    <row r="191" spans="1:13" ht="12.75">
      <c r="A191" s="3" t="s">
        <v>128</v>
      </c>
      <c r="B191" s="3">
        <v>403619</v>
      </c>
      <c r="C191" t="s">
        <v>269</v>
      </c>
      <c r="D191" s="3">
        <v>79243</v>
      </c>
      <c r="E191" s="3">
        <v>79243</v>
      </c>
      <c r="F191" s="4">
        <f t="shared" si="8"/>
        <v>1</v>
      </c>
      <c r="G191" s="3">
        <v>0</v>
      </c>
      <c r="H191" s="4">
        <f t="shared" si="9"/>
        <v>0</v>
      </c>
      <c r="I191" s="4">
        <f t="shared" si="10"/>
        <v>1</v>
      </c>
      <c r="J191" s="3">
        <f t="shared" si="11"/>
        <v>35802</v>
      </c>
      <c r="K191" s="3">
        <v>35802</v>
      </c>
      <c r="L191" s="3">
        <v>0</v>
      </c>
      <c r="M191" s="3">
        <v>0</v>
      </c>
    </row>
    <row r="192" spans="1:13" ht="12.75">
      <c r="A192" s="3" t="s">
        <v>139</v>
      </c>
      <c r="B192" s="3">
        <v>253633</v>
      </c>
      <c r="C192" t="s">
        <v>270</v>
      </c>
      <c r="D192" s="3">
        <v>717</v>
      </c>
      <c r="E192" s="3">
        <v>125</v>
      </c>
      <c r="F192" s="4">
        <f t="shared" si="8"/>
        <v>0.17433751743375175</v>
      </c>
      <c r="G192" s="3">
        <v>37</v>
      </c>
      <c r="H192" s="4">
        <f t="shared" si="9"/>
        <v>0.05160390516039052</v>
      </c>
      <c r="I192" s="4">
        <f t="shared" si="10"/>
        <v>0.22594142259414227</v>
      </c>
      <c r="J192" s="3">
        <f t="shared" si="11"/>
        <v>66</v>
      </c>
      <c r="K192" s="3">
        <v>34</v>
      </c>
      <c r="L192" s="3">
        <v>10</v>
      </c>
      <c r="M192" s="3">
        <v>22</v>
      </c>
    </row>
    <row r="193" spans="1:13" ht="12.75">
      <c r="A193" s="3" t="s">
        <v>230</v>
      </c>
      <c r="B193" s="3">
        <v>433640</v>
      </c>
      <c r="C193" t="s">
        <v>271</v>
      </c>
      <c r="D193" s="3">
        <v>571</v>
      </c>
      <c r="E193" s="3">
        <v>185</v>
      </c>
      <c r="F193" s="4">
        <f t="shared" si="8"/>
        <v>0.3239929947460595</v>
      </c>
      <c r="G193" s="3">
        <v>32</v>
      </c>
      <c r="H193" s="4">
        <f t="shared" si="9"/>
        <v>0.05604203152364273</v>
      </c>
      <c r="I193" s="4">
        <f t="shared" si="10"/>
        <v>0.38003502626970226</v>
      </c>
      <c r="J193" s="3">
        <f t="shared" si="11"/>
        <v>71</v>
      </c>
      <c r="K193" s="3">
        <v>47</v>
      </c>
      <c r="L193" s="3">
        <v>6</v>
      </c>
      <c r="M193" s="3">
        <v>18</v>
      </c>
    </row>
    <row r="194" spans="1:13" ht="12.75">
      <c r="A194" s="3" t="s">
        <v>218</v>
      </c>
      <c r="B194" s="3">
        <v>363661</v>
      </c>
      <c r="C194" t="s">
        <v>272</v>
      </c>
      <c r="D194" s="3">
        <v>789</v>
      </c>
      <c r="E194" s="3">
        <v>163</v>
      </c>
      <c r="F194" s="4">
        <f t="shared" si="8"/>
        <v>0.20659062103929024</v>
      </c>
      <c r="G194" s="3">
        <v>46</v>
      </c>
      <c r="H194" s="4">
        <f t="shared" si="9"/>
        <v>0.058301647655259824</v>
      </c>
      <c r="I194" s="4">
        <f t="shared" si="10"/>
        <v>0.26489226869455007</v>
      </c>
      <c r="J194" s="3">
        <f t="shared" si="11"/>
        <v>120</v>
      </c>
      <c r="K194" s="3">
        <v>48</v>
      </c>
      <c r="L194" s="3">
        <v>11</v>
      </c>
      <c r="M194" s="3">
        <v>61</v>
      </c>
    </row>
    <row r="195" spans="1:13" ht="12.75">
      <c r="A195" s="3" t="s">
        <v>24</v>
      </c>
      <c r="B195" s="3">
        <v>63668</v>
      </c>
      <c r="C195" t="s">
        <v>273</v>
      </c>
      <c r="D195" s="3">
        <v>939</v>
      </c>
      <c r="E195" s="3">
        <v>245</v>
      </c>
      <c r="F195" s="4">
        <f aca="true" t="shared" si="12" ref="F195:F258">E195/D195</f>
        <v>0.26091586794462196</v>
      </c>
      <c r="G195" s="3">
        <v>99</v>
      </c>
      <c r="H195" s="4">
        <f aca="true" t="shared" si="13" ref="H195:H258">G195/D195</f>
        <v>0.10543130990415335</v>
      </c>
      <c r="I195" s="4">
        <f aca="true" t="shared" si="14" ref="I195:I258">(E195+G195)/D195</f>
        <v>0.3663471778487753</v>
      </c>
      <c r="J195" s="3">
        <f aca="true" t="shared" si="15" ref="J195:J258">K195+L195+M195</f>
        <v>241</v>
      </c>
      <c r="K195" s="3">
        <v>125</v>
      </c>
      <c r="L195" s="3">
        <v>34</v>
      </c>
      <c r="M195" s="3">
        <v>82</v>
      </c>
    </row>
    <row r="196" spans="1:13" ht="12.75">
      <c r="A196" s="3" t="s">
        <v>65</v>
      </c>
      <c r="B196" s="3">
        <v>133675</v>
      </c>
      <c r="C196" t="s">
        <v>274</v>
      </c>
      <c r="D196" s="3">
        <v>3360</v>
      </c>
      <c r="E196" s="3">
        <v>573</v>
      </c>
      <c r="F196" s="4">
        <f t="shared" si="12"/>
        <v>0.1705357142857143</v>
      </c>
      <c r="G196" s="3">
        <v>79</v>
      </c>
      <c r="H196" s="4">
        <f t="shared" si="13"/>
        <v>0.02351190476190476</v>
      </c>
      <c r="I196" s="4">
        <f t="shared" si="14"/>
        <v>0.19404761904761905</v>
      </c>
      <c r="J196" s="3">
        <f t="shared" si="15"/>
        <v>666</v>
      </c>
      <c r="K196" s="3">
        <v>229</v>
      </c>
      <c r="L196" s="3">
        <v>21</v>
      </c>
      <c r="M196" s="3">
        <v>416</v>
      </c>
    </row>
    <row r="197" spans="1:13" ht="12.75">
      <c r="A197" s="3" t="s">
        <v>18</v>
      </c>
      <c r="B197" s="3">
        <v>233682</v>
      </c>
      <c r="C197" t="s">
        <v>275</v>
      </c>
      <c r="D197" s="3">
        <v>2382</v>
      </c>
      <c r="E197" s="3">
        <v>829</v>
      </c>
      <c r="F197" s="4">
        <f t="shared" si="12"/>
        <v>0.34802686817800166</v>
      </c>
      <c r="G197" s="3">
        <v>159</v>
      </c>
      <c r="H197" s="4">
        <f t="shared" si="13"/>
        <v>0.06675062972292191</v>
      </c>
      <c r="I197" s="4">
        <f t="shared" si="14"/>
        <v>0.4147774979009236</v>
      </c>
      <c r="J197" s="3">
        <f t="shared" si="15"/>
        <v>431</v>
      </c>
      <c r="K197" s="3">
        <v>250</v>
      </c>
      <c r="L197" s="3">
        <v>38</v>
      </c>
      <c r="M197" s="3">
        <v>143</v>
      </c>
    </row>
    <row r="198" spans="1:13" ht="12.75">
      <c r="A198" s="3" t="s">
        <v>276</v>
      </c>
      <c r="B198" s="3">
        <v>393689</v>
      </c>
      <c r="C198" t="s">
        <v>277</v>
      </c>
      <c r="D198" s="3">
        <v>742</v>
      </c>
      <c r="E198" s="3">
        <v>305</v>
      </c>
      <c r="F198" s="4">
        <f t="shared" si="12"/>
        <v>0.4110512129380054</v>
      </c>
      <c r="G198" s="3">
        <v>40</v>
      </c>
      <c r="H198" s="4">
        <f t="shared" si="13"/>
        <v>0.05390835579514825</v>
      </c>
      <c r="I198" s="4">
        <f t="shared" si="14"/>
        <v>0.46495956873315364</v>
      </c>
      <c r="J198" s="3">
        <f t="shared" si="15"/>
        <v>177</v>
      </c>
      <c r="K198" s="3">
        <v>102</v>
      </c>
      <c r="L198" s="3">
        <v>14</v>
      </c>
      <c r="M198" s="3">
        <v>61</v>
      </c>
    </row>
    <row r="199" spans="1:13" ht="12.75">
      <c r="A199" s="3" t="s">
        <v>18</v>
      </c>
      <c r="B199" s="3">
        <v>233696</v>
      </c>
      <c r="C199" t="s">
        <v>278</v>
      </c>
      <c r="D199" s="3">
        <v>345</v>
      </c>
      <c r="E199" s="3">
        <v>135</v>
      </c>
      <c r="F199" s="4">
        <f t="shared" si="12"/>
        <v>0.391304347826087</v>
      </c>
      <c r="G199" s="3">
        <v>16</v>
      </c>
      <c r="H199" s="4">
        <f t="shared" si="13"/>
        <v>0.0463768115942029</v>
      </c>
      <c r="I199" s="4">
        <f t="shared" si="14"/>
        <v>0.43768115942028984</v>
      </c>
      <c r="J199" s="3">
        <f t="shared" si="15"/>
        <v>72</v>
      </c>
      <c r="K199" s="3">
        <v>54</v>
      </c>
      <c r="L199" s="3">
        <v>3</v>
      </c>
      <c r="M199" s="3">
        <v>15</v>
      </c>
    </row>
    <row r="200" spans="1:13" ht="12.75">
      <c r="A200" s="3" t="s">
        <v>46</v>
      </c>
      <c r="B200" s="3">
        <v>373787</v>
      </c>
      <c r="C200" t="s">
        <v>279</v>
      </c>
      <c r="D200" s="3">
        <v>1874</v>
      </c>
      <c r="E200" s="3">
        <v>412</v>
      </c>
      <c r="F200" s="4">
        <f t="shared" si="12"/>
        <v>0.2198505869797225</v>
      </c>
      <c r="G200" s="3">
        <v>129</v>
      </c>
      <c r="H200" s="4">
        <f t="shared" si="13"/>
        <v>0.0688367129135539</v>
      </c>
      <c r="I200" s="4">
        <f t="shared" si="14"/>
        <v>0.2886872998932764</v>
      </c>
      <c r="J200" s="3">
        <f t="shared" si="15"/>
        <v>150</v>
      </c>
      <c r="K200" s="3">
        <v>81</v>
      </c>
      <c r="L200" s="3">
        <v>17</v>
      </c>
      <c r="M200" s="3">
        <v>52</v>
      </c>
    </row>
    <row r="201" spans="1:13" ht="12.75">
      <c r="A201" s="3" t="s">
        <v>65</v>
      </c>
      <c r="B201" s="3">
        <v>133794</v>
      </c>
      <c r="C201" t="s">
        <v>280</v>
      </c>
      <c r="D201" s="3">
        <v>1067</v>
      </c>
      <c r="E201" s="3">
        <v>125</v>
      </c>
      <c r="F201" s="4">
        <f t="shared" si="12"/>
        <v>0.11715089034676664</v>
      </c>
      <c r="G201" s="3">
        <v>25</v>
      </c>
      <c r="H201" s="4">
        <f t="shared" si="13"/>
        <v>0.023430178069353328</v>
      </c>
      <c r="I201" s="4">
        <f t="shared" si="14"/>
        <v>0.14058106841611998</v>
      </c>
      <c r="J201" s="3">
        <f t="shared" si="15"/>
        <v>106</v>
      </c>
      <c r="K201" s="3">
        <v>37</v>
      </c>
      <c r="L201" s="3">
        <v>6</v>
      </c>
      <c r="M201" s="3">
        <v>63</v>
      </c>
    </row>
    <row r="202" spans="1:13" ht="12.75">
      <c r="A202" s="3" t="s">
        <v>40</v>
      </c>
      <c r="B202" s="3">
        <v>673822</v>
      </c>
      <c r="C202" t="s">
        <v>281</v>
      </c>
      <c r="D202" s="3">
        <v>1664</v>
      </c>
      <c r="E202" s="3">
        <v>138</v>
      </c>
      <c r="F202" s="4">
        <f t="shared" si="12"/>
        <v>0.0829326923076923</v>
      </c>
      <c r="G202" s="3">
        <v>31</v>
      </c>
      <c r="H202" s="4">
        <f t="shared" si="13"/>
        <v>0.018629807692307692</v>
      </c>
      <c r="I202" s="4">
        <f t="shared" si="14"/>
        <v>0.1015625</v>
      </c>
      <c r="J202" s="3">
        <f t="shared" si="15"/>
        <v>13</v>
      </c>
      <c r="K202" s="3">
        <v>9</v>
      </c>
      <c r="L202" s="3">
        <v>2</v>
      </c>
      <c r="M202" s="3">
        <v>2</v>
      </c>
    </row>
    <row r="203" spans="1:13" ht="12.75">
      <c r="A203" s="3" t="s">
        <v>251</v>
      </c>
      <c r="B203" s="3">
        <v>293871</v>
      </c>
      <c r="C203" t="s">
        <v>282</v>
      </c>
      <c r="D203" s="3">
        <v>689</v>
      </c>
      <c r="E203" s="3">
        <v>340</v>
      </c>
      <c r="F203" s="4">
        <f t="shared" si="12"/>
        <v>0.4934687953555878</v>
      </c>
      <c r="G203" s="3">
        <v>69</v>
      </c>
      <c r="H203" s="4">
        <f t="shared" si="13"/>
        <v>0.10014513788098693</v>
      </c>
      <c r="I203" s="4">
        <f t="shared" si="14"/>
        <v>0.5936139332365747</v>
      </c>
      <c r="J203" s="3">
        <f t="shared" si="15"/>
        <v>234</v>
      </c>
      <c r="K203" s="3">
        <v>140</v>
      </c>
      <c r="L203" s="3">
        <v>22</v>
      </c>
      <c r="M203" s="3">
        <v>72</v>
      </c>
    </row>
    <row r="204" spans="1:13" ht="12.75">
      <c r="A204" s="3" t="s">
        <v>257</v>
      </c>
      <c r="B204" s="3">
        <v>703892</v>
      </c>
      <c r="C204" t="s">
        <v>283</v>
      </c>
      <c r="D204" s="3">
        <v>5403</v>
      </c>
      <c r="E204" s="3">
        <v>1421</v>
      </c>
      <c r="F204" s="4">
        <f t="shared" si="12"/>
        <v>0.26300203590597815</v>
      </c>
      <c r="G204" s="3">
        <v>295</v>
      </c>
      <c r="H204" s="4">
        <f t="shared" si="13"/>
        <v>0.054599296687025727</v>
      </c>
      <c r="I204" s="4">
        <f t="shared" si="14"/>
        <v>0.3176013325930039</v>
      </c>
      <c r="J204" s="3">
        <f t="shared" si="15"/>
        <v>997</v>
      </c>
      <c r="K204" s="3">
        <v>413</v>
      </c>
      <c r="L204" s="3">
        <v>83</v>
      </c>
      <c r="M204" s="3">
        <v>501</v>
      </c>
    </row>
    <row r="205" spans="1:13" ht="12.75">
      <c r="A205" s="3" t="s">
        <v>14</v>
      </c>
      <c r="B205" s="3">
        <v>103899</v>
      </c>
      <c r="C205" t="s">
        <v>284</v>
      </c>
      <c r="D205" s="3">
        <v>933</v>
      </c>
      <c r="E205" s="3">
        <v>327</v>
      </c>
      <c r="F205" s="4">
        <f t="shared" si="12"/>
        <v>0.3504823151125402</v>
      </c>
      <c r="G205" s="3">
        <v>68</v>
      </c>
      <c r="H205" s="4">
        <f t="shared" si="13"/>
        <v>0.07288317256162916</v>
      </c>
      <c r="I205" s="4">
        <f t="shared" si="14"/>
        <v>0.42336548767416937</v>
      </c>
      <c r="J205" s="3">
        <f t="shared" si="15"/>
        <v>145</v>
      </c>
      <c r="K205" s="3">
        <v>82</v>
      </c>
      <c r="L205" s="3">
        <v>15</v>
      </c>
      <c r="M205" s="3">
        <v>48</v>
      </c>
    </row>
    <row r="206" spans="1:13" ht="12.75">
      <c r="A206" s="3" t="s">
        <v>48</v>
      </c>
      <c r="B206" s="3">
        <v>713906</v>
      </c>
      <c r="C206" t="s">
        <v>285</v>
      </c>
      <c r="D206" s="3">
        <v>1265</v>
      </c>
      <c r="E206" s="3">
        <v>464</v>
      </c>
      <c r="F206" s="4">
        <f t="shared" si="12"/>
        <v>0.366798418972332</v>
      </c>
      <c r="G206" s="3">
        <v>90</v>
      </c>
      <c r="H206" s="4">
        <f t="shared" si="13"/>
        <v>0.07114624505928854</v>
      </c>
      <c r="I206" s="4">
        <f t="shared" si="14"/>
        <v>0.4379446640316206</v>
      </c>
      <c r="J206" s="3">
        <f t="shared" si="15"/>
        <v>513</v>
      </c>
      <c r="K206" s="3">
        <v>235</v>
      </c>
      <c r="L206" s="3">
        <v>47</v>
      </c>
      <c r="M206" s="3">
        <v>231</v>
      </c>
    </row>
    <row r="207" spans="1:13" ht="12.75">
      <c r="A207" s="3" t="s">
        <v>81</v>
      </c>
      <c r="B207" s="3">
        <v>93920</v>
      </c>
      <c r="C207" t="s">
        <v>286</v>
      </c>
      <c r="D207" s="3">
        <v>330</v>
      </c>
      <c r="E207" s="3">
        <v>145</v>
      </c>
      <c r="F207" s="4">
        <f t="shared" si="12"/>
        <v>0.4393939393939394</v>
      </c>
      <c r="G207" s="3">
        <v>19</v>
      </c>
      <c r="H207" s="4">
        <f t="shared" si="13"/>
        <v>0.05757575757575758</v>
      </c>
      <c r="I207" s="4">
        <f t="shared" si="14"/>
        <v>0.49696969696969695</v>
      </c>
      <c r="J207" s="3">
        <f t="shared" si="15"/>
        <v>122</v>
      </c>
      <c r="K207" s="3">
        <v>66</v>
      </c>
      <c r="L207" s="3">
        <v>9</v>
      </c>
      <c r="M207" s="3">
        <v>47</v>
      </c>
    </row>
    <row r="208" spans="1:13" ht="12.75">
      <c r="A208" s="3" t="s">
        <v>18</v>
      </c>
      <c r="B208" s="3">
        <v>233934</v>
      </c>
      <c r="C208" t="s">
        <v>287</v>
      </c>
      <c r="D208" s="3">
        <v>901</v>
      </c>
      <c r="E208" s="3">
        <v>276</v>
      </c>
      <c r="F208" s="4">
        <f t="shared" si="12"/>
        <v>0.30632630410654826</v>
      </c>
      <c r="G208" s="3">
        <v>19</v>
      </c>
      <c r="H208" s="4">
        <f t="shared" si="13"/>
        <v>0.021087680355160933</v>
      </c>
      <c r="I208" s="4">
        <f t="shared" si="14"/>
        <v>0.3274139844617092</v>
      </c>
      <c r="J208" s="3">
        <f t="shared" si="15"/>
        <v>65</v>
      </c>
      <c r="K208" s="3">
        <v>42</v>
      </c>
      <c r="L208" s="3">
        <v>4</v>
      </c>
      <c r="M208" s="3">
        <v>19</v>
      </c>
    </row>
    <row r="209" spans="1:13" ht="12.75">
      <c r="A209" s="3" t="s">
        <v>90</v>
      </c>
      <c r="B209" s="3">
        <v>83941</v>
      </c>
      <c r="C209" t="s">
        <v>288</v>
      </c>
      <c r="D209" s="3">
        <v>1080</v>
      </c>
      <c r="E209" s="3">
        <v>169</v>
      </c>
      <c r="F209" s="4">
        <f t="shared" si="12"/>
        <v>0.15648148148148147</v>
      </c>
      <c r="G209" s="3">
        <v>45</v>
      </c>
      <c r="H209" s="4">
        <f t="shared" si="13"/>
        <v>0.041666666666666664</v>
      </c>
      <c r="I209" s="4">
        <f t="shared" si="14"/>
        <v>0.19814814814814816</v>
      </c>
      <c r="J209" s="3">
        <f t="shared" si="15"/>
        <v>146</v>
      </c>
      <c r="K209" s="3">
        <v>58</v>
      </c>
      <c r="L209" s="3">
        <v>12</v>
      </c>
      <c r="M209" s="3">
        <v>76</v>
      </c>
    </row>
    <row r="210" spans="1:13" ht="12.75">
      <c r="A210" s="3" t="s">
        <v>251</v>
      </c>
      <c r="B210" s="3">
        <v>293948</v>
      </c>
      <c r="C210" t="s">
        <v>289</v>
      </c>
      <c r="D210" s="3">
        <v>657</v>
      </c>
      <c r="E210" s="3">
        <v>261</v>
      </c>
      <c r="F210" s="4">
        <f t="shared" si="12"/>
        <v>0.3972602739726027</v>
      </c>
      <c r="G210" s="3">
        <v>82</v>
      </c>
      <c r="H210" s="4">
        <f t="shared" si="13"/>
        <v>0.1248097412480974</v>
      </c>
      <c r="I210" s="4">
        <f t="shared" si="14"/>
        <v>0.5220700152207002</v>
      </c>
      <c r="J210" s="3">
        <f t="shared" si="15"/>
        <v>303</v>
      </c>
      <c r="K210" s="3">
        <v>126</v>
      </c>
      <c r="L210" s="3">
        <v>43</v>
      </c>
      <c r="M210" s="3">
        <v>134</v>
      </c>
    </row>
    <row r="211" spans="1:13" ht="12.75">
      <c r="A211" s="3" t="s">
        <v>116</v>
      </c>
      <c r="B211" s="3">
        <v>683955</v>
      </c>
      <c r="C211" t="s">
        <v>290</v>
      </c>
      <c r="D211" s="3">
        <v>2291</v>
      </c>
      <c r="E211" s="3">
        <v>634</v>
      </c>
      <c r="F211" s="4">
        <f t="shared" si="12"/>
        <v>0.27673505019642075</v>
      </c>
      <c r="G211" s="3">
        <v>187</v>
      </c>
      <c r="H211" s="4">
        <f t="shared" si="13"/>
        <v>0.08162374508948057</v>
      </c>
      <c r="I211" s="4">
        <f t="shared" si="14"/>
        <v>0.35835879528590137</v>
      </c>
      <c r="J211" s="3">
        <f t="shared" si="15"/>
        <v>203</v>
      </c>
      <c r="K211" s="3">
        <v>128</v>
      </c>
      <c r="L211" s="3">
        <v>21</v>
      </c>
      <c r="M211" s="3">
        <v>54</v>
      </c>
    </row>
    <row r="212" spans="1:13" ht="12.75">
      <c r="A212" s="3" t="s">
        <v>51</v>
      </c>
      <c r="B212" s="3">
        <v>553962</v>
      </c>
      <c r="C212" t="s">
        <v>291</v>
      </c>
      <c r="D212" s="3">
        <v>3125</v>
      </c>
      <c r="E212" s="3">
        <v>694</v>
      </c>
      <c r="F212" s="4">
        <f t="shared" si="12"/>
        <v>0.22208</v>
      </c>
      <c r="G212" s="3">
        <v>215</v>
      </c>
      <c r="H212" s="4">
        <f t="shared" si="13"/>
        <v>0.0688</v>
      </c>
      <c r="I212" s="4">
        <f t="shared" si="14"/>
        <v>0.29088</v>
      </c>
      <c r="J212" s="3">
        <f t="shared" si="15"/>
        <v>412</v>
      </c>
      <c r="K212" s="3">
        <v>204</v>
      </c>
      <c r="L212" s="3">
        <v>44</v>
      </c>
      <c r="M212" s="3">
        <v>164</v>
      </c>
    </row>
    <row r="213" spans="1:13" ht="12.75">
      <c r="A213" s="3" t="s">
        <v>63</v>
      </c>
      <c r="B213" s="3">
        <v>383969</v>
      </c>
      <c r="C213" t="s">
        <v>292</v>
      </c>
      <c r="D213" s="3">
        <v>456</v>
      </c>
      <c r="E213" s="3">
        <v>243</v>
      </c>
      <c r="F213" s="4">
        <f t="shared" si="12"/>
        <v>0.5328947368421053</v>
      </c>
      <c r="G213" s="3">
        <v>19</v>
      </c>
      <c r="H213" s="4">
        <f t="shared" si="13"/>
        <v>0.041666666666666664</v>
      </c>
      <c r="I213" s="4">
        <f t="shared" si="14"/>
        <v>0.5745614035087719</v>
      </c>
      <c r="J213" s="3">
        <f t="shared" si="15"/>
        <v>93</v>
      </c>
      <c r="K213" s="3">
        <v>65</v>
      </c>
      <c r="L213" s="3">
        <v>3</v>
      </c>
      <c r="M213" s="3">
        <v>25</v>
      </c>
    </row>
    <row r="214" spans="1:13" ht="12.75">
      <c r="A214" s="3" t="s">
        <v>293</v>
      </c>
      <c r="B214" s="3">
        <v>122016</v>
      </c>
      <c r="C214" t="s">
        <v>294</v>
      </c>
      <c r="D214" s="3">
        <v>457</v>
      </c>
      <c r="E214" s="3">
        <v>221</v>
      </c>
      <c r="F214" s="4">
        <f t="shared" si="12"/>
        <v>0.48358862144420134</v>
      </c>
      <c r="G214" s="3">
        <v>52</v>
      </c>
      <c r="H214" s="4">
        <f t="shared" si="13"/>
        <v>0.1137855579868709</v>
      </c>
      <c r="I214" s="4">
        <f t="shared" si="14"/>
        <v>0.5973741794310722</v>
      </c>
      <c r="J214" s="3">
        <f t="shared" si="15"/>
        <v>179</v>
      </c>
      <c r="K214" s="3">
        <v>83</v>
      </c>
      <c r="L214" s="3">
        <v>22</v>
      </c>
      <c r="M214" s="3">
        <v>74</v>
      </c>
    </row>
    <row r="215" spans="1:13" ht="12.75">
      <c r="A215" s="3" t="s">
        <v>104</v>
      </c>
      <c r="B215" s="3">
        <v>203983</v>
      </c>
      <c r="C215" t="s">
        <v>295</v>
      </c>
      <c r="D215" s="3">
        <v>1308</v>
      </c>
      <c r="E215" s="3">
        <v>529</v>
      </c>
      <c r="F215" s="4">
        <f t="shared" si="12"/>
        <v>0.404434250764526</v>
      </c>
      <c r="G215" s="3">
        <v>159</v>
      </c>
      <c r="H215" s="4">
        <f t="shared" si="13"/>
        <v>0.12155963302752294</v>
      </c>
      <c r="I215" s="4">
        <f t="shared" si="14"/>
        <v>0.5259938837920489</v>
      </c>
      <c r="J215" s="3">
        <f t="shared" si="15"/>
        <v>328</v>
      </c>
      <c r="K215" s="3">
        <v>201</v>
      </c>
      <c r="L215" s="3">
        <v>49</v>
      </c>
      <c r="M215" s="3">
        <v>78</v>
      </c>
    </row>
    <row r="216" spans="1:13" ht="12.75">
      <c r="A216" s="3" t="s">
        <v>221</v>
      </c>
      <c r="B216" s="3">
        <v>630616</v>
      </c>
      <c r="C216" t="s">
        <v>296</v>
      </c>
      <c r="D216" s="3">
        <v>156</v>
      </c>
      <c r="E216" s="3">
        <v>44</v>
      </c>
      <c r="F216" s="4">
        <f t="shared" si="12"/>
        <v>0.28205128205128205</v>
      </c>
      <c r="G216" s="3">
        <v>18</v>
      </c>
      <c r="H216" s="4">
        <f t="shared" si="13"/>
        <v>0.11538461538461539</v>
      </c>
      <c r="I216" s="4">
        <f t="shared" si="14"/>
        <v>0.3974358974358974</v>
      </c>
      <c r="J216" s="3">
        <f t="shared" si="15"/>
        <v>98</v>
      </c>
      <c r="K216" s="3">
        <v>29</v>
      </c>
      <c r="L216" s="3">
        <v>10</v>
      </c>
      <c r="M216" s="3">
        <v>59</v>
      </c>
    </row>
    <row r="217" spans="1:13" ht="12.75">
      <c r="A217" s="3" t="s">
        <v>178</v>
      </c>
      <c r="B217" s="3">
        <v>451945</v>
      </c>
      <c r="C217" t="s">
        <v>297</v>
      </c>
      <c r="D217" s="3">
        <v>710</v>
      </c>
      <c r="E217" s="3">
        <v>178</v>
      </c>
      <c r="F217" s="4">
        <f t="shared" si="12"/>
        <v>0.2507042253521127</v>
      </c>
      <c r="G217" s="3">
        <v>30</v>
      </c>
      <c r="H217" s="4">
        <f t="shared" si="13"/>
        <v>0.04225352112676056</v>
      </c>
      <c r="I217" s="4">
        <f t="shared" si="14"/>
        <v>0.29295774647887324</v>
      </c>
      <c r="J217" s="3">
        <f t="shared" si="15"/>
        <v>70</v>
      </c>
      <c r="K217" s="3">
        <v>31</v>
      </c>
      <c r="L217" s="3">
        <v>6</v>
      </c>
      <c r="M217" s="3">
        <v>33</v>
      </c>
    </row>
    <row r="218" spans="1:13" ht="12.75">
      <c r="A218" s="3" t="s">
        <v>221</v>
      </c>
      <c r="B218" s="3">
        <v>631526</v>
      </c>
      <c r="C218" t="s">
        <v>298</v>
      </c>
      <c r="D218" s="3">
        <v>1466</v>
      </c>
      <c r="E218" s="3">
        <v>468</v>
      </c>
      <c r="F218" s="4">
        <f t="shared" si="12"/>
        <v>0.31923601637107774</v>
      </c>
      <c r="G218" s="3">
        <v>112</v>
      </c>
      <c r="H218" s="4">
        <f t="shared" si="13"/>
        <v>0.07639836289222374</v>
      </c>
      <c r="I218" s="4">
        <f t="shared" si="14"/>
        <v>0.3956343792633015</v>
      </c>
      <c r="J218" s="3">
        <f t="shared" si="15"/>
        <v>255</v>
      </c>
      <c r="K218" s="3">
        <v>153</v>
      </c>
      <c r="L218" s="3">
        <v>25</v>
      </c>
      <c r="M218" s="3">
        <v>77</v>
      </c>
    </row>
    <row r="219" spans="1:13" ht="12.75">
      <c r="A219" s="3" t="s">
        <v>76</v>
      </c>
      <c r="B219" s="3">
        <v>653654</v>
      </c>
      <c r="C219" t="s">
        <v>299</v>
      </c>
      <c r="D219" s="3">
        <v>378</v>
      </c>
      <c r="E219" s="3">
        <v>151</v>
      </c>
      <c r="F219" s="4">
        <f t="shared" si="12"/>
        <v>0.3994708994708995</v>
      </c>
      <c r="G219" s="3">
        <v>19</v>
      </c>
      <c r="H219" s="4">
        <f t="shared" si="13"/>
        <v>0.05026455026455026</v>
      </c>
      <c r="I219" s="4">
        <f t="shared" si="14"/>
        <v>0.4497354497354497</v>
      </c>
      <c r="J219" s="3">
        <f t="shared" si="15"/>
        <v>208</v>
      </c>
      <c r="K219" s="3">
        <v>126</v>
      </c>
      <c r="L219" s="3">
        <v>4</v>
      </c>
      <c r="M219" s="3">
        <v>78</v>
      </c>
    </row>
    <row r="220" spans="1:13" ht="12.75">
      <c r="A220" s="3" t="s">
        <v>106</v>
      </c>
      <c r="B220" s="3">
        <v>413990</v>
      </c>
      <c r="C220" t="s">
        <v>300</v>
      </c>
      <c r="D220" s="3">
        <v>688</v>
      </c>
      <c r="E220" s="3">
        <v>300</v>
      </c>
      <c r="F220" s="4">
        <f t="shared" si="12"/>
        <v>0.436046511627907</v>
      </c>
      <c r="G220" s="3">
        <v>96</v>
      </c>
      <c r="H220" s="4">
        <f t="shared" si="13"/>
        <v>0.13953488372093023</v>
      </c>
      <c r="I220" s="4">
        <f t="shared" si="14"/>
        <v>0.5755813953488372</v>
      </c>
      <c r="J220" s="3">
        <f t="shared" si="15"/>
        <v>389</v>
      </c>
      <c r="K220" s="3">
        <v>182</v>
      </c>
      <c r="L220" s="3">
        <v>49</v>
      </c>
      <c r="M220" s="3">
        <v>158</v>
      </c>
    </row>
    <row r="221" spans="1:13" ht="12.75">
      <c r="A221" s="3" t="s">
        <v>128</v>
      </c>
      <c r="B221" s="3">
        <v>404018</v>
      </c>
      <c r="C221" t="s">
        <v>301</v>
      </c>
      <c r="D221" s="3">
        <v>6303</v>
      </c>
      <c r="E221" s="3">
        <v>1214</v>
      </c>
      <c r="F221" s="4">
        <f t="shared" si="12"/>
        <v>0.19260669522449628</v>
      </c>
      <c r="G221" s="3">
        <v>197</v>
      </c>
      <c r="H221" s="4">
        <f t="shared" si="13"/>
        <v>0.031254957956528634</v>
      </c>
      <c r="I221" s="4">
        <f t="shared" si="14"/>
        <v>0.2238616531810249</v>
      </c>
      <c r="J221" s="3">
        <f t="shared" si="15"/>
        <v>262</v>
      </c>
      <c r="K221" s="3">
        <v>154</v>
      </c>
      <c r="L221" s="3">
        <v>20</v>
      </c>
      <c r="M221" s="3">
        <v>88</v>
      </c>
    </row>
    <row r="222" spans="1:13" ht="12.75">
      <c r="A222" s="3" t="s">
        <v>104</v>
      </c>
      <c r="B222" s="3">
        <v>204025</v>
      </c>
      <c r="C222" t="s">
        <v>302</v>
      </c>
      <c r="D222" s="3">
        <v>542</v>
      </c>
      <c r="E222" s="3">
        <v>94</v>
      </c>
      <c r="F222" s="4">
        <f t="shared" si="12"/>
        <v>0.17343173431734318</v>
      </c>
      <c r="G222" s="3">
        <v>25</v>
      </c>
      <c r="H222" s="4">
        <f t="shared" si="13"/>
        <v>0.046125461254612546</v>
      </c>
      <c r="I222" s="4">
        <f t="shared" si="14"/>
        <v>0.21955719557195572</v>
      </c>
      <c r="J222" s="3">
        <f t="shared" si="15"/>
        <v>26</v>
      </c>
      <c r="K222" s="3">
        <v>12</v>
      </c>
      <c r="L222" s="3">
        <v>0</v>
      </c>
      <c r="M222" s="3">
        <v>14</v>
      </c>
    </row>
    <row r="223" spans="1:13" ht="12.75">
      <c r="A223" s="3" t="s">
        <v>40</v>
      </c>
      <c r="B223" s="3">
        <v>674060</v>
      </c>
      <c r="C223" t="s">
        <v>303</v>
      </c>
      <c r="D223" s="3">
        <v>1871</v>
      </c>
      <c r="E223" s="3">
        <v>309</v>
      </c>
      <c r="F223" s="4">
        <f t="shared" si="12"/>
        <v>0.16515232495991447</v>
      </c>
      <c r="G223" s="3">
        <v>63</v>
      </c>
      <c r="H223" s="4">
        <f t="shared" si="13"/>
        <v>0.03367183324425441</v>
      </c>
      <c r="I223" s="4">
        <f t="shared" si="14"/>
        <v>0.1988241582041689</v>
      </c>
      <c r="J223" s="3">
        <f t="shared" si="15"/>
        <v>117</v>
      </c>
      <c r="K223" s="3">
        <v>34</v>
      </c>
      <c r="L223" s="3">
        <v>11</v>
      </c>
      <c r="M223" s="3">
        <v>72</v>
      </c>
    </row>
    <row r="224" spans="1:13" ht="12.75">
      <c r="A224" s="3" t="s">
        <v>171</v>
      </c>
      <c r="B224" s="3">
        <v>424074</v>
      </c>
      <c r="C224" t="s">
        <v>304</v>
      </c>
      <c r="D224" s="3">
        <v>1718</v>
      </c>
      <c r="E224" s="3">
        <v>454</v>
      </c>
      <c r="F224" s="4">
        <f t="shared" si="12"/>
        <v>0.26426076833527357</v>
      </c>
      <c r="G224" s="3">
        <v>133</v>
      </c>
      <c r="H224" s="4">
        <f t="shared" si="13"/>
        <v>0.07741559953434225</v>
      </c>
      <c r="I224" s="4">
        <f t="shared" si="14"/>
        <v>0.3416763678696158</v>
      </c>
      <c r="J224" s="3">
        <f t="shared" si="15"/>
        <v>281</v>
      </c>
      <c r="K224" s="3">
        <v>166</v>
      </c>
      <c r="L224" s="3">
        <v>35</v>
      </c>
      <c r="M224" s="3">
        <v>80</v>
      </c>
    </row>
    <row r="225" spans="1:13" ht="12.75">
      <c r="A225" s="3" t="s">
        <v>171</v>
      </c>
      <c r="B225" s="3">
        <v>424067</v>
      </c>
      <c r="C225" t="s">
        <v>305</v>
      </c>
      <c r="D225" s="3">
        <v>1115</v>
      </c>
      <c r="E225" s="3">
        <v>391</v>
      </c>
      <c r="F225" s="4">
        <f t="shared" si="12"/>
        <v>0.3506726457399103</v>
      </c>
      <c r="G225" s="3">
        <v>87</v>
      </c>
      <c r="H225" s="4">
        <f t="shared" si="13"/>
        <v>0.07802690582959641</v>
      </c>
      <c r="I225" s="4">
        <f t="shared" si="14"/>
        <v>0.42869955156950673</v>
      </c>
      <c r="J225" s="3">
        <f t="shared" si="15"/>
        <v>209</v>
      </c>
      <c r="K225" s="3">
        <v>142</v>
      </c>
      <c r="L225" s="3">
        <v>28</v>
      </c>
      <c r="M225" s="3">
        <v>39</v>
      </c>
    </row>
    <row r="226" spans="1:13" ht="12.75">
      <c r="A226" s="3" t="s">
        <v>257</v>
      </c>
      <c r="B226" s="3">
        <v>704088</v>
      </c>
      <c r="C226" t="s">
        <v>306</v>
      </c>
      <c r="D226" s="3">
        <v>2348</v>
      </c>
      <c r="E226" s="3">
        <v>296</v>
      </c>
      <c r="F226" s="4">
        <f t="shared" si="12"/>
        <v>0.1260647359454855</v>
      </c>
      <c r="G226" s="3">
        <v>89</v>
      </c>
      <c r="H226" s="4">
        <f t="shared" si="13"/>
        <v>0.0379045996592845</v>
      </c>
      <c r="I226" s="4">
        <f t="shared" si="14"/>
        <v>0.16396933560477</v>
      </c>
      <c r="J226" s="3">
        <f t="shared" si="15"/>
        <v>353</v>
      </c>
      <c r="K226" s="3">
        <v>162</v>
      </c>
      <c r="L226" s="3">
        <v>34</v>
      </c>
      <c r="M226" s="3">
        <v>157</v>
      </c>
    </row>
    <row r="227" spans="1:13" ht="12.75">
      <c r="A227" s="3" t="s">
        <v>53</v>
      </c>
      <c r="B227" s="3">
        <v>324095</v>
      </c>
      <c r="C227" t="s">
        <v>307</v>
      </c>
      <c r="D227" s="3">
        <v>3264</v>
      </c>
      <c r="E227" s="3">
        <v>686</v>
      </c>
      <c r="F227" s="4">
        <f t="shared" si="12"/>
        <v>0.21017156862745098</v>
      </c>
      <c r="G227" s="3">
        <v>182</v>
      </c>
      <c r="H227" s="4">
        <f t="shared" si="13"/>
        <v>0.05575980392156863</v>
      </c>
      <c r="I227" s="4">
        <f t="shared" si="14"/>
        <v>0.2659313725490196</v>
      </c>
      <c r="J227" s="3">
        <f t="shared" si="15"/>
        <v>408</v>
      </c>
      <c r="K227" s="3">
        <v>199</v>
      </c>
      <c r="L227" s="3">
        <v>32</v>
      </c>
      <c r="M227" s="3">
        <v>177</v>
      </c>
    </row>
    <row r="228" spans="1:13" ht="12.75">
      <c r="A228" s="3" t="s">
        <v>65</v>
      </c>
      <c r="B228" s="3">
        <v>134144</v>
      </c>
      <c r="C228" t="s">
        <v>308</v>
      </c>
      <c r="D228" s="3">
        <v>3734</v>
      </c>
      <c r="E228" s="3">
        <v>511</v>
      </c>
      <c r="F228" s="4">
        <f t="shared" si="12"/>
        <v>0.1368505623995715</v>
      </c>
      <c r="G228" s="3">
        <v>64</v>
      </c>
      <c r="H228" s="4">
        <f t="shared" si="13"/>
        <v>0.01713979646491698</v>
      </c>
      <c r="I228" s="4">
        <f t="shared" si="14"/>
        <v>0.15399035886448847</v>
      </c>
      <c r="J228" s="3">
        <f t="shared" si="15"/>
        <v>227</v>
      </c>
      <c r="K228" s="3">
        <v>152</v>
      </c>
      <c r="L228" s="3">
        <v>9</v>
      </c>
      <c r="M228" s="3">
        <v>66</v>
      </c>
    </row>
    <row r="229" spans="1:13" ht="12.75">
      <c r="A229" s="3" t="s">
        <v>30</v>
      </c>
      <c r="B229" s="3">
        <v>484165</v>
      </c>
      <c r="C229" t="s">
        <v>309</v>
      </c>
      <c r="D229" s="3">
        <v>1610</v>
      </c>
      <c r="E229" s="3">
        <v>314</v>
      </c>
      <c r="F229" s="4">
        <f t="shared" si="12"/>
        <v>0.19503105590062111</v>
      </c>
      <c r="G229" s="3">
        <v>115</v>
      </c>
      <c r="H229" s="4">
        <f t="shared" si="13"/>
        <v>0.07142857142857142</v>
      </c>
      <c r="I229" s="4">
        <f t="shared" si="14"/>
        <v>0.26645962732919254</v>
      </c>
      <c r="J229" s="3">
        <f t="shared" si="15"/>
        <v>327</v>
      </c>
      <c r="K229" s="3">
        <v>102</v>
      </c>
      <c r="L229" s="3">
        <v>34</v>
      </c>
      <c r="M229" s="3">
        <v>191</v>
      </c>
    </row>
    <row r="230" spans="1:13" ht="12.75">
      <c r="A230" s="3" t="s">
        <v>257</v>
      </c>
      <c r="B230" s="3">
        <v>704179</v>
      </c>
      <c r="C230" t="s">
        <v>310</v>
      </c>
      <c r="D230" s="3">
        <v>8650</v>
      </c>
      <c r="E230" s="3">
        <v>2866</v>
      </c>
      <c r="F230" s="4">
        <f t="shared" si="12"/>
        <v>0.33132947976878613</v>
      </c>
      <c r="G230" s="3">
        <v>674</v>
      </c>
      <c r="H230" s="4">
        <f t="shared" si="13"/>
        <v>0.07791907514450867</v>
      </c>
      <c r="I230" s="4">
        <f t="shared" si="14"/>
        <v>0.4092485549132948</v>
      </c>
      <c r="J230" s="3">
        <f t="shared" si="15"/>
        <v>1035</v>
      </c>
      <c r="K230" s="3">
        <v>765</v>
      </c>
      <c r="L230" s="3">
        <v>80</v>
      </c>
      <c r="M230" s="3">
        <v>190</v>
      </c>
    </row>
    <row r="231" spans="1:13" ht="12.75">
      <c r="A231" s="3" t="s">
        <v>36</v>
      </c>
      <c r="B231" s="3">
        <v>614186</v>
      </c>
      <c r="C231" t="s">
        <v>311</v>
      </c>
      <c r="D231" s="3">
        <v>872</v>
      </c>
      <c r="E231" s="3">
        <v>280</v>
      </c>
      <c r="F231" s="4">
        <f t="shared" si="12"/>
        <v>0.3211009174311927</v>
      </c>
      <c r="G231" s="3">
        <v>93</v>
      </c>
      <c r="H231" s="4">
        <f t="shared" si="13"/>
        <v>0.10665137614678899</v>
      </c>
      <c r="I231" s="4">
        <f t="shared" si="14"/>
        <v>0.42775229357798167</v>
      </c>
      <c r="J231" s="3">
        <f t="shared" si="15"/>
        <v>149</v>
      </c>
      <c r="K231" s="3">
        <v>99</v>
      </c>
      <c r="L231" s="3">
        <v>20</v>
      </c>
      <c r="M231" s="3">
        <v>30</v>
      </c>
    </row>
    <row r="232" spans="1:13" ht="12.75">
      <c r="A232" s="3" t="s">
        <v>14</v>
      </c>
      <c r="B232" s="3">
        <v>104207</v>
      </c>
      <c r="C232" t="s">
        <v>312</v>
      </c>
      <c r="D232" s="3">
        <v>478</v>
      </c>
      <c r="E232" s="3">
        <v>196</v>
      </c>
      <c r="F232" s="4">
        <f t="shared" si="12"/>
        <v>0.4100418410041841</v>
      </c>
      <c r="G232" s="3">
        <v>68</v>
      </c>
      <c r="H232" s="4">
        <f t="shared" si="13"/>
        <v>0.14225941422594143</v>
      </c>
      <c r="I232" s="4">
        <f t="shared" si="14"/>
        <v>0.5523012552301255</v>
      </c>
      <c r="J232" s="3">
        <f t="shared" si="15"/>
        <v>165</v>
      </c>
      <c r="K232" s="3">
        <v>81</v>
      </c>
      <c r="L232" s="3">
        <v>25</v>
      </c>
      <c r="M232" s="3">
        <v>59</v>
      </c>
    </row>
    <row r="233" spans="1:13" ht="12.75">
      <c r="A233" s="3" t="s">
        <v>100</v>
      </c>
      <c r="B233" s="3">
        <v>114228</v>
      </c>
      <c r="C233" t="s">
        <v>313</v>
      </c>
      <c r="D233" s="3">
        <v>837</v>
      </c>
      <c r="E233" s="3">
        <v>217</v>
      </c>
      <c r="F233" s="4">
        <f t="shared" si="12"/>
        <v>0.25925925925925924</v>
      </c>
      <c r="G233" s="3">
        <v>62</v>
      </c>
      <c r="H233" s="4">
        <f t="shared" si="13"/>
        <v>0.07407407407407407</v>
      </c>
      <c r="I233" s="4">
        <f t="shared" si="14"/>
        <v>0.3333333333333333</v>
      </c>
      <c r="J233" s="3">
        <f t="shared" si="15"/>
        <v>114</v>
      </c>
      <c r="K233" s="3">
        <v>53</v>
      </c>
      <c r="L233" s="3">
        <v>13</v>
      </c>
      <c r="M233" s="3">
        <v>48</v>
      </c>
    </row>
    <row r="234" spans="1:13" ht="12.75">
      <c r="A234" s="3" t="s">
        <v>68</v>
      </c>
      <c r="B234" s="3">
        <v>534151</v>
      </c>
      <c r="C234" t="s">
        <v>314</v>
      </c>
      <c r="D234" s="3">
        <v>726</v>
      </c>
      <c r="E234" s="3">
        <v>248</v>
      </c>
      <c r="F234" s="4">
        <f t="shared" si="12"/>
        <v>0.3415977961432507</v>
      </c>
      <c r="G234" s="3">
        <v>51</v>
      </c>
      <c r="H234" s="4">
        <f t="shared" si="13"/>
        <v>0.07024793388429752</v>
      </c>
      <c r="I234" s="4">
        <f t="shared" si="14"/>
        <v>0.4118457300275482</v>
      </c>
      <c r="J234" s="3">
        <f t="shared" si="15"/>
        <v>95</v>
      </c>
      <c r="K234" s="3">
        <v>67</v>
      </c>
      <c r="L234" s="3">
        <v>7</v>
      </c>
      <c r="M234" s="3">
        <v>21</v>
      </c>
    </row>
    <row r="235" spans="1:13" ht="12.75">
      <c r="A235" s="3" t="s">
        <v>38</v>
      </c>
      <c r="B235" s="3">
        <v>330490</v>
      </c>
      <c r="C235" t="s">
        <v>315</v>
      </c>
      <c r="D235" s="3">
        <v>426</v>
      </c>
      <c r="E235" s="3">
        <v>111</v>
      </c>
      <c r="F235" s="4">
        <f t="shared" si="12"/>
        <v>0.2605633802816901</v>
      </c>
      <c r="G235" s="3">
        <v>48</v>
      </c>
      <c r="H235" s="4">
        <f t="shared" si="13"/>
        <v>0.11267605633802817</v>
      </c>
      <c r="I235" s="4">
        <f t="shared" si="14"/>
        <v>0.3732394366197183</v>
      </c>
      <c r="J235" s="3">
        <f t="shared" si="15"/>
        <v>64</v>
      </c>
      <c r="K235" s="3">
        <v>33</v>
      </c>
      <c r="L235" s="3">
        <v>15</v>
      </c>
      <c r="M235" s="3">
        <v>16</v>
      </c>
    </row>
    <row r="236" spans="1:13" ht="12.75">
      <c r="A236" s="3" t="s">
        <v>142</v>
      </c>
      <c r="B236" s="3">
        <v>464270</v>
      </c>
      <c r="C236" t="s">
        <v>316</v>
      </c>
      <c r="D236" s="3">
        <v>225</v>
      </c>
      <c r="E236" s="3">
        <v>44</v>
      </c>
      <c r="F236" s="4">
        <f t="shared" si="12"/>
        <v>0.19555555555555557</v>
      </c>
      <c r="G236" s="3">
        <v>11</v>
      </c>
      <c r="H236" s="4">
        <f t="shared" si="13"/>
        <v>0.04888888888888889</v>
      </c>
      <c r="I236" s="4">
        <f t="shared" si="14"/>
        <v>0.24444444444444444</v>
      </c>
      <c r="J236" s="3">
        <f t="shared" si="15"/>
        <v>45</v>
      </c>
      <c r="K236" s="3">
        <v>16</v>
      </c>
      <c r="L236" s="3">
        <v>2</v>
      </c>
      <c r="M236" s="3">
        <v>27</v>
      </c>
    </row>
    <row r="237" spans="1:13" ht="12.75">
      <c r="A237" s="3" t="s">
        <v>63</v>
      </c>
      <c r="B237" s="3">
        <v>384305</v>
      </c>
      <c r="C237" t="s">
        <v>317</v>
      </c>
      <c r="D237" s="3">
        <v>1233</v>
      </c>
      <c r="E237" s="3">
        <v>391</v>
      </c>
      <c r="F237" s="4">
        <f t="shared" si="12"/>
        <v>0.3171127331711273</v>
      </c>
      <c r="G237" s="3">
        <v>97</v>
      </c>
      <c r="H237" s="4">
        <f t="shared" si="13"/>
        <v>0.0786699107866991</v>
      </c>
      <c r="I237" s="4">
        <f t="shared" si="14"/>
        <v>0.3957826439578264</v>
      </c>
      <c r="J237" s="3">
        <f t="shared" si="15"/>
        <v>82</v>
      </c>
      <c r="K237" s="3">
        <v>53</v>
      </c>
      <c r="L237" s="3">
        <v>11</v>
      </c>
      <c r="M237" s="3">
        <v>18</v>
      </c>
    </row>
    <row r="238" spans="1:13" ht="12.75">
      <c r="A238" s="3" t="s">
        <v>221</v>
      </c>
      <c r="B238" s="3">
        <v>634330</v>
      </c>
      <c r="C238" t="s">
        <v>318</v>
      </c>
      <c r="D238" s="3">
        <v>145</v>
      </c>
      <c r="E238" s="3">
        <v>77</v>
      </c>
      <c r="F238" s="4">
        <f t="shared" si="12"/>
        <v>0.5310344827586206</v>
      </c>
      <c r="G238" s="3">
        <v>18</v>
      </c>
      <c r="H238" s="4">
        <f t="shared" si="13"/>
        <v>0.12413793103448276</v>
      </c>
      <c r="I238" s="4">
        <f t="shared" si="14"/>
        <v>0.6551724137931034</v>
      </c>
      <c r="J238" s="3">
        <f t="shared" si="15"/>
        <v>41</v>
      </c>
      <c r="K238" s="3">
        <v>30</v>
      </c>
      <c r="L238" s="3">
        <v>4</v>
      </c>
      <c r="M238" s="3">
        <v>7</v>
      </c>
    </row>
    <row r="239" spans="1:13" ht="12.75">
      <c r="A239" s="3" t="s">
        <v>109</v>
      </c>
      <c r="B239" s="3">
        <v>504347</v>
      </c>
      <c r="C239" t="s">
        <v>319</v>
      </c>
      <c r="D239" s="3">
        <v>761</v>
      </c>
      <c r="E239" s="3">
        <v>242</v>
      </c>
      <c r="F239" s="4">
        <f t="shared" si="12"/>
        <v>0.3180026281208936</v>
      </c>
      <c r="G239" s="3">
        <v>103</v>
      </c>
      <c r="H239" s="4">
        <f t="shared" si="13"/>
        <v>0.13534822601839686</v>
      </c>
      <c r="I239" s="4">
        <f t="shared" si="14"/>
        <v>0.4533508541392904</v>
      </c>
      <c r="J239" s="3">
        <f t="shared" si="15"/>
        <v>169</v>
      </c>
      <c r="K239" s="3">
        <v>88</v>
      </c>
      <c r="L239" s="3">
        <v>27</v>
      </c>
      <c r="M239" s="3">
        <v>54</v>
      </c>
    </row>
    <row r="240" spans="1:13" ht="12.75">
      <c r="A240" s="3" t="s">
        <v>48</v>
      </c>
      <c r="B240" s="3">
        <v>714368</v>
      </c>
      <c r="C240" t="s">
        <v>320</v>
      </c>
      <c r="D240" s="3">
        <v>596</v>
      </c>
      <c r="E240" s="3">
        <v>148</v>
      </c>
      <c r="F240" s="4">
        <f t="shared" si="12"/>
        <v>0.2483221476510067</v>
      </c>
      <c r="G240" s="3">
        <v>69</v>
      </c>
      <c r="H240" s="4">
        <f t="shared" si="13"/>
        <v>0.11577181208053691</v>
      </c>
      <c r="I240" s="4">
        <f t="shared" si="14"/>
        <v>0.3640939597315436</v>
      </c>
      <c r="J240" s="3">
        <f t="shared" si="15"/>
        <v>267</v>
      </c>
      <c r="K240" s="3">
        <v>84</v>
      </c>
      <c r="L240" s="3">
        <v>42</v>
      </c>
      <c r="M240" s="3">
        <v>141</v>
      </c>
    </row>
    <row r="241" spans="1:13" ht="12.75">
      <c r="A241" s="3" t="s">
        <v>85</v>
      </c>
      <c r="B241" s="3">
        <v>224389</v>
      </c>
      <c r="C241" t="s">
        <v>321</v>
      </c>
      <c r="D241" s="3">
        <v>1556</v>
      </c>
      <c r="E241" s="3">
        <v>447</v>
      </c>
      <c r="F241" s="4">
        <f t="shared" si="12"/>
        <v>0.28727506426735216</v>
      </c>
      <c r="G241" s="3">
        <v>88</v>
      </c>
      <c r="H241" s="4">
        <f t="shared" si="13"/>
        <v>0.056555269922879174</v>
      </c>
      <c r="I241" s="4">
        <f t="shared" si="14"/>
        <v>0.34383033419023135</v>
      </c>
      <c r="J241" s="3">
        <f t="shared" si="15"/>
        <v>270</v>
      </c>
      <c r="K241" s="3">
        <v>168</v>
      </c>
      <c r="L241" s="3">
        <v>22</v>
      </c>
      <c r="M241" s="3">
        <v>80</v>
      </c>
    </row>
    <row r="242" spans="1:13" ht="12.75">
      <c r="A242" s="3" t="s">
        <v>152</v>
      </c>
      <c r="B242" s="3">
        <v>474459</v>
      </c>
      <c r="C242" t="s">
        <v>322</v>
      </c>
      <c r="D242" s="3">
        <v>283</v>
      </c>
      <c r="E242" s="3">
        <v>83</v>
      </c>
      <c r="F242" s="4">
        <f t="shared" si="12"/>
        <v>0.29328621908127206</v>
      </c>
      <c r="G242" s="3">
        <v>47</v>
      </c>
      <c r="H242" s="4">
        <f t="shared" si="13"/>
        <v>0.16607773851590105</v>
      </c>
      <c r="I242" s="4">
        <f t="shared" si="14"/>
        <v>0.45936395759717313</v>
      </c>
      <c r="J242" s="3">
        <f t="shared" si="15"/>
        <v>59</v>
      </c>
      <c r="K242" s="3">
        <v>24</v>
      </c>
      <c r="L242" s="3">
        <v>10</v>
      </c>
      <c r="M242" s="3">
        <v>25</v>
      </c>
    </row>
    <row r="243" spans="1:13" ht="12.75">
      <c r="A243" s="3" t="s">
        <v>323</v>
      </c>
      <c r="B243" s="3">
        <v>594473</v>
      </c>
      <c r="C243" t="s">
        <v>324</v>
      </c>
      <c r="D243" s="3">
        <v>1335</v>
      </c>
      <c r="E243" s="3">
        <v>288</v>
      </c>
      <c r="F243" s="4">
        <f t="shared" si="12"/>
        <v>0.2157303370786517</v>
      </c>
      <c r="G243" s="3">
        <v>63</v>
      </c>
      <c r="H243" s="4">
        <f t="shared" si="13"/>
        <v>0.04719101123595506</v>
      </c>
      <c r="I243" s="4">
        <f t="shared" si="14"/>
        <v>0.26292134831460673</v>
      </c>
      <c r="J243" s="3">
        <f t="shared" si="15"/>
        <v>210</v>
      </c>
      <c r="K243" s="3">
        <v>119</v>
      </c>
      <c r="L243" s="3">
        <v>21</v>
      </c>
      <c r="M243" s="3">
        <v>70</v>
      </c>
    </row>
    <row r="244" spans="1:13" ht="12.75">
      <c r="A244" s="3" t="s">
        <v>48</v>
      </c>
      <c r="B244" s="3">
        <v>714508</v>
      </c>
      <c r="C244" t="s">
        <v>325</v>
      </c>
      <c r="D244" s="3">
        <v>359</v>
      </c>
      <c r="E244" s="3">
        <v>133</v>
      </c>
      <c r="F244" s="4">
        <f t="shared" si="12"/>
        <v>0.37047353760445684</v>
      </c>
      <c r="G244" s="3">
        <v>21</v>
      </c>
      <c r="H244" s="4">
        <f t="shared" si="13"/>
        <v>0.0584958217270195</v>
      </c>
      <c r="I244" s="4">
        <f t="shared" si="14"/>
        <v>0.42896935933147634</v>
      </c>
      <c r="J244" s="3">
        <f t="shared" si="15"/>
        <v>77</v>
      </c>
      <c r="K244" s="3">
        <v>54</v>
      </c>
      <c r="L244" s="3">
        <v>6</v>
      </c>
      <c r="M244" s="3">
        <v>17</v>
      </c>
    </row>
    <row r="245" spans="1:13" ht="12.75">
      <c r="A245" s="3" t="s">
        <v>100</v>
      </c>
      <c r="B245" s="3">
        <v>114501</v>
      </c>
      <c r="C245" t="s">
        <v>326</v>
      </c>
      <c r="D245" s="3">
        <v>2330</v>
      </c>
      <c r="E245" s="3">
        <v>859</v>
      </c>
      <c r="F245" s="4">
        <f t="shared" si="12"/>
        <v>0.3686695278969957</v>
      </c>
      <c r="G245" s="3">
        <v>199</v>
      </c>
      <c r="H245" s="4">
        <f t="shared" si="13"/>
        <v>0.08540772532188841</v>
      </c>
      <c r="I245" s="4">
        <f t="shared" si="14"/>
        <v>0.45407725321888415</v>
      </c>
      <c r="J245" s="3">
        <f t="shared" si="15"/>
        <v>361</v>
      </c>
      <c r="K245" s="3">
        <v>250</v>
      </c>
      <c r="L245" s="3">
        <v>36</v>
      </c>
      <c r="M245" s="3">
        <v>75</v>
      </c>
    </row>
    <row r="246" spans="1:13" ht="12.75">
      <c r="A246" s="3" t="s">
        <v>85</v>
      </c>
      <c r="B246" s="3">
        <v>224529</v>
      </c>
      <c r="C246" t="s">
        <v>327</v>
      </c>
      <c r="D246" s="3">
        <v>326</v>
      </c>
      <c r="E246" s="3">
        <v>77</v>
      </c>
      <c r="F246" s="4">
        <f t="shared" si="12"/>
        <v>0.2361963190184049</v>
      </c>
      <c r="G246" s="3">
        <v>31</v>
      </c>
      <c r="H246" s="4">
        <f t="shared" si="13"/>
        <v>0.0950920245398773</v>
      </c>
      <c r="I246" s="4">
        <f t="shared" si="14"/>
        <v>0.3312883435582822</v>
      </c>
      <c r="J246" s="3">
        <f t="shared" si="15"/>
        <v>99</v>
      </c>
      <c r="K246" s="3">
        <v>37</v>
      </c>
      <c r="L246" s="3">
        <v>14</v>
      </c>
      <c r="M246" s="3">
        <v>48</v>
      </c>
    </row>
    <row r="247" spans="1:13" ht="12.75">
      <c r="A247" s="3" t="s">
        <v>100</v>
      </c>
      <c r="B247" s="3">
        <v>114536</v>
      </c>
      <c r="C247" t="s">
        <v>328</v>
      </c>
      <c r="D247" s="3">
        <v>1131</v>
      </c>
      <c r="E247" s="3">
        <v>190</v>
      </c>
      <c r="F247" s="4">
        <f t="shared" si="12"/>
        <v>0.16799292661361626</v>
      </c>
      <c r="G247" s="3">
        <v>44</v>
      </c>
      <c r="H247" s="4">
        <f t="shared" si="13"/>
        <v>0.038903625110521665</v>
      </c>
      <c r="I247" s="4">
        <f t="shared" si="14"/>
        <v>0.20689655172413793</v>
      </c>
      <c r="J247" s="3">
        <f t="shared" si="15"/>
        <v>265</v>
      </c>
      <c r="K247" s="3">
        <v>82</v>
      </c>
      <c r="L247" s="3">
        <v>13</v>
      </c>
      <c r="M247" s="3">
        <v>170</v>
      </c>
    </row>
    <row r="248" spans="1:13" ht="12.75">
      <c r="A248" s="3" t="s">
        <v>293</v>
      </c>
      <c r="B248" s="3">
        <v>124543</v>
      </c>
      <c r="C248" t="s">
        <v>329</v>
      </c>
      <c r="D248" s="3">
        <v>1176</v>
      </c>
      <c r="E248" s="3">
        <v>548</v>
      </c>
      <c r="F248" s="4">
        <f t="shared" si="12"/>
        <v>0.46598639455782315</v>
      </c>
      <c r="G248" s="3">
        <v>136</v>
      </c>
      <c r="H248" s="4">
        <f t="shared" si="13"/>
        <v>0.11564625850340136</v>
      </c>
      <c r="I248" s="4">
        <f t="shared" si="14"/>
        <v>0.5816326530612245</v>
      </c>
      <c r="J248" s="3">
        <f t="shared" si="15"/>
        <v>197</v>
      </c>
      <c r="K248" s="3">
        <v>127</v>
      </c>
      <c r="L248" s="3">
        <v>15</v>
      </c>
      <c r="M248" s="3">
        <v>55</v>
      </c>
    </row>
    <row r="249" spans="1:13" ht="12.75">
      <c r="A249" s="3" t="s">
        <v>57</v>
      </c>
      <c r="B249" s="3">
        <v>34557</v>
      </c>
      <c r="C249" t="s">
        <v>330</v>
      </c>
      <c r="D249" s="3">
        <v>406</v>
      </c>
      <c r="E249" s="3">
        <v>119</v>
      </c>
      <c r="F249" s="4">
        <f t="shared" si="12"/>
        <v>0.29310344827586204</v>
      </c>
      <c r="G249" s="3">
        <v>43</v>
      </c>
      <c r="H249" s="4">
        <f t="shared" si="13"/>
        <v>0.10591133004926108</v>
      </c>
      <c r="I249" s="4">
        <f t="shared" si="14"/>
        <v>0.39901477832512317</v>
      </c>
      <c r="J249" s="3">
        <f t="shared" si="15"/>
        <v>123</v>
      </c>
      <c r="K249" s="3">
        <v>58</v>
      </c>
      <c r="L249" s="3">
        <v>17</v>
      </c>
      <c r="M249" s="3">
        <v>48</v>
      </c>
    </row>
    <row r="250" spans="1:13" ht="12.75">
      <c r="A250" s="3" t="s">
        <v>109</v>
      </c>
      <c r="B250" s="3">
        <v>504571</v>
      </c>
      <c r="C250" t="s">
        <v>331</v>
      </c>
      <c r="D250" s="3">
        <v>392</v>
      </c>
      <c r="E250" s="3">
        <v>141</v>
      </c>
      <c r="F250" s="4">
        <f t="shared" si="12"/>
        <v>0.3596938775510204</v>
      </c>
      <c r="G250" s="3">
        <v>22</v>
      </c>
      <c r="H250" s="4">
        <f t="shared" si="13"/>
        <v>0.05612244897959184</v>
      </c>
      <c r="I250" s="4">
        <f t="shared" si="14"/>
        <v>0.41581632653061223</v>
      </c>
      <c r="J250" s="3">
        <f t="shared" si="15"/>
        <v>43</v>
      </c>
      <c r="K250" s="3">
        <v>28</v>
      </c>
      <c r="L250" s="3">
        <v>1</v>
      </c>
      <c r="M250" s="3">
        <v>14</v>
      </c>
    </row>
    <row r="251" spans="1:13" ht="12.75">
      <c r="A251" s="3" t="s">
        <v>152</v>
      </c>
      <c r="B251" s="3">
        <v>474578</v>
      </c>
      <c r="C251" t="s">
        <v>332</v>
      </c>
      <c r="D251" s="3">
        <v>1220</v>
      </c>
      <c r="E251" s="3">
        <v>180</v>
      </c>
      <c r="F251" s="4">
        <f t="shared" si="12"/>
        <v>0.14754098360655737</v>
      </c>
      <c r="G251" s="3">
        <v>61</v>
      </c>
      <c r="H251" s="4">
        <f t="shared" si="13"/>
        <v>0.05</v>
      </c>
      <c r="I251" s="4">
        <f t="shared" si="14"/>
        <v>0.19754098360655736</v>
      </c>
      <c r="J251" s="3">
        <f t="shared" si="15"/>
        <v>98</v>
      </c>
      <c r="K251" s="3">
        <v>41</v>
      </c>
      <c r="L251" s="3">
        <v>8</v>
      </c>
      <c r="M251" s="3">
        <v>49</v>
      </c>
    </row>
    <row r="252" spans="1:13" ht="12.75">
      <c r="A252" s="3" t="s">
        <v>72</v>
      </c>
      <c r="B252" s="3">
        <v>244606</v>
      </c>
      <c r="C252" t="s">
        <v>333</v>
      </c>
      <c r="D252" s="3">
        <v>353</v>
      </c>
      <c r="E252" s="3">
        <v>117</v>
      </c>
      <c r="F252" s="4">
        <f t="shared" si="12"/>
        <v>0.3314447592067989</v>
      </c>
      <c r="G252" s="3">
        <v>25</v>
      </c>
      <c r="H252" s="4">
        <f t="shared" si="13"/>
        <v>0.0708215297450425</v>
      </c>
      <c r="I252" s="4">
        <f t="shared" si="14"/>
        <v>0.40226628895184136</v>
      </c>
      <c r="J252" s="3">
        <f t="shared" si="15"/>
        <v>24</v>
      </c>
      <c r="K252" s="3">
        <v>19</v>
      </c>
      <c r="L252" s="3">
        <v>1</v>
      </c>
      <c r="M252" s="3">
        <v>4</v>
      </c>
    </row>
    <row r="253" spans="1:13" ht="12.75">
      <c r="A253" s="3" t="s">
        <v>44</v>
      </c>
      <c r="B253" s="3">
        <v>54613</v>
      </c>
      <c r="C253" t="s">
        <v>334</v>
      </c>
      <c r="D253" s="3">
        <v>3221</v>
      </c>
      <c r="E253" s="3">
        <v>560</v>
      </c>
      <c r="F253" s="4">
        <f t="shared" si="12"/>
        <v>0.17385904998447688</v>
      </c>
      <c r="G253" s="3">
        <v>207</v>
      </c>
      <c r="H253" s="4">
        <f t="shared" si="13"/>
        <v>0.06426575597640484</v>
      </c>
      <c r="I253" s="4">
        <f t="shared" si="14"/>
        <v>0.2381248059608817</v>
      </c>
      <c r="J253" s="3">
        <f t="shared" si="15"/>
        <v>227</v>
      </c>
      <c r="K253" s="3">
        <v>127</v>
      </c>
      <c r="L253" s="3">
        <v>27</v>
      </c>
      <c r="M253" s="3">
        <v>73</v>
      </c>
    </row>
    <row r="254" spans="1:13" ht="12.75">
      <c r="A254" s="3" t="s">
        <v>96</v>
      </c>
      <c r="B254" s="3">
        <v>514620</v>
      </c>
      <c r="C254" t="s">
        <v>335</v>
      </c>
      <c r="D254" s="3">
        <v>17842</v>
      </c>
      <c r="E254" s="3">
        <v>9835</v>
      </c>
      <c r="F254" s="4">
        <f t="shared" si="12"/>
        <v>0.5512274408698576</v>
      </c>
      <c r="G254" s="3">
        <v>1059</v>
      </c>
      <c r="H254" s="4">
        <f t="shared" si="13"/>
        <v>0.0593543324739379</v>
      </c>
      <c r="I254" s="4">
        <f t="shared" si="14"/>
        <v>0.6105817733437955</v>
      </c>
      <c r="J254" s="3">
        <f t="shared" si="15"/>
        <v>5270</v>
      </c>
      <c r="K254" s="3">
        <v>5135</v>
      </c>
      <c r="L254" s="3">
        <v>72</v>
      </c>
      <c r="M254" s="3">
        <v>63</v>
      </c>
    </row>
    <row r="255" spans="1:13" ht="12.75">
      <c r="A255" s="3" t="s">
        <v>92</v>
      </c>
      <c r="B255" s="3">
        <v>304627</v>
      </c>
      <c r="C255" t="s">
        <v>336</v>
      </c>
      <c r="D255" s="3">
        <v>629</v>
      </c>
      <c r="E255" s="3">
        <v>148</v>
      </c>
      <c r="F255" s="4">
        <f t="shared" si="12"/>
        <v>0.23529411764705882</v>
      </c>
      <c r="G255" s="3">
        <v>19</v>
      </c>
      <c r="H255" s="4">
        <f t="shared" si="13"/>
        <v>0.030206677265500796</v>
      </c>
      <c r="I255" s="4">
        <f t="shared" si="14"/>
        <v>0.2655007949125596</v>
      </c>
      <c r="J255" s="3">
        <f t="shared" si="15"/>
        <v>47</v>
      </c>
      <c r="K255" s="3">
        <v>22</v>
      </c>
      <c r="L255" s="3">
        <v>5</v>
      </c>
      <c r="M255" s="3">
        <v>20</v>
      </c>
    </row>
    <row r="256" spans="1:13" ht="12.75">
      <c r="A256" s="3" t="s">
        <v>100</v>
      </c>
      <c r="B256" s="3">
        <v>114634</v>
      </c>
      <c r="C256" t="s">
        <v>337</v>
      </c>
      <c r="D256" s="3">
        <v>500</v>
      </c>
      <c r="E256" s="3">
        <v>156</v>
      </c>
      <c r="F256" s="4">
        <f t="shared" si="12"/>
        <v>0.312</v>
      </c>
      <c r="G256" s="3">
        <v>37</v>
      </c>
      <c r="H256" s="4">
        <f t="shared" si="13"/>
        <v>0.074</v>
      </c>
      <c r="I256" s="4">
        <f t="shared" si="14"/>
        <v>0.386</v>
      </c>
      <c r="J256" s="3">
        <f t="shared" si="15"/>
        <v>25</v>
      </c>
      <c r="K256" s="3">
        <v>21</v>
      </c>
      <c r="L256" s="3">
        <v>2</v>
      </c>
      <c r="M256" s="3">
        <v>2</v>
      </c>
    </row>
    <row r="257" spans="1:13" ht="12.75">
      <c r="A257" s="3" t="s">
        <v>323</v>
      </c>
      <c r="B257" s="3">
        <v>594641</v>
      </c>
      <c r="C257" t="s">
        <v>338</v>
      </c>
      <c r="D257" s="3">
        <v>867</v>
      </c>
      <c r="E257" s="3">
        <v>178</v>
      </c>
      <c r="F257" s="4">
        <f t="shared" si="12"/>
        <v>0.20530565167243367</v>
      </c>
      <c r="G257" s="3">
        <v>52</v>
      </c>
      <c r="H257" s="4">
        <f t="shared" si="13"/>
        <v>0.05997693194925029</v>
      </c>
      <c r="I257" s="4">
        <f t="shared" si="14"/>
        <v>0.26528258362168394</v>
      </c>
      <c r="J257" s="3">
        <f t="shared" si="15"/>
        <v>166</v>
      </c>
      <c r="K257" s="3">
        <v>109</v>
      </c>
      <c r="L257" s="3">
        <v>25</v>
      </c>
      <c r="M257" s="3">
        <v>32</v>
      </c>
    </row>
    <row r="258" spans="1:13" ht="12.75">
      <c r="A258" s="3" t="s">
        <v>55</v>
      </c>
      <c r="B258" s="3">
        <v>564753</v>
      </c>
      <c r="C258" t="s">
        <v>339</v>
      </c>
      <c r="D258" s="3">
        <v>2607</v>
      </c>
      <c r="E258" s="3">
        <v>934</v>
      </c>
      <c r="F258" s="4">
        <f t="shared" si="12"/>
        <v>0.3582662063674722</v>
      </c>
      <c r="G258" s="3">
        <v>177</v>
      </c>
      <c r="H258" s="4">
        <f t="shared" si="13"/>
        <v>0.06789413118527042</v>
      </c>
      <c r="I258" s="4">
        <f t="shared" si="14"/>
        <v>0.42616033755274263</v>
      </c>
      <c r="J258" s="3">
        <f t="shared" si="15"/>
        <v>917</v>
      </c>
      <c r="K258" s="3">
        <v>482</v>
      </c>
      <c r="L258" s="3">
        <v>86</v>
      </c>
      <c r="M258" s="3">
        <v>349</v>
      </c>
    </row>
    <row r="259" spans="1:13" ht="12.75">
      <c r="A259" s="3" t="s">
        <v>230</v>
      </c>
      <c r="B259" s="3">
        <v>434781</v>
      </c>
      <c r="C259" t="s">
        <v>340</v>
      </c>
      <c r="D259" s="3">
        <v>2641</v>
      </c>
      <c r="E259" s="3">
        <v>1004</v>
      </c>
      <c r="F259" s="4">
        <f aca="true" t="shared" si="16" ref="F259:F322">E259/D259</f>
        <v>0.3801590306702007</v>
      </c>
      <c r="G259" s="3">
        <v>184</v>
      </c>
      <c r="H259" s="4">
        <f aca="true" t="shared" si="17" ref="H259:H322">G259/D259</f>
        <v>0.06967057932601288</v>
      </c>
      <c r="I259" s="4">
        <f aca="true" t="shared" si="18" ref="I259:I322">(E259+G259)/D259</f>
        <v>0.4498296099962136</v>
      </c>
      <c r="J259" s="3">
        <f aca="true" t="shared" si="19" ref="J259:J322">K259+L259+M259</f>
        <v>463</v>
      </c>
      <c r="K259" s="3">
        <v>310</v>
      </c>
      <c r="L259" s="3">
        <v>34</v>
      </c>
      <c r="M259" s="3">
        <v>119</v>
      </c>
    </row>
    <row r="260" spans="1:13" ht="12.75">
      <c r="A260" s="3" t="s">
        <v>173</v>
      </c>
      <c r="B260" s="3">
        <v>604795</v>
      </c>
      <c r="C260" t="s">
        <v>341</v>
      </c>
      <c r="D260" s="3">
        <v>495</v>
      </c>
      <c r="E260" s="3">
        <v>144</v>
      </c>
      <c r="F260" s="4">
        <f t="shared" si="16"/>
        <v>0.2909090909090909</v>
      </c>
      <c r="G260" s="3">
        <v>82</v>
      </c>
      <c r="H260" s="4">
        <f t="shared" si="17"/>
        <v>0.16565656565656567</v>
      </c>
      <c r="I260" s="4">
        <f t="shared" si="18"/>
        <v>0.45656565656565656</v>
      </c>
      <c r="J260" s="3">
        <f t="shared" si="19"/>
        <v>100</v>
      </c>
      <c r="K260" s="3">
        <v>56</v>
      </c>
      <c r="L260" s="3">
        <v>14</v>
      </c>
      <c r="M260" s="3">
        <v>30</v>
      </c>
    </row>
    <row r="261" spans="1:13" ht="12.75">
      <c r="A261" s="3" t="s">
        <v>57</v>
      </c>
      <c r="B261" s="3">
        <v>34802</v>
      </c>
      <c r="C261" t="s">
        <v>342</v>
      </c>
      <c r="D261" s="3">
        <v>2148</v>
      </c>
      <c r="E261" s="3">
        <v>786</v>
      </c>
      <c r="F261" s="4">
        <f t="shared" si="16"/>
        <v>0.3659217877094972</v>
      </c>
      <c r="G261" s="3">
        <v>180</v>
      </c>
      <c r="H261" s="4">
        <f t="shared" si="17"/>
        <v>0.08379888268156424</v>
      </c>
      <c r="I261" s="4">
        <f t="shared" si="18"/>
        <v>0.44972067039106145</v>
      </c>
      <c r="J261" s="3">
        <f t="shared" si="19"/>
        <v>294</v>
      </c>
      <c r="K261" s="3">
        <v>213</v>
      </c>
      <c r="L261" s="3">
        <v>36</v>
      </c>
      <c r="M261" s="3">
        <v>45</v>
      </c>
    </row>
    <row r="262" spans="1:13" ht="12.75">
      <c r="A262" s="3" t="s">
        <v>169</v>
      </c>
      <c r="B262" s="3">
        <v>664820</v>
      </c>
      <c r="C262" t="s">
        <v>343</v>
      </c>
      <c r="D262" s="3">
        <v>394</v>
      </c>
      <c r="E262" s="3">
        <v>27</v>
      </c>
      <c r="F262" s="4">
        <f t="shared" si="16"/>
        <v>0.06852791878172589</v>
      </c>
      <c r="G262" s="3">
        <v>4</v>
      </c>
      <c r="H262" s="4">
        <f t="shared" si="17"/>
        <v>0.01015228426395939</v>
      </c>
      <c r="I262" s="4">
        <f t="shared" si="18"/>
        <v>0.07868020304568528</v>
      </c>
      <c r="J262" s="3">
        <f t="shared" si="19"/>
        <v>67</v>
      </c>
      <c r="K262" s="3">
        <v>7</v>
      </c>
      <c r="L262" s="3">
        <v>0</v>
      </c>
      <c r="M262" s="3">
        <v>60</v>
      </c>
    </row>
    <row r="263" spans="1:13" ht="12.75">
      <c r="A263" s="3" t="s">
        <v>207</v>
      </c>
      <c r="B263" s="3">
        <v>524851</v>
      </c>
      <c r="C263" t="s">
        <v>344</v>
      </c>
      <c r="D263" s="3">
        <v>1396</v>
      </c>
      <c r="E263" s="3">
        <v>617</v>
      </c>
      <c r="F263" s="4">
        <f t="shared" si="16"/>
        <v>0.44197707736389685</v>
      </c>
      <c r="G263" s="3">
        <v>112</v>
      </c>
      <c r="H263" s="4">
        <f t="shared" si="17"/>
        <v>0.08022922636103152</v>
      </c>
      <c r="I263" s="4">
        <f t="shared" si="18"/>
        <v>0.5222063037249284</v>
      </c>
      <c r="J263" s="3">
        <f t="shared" si="19"/>
        <v>226</v>
      </c>
      <c r="K263" s="3">
        <v>177</v>
      </c>
      <c r="L263" s="3">
        <v>18</v>
      </c>
      <c r="M263" s="3">
        <v>31</v>
      </c>
    </row>
    <row r="264" spans="1:13" ht="12.75">
      <c r="A264" s="3" t="s">
        <v>100</v>
      </c>
      <c r="B264" s="3">
        <v>114865</v>
      </c>
      <c r="C264" t="s">
        <v>345</v>
      </c>
      <c r="D264" s="3">
        <v>432</v>
      </c>
      <c r="E264" s="3">
        <v>129</v>
      </c>
      <c r="F264" s="4">
        <f t="shared" si="16"/>
        <v>0.2986111111111111</v>
      </c>
      <c r="G264" s="3">
        <v>31</v>
      </c>
      <c r="H264" s="4">
        <f t="shared" si="17"/>
        <v>0.07175925925925926</v>
      </c>
      <c r="I264" s="4">
        <f t="shared" si="18"/>
        <v>0.37037037037037035</v>
      </c>
      <c r="J264" s="3">
        <f t="shared" si="19"/>
        <v>181</v>
      </c>
      <c r="K264" s="3">
        <v>80</v>
      </c>
      <c r="L264" s="3">
        <v>17</v>
      </c>
      <c r="M264" s="3">
        <v>84</v>
      </c>
    </row>
    <row r="265" spans="1:13" ht="12.75">
      <c r="A265" s="3" t="s">
        <v>104</v>
      </c>
      <c r="B265" s="3">
        <v>204872</v>
      </c>
      <c r="C265" t="s">
        <v>346</v>
      </c>
      <c r="D265" s="3">
        <v>1756</v>
      </c>
      <c r="E265" s="3">
        <v>442</v>
      </c>
      <c r="F265" s="4">
        <f t="shared" si="16"/>
        <v>0.2517084282460137</v>
      </c>
      <c r="G265" s="3">
        <v>105</v>
      </c>
      <c r="H265" s="4">
        <f t="shared" si="17"/>
        <v>0.05979498861047836</v>
      </c>
      <c r="I265" s="4">
        <f t="shared" si="18"/>
        <v>0.311503416856492</v>
      </c>
      <c r="J265" s="3">
        <f t="shared" si="19"/>
        <v>147</v>
      </c>
      <c r="K265" s="3">
        <v>92</v>
      </c>
      <c r="L265" s="3">
        <v>21</v>
      </c>
      <c r="M265" s="3">
        <v>34</v>
      </c>
    </row>
    <row r="266" spans="1:13" ht="12.75">
      <c r="A266" s="3" t="s">
        <v>152</v>
      </c>
      <c r="B266" s="3">
        <v>474893</v>
      </c>
      <c r="C266" t="s">
        <v>347</v>
      </c>
      <c r="D266" s="3">
        <v>3171</v>
      </c>
      <c r="E266" s="3">
        <v>439</v>
      </c>
      <c r="F266" s="4">
        <f t="shared" si="16"/>
        <v>0.13844213181961526</v>
      </c>
      <c r="G266" s="3">
        <v>109</v>
      </c>
      <c r="H266" s="4">
        <f t="shared" si="17"/>
        <v>0.03437401450646484</v>
      </c>
      <c r="I266" s="4">
        <f t="shared" si="18"/>
        <v>0.1728161463260801</v>
      </c>
      <c r="J266" s="3">
        <f t="shared" si="19"/>
        <v>311</v>
      </c>
      <c r="K266" s="3">
        <v>117</v>
      </c>
      <c r="L266" s="3">
        <v>28</v>
      </c>
      <c r="M266" s="3">
        <v>166</v>
      </c>
    </row>
    <row r="267" spans="1:13" ht="12.75">
      <c r="A267" s="3" t="s">
        <v>85</v>
      </c>
      <c r="B267" s="3">
        <v>224904</v>
      </c>
      <c r="C267" t="s">
        <v>348</v>
      </c>
      <c r="D267" s="3">
        <v>516</v>
      </c>
      <c r="E267" s="3">
        <v>158</v>
      </c>
      <c r="F267" s="4">
        <f t="shared" si="16"/>
        <v>0.3062015503875969</v>
      </c>
      <c r="G267" s="3">
        <v>63</v>
      </c>
      <c r="H267" s="4">
        <f t="shared" si="17"/>
        <v>0.12209302325581395</v>
      </c>
      <c r="I267" s="4">
        <f t="shared" si="18"/>
        <v>0.42829457364341084</v>
      </c>
      <c r="J267" s="3">
        <f t="shared" si="19"/>
        <v>72</v>
      </c>
      <c r="K267" s="3">
        <v>43</v>
      </c>
      <c r="L267" s="3">
        <v>14</v>
      </c>
      <c r="M267" s="3">
        <v>15</v>
      </c>
    </row>
    <row r="268" spans="1:13" ht="12.75">
      <c r="A268" s="3" t="s">
        <v>55</v>
      </c>
      <c r="B268" s="3">
        <v>565523</v>
      </c>
      <c r="C268" t="s">
        <v>349</v>
      </c>
      <c r="D268" s="3">
        <v>1264</v>
      </c>
      <c r="E268" s="3">
        <v>339</v>
      </c>
      <c r="F268" s="4">
        <f t="shared" si="16"/>
        <v>0.26819620253164556</v>
      </c>
      <c r="G268" s="3">
        <v>101</v>
      </c>
      <c r="H268" s="4">
        <f t="shared" si="17"/>
        <v>0.07990506329113924</v>
      </c>
      <c r="I268" s="4">
        <f t="shared" si="18"/>
        <v>0.34810126582278483</v>
      </c>
      <c r="J268" s="3">
        <f t="shared" si="19"/>
        <v>146</v>
      </c>
      <c r="K268" s="3">
        <v>89</v>
      </c>
      <c r="L268" s="3">
        <v>19</v>
      </c>
      <c r="M268" s="3">
        <v>38</v>
      </c>
    </row>
    <row r="269" spans="1:13" ht="12.75">
      <c r="A269" s="3" t="s">
        <v>85</v>
      </c>
      <c r="B269" s="3">
        <v>223850</v>
      </c>
      <c r="C269" t="s">
        <v>350</v>
      </c>
      <c r="D269" s="3">
        <v>655</v>
      </c>
      <c r="E269" s="3">
        <v>239</v>
      </c>
      <c r="F269" s="4">
        <f t="shared" si="16"/>
        <v>0.3648854961832061</v>
      </c>
      <c r="G269" s="3">
        <v>88</v>
      </c>
      <c r="H269" s="4">
        <f t="shared" si="17"/>
        <v>0.13435114503816795</v>
      </c>
      <c r="I269" s="4">
        <f t="shared" si="18"/>
        <v>0.49923664122137407</v>
      </c>
      <c r="J269" s="3">
        <f t="shared" si="19"/>
        <v>228</v>
      </c>
      <c r="K269" s="3">
        <v>112</v>
      </c>
      <c r="L269" s="3">
        <v>33</v>
      </c>
      <c r="M269" s="3">
        <v>83</v>
      </c>
    </row>
    <row r="270" spans="1:13" ht="12.75">
      <c r="A270" s="3" t="s">
        <v>26</v>
      </c>
      <c r="B270" s="3">
        <v>494963</v>
      </c>
      <c r="C270" t="s">
        <v>351</v>
      </c>
      <c r="D270" s="3">
        <v>572</v>
      </c>
      <c r="E270" s="3">
        <v>57</v>
      </c>
      <c r="F270" s="4">
        <f t="shared" si="16"/>
        <v>0.09965034965034965</v>
      </c>
      <c r="G270" s="3">
        <v>44</v>
      </c>
      <c r="H270" s="4">
        <f t="shared" si="17"/>
        <v>0.07692307692307693</v>
      </c>
      <c r="I270" s="4">
        <f t="shared" si="18"/>
        <v>0.17657342657342656</v>
      </c>
      <c r="J270" s="3">
        <f t="shared" si="19"/>
        <v>41</v>
      </c>
      <c r="K270" s="3">
        <v>14</v>
      </c>
      <c r="L270" s="3">
        <v>8</v>
      </c>
      <c r="M270" s="3">
        <v>19</v>
      </c>
    </row>
    <row r="271" spans="1:13" ht="12.75">
      <c r="A271" s="3" t="s">
        <v>251</v>
      </c>
      <c r="B271" s="3">
        <v>291673</v>
      </c>
      <c r="C271" t="s">
        <v>352</v>
      </c>
      <c r="D271" s="3">
        <v>562</v>
      </c>
      <c r="E271" s="3">
        <v>245</v>
      </c>
      <c r="F271" s="4">
        <f t="shared" si="16"/>
        <v>0.4359430604982206</v>
      </c>
      <c r="G271" s="3">
        <v>55</v>
      </c>
      <c r="H271" s="4">
        <f t="shared" si="17"/>
        <v>0.09786476868327403</v>
      </c>
      <c r="I271" s="4">
        <f t="shared" si="18"/>
        <v>0.5338078291814946</v>
      </c>
      <c r="J271" s="3">
        <f t="shared" si="19"/>
        <v>397</v>
      </c>
      <c r="K271" s="3">
        <v>168</v>
      </c>
      <c r="L271" s="3">
        <v>33</v>
      </c>
      <c r="M271" s="3">
        <v>196</v>
      </c>
    </row>
    <row r="272" spans="1:13" ht="12.75">
      <c r="A272" s="3" t="s">
        <v>92</v>
      </c>
      <c r="B272" s="3">
        <v>305068</v>
      </c>
      <c r="C272" t="s">
        <v>353</v>
      </c>
      <c r="D272" s="3">
        <v>982</v>
      </c>
      <c r="E272" s="3">
        <v>285</v>
      </c>
      <c r="F272" s="4">
        <f t="shared" si="16"/>
        <v>0.29022403258655805</v>
      </c>
      <c r="G272" s="3">
        <v>53</v>
      </c>
      <c r="H272" s="4">
        <f t="shared" si="17"/>
        <v>0.0539714867617108</v>
      </c>
      <c r="I272" s="4">
        <f t="shared" si="18"/>
        <v>0.34419551934826886</v>
      </c>
      <c r="J272" s="3">
        <f t="shared" si="19"/>
        <v>165</v>
      </c>
      <c r="K272" s="3">
        <v>89</v>
      </c>
      <c r="L272" s="3">
        <v>10</v>
      </c>
      <c r="M272" s="3">
        <v>66</v>
      </c>
    </row>
    <row r="273" spans="1:13" ht="12.75">
      <c r="A273" s="3" t="s">
        <v>55</v>
      </c>
      <c r="B273" s="3">
        <v>565100</v>
      </c>
      <c r="C273" t="s">
        <v>354</v>
      </c>
      <c r="D273" s="3">
        <v>2775</v>
      </c>
      <c r="E273" s="3">
        <v>688</v>
      </c>
      <c r="F273" s="4">
        <f t="shared" si="16"/>
        <v>0.24792792792792792</v>
      </c>
      <c r="G273" s="3">
        <v>150</v>
      </c>
      <c r="H273" s="4">
        <f t="shared" si="17"/>
        <v>0.05405405405405406</v>
      </c>
      <c r="I273" s="4">
        <f t="shared" si="18"/>
        <v>0.301981981981982</v>
      </c>
      <c r="J273" s="3">
        <f t="shared" si="19"/>
        <v>371</v>
      </c>
      <c r="K273" s="3">
        <v>194</v>
      </c>
      <c r="L273" s="3">
        <v>35</v>
      </c>
      <c r="M273" s="3">
        <v>142</v>
      </c>
    </row>
    <row r="274" spans="1:13" ht="12.75">
      <c r="A274" s="3" t="s">
        <v>293</v>
      </c>
      <c r="B274" s="3">
        <v>125124</v>
      </c>
      <c r="C274" t="s">
        <v>355</v>
      </c>
      <c r="D274" s="3">
        <v>304</v>
      </c>
      <c r="E274" s="3">
        <v>128</v>
      </c>
      <c r="F274" s="4">
        <f t="shared" si="16"/>
        <v>0.42105263157894735</v>
      </c>
      <c r="G274" s="3">
        <v>54</v>
      </c>
      <c r="H274" s="4">
        <f t="shared" si="17"/>
        <v>0.17763157894736842</v>
      </c>
      <c r="I274" s="4">
        <f t="shared" si="18"/>
        <v>0.5986842105263158</v>
      </c>
      <c r="J274" s="3">
        <f t="shared" si="19"/>
        <v>169</v>
      </c>
      <c r="K274" s="3">
        <v>79</v>
      </c>
      <c r="L274" s="3">
        <v>29</v>
      </c>
      <c r="M274" s="3">
        <v>61</v>
      </c>
    </row>
    <row r="275" spans="1:13" ht="12.75">
      <c r="A275" s="3" t="s">
        <v>356</v>
      </c>
      <c r="B275" s="3">
        <v>155130</v>
      </c>
      <c r="C275" t="s">
        <v>357</v>
      </c>
      <c r="D275" s="3">
        <v>592</v>
      </c>
      <c r="E275" s="3">
        <v>184</v>
      </c>
      <c r="F275" s="4">
        <f t="shared" si="16"/>
        <v>0.3108108108108108</v>
      </c>
      <c r="G275" s="3">
        <v>51</v>
      </c>
      <c r="H275" s="4">
        <f t="shared" si="17"/>
        <v>0.08614864864864864</v>
      </c>
      <c r="I275" s="4">
        <f t="shared" si="18"/>
        <v>0.3969594594594595</v>
      </c>
      <c r="J275" s="3">
        <f t="shared" si="19"/>
        <v>98</v>
      </c>
      <c r="K275" s="3">
        <v>67</v>
      </c>
      <c r="L275" s="3">
        <v>11</v>
      </c>
      <c r="M275" s="3">
        <v>20</v>
      </c>
    </row>
    <row r="276" spans="1:13" ht="12.75">
      <c r="A276" s="3" t="s">
        <v>34</v>
      </c>
      <c r="B276" s="3">
        <v>445138</v>
      </c>
      <c r="C276" t="s">
        <v>358</v>
      </c>
      <c r="D276" s="3">
        <v>2185</v>
      </c>
      <c r="E276" s="3">
        <v>494</v>
      </c>
      <c r="F276" s="4">
        <f t="shared" si="16"/>
        <v>0.22608695652173913</v>
      </c>
      <c r="G276" s="3">
        <v>143</v>
      </c>
      <c r="H276" s="4">
        <f t="shared" si="17"/>
        <v>0.0654462242562929</v>
      </c>
      <c r="I276" s="4">
        <f t="shared" si="18"/>
        <v>0.29153318077803203</v>
      </c>
      <c r="J276" s="3">
        <f t="shared" si="19"/>
        <v>527</v>
      </c>
      <c r="K276" s="3">
        <v>236</v>
      </c>
      <c r="L276" s="3">
        <v>59</v>
      </c>
      <c r="M276" s="3">
        <v>232</v>
      </c>
    </row>
    <row r="277" spans="1:13" ht="12.75">
      <c r="A277" s="3" t="s">
        <v>74</v>
      </c>
      <c r="B277" s="3">
        <v>645258</v>
      </c>
      <c r="C277" t="s">
        <v>359</v>
      </c>
      <c r="D277" s="3">
        <v>326</v>
      </c>
      <c r="E277" s="3">
        <v>129</v>
      </c>
      <c r="F277" s="4">
        <f t="shared" si="16"/>
        <v>0.39570552147239263</v>
      </c>
      <c r="G277" s="3">
        <v>29</v>
      </c>
      <c r="H277" s="4">
        <f t="shared" si="17"/>
        <v>0.08895705521472393</v>
      </c>
      <c r="I277" s="4">
        <f t="shared" si="18"/>
        <v>0.48466257668711654</v>
      </c>
      <c r="J277" s="3">
        <f t="shared" si="19"/>
        <v>60</v>
      </c>
      <c r="K277" s="3">
        <v>37</v>
      </c>
      <c r="L277" s="3">
        <v>10</v>
      </c>
      <c r="M277" s="3">
        <v>13</v>
      </c>
    </row>
    <row r="278" spans="1:13" ht="12.75">
      <c r="A278" s="3" t="s">
        <v>83</v>
      </c>
      <c r="B278" s="3">
        <v>585264</v>
      </c>
      <c r="C278" t="s">
        <v>360</v>
      </c>
      <c r="D278" s="3">
        <v>2410</v>
      </c>
      <c r="E278" s="3">
        <v>949</v>
      </c>
      <c r="F278" s="4">
        <f t="shared" si="16"/>
        <v>0.3937759336099585</v>
      </c>
      <c r="G278" s="3">
        <v>238</v>
      </c>
      <c r="H278" s="4">
        <f t="shared" si="17"/>
        <v>0.0987551867219917</v>
      </c>
      <c r="I278" s="4">
        <f t="shared" si="18"/>
        <v>0.49253112033195023</v>
      </c>
      <c r="J278" s="3">
        <f t="shared" si="19"/>
        <v>542</v>
      </c>
      <c r="K278" s="3">
        <v>346</v>
      </c>
      <c r="L278" s="3">
        <v>60</v>
      </c>
      <c r="M278" s="3">
        <v>136</v>
      </c>
    </row>
    <row r="279" spans="1:13" ht="12.75">
      <c r="A279" s="3" t="s">
        <v>323</v>
      </c>
      <c r="B279" s="3">
        <v>595271</v>
      </c>
      <c r="C279" t="s">
        <v>361</v>
      </c>
      <c r="D279" s="3">
        <v>9291</v>
      </c>
      <c r="E279" s="3">
        <v>4052</v>
      </c>
      <c r="F279" s="4">
        <f t="shared" si="16"/>
        <v>0.4361209772898504</v>
      </c>
      <c r="G279" s="3">
        <v>557</v>
      </c>
      <c r="H279" s="4">
        <f t="shared" si="17"/>
        <v>0.0599504897212356</v>
      </c>
      <c r="I279" s="4">
        <f t="shared" si="18"/>
        <v>0.496071467011086</v>
      </c>
      <c r="J279" s="3">
        <f t="shared" si="19"/>
        <v>2030</v>
      </c>
      <c r="K279" s="3">
        <v>1679</v>
      </c>
      <c r="L279" s="3">
        <v>127</v>
      </c>
      <c r="M279" s="3">
        <v>224</v>
      </c>
    </row>
    <row r="280" spans="1:13" ht="12.75">
      <c r="A280" s="3" t="s">
        <v>323</v>
      </c>
      <c r="B280" s="3">
        <v>595278</v>
      </c>
      <c r="C280" t="s">
        <v>362</v>
      </c>
      <c r="D280" s="3">
        <v>1684</v>
      </c>
      <c r="E280" s="3">
        <v>400</v>
      </c>
      <c r="F280" s="4">
        <f t="shared" si="16"/>
        <v>0.2375296912114014</v>
      </c>
      <c r="G280" s="3">
        <v>125</v>
      </c>
      <c r="H280" s="4">
        <f t="shared" si="17"/>
        <v>0.07422802850356294</v>
      </c>
      <c r="I280" s="4">
        <f t="shared" si="18"/>
        <v>0.31175771971496435</v>
      </c>
      <c r="J280" s="3">
        <f t="shared" si="19"/>
        <v>369</v>
      </c>
      <c r="K280" s="3">
        <v>161</v>
      </c>
      <c r="L280" s="3">
        <v>45</v>
      </c>
      <c r="M280" s="3">
        <v>163</v>
      </c>
    </row>
    <row r="281" spans="1:13" ht="12.75">
      <c r="A281" s="3" t="s">
        <v>76</v>
      </c>
      <c r="B281" s="3">
        <v>655306</v>
      </c>
      <c r="C281" t="s">
        <v>363</v>
      </c>
      <c r="D281" s="3">
        <v>665</v>
      </c>
      <c r="E281" s="3">
        <v>286</v>
      </c>
      <c r="F281" s="4">
        <f t="shared" si="16"/>
        <v>0.43007518796992483</v>
      </c>
      <c r="G281" s="3">
        <v>67</v>
      </c>
      <c r="H281" s="4">
        <f t="shared" si="17"/>
        <v>0.10075187969924812</v>
      </c>
      <c r="I281" s="4">
        <f t="shared" si="18"/>
        <v>0.530827067669173</v>
      </c>
      <c r="J281" s="3">
        <f t="shared" si="19"/>
        <v>309</v>
      </c>
      <c r="K281" s="3">
        <v>149</v>
      </c>
      <c r="L281" s="3">
        <v>31</v>
      </c>
      <c r="M281" s="3">
        <v>129</v>
      </c>
    </row>
    <row r="282" spans="1:13" ht="12.75">
      <c r="A282" s="3" t="s">
        <v>34</v>
      </c>
      <c r="B282" s="3">
        <v>445348</v>
      </c>
      <c r="C282" t="s">
        <v>364</v>
      </c>
      <c r="D282" s="3">
        <v>712</v>
      </c>
      <c r="E282" s="3">
        <v>162</v>
      </c>
      <c r="F282" s="4">
        <f t="shared" si="16"/>
        <v>0.22752808988764045</v>
      </c>
      <c r="G282" s="3">
        <v>59</v>
      </c>
      <c r="H282" s="4">
        <f t="shared" si="17"/>
        <v>0.08286516853932584</v>
      </c>
      <c r="I282" s="4">
        <f t="shared" si="18"/>
        <v>0.3103932584269663</v>
      </c>
      <c r="J282" s="3">
        <f t="shared" si="19"/>
        <v>57</v>
      </c>
      <c r="K282" s="3">
        <v>29</v>
      </c>
      <c r="L282" s="3">
        <v>9</v>
      </c>
      <c r="M282" s="3">
        <v>19</v>
      </c>
    </row>
    <row r="283" spans="1:13" ht="12.75">
      <c r="A283" s="3" t="s">
        <v>128</v>
      </c>
      <c r="B283" s="3">
        <v>405355</v>
      </c>
      <c r="C283" t="s">
        <v>365</v>
      </c>
      <c r="D283" s="3">
        <v>2193</v>
      </c>
      <c r="E283" s="3">
        <v>375</v>
      </c>
      <c r="F283" s="4">
        <f t="shared" si="16"/>
        <v>0.17099863201094392</v>
      </c>
      <c r="G283" s="3">
        <v>52</v>
      </c>
      <c r="H283" s="4">
        <f t="shared" si="17"/>
        <v>0.023711810305517556</v>
      </c>
      <c r="I283" s="4">
        <f t="shared" si="18"/>
        <v>0.19471044231646148</v>
      </c>
      <c r="J283" s="3">
        <f t="shared" si="19"/>
        <v>31</v>
      </c>
      <c r="K283" s="3">
        <v>23</v>
      </c>
      <c r="L283" s="3">
        <v>1</v>
      </c>
      <c r="M283" s="3">
        <v>7</v>
      </c>
    </row>
    <row r="284" spans="1:13" ht="12.75">
      <c r="A284" s="3" t="s">
        <v>38</v>
      </c>
      <c r="B284" s="3">
        <v>335362</v>
      </c>
      <c r="C284" t="s">
        <v>366</v>
      </c>
      <c r="D284" s="3">
        <v>393</v>
      </c>
      <c r="E284" s="3">
        <v>138</v>
      </c>
      <c r="F284" s="4">
        <f t="shared" si="16"/>
        <v>0.3511450381679389</v>
      </c>
      <c r="G284" s="3">
        <v>17</v>
      </c>
      <c r="H284" s="4">
        <f t="shared" si="17"/>
        <v>0.043256997455470736</v>
      </c>
      <c r="I284" s="4">
        <f t="shared" si="18"/>
        <v>0.3944020356234097</v>
      </c>
      <c r="J284" s="3">
        <f t="shared" si="19"/>
        <v>276</v>
      </c>
      <c r="K284" s="3">
        <v>97</v>
      </c>
      <c r="L284" s="3">
        <v>12</v>
      </c>
      <c r="M284" s="3">
        <v>167</v>
      </c>
    </row>
    <row r="285" spans="1:13" ht="12.75">
      <c r="A285" s="3" t="s">
        <v>92</v>
      </c>
      <c r="B285" s="3">
        <v>305369</v>
      </c>
      <c r="C285" t="s">
        <v>367</v>
      </c>
      <c r="D285" s="3">
        <v>442</v>
      </c>
      <c r="E285" s="3">
        <v>111</v>
      </c>
      <c r="F285" s="4">
        <f t="shared" si="16"/>
        <v>0.251131221719457</v>
      </c>
      <c r="G285" s="3">
        <v>38</v>
      </c>
      <c r="H285" s="4">
        <f t="shared" si="17"/>
        <v>0.08597285067873303</v>
      </c>
      <c r="I285" s="4">
        <f t="shared" si="18"/>
        <v>0.33710407239819007</v>
      </c>
      <c r="J285" s="3">
        <f t="shared" si="19"/>
        <v>101</v>
      </c>
      <c r="K285" s="3">
        <v>49</v>
      </c>
      <c r="L285" s="3">
        <v>11</v>
      </c>
      <c r="M285" s="3">
        <v>41</v>
      </c>
    </row>
    <row r="286" spans="1:13" ht="12.75">
      <c r="A286" s="3" t="s">
        <v>181</v>
      </c>
      <c r="B286" s="3">
        <v>75376</v>
      </c>
      <c r="C286" t="s">
        <v>368</v>
      </c>
      <c r="D286" s="3">
        <v>489</v>
      </c>
      <c r="E286" s="3">
        <v>270</v>
      </c>
      <c r="F286" s="4">
        <f t="shared" si="16"/>
        <v>0.5521472392638037</v>
      </c>
      <c r="G286" s="3">
        <v>48</v>
      </c>
      <c r="H286" s="4">
        <f t="shared" si="17"/>
        <v>0.09815950920245399</v>
      </c>
      <c r="I286" s="4">
        <f t="shared" si="18"/>
        <v>0.6503067484662577</v>
      </c>
      <c r="J286" s="3">
        <f t="shared" si="19"/>
        <v>217</v>
      </c>
      <c r="K286" s="3">
        <v>147</v>
      </c>
      <c r="L286" s="3">
        <v>11</v>
      </c>
      <c r="M286" s="3">
        <v>59</v>
      </c>
    </row>
    <row r="287" spans="1:13" ht="12.75">
      <c r="A287" s="3" t="s">
        <v>169</v>
      </c>
      <c r="B287" s="3">
        <v>665390</v>
      </c>
      <c r="C287" t="s">
        <v>369</v>
      </c>
      <c r="D287" s="3">
        <v>1347</v>
      </c>
      <c r="E287" s="3">
        <v>214</v>
      </c>
      <c r="F287" s="4">
        <f t="shared" si="16"/>
        <v>0.1588715664439495</v>
      </c>
      <c r="G287" s="3">
        <v>35</v>
      </c>
      <c r="H287" s="4">
        <f t="shared" si="17"/>
        <v>0.025983667409057165</v>
      </c>
      <c r="I287" s="4">
        <f t="shared" si="18"/>
        <v>0.18485523385300667</v>
      </c>
      <c r="J287" s="3">
        <f t="shared" si="19"/>
        <v>114</v>
      </c>
      <c r="K287" s="3">
        <v>50</v>
      </c>
      <c r="L287" s="3">
        <v>7</v>
      </c>
      <c r="M287" s="3">
        <v>57</v>
      </c>
    </row>
    <row r="288" spans="1:13" ht="12.75">
      <c r="A288" s="3" t="s">
        <v>243</v>
      </c>
      <c r="B288" s="3">
        <v>165397</v>
      </c>
      <c r="C288" t="s">
        <v>370</v>
      </c>
      <c r="D288" s="3">
        <v>274</v>
      </c>
      <c r="E288" s="3">
        <v>114</v>
      </c>
      <c r="F288" s="4">
        <f t="shared" si="16"/>
        <v>0.41605839416058393</v>
      </c>
      <c r="G288" s="3">
        <v>25</v>
      </c>
      <c r="H288" s="4">
        <f t="shared" si="17"/>
        <v>0.09124087591240876</v>
      </c>
      <c r="I288" s="4">
        <f t="shared" si="18"/>
        <v>0.5072992700729927</v>
      </c>
      <c r="J288" s="3">
        <f t="shared" si="19"/>
        <v>79</v>
      </c>
      <c r="K288" s="3">
        <v>40</v>
      </c>
      <c r="L288" s="3">
        <v>7</v>
      </c>
      <c r="M288" s="3">
        <v>32</v>
      </c>
    </row>
    <row r="289" spans="1:13" ht="12.75">
      <c r="A289" s="3" t="s">
        <v>51</v>
      </c>
      <c r="B289" s="3">
        <v>555432</v>
      </c>
      <c r="C289" t="s">
        <v>371</v>
      </c>
      <c r="D289" s="3">
        <v>1586</v>
      </c>
      <c r="E289" s="3">
        <v>299</v>
      </c>
      <c r="F289" s="4">
        <f t="shared" si="16"/>
        <v>0.1885245901639344</v>
      </c>
      <c r="G289" s="3">
        <v>67</v>
      </c>
      <c r="H289" s="4">
        <f t="shared" si="17"/>
        <v>0.04224464060529634</v>
      </c>
      <c r="I289" s="4">
        <f t="shared" si="18"/>
        <v>0.23076923076923078</v>
      </c>
      <c r="J289" s="3">
        <f t="shared" si="19"/>
        <v>119</v>
      </c>
      <c r="K289" s="3">
        <v>60</v>
      </c>
      <c r="L289" s="3">
        <v>9</v>
      </c>
      <c r="M289" s="3">
        <v>50</v>
      </c>
    </row>
    <row r="290" spans="1:13" ht="12.75">
      <c r="A290" s="3" t="s">
        <v>128</v>
      </c>
      <c r="B290" s="3">
        <v>405439</v>
      </c>
      <c r="C290" t="s">
        <v>372</v>
      </c>
      <c r="D290" s="3">
        <v>3158</v>
      </c>
      <c r="E290" s="3">
        <v>1398</v>
      </c>
      <c r="F290" s="4">
        <f t="shared" si="16"/>
        <v>0.44268524382520585</v>
      </c>
      <c r="G290" s="3">
        <v>232</v>
      </c>
      <c r="H290" s="4">
        <f t="shared" si="17"/>
        <v>0.07346421785940468</v>
      </c>
      <c r="I290" s="4">
        <f t="shared" si="18"/>
        <v>0.5161494616846105</v>
      </c>
      <c r="J290" s="3">
        <f t="shared" si="19"/>
        <v>1103</v>
      </c>
      <c r="K290" s="3">
        <v>742</v>
      </c>
      <c r="L290" s="3">
        <v>109</v>
      </c>
      <c r="M290" s="3">
        <v>252</v>
      </c>
    </row>
    <row r="291" spans="1:13" ht="12.75">
      <c r="A291" s="3" t="s">
        <v>59</v>
      </c>
      <c r="B291" s="3">
        <v>44522</v>
      </c>
      <c r="C291" t="s">
        <v>373</v>
      </c>
      <c r="D291" s="3">
        <v>164</v>
      </c>
      <c r="E291" s="3">
        <v>48</v>
      </c>
      <c r="F291" s="4">
        <f t="shared" si="16"/>
        <v>0.2926829268292683</v>
      </c>
      <c r="G291" s="3">
        <v>16</v>
      </c>
      <c r="H291" s="4">
        <f t="shared" si="17"/>
        <v>0.0975609756097561</v>
      </c>
      <c r="I291" s="4">
        <f t="shared" si="18"/>
        <v>0.3902439024390244</v>
      </c>
      <c r="J291" s="3">
        <f t="shared" si="19"/>
        <v>67</v>
      </c>
      <c r="K291" s="3">
        <v>20</v>
      </c>
      <c r="L291" s="3">
        <v>6</v>
      </c>
      <c r="M291" s="3">
        <v>41</v>
      </c>
    </row>
    <row r="292" spans="1:13" ht="12.75">
      <c r="A292" s="3" t="s">
        <v>356</v>
      </c>
      <c r="B292" s="3">
        <v>155457</v>
      </c>
      <c r="C292" t="s">
        <v>374</v>
      </c>
      <c r="D292" s="3">
        <v>1172</v>
      </c>
      <c r="E292" s="3">
        <v>318</v>
      </c>
      <c r="F292" s="4">
        <f t="shared" si="16"/>
        <v>0.2713310580204778</v>
      </c>
      <c r="G292" s="3">
        <v>97</v>
      </c>
      <c r="H292" s="4">
        <f t="shared" si="17"/>
        <v>0.08276450511945392</v>
      </c>
      <c r="I292" s="4">
        <f t="shared" si="18"/>
        <v>0.35409556313993173</v>
      </c>
      <c r="J292" s="3">
        <f t="shared" si="19"/>
        <v>127</v>
      </c>
      <c r="K292" s="3">
        <v>69</v>
      </c>
      <c r="L292" s="3">
        <v>16</v>
      </c>
      <c r="M292" s="3">
        <v>42</v>
      </c>
    </row>
    <row r="293" spans="1:13" ht="12.75">
      <c r="A293" s="3" t="s">
        <v>85</v>
      </c>
      <c r="B293" s="3">
        <v>222485</v>
      </c>
      <c r="C293" t="s">
        <v>375</v>
      </c>
      <c r="D293" s="3">
        <v>532</v>
      </c>
      <c r="E293" s="3">
        <v>143</v>
      </c>
      <c r="F293" s="4">
        <f t="shared" si="16"/>
        <v>0.26879699248120303</v>
      </c>
      <c r="G293" s="3">
        <v>81</v>
      </c>
      <c r="H293" s="4">
        <f t="shared" si="17"/>
        <v>0.15225563909774437</v>
      </c>
      <c r="I293" s="4">
        <f t="shared" si="18"/>
        <v>0.42105263157894735</v>
      </c>
      <c r="J293" s="3">
        <f t="shared" si="19"/>
        <v>70</v>
      </c>
      <c r="K293" s="3">
        <v>44</v>
      </c>
      <c r="L293" s="3">
        <v>14</v>
      </c>
      <c r="M293" s="3">
        <v>12</v>
      </c>
    </row>
    <row r="294" spans="1:13" ht="12.75">
      <c r="A294" s="3" t="s">
        <v>106</v>
      </c>
      <c r="B294" s="3">
        <v>415460</v>
      </c>
      <c r="C294" t="s">
        <v>376</v>
      </c>
      <c r="D294" s="3">
        <v>2953</v>
      </c>
      <c r="E294" s="3">
        <v>1146</v>
      </c>
      <c r="F294" s="4">
        <f t="shared" si="16"/>
        <v>0.3880799187267186</v>
      </c>
      <c r="G294" s="3">
        <v>319</v>
      </c>
      <c r="H294" s="4">
        <f t="shared" si="17"/>
        <v>0.10802573653911277</v>
      </c>
      <c r="I294" s="4">
        <f t="shared" si="18"/>
        <v>0.49610565526583134</v>
      </c>
      <c r="J294" s="3">
        <f t="shared" si="19"/>
        <v>1314</v>
      </c>
      <c r="K294" s="3">
        <v>611</v>
      </c>
      <c r="L294" s="3">
        <v>126</v>
      </c>
      <c r="M294" s="3">
        <v>577</v>
      </c>
    </row>
    <row r="295" spans="1:13" ht="12.75">
      <c r="A295" s="3" t="s">
        <v>46</v>
      </c>
      <c r="B295" s="3">
        <v>375467</v>
      </c>
      <c r="C295" t="s">
        <v>377</v>
      </c>
      <c r="D295" s="3">
        <v>767</v>
      </c>
      <c r="E295" s="3">
        <v>215</v>
      </c>
      <c r="F295" s="4">
        <f t="shared" si="16"/>
        <v>0.2803129074315515</v>
      </c>
      <c r="G295" s="3">
        <v>94</v>
      </c>
      <c r="H295" s="4">
        <f t="shared" si="17"/>
        <v>0.12255541069100391</v>
      </c>
      <c r="I295" s="4">
        <f t="shared" si="18"/>
        <v>0.4028683181225554</v>
      </c>
      <c r="J295" s="3">
        <f t="shared" si="19"/>
        <v>214</v>
      </c>
      <c r="K295" s="3">
        <v>86</v>
      </c>
      <c r="L295" s="3">
        <v>32</v>
      </c>
      <c r="M295" s="3">
        <v>96</v>
      </c>
    </row>
    <row r="296" spans="1:13" ht="12.75">
      <c r="A296" s="3" t="s">
        <v>76</v>
      </c>
      <c r="B296" s="3">
        <v>655474</v>
      </c>
      <c r="C296" t="s">
        <v>378</v>
      </c>
      <c r="D296" s="3">
        <v>1180</v>
      </c>
      <c r="E296" s="3">
        <v>603</v>
      </c>
      <c r="F296" s="4">
        <f t="shared" si="16"/>
        <v>0.5110169491525424</v>
      </c>
      <c r="G296" s="3">
        <v>122</v>
      </c>
      <c r="H296" s="4">
        <f t="shared" si="17"/>
        <v>0.10338983050847457</v>
      </c>
      <c r="I296" s="4">
        <f t="shared" si="18"/>
        <v>0.614406779661017</v>
      </c>
      <c r="J296" s="3">
        <f t="shared" si="19"/>
        <v>447</v>
      </c>
      <c r="K296" s="3">
        <v>229</v>
      </c>
      <c r="L296" s="3">
        <v>38</v>
      </c>
      <c r="M296" s="3">
        <v>180</v>
      </c>
    </row>
    <row r="297" spans="1:13" ht="12.75">
      <c r="A297" s="3" t="s">
        <v>152</v>
      </c>
      <c r="B297" s="3">
        <v>475586</v>
      </c>
      <c r="C297" t="s">
        <v>379</v>
      </c>
      <c r="D297" s="3">
        <v>748</v>
      </c>
      <c r="E297" s="3">
        <v>188</v>
      </c>
      <c r="F297" s="4">
        <f t="shared" si="16"/>
        <v>0.25133689839572193</v>
      </c>
      <c r="G297" s="3">
        <v>57</v>
      </c>
      <c r="H297" s="4">
        <f t="shared" si="17"/>
        <v>0.07620320855614973</v>
      </c>
      <c r="I297" s="4">
        <f t="shared" si="18"/>
        <v>0.32754010695187163</v>
      </c>
      <c r="J297" s="3">
        <f t="shared" si="19"/>
        <v>40</v>
      </c>
      <c r="K297" s="3">
        <v>23</v>
      </c>
      <c r="L297" s="3">
        <v>7</v>
      </c>
      <c r="M297" s="3">
        <v>10</v>
      </c>
    </row>
    <row r="298" spans="1:13" ht="12.75">
      <c r="A298" s="3" t="s">
        <v>51</v>
      </c>
      <c r="B298" s="3">
        <v>552422</v>
      </c>
      <c r="C298" t="s">
        <v>380</v>
      </c>
      <c r="D298" s="3">
        <v>1476</v>
      </c>
      <c r="E298" s="3">
        <v>224</v>
      </c>
      <c r="F298" s="4">
        <f t="shared" si="16"/>
        <v>0.15176151761517614</v>
      </c>
      <c r="G298" s="3">
        <v>59</v>
      </c>
      <c r="H298" s="4">
        <f t="shared" si="17"/>
        <v>0.03997289972899729</v>
      </c>
      <c r="I298" s="4">
        <f t="shared" si="18"/>
        <v>0.19173441734417343</v>
      </c>
      <c r="J298" s="3">
        <f t="shared" si="19"/>
        <v>175</v>
      </c>
      <c r="K298" s="3">
        <v>57</v>
      </c>
      <c r="L298" s="3">
        <v>15</v>
      </c>
      <c r="M298" s="3">
        <v>103</v>
      </c>
    </row>
    <row r="299" spans="1:13" ht="12.75">
      <c r="A299" s="3" t="s">
        <v>30</v>
      </c>
      <c r="B299" s="3">
        <v>485019</v>
      </c>
      <c r="C299" t="s">
        <v>381</v>
      </c>
      <c r="D299" s="3">
        <v>1115</v>
      </c>
      <c r="E299" s="3">
        <v>288</v>
      </c>
      <c r="F299" s="4">
        <f t="shared" si="16"/>
        <v>0.25829596412556055</v>
      </c>
      <c r="G299" s="3">
        <v>102</v>
      </c>
      <c r="H299" s="4">
        <f t="shared" si="17"/>
        <v>0.09147982062780269</v>
      </c>
      <c r="I299" s="4">
        <f t="shared" si="18"/>
        <v>0.34977578475336324</v>
      </c>
      <c r="J299" s="3">
        <f t="shared" si="19"/>
        <v>132</v>
      </c>
      <c r="K299" s="3">
        <v>78</v>
      </c>
      <c r="L299" s="3">
        <v>13</v>
      </c>
      <c r="M299" s="3">
        <v>41</v>
      </c>
    </row>
    <row r="300" spans="1:13" ht="12.75">
      <c r="A300" s="3" t="s">
        <v>128</v>
      </c>
      <c r="B300" s="3">
        <v>405026</v>
      </c>
      <c r="C300" t="s">
        <v>382</v>
      </c>
      <c r="D300" s="3">
        <v>540</v>
      </c>
      <c r="E300" s="3">
        <v>192</v>
      </c>
      <c r="F300" s="4">
        <f t="shared" si="16"/>
        <v>0.35555555555555557</v>
      </c>
      <c r="G300" s="3">
        <v>35</v>
      </c>
      <c r="H300" s="4">
        <f t="shared" si="17"/>
        <v>0.06481481481481481</v>
      </c>
      <c r="I300" s="4">
        <f t="shared" si="18"/>
        <v>0.4203703703703704</v>
      </c>
      <c r="J300" s="3">
        <f t="shared" si="19"/>
        <v>139</v>
      </c>
      <c r="K300" s="3">
        <v>84</v>
      </c>
      <c r="L300" s="3">
        <v>10</v>
      </c>
      <c r="M300" s="3">
        <v>45</v>
      </c>
    </row>
    <row r="301" spans="1:13" ht="12.75">
      <c r="A301" s="3" t="s">
        <v>81</v>
      </c>
      <c r="B301" s="3">
        <v>95593</v>
      </c>
      <c r="C301" t="s">
        <v>383</v>
      </c>
      <c r="D301" s="3">
        <v>1111</v>
      </c>
      <c r="E301" s="3">
        <v>422</v>
      </c>
      <c r="F301" s="4">
        <f t="shared" si="16"/>
        <v>0.37983798379837985</v>
      </c>
      <c r="G301" s="3">
        <v>157</v>
      </c>
      <c r="H301" s="4">
        <f t="shared" si="17"/>
        <v>0.1413141314131413</v>
      </c>
      <c r="I301" s="4">
        <f t="shared" si="18"/>
        <v>0.5211521152115212</v>
      </c>
      <c r="J301" s="3">
        <f t="shared" si="19"/>
        <v>378</v>
      </c>
      <c r="K301" s="3">
        <v>201</v>
      </c>
      <c r="L301" s="3">
        <v>53</v>
      </c>
      <c r="M301" s="3">
        <v>124</v>
      </c>
    </row>
    <row r="302" spans="1:13" ht="12.75">
      <c r="A302" s="3" t="s">
        <v>128</v>
      </c>
      <c r="B302" s="3">
        <v>408136</v>
      </c>
      <c r="C302" t="s">
        <v>384</v>
      </c>
      <c r="D302" s="3">
        <v>98</v>
      </c>
      <c r="E302" s="3">
        <v>98</v>
      </c>
      <c r="F302" s="4">
        <f t="shared" si="16"/>
        <v>1</v>
      </c>
      <c r="G302" s="3">
        <v>0</v>
      </c>
      <c r="H302" s="4">
        <f t="shared" si="17"/>
        <v>0</v>
      </c>
      <c r="I302" s="4">
        <f t="shared" si="18"/>
        <v>1</v>
      </c>
      <c r="J302" s="3">
        <f t="shared" si="19"/>
        <v>63</v>
      </c>
      <c r="K302" s="3">
        <v>63</v>
      </c>
      <c r="L302" s="3">
        <v>0</v>
      </c>
      <c r="M302" s="3">
        <v>0</v>
      </c>
    </row>
    <row r="303" spans="1:13" ht="12.75">
      <c r="A303" s="3" t="s">
        <v>26</v>
      </c>
      <c r="B303" s="3">
        <v>495607</v>
      </c>
      <c r="C303" t="s">
        <v>385</v>
      </c>
      <c r="D303" s="3">
        <v>14428</v>
      </c>
      <c r="E303" s="3">
        <v>4330</v>
      </c>
      <c r="F303" s="4">
        <f t="shared" si="16"/>
        <v>0.30011089548100917</v>
      </c>
      <c r="G303" s="3">
        <v>880</v>
      </c>
      <c r="H303" s="4">
        <f t="shared" si="17"/>
        <v>0.06099251455503188</v>
      </c>
      <c r="I303" s="4">
        <f t="shared" si="18"/>
        <v>0.361103410036041</v>
      </c>
      <c r="J303" s="3">
        <f t="shared" si="19"/>
        <v>917</v>
      </c>
      <c r="K303" s="3">
        <v>573</v>
      </c>
      <c r="L303" s="3">
        <v>78</v>
      </c>
      <c r="M303" s="3">
        <v>266</v>
      </c>
    </row>
    <row r="304" spans="1:13" ht="12.75">
      <c r="A304" s="3" t="s">
        <v>65</v>
      </c>
      <c r="B304" s="3">
        <v>135621</v>
      </c>
      <c r="C304" t="s">
        <v>386</v>
      </c>
      <c r="D304" s="3">
        <v>3004</v>
      </c>
      <c r="E304" s="3">
        <v>597</v>
      </c>
      <c r="F304" s="4">
        <f t="shared" si="16"/>
        <v>0.19873501997336884</v>
      </c>
      <c r="G304" s="3">
        <v>100</v>
      </c>
      <c r="H304" s="4">
        <f t="shared" si="17"/>
        <v>0.033288948069241014</v>
      </c>
      <c r="I304" s="4">
        <f t="shared" si="18"/>
        <v>0.23202396804260986</v>
      </c>
      <c r="J304" s="3">
        <f t="shared" si="19"/>
        <v>225</v>
      </c>
      <c r="K304" s="3">
        <v>148</v>
      </c>
      <c r="L304" s="3">
        <v>17</v>
      </c>
      <c r="M304" s="3">
        <v>60</v>
      </c>
    </row>
    <row r="305" spans="1:13" ht="12.75">
      <c r="A305" s="3" t="s">
        <v>46</v>
      </c>
      <c r="B305" s="3">
        <v>375628</v>
      </c>
      <c r="C305" t="s">
        <v>387</v>
      </c>
      <c r="D305" s="3">
        <v>948</v>
      </c>
      <c r="E305" s="3">
        <v>165</v>
      </c>
      <c r="F305" s="4">
        <f t="shared" si="16"/>
        <v>0.17405063291139242</v>
      </c>
      <c r="G305" s="3">
        <v>42</v>
      </c>
      <c r="H305" s="4">
        <f t="shared" si="17"/>
        <v>0.04430379746835443</v>
      </c>
      <c r="I305" s="4">
        <f t="shared" si="18"/>
        <v>0.21835443037974683</v>
      </c>
      <c r="J305" s="3">
        <f t="shared" si="19"/>
        <v>144</v>
      </c>
      <c r="K305" s="3">
        <v>59</v>
      </c>
      <c r="L305" s="3">
        <v>12</v>
      </c>
      <c r="M305" s="3">
        <v>73</v>
      </c>
    </row>
    <row r="306" spans="1:13" ht="12.75">
      <c r="A306" s="3" t="s">
        <v>356</v>
      </c>
      <c r="B306" s="3">
        <v>155642</v>
      </c>
      <c r="C306" t="s">
        <v>388</v>
      </c>
      <c r="D306" s="3">
        <v>1154</v>
      </c>
      <c r="E306" s="3">
        <v>392</v>
      </c>
      <c r="F306" s="4">
        <f t="shared" si="16"/>
        <v>0.3396880415944541</v>
      </c>
      <c r="G306" s="3">
        <v>81</v>
      </c>
      <c r="H306" s="4">
        <f t="shared" si="17"/>
        <v>0.07019064124783363</v>
      </c>
      <c r="I306" s="4">
        <f t="shared" si="18"/>
        <v>0.4098786828422877</v>
      </c>
      <c r="J306" s="3">
        <f t="shared" si="19"/>
        <v>268</v>
      </c>
      <c r="K306" s="3">
        <v>158</v>
      </c>
      <c r="L306" s="3">
        <v>32</v>
      </c>
      <c r="M306" s="3">
        <v>78</v>
      </c>
    </row>
    <row r="307" spans="1:13" ht="12.75">
      <c r="A307" s="3" t="s">
        <v>65</v>
      </c>
      <c r="B307" s="3">
        <v>135656</v>
      </c>
      <c r="C307" t="s">
        <v>389</v>
      </c>
      <c r="D307" s="3">
        <v>7660</v>
      </c>
      <c r="E307" s="3">
        <v>1636</v>
      </c>
      <c r="F307" s="4">
        <f t="shared" si="16"/>
        <v>0.2135770234986945</v>
      </c>
      <c r="G307" s="3">
        <v>184</v>
      </c>
      <c r="H307" s="4">
        <f t="shared" si="17"/>
        <v>0.02402088772845953</v>
      </c>
      <c r="I307" s="4">
        <f t="shared" si="18"/>
        <v>0.23759791122715404</v>
      </c>
      <c r="J307" s="3">
        <f t="shared" si="19"/>
        <v>929</v>
      </c>
      <c r="K307" s="3">
        <v>567</v>
      </c>
      <c r="L307" s="3">
        <v>43</v>
      </c>
      <c r="M307" s="3">
        <v>319</v>
      </c>
    </row>
    <row r="308" spans="1:13" ht="12.75">
      <c r="A308" s="3" t="s">
        <v>243</v>
      </c>
      <c r="B308" s="3">
        <v>165663</v>
      </c>
      <c r="C308" t="s">
        <v>390</v>
      </c>
      <c r="D308" s="3">
        <v>4805</v>
      </c>
      <c r="E308" s="3">
        <v>1772</v>
      </c>
      <c r="F308" s="4">
        <f t="shared" si="16"/>
        <v>0.3687825182101977</v>
      </c>
      <c r="G308" s="3">
        <v>364</v>
      </c>
      <c r="H308" s="4">
        <f t="shared" si="17"/>
        <v>0.07575442247658688</v>
      </c>
      <c r="I308" s="4">
        <f t="shared" si="18"/>
        <v>0.4445369406867846</v>
      </c>
      <c r="J308" s="3">
        <f t="shared" si="19"/>
        <v>1985</v>
      </c>
      <c r="K308" s="3">
        <v>863</v>
      </c>
      <c r="L308" s="3">
        <v>192</v>
      </c>
      <c r="M308" s="3">
        <v>930</v>
      </c>
    </row>
    <row r="309" spans="1:13" ht="12.75">
      <c r="A309" s="3" t="s">
        <v>171</v>
      </c>
      <c r="B309" s="3">
        <v>425670</v>
      </c>
      <c r="C309" t="s">
        <v>391</v>
      </c>
      <c r="D309" s="3">
        <v>387</v>
      </c>
      <c r="E309" s="3">
        <v>165</v>
      </c>
      <c r="F309" s="4">
        <f t="shared" si="16"/>
        <v>0.4263565891472868</v>
      </c>
      <c r="G309" s="3">
        <v>29</v>
      </c>
      <c r="H309" s="4">
        <f t="shared" si="17"/>
        <v>0.07493540051679587</v>
      </c>
      <c r="I309" s="4">
        <f t="shared" si="18"/>
        <v>0.5012919896640827</v>
      </c>
      <c r="J309" s="3">
        <f t="shared" si="19"/>
        <v>78</v>
      </c>
      <c r="K309" s="3">
        <v>53</v>
      </c>
      <c r="L309" s="3">
        <v>8</v>
      </c>
      <c r="M309" s="3">
        <v>17</v>
      </c>
    </row>
    <row r="310" spans="1:13" ht="12.75">
      <c r="A310" s="3" t="s">
        <v>14</v>
      </c>
      <c r="B310" s="3">
        <v>105726</v>
      </c>
      <c r="C310" t="s">
        <v>392</v>
      </c>
      <c r="D310" s="3">
        <v>610</v>
      </c>
      <c r="E310" s="3">
        <v>193</v>
      </c>
      <c r="F310" s="4">
        <f t="shared" si="16"/>
        <v>0.3163934426229508</v>
      </c>
      <c r="G310" s="3">
        <v>70</v>
      </c>
      <c r="H310" s="4">
        <f t="shared" si="17"/>
        <v>0.11475409836065574</v>
      </c>
      <c r="I310" s="4">
        <f t="shared" si="18"/>
        <v>0.4311475409836066</v>
      </c>
      <c r="J310" s="3">
        <f t="shared" si="19"/>
        <v>224</v>
      </c>
      <c r="K310" s="3">
        <v>105</v>
      </c>
      <c r="L310" s="3">
        <v>24</v>
      </c>
      <c r="M310" s="3">
        <v>95</v>
      </c>
    </row>
    <row r="311" spans="1:13" ht="12.75">
      <c r="A311" s="3" t="s">
        <v>230</v>
      </c>
      <c r="B311" s="3">
        <v>435733</v>
      </c>
      <c r="C311" t="s">
        <v>393</v>
      </c>
      <c r="D311" s="3">
        <v>491</v>
      </c>
      <c r="E311" s="3">
        <v>157</v>
      </c>
      <c r="F311" s="4">
        <f t="shared" si="16"/>
        <v>0.319755600814664</v>
      </c>
      <c r="G311" s="3">
        <v>42</v>
      </c>
      <c r="H311" s="4">
        <f t="shared" si="17"/>
        <v>0.0855397148676171</v>
      </c>
      <c r="I311" s="4">
        <f t="shared" si="18"/>
        <v>0.40529531568228105</v>
      </c>
      <c r="J311" s="3">
        <f t="shared" si="19"/>
        <v>104</v>
      </c>
      <c r="K311" s="3">
        <v>60</v>
      </c>
      <c r="L311" s="3">
        <v>13</v>
      </c>
      <c r="M311" s="3">
        <v>31</v>
      </c>
    </row>
    <row r="312" spans="1:13" ht="12.75">
      <c r="A312" s="3" t="s">
        <v>83</v>
      </c>
      <c r="B312" s="3">
        <v>585740</v>
      </c>
      <c r="C312" t="s">
        <v>394</v>
      </c>
      <c r="D312" s="3">
        <v>265</v>
      </c>
      <c r="E312" s="3">
        <v>109</v>
      </c>
      <c r="F312" s="4">
        <f t="shared" si="16"/>
        <v>0.41132075471698115</v>
      </c>
      <c r="G312" s="3">
        <v>30</v>
      </c>
      <c r="H312" s="4">
        <f t="shared" si="17"/>
        <v>0.11320754716981132</v>
      </c>
      <c r="I312" s="4">
        <f t="shared" si="18"/>
        <v>0.5245283018867924</v>
      </c>
      <c r="J312" s="3">
        <f t="shared" si="19"/>
        <v>84</v>
      </c>
      <c r="K312" s="3">
        <v>43</v>
      </c>
      <c r="L312" s="3">
        <v>5</v>
      </c>
      <c r="M312" s="3">
        <v>36</v>
      </c>
    </row>
    <row r="313" spans="1:13" ht="12.75">
      <c r="A313" s="3" t="s">
        <v>106</v>
      </c>
      <c r="B313" s="3">
        <v>415747</v>
      </c>
      <c r="C313" t="s">
        <v>395</v>
      </c>
      <c r="D313" s="3">
        <v>3126</v>
      </c>
      <c r="E313" s="3">
        <v>1127</v>
      </c>
      <c r="F313" s="4">
        <f t="shared" si="16"/>
        <v>0.36052463211772234</v>
      </c>
      <c r="G313" s="3">
        <v>268</v>
      </c>
      <c r="H313" s="4">
        <f t="shared" si="17"/>
        <v>0.08573256557901472</v>
      </c>
      <c r="I313" s="4">
        <f t="shared" si="18"/>
        <v>0.44625719769673705</v>
      </c>
      <c r="J313" s="3">
        <f t="shared" si="19"/>
        <v>400</v>
      </c>
      <c r="K313" s="3">
        <v>272</v>
      </c>
      <c r="L313" s="3">
        <v>36</v>
      </c>
      <c r="M313" s="3">
        <v>92</v>
      </c>
    </row>
    <row r="314" spans="1:13" ht="12.75">
      <c r="A314" s="3" t="s">
        <v>265</v>
      </c>
      <c r="B314" s="3">
        <v>355754</v>
      </c>
      <c r="C314" t="s">
        <v>396</v>
      </c>
      <c r="D314" s="3">
        <v>2566</v>
      </c>
      <c r="E314" s="3">
        <v>384</v>
      </c>
      <c r="F314" s="4">
        <f t="shared" si="16"/>
        <v>0.14964925954793454</v>
      </c>
      <c r="G314" s="3">
        <v>73</v>
      </c>
      <c r="H314" s="4">
        <f t="shared" si="17"/>
        <v>0.028448947778643804</v>
      </c>
      <c r="I314" s="4">
        <f t="shared" si="18"/>
        <v>0.17809820732657833</v>
      </c>
      <c r="J314" s="3">
        <f t="shared" si="19"/>
        <v>224</v>
      </c>
      <c r="K314" s="3">
        <v>127</v>
      </c>
      <c r="L314" s="3">
        <v>22</v>
      </c>
      <c r="M314" s="3">
        <v>75</v>
      </c>
    </row>
    <row r="315" spans="1:13" ht="12.75">
      <c r="A315" s="3" t="s">
        <v>26</v>
      </c>
      <c r="B315" s="3">
        <v>490126</v>
      </c>
      <c r="C315" t="s">
        <v>397</v>
      </c>
      <c r="D315" s="3">
        <v>1041</v>
      </c>
      <c r="E315" s="3">
        <v>212</v>
      </c>
      <c r="F315" s="4">
        <f t="shared" si="16"/>
        <v>0.20365033621517772</v>
      </c>
      <c r="G315" s="3">
        <v>74</v>
      </c>
      <c r="H315" s="4">
        <f t="shared" si="17"/>
        <v>0.07108549471661864</v>
      </c>
      <c r="I315" s="4">
        <f t="shared" si="18"/>
        <v>0.2747358309317964</v>
      </c>
      <c r="J315" s="3">
        <f t="shared" si="19"/>
        <v>36</v>
      </c>
      <c r="K315" s="3">
        <v>22</v>
      </c>
      <c r="L315" s="3">
        <v>3</v>
      </c>
      <c r="M315" s="3">
        <v>11</v>
      </c>
    </row>
    <row r="316" spans="1:13" ht="12.75">
      <c r="A316" s="3" t="s">
        <v>92</v>
      </c>
      <c r="B316" s="3">
        <v>305780</v>
      </c>
      <c r="C316" t="s">
        <v>398</v>
      </c>
      <c r="D316" s="3">
        <v>526</v>
      </c>
      <c r="E316" s="3">
        <v>145</v>
      </c>
      <c r="F316" s="4">
        <f t="shared" si="16"/>
        <v>0.27566539923954375</v>
      </c>
      <c r="G316" s="3">
        <v>25</v>
      </c>
      <c r="H316" s="4">
        <f t="shared" si="17"/>
        <v>0.04752851711026616</v>
      </c>
      <c r="I316" s="4">
        <f t="shared" si="18"/>
        <v>0.3231939163498099</v>
      </c>
      <c r="J316" s="3">
        <f t="shared" si="19"/>
        <v>70</v>
      </c>
      <c r="K316" s="3">
        <v>36</v>
      </c>
      <c r="L316" s="3">
        <v>6</v>
      </c>
      <c r="M316" s="3">
        <v>28</v>
      </c>
    </row>
    <row r="317" spans="1:13" ht="12.75">
      <c r="A317" s="3" t="s">
        <v>399</v>
      </c>
      <c r="B317" s="3">
        <v>694375</v>
      </c>
      <c r="C317" t="s">
        <v>400</v>
      </c>
      <c r="D317" s="3">
        <v>627</v>
      </c>
      <c r="E317" s="3">
        <v>361</v>
      </c>
      <c r="F317" s="4">
        <f t="shared" si="16"/>
        <v>0.5757575757575758</v>
      </c>
      <c r="G317" s="3">
        <v>70</v>
      </c>
      <c r="H317" s="4">
        <f t="shared" si="17"/>
        <v>0.11164274322169059</v>
      </c>
      <c r="I317" s="4">
        <f t="shared" si="18"/>
        <v>0.6874003189792663</v>
      </c>
      <c r="J317" s="3">
        <f t="shared" si="19"/>
        <v>151</v>
      </c>
      <c r="K317" s="3">
        <v>100</v>
      </c>
      <c r="L317" s="3">
        <v>15</v>
      </c>
      <c r="M317" s="3">
        <v>36</v>
      </c>
    </row>
    <row r="318" spans="1:13" ht="12.75">
      <c r="A318" s="3" t="s">
        <v>57</v>
      </c>
      <c r="B318" s="3">
        <v>35810</v>
      </c>
      <c r="C318" t="s">
        <v>401</v>
      </c>
      <c r="D318" s="3">
        <v>423</v>
      </c>
      <c r="E318" s="3">
        <v>178</v>
      </c>
      <c r="F318" s="4">
        <f t="shared" si="16"/>
        <v>0.42080378250591016</v>
      </c>
      <c r="G318" s="3">
        <v>40</v>
      </c>
      <c r="H318" s="4">
        <f t="shared" si="17"/>
        <v>0.09456264775413711</v>
      </c>
      <c r="I318" s="4">
        <f t="shared" si="18"/>
        <v>0.5153664302600472</v>
      </c>
      <c r="J318" s="3">
        <f t="shared" si="19"/>
        <v>107</v>
      </c>
      <c r="K318" s="3">
        <v>74</v>
      </c>
      <c r="L318" s="3">
        <v>8</v>
      </c>
      <c r="M318" s="3">
        <v>25</v>
      </c>
    </row>
    <row r="319" spans="1:13" ht="12.75">
      <c r="A319" s="3" t="s">
        <v>92</v>
      </c>
      <c r="B319" s="3">
        <v>305817</v>
      </c>
      <c r="C319" t="s">
        <v>402</v>
      </c>
      <c r="D319" s="3">
        <v>343</v>
      </c>
      <c r="E319" s="3">
        <v>159</v>
      </c>
      <c r="F319" s="4">
        <f t="shared" si="16"/>
        <v>0.46355685131195334</v>
      </c>
      <c r="G319" s="3">
        <v>22</v>
      </c>
      <c r="H319" s="4">
        <f t="shared" si="17"/>
        <v>0.0641399416909621</v>
      </c>
      <c r="I319" s="4">
        <f t="shared" si="18"/>
        <v>0.5276967930029155</v>
      </c>
      <c r="J319" s="3">
        <f t="shared" si="19"/>
        <v>54</v>
      </c>
      <c r="K319" s="3">
        <v>44</v>
      </c>
      <c r="L319" s="3">
        <v>2</v>
      </c>
      <c r="M319" s="3">
        <v>8</v>
      </c>
    </row>
    <row r="320" spans="1:13" ht="12.75">
      <c r="A320" s="3" t="s">
        <v>218</v>
      </c>
      <c r="B320" s="3">
        <v>365824</v>
      </c>
      <c r="C320" t="s">
        <v>403</v>
      </c>
      <c r="D320" s="3">
        <v>1630</v>
      </c>
      <c r="E320" s="3">
        <v>550</v>
      </c>
      <c r="F320" s="4">
        <f t="shared" si="16"/>
        <v>0.3374233128834356</v>
      </c>
      <c r="G320" s="3">
        <v>92</v>
      </c>
      <c r="H320" s="4">
        <f t="shared" si="17"/>
        <v>0.05644171779141104</v>
      </c>
      <c r="I320" s="4">
        <f t="shared" si="18"/>
        <v>0.39386503067484663</v>
      </c>
      <c r="J320" s="3">
        <f t="shared" si="19"/>
        <v>191</v>
      </c>
      <c r="K320" s="3">
        <v>142</v>
      </c>
      <c r="L320" s="3">
        <v>12</v>
      </c>
      <c r="M320" s="3">
        <v>37</v>
      </c>
    </row>
    <row r="321" spans="1:13" ht="12.75">
      <c r="A321" s="3" t="s">
        <v>96</v>
      </c>
      <c r="B321" s="3">
        <v>515859</v>
      </c>
      <c r="C321" t="s">
        <v>404</v>
      </c>
      <c r="D321" s="3">
        <v>782</v>
      </c>
      <c r="E321" s="3">
        <v>149</v>
      </c>
      <c r="F321" s="4">
        <f t="shared" si="16"/>
        <v>0.19053708439897699</v>
      </c>
      <c r="G321" s="3">
        <v>32</v>
      </c>
      <c r="H321" s="4">
        <f t="shared" si="17"/>
        <v>0.04092071611253197</v>
      </c>
      <c r="I321" s="4">
        <f t="shared" si="18"/>
        <v>0.23145780051150894</v>
      </c>
      <c r="J321" s="3">
        <f t="shared" si="19"/>
        <v>52</v>
      </c>
      <c r="K321" s="3">
        <v>37</v>
      </c>
      <c r="L321" s="3">
        <v>4</v>
      </c>
      <c r="M321" s="3">
        <v>11</v>
      </c>
    </row>
    <row r="322" spans="1:13" ht="12.75">
      <c r="A322" s="3" t="s">
        <v>30</v>
      </c>
      <c r="B322" s="3">
        <v>480238</v>
      </c>
      <c r="C322" t="s">
        <v>405</v>
      </c>
      <c r="D322" s="3">
        <v>950</v>
      </c>
      <c r="E322" s="3">
        <v>406</v>
      </c>
      <c r="F322" s="4">
        <f t="shared" si="16"/>
        <v>0.42736842105263156</v>
      </c>
      <c r="G322" s="3">
        <v>116</v>
      </c>
      <c r="H322" s="4">
        <f t="shared" si="17"/>
        <v>0.12210526315789473</v>
      </c>
      <c r="I322" s="4">
        <f t="shared" si="18"/>
        <v>0.5494736842105263</v>
      </c>
      <c r="J322" s="3">
        <f t="shared" si="19"/>
        <v>281</v>
      </c>
      <c r="K322" s="3">
        <v>158</v>
      </c>
      <c r="L322" s="3">
        <v>31</v>
      </c>
      <c r="M322" s="3">
        <v>92</v>
      </c>
    </row>
    <row r="323" spans="1:13" ht="12.75">
      <c r="A323" s="3" t="s">
        <v>218</v>
      </c>
      <c r="B323" s="3">
        <v>365866</v>
      </c>
      <c r="C323" t="s">
        <v>406</v>
      </c>
      <c r="D323" s="3">
        <v>1027</v>
      </c>
      <c r="E323" s="3">
        <v>237</v>
      </c>
      <c r="F323" s="4">
        <f aca="true" t="shared" si="20" ref="F323:F365">E323/D323</f>
        <v>0.23076923076923078</v>
      </c>
      <c r="G323" s="3">
        <v>53</v>
      </c>
      <c r="H323" s="4">
        <f aca="true" t="shared" si="21" ref="H323:H365">G323/D323</f>
        <v>0.05160662122687439</v>
      </c>
      <c r="I323" s="4">
        <f aca="true" t="shared" si="22" ref="I323:I365">(E323+G323)/D323</f>
        <v>0.28237585199610515</v>
      </c>
      <c r="J323" s="3">
        <f aca="true" t="shared" si="23" ref="J323:J365">K323+L323+M323</f>
        <v>165</v>
      </c>
      <c r="K323" s="3">
        <v>61</v>
      </c>
      <c r="L323" s="3">
        <v>12</v>
      </c>
      <c r="M323" s="3">
        <v>92</v>
      </c>
    </row>
    <row r="324" spans="1:13" ht="12.75">
      <c r="A324" s="3" t="s">
        <v>65</v>
      </c>
      <c r="B324" s="3">
        <v>135901</v>
      </c>
      <c r="C324" t="s">
        <v>407</v>
      </c>
      <c r="D324" s="3">
        <v>5150</v>
      </c>
      <c r="E324" s="3">
        <v>1357</v>
      </c>
      <c r="F324" s="4">
        <f t="shared" si="20"/>
        <v>0.26349514563106796</v>
      </c>
      <c r="G324" s="3">
        <v>246</v>
      </c>
      <c r="H324" s="4">
        <f t="shared" si="21"/>
        <v>0.047766990291262135</v>
      </c>
      <c r="I324" s="4">
        <f t="shared" si="22"/>
        <v>0.3112621359223301</v>
      </c>
      <c r="J324" s="3">
        <f t="shared" si="23"/>
        <v>1993</v>
      </c>
      <c r="K324" s="3">
        <v>704</v>
      </c>
      <c r="L324" s="3">
        <v>126</v>
      </c>
      <c r="M324" s="3">
        <v>1163</v>
      </c>
    </row>
    <row r="325" spans="1:13" ht="12.75">
      <c r="A325" s="3" t="s">
        <v>136</v>
      </c>
      <c r="B325" s="3">
        <v>625985</v>
      </c>
      <c r="C325" t="s">
        <v>408</v>
      </c>
      <c r="D325" s="3">
        <v>1164</v>
      </c>
      <c r="E325" s="3">
        <v>401</v>
      </c>
      <c r="F325" s="4">
        <f t="shared" si="20"/>
        <v>0.3445017182130584</v>
      </c>
      <c r="G325" s="3">
        <v>103</v>
      </c>
      <c r="H325" s="4">
        <f t="shared" si="21"/>
        <v>0.08848797250859107</v>
      </c>
      <c r="I325" s="4">
        <f t="shared" si="22"/>
        <v>0.4329896907216495</v>
      </c>
      <c r="J325" s="3">
        <f t="shared" si="23"/>
        <v>358</v>
      </c>
      <c r="K325" s="3">
        <v>176</v>
      </c>
      <c r="L325" s="3">
        <v>41</v>
      </c>
      <c r="M325" s="3">
        <v>141</v>
      </c>
    </row>
    <row r="326" spans="1:13" ht="12.75">
      <c r="A326" s="3" t="s">
        <v>124</v>
      </c>
      <c r="B326" s="3">
        <v>215992</v>
      </c>
      <c r="C326" t="s">
        <v>409</v>
      </c>
      <c r="D326" s="3">
        <v>421</v>
      </c>
      <c r="E326" s="3">
        <v>185</v>
      </c>
      <c r="F326" s="4">
        <f t="shared" si="20"/>
        <v>0.43942992874109266</v>
      </c>
      <c r="G326" s="3">
        <v>30</v>
      </c>
      <c r="H326" s="4">
        <f t="shared" si="21"/>
        <v>0.07125890736342043</v>
      </c>
      <c r="I326" s="4">
        <f t="shared" si="22"/>
        <v>0.5106888361045131</v>
      </c>
      <c r="J326" s="3">
        <f t="shared" si="23"/>
        <v>148</v>
      </c>
      <c r="K326" s="3">
        <v>65</v>
      </c>
      <c r="L326" s="3">
        <v>13</v>
      </c>
      <c r="M326" s="3">
        <v>70</v>
      </c>
    </row>
    <row r="327" spans="1:13" ht="12.75">
      <c r="A327" s="3" t="s">
        <v>74</v>
      </c>
      <c r="B327" s="3">
        <v>646022</v>
      </c>
      <c r="C327" t="s">
        <v>410</v>
      </c>
      <c r="D327" s="3">
        <v>488</v>
      </c>
      <c r="E327" s="3">
        <v>237</v>
      </c>
      <c r="F327" s="4">
        <f t="shared" si="20"/>
        <v>0.48565573770491804</v>
      </c>
      <c r="G327" s="3">
        <v>36</v>
      </c>
      <c r="H327" s="4">
        <f t="shared" si="21"/>
        <v>0.07377049180327869</v>
      </c>
      <c r="I327" s="4">
        <f t="shared" si="22"/>
        <v>0.5594262295081968</v>
      </c>
      <c r="J327" s="3">
        <f t="shared" si="23"/>
        <v>149</v>
      </c>
      <c r="K327" s="3">
        <v>108</v>
      </c>
      <c r="L327" s="3">
        <v>10</v>
      </c>
      <c r="M327" s="3">
        <v>31</v>
      </c>
    </row>
    <row r="328" spans="1:13" ht="12.75">
      <c r="A328" s="3" t="s">
        <v>59</v>
      </c>
      <c r="B328" s="3">
        <v>46027</v>
      </c>
      <c r="C328" t="s">
        <v>411</v>
      </c>
      <c r="D328" s="3">
        <v>585</v>
      </c>
      <c r="E328" s="3">
        <v>190</v>
      </c>
      <c r="F328" s="4">
        <f t="shared" si="20"/>
        <v>0.3247863247863248</v>
      </c>
      <c r="G328" s="3">
        <v>54</v>
      </c>
      <c r="H328" s="4">
        <f t="shared" si="21"/>
        <v>0.09230769230769231</v>
      </c>
      <c r="I328" s="4">
        <f t="shared" si="22"/>
        <v>0.4170940170940171</v>
      </c>
      <c r="J328" s="3">
        <f t="shared" si="23"/>
        <v>103</v>
      </c>
      <c r="K328" s="3">
        <v>37</v>
      </c>
      <c r="L328" s="3">
        <v>11</v>
      </c>
      <c r="M328" s="3">
        <v>55</v>
      </c>
    </row>
    <row r="329" spans="1:13" ht="12.75">
      <c r="A329" s="3" t="s">
        <v>164</v>
      </c>
      <c r="B329" s="3">
        <v>286118</v>
      </c>
      <c r="C329" t="s">
        <v>412</v>
      </c>
      <c r="D329" s="3">
        <v>821</v>
      </c>
      <c r="E329" s="3">
        <v>212</v>
      </c>
      <c r="F329" s="4">
        <f t="shared" si="20"/>
        <v>0.2582216808769793</v>
      </c>
      <c r="G329" s="3">
        <v>50</v>
      </c>
      <c r="H329" s="4">
        <f t="shared" si="21"/>
        <v>0.06090133982947625</v>
      </c>
      <c r="I329" s="4">
        <f t="shared" si="22"/>
        <v>0.31912302070645554</v>
      </c>
      <c r="J329" s="3">
        <f t="shared" si="23"/>
        <v>129</v>
      </c>
      <c r="K329" s="3">
        <v>62</v>
      </c>
      <c r="L329" s="3">
        <v>16</v>
      </c>
      <c r="M329" s="3">
        <v>51</v>
      </c>
    </row>
    <row r="330" spans="1:13" ht="12.75">
      <c r="A330" s="3" t="s">
        <v>164</v>
      </c>
      <c r="B330" s="3">
        <v>286125</v>
      </c>
      <c r="C330" t="s">
        <v>413</v>
      </c>
      <c r="D330" s="3">
        <v>3466</v>
      </c>
      <c r="E330" s="3">
        <v>1225</v>
      </c>
      <c r="F330" s="4">
        <f t="shared" si="20"/>
        <v>0.3534333525678015</v>
      </c>
      <c r="G330" s="3">
        <v>216</v>
      </c>
      <c r="H330" s="4">
        <f t="shared" si="21"/>
        <v>0.06231967686093479</v>
      </c>
      <c r="I330" s="4">
        <f t="shared" si="22"/>
        <v>0.4157530294287363</v>
      </c>
      <c r="J330" s="3">
        <f t="shared" si="23"/>
        <v>625</v>
      </c>
      <c r="K330" s="3">
        <v>470</v>
      </c>
      <c r="L330" s="3">
        <v>55</v>
      </c>
      <c r="M330" s="3">
        <v>100</v>
      </c>
    </row>
    <row r="331" spans="1:13" ht="12.75">
      <c r="A331" s="3" t="s">
        <v>40</v>
      </c>
      <c r="B331" s="3">
        <v>676174</v>
      </c>
      <c r="C331" t="s">
        <v>414</v>
      </c>
      <c r="D331" s="3">
        <v>9309</v>
      </c>
      <c r="E331" s="3">
        <v>3191</v>
      </c>
      <c r="F331" s="4">
        <f t="shared" si="20"/>
        <v>0.3427865506499087</v>
      </c>
      <c r="G331" s="3">
        <v>527</v>
      </c>
      <c r="H331" s="4">
        <f t="shared" si="21"/>
        <v>0.05661188097540015</v>
      </c>
      <c r="I331" s="4">
        <f t="shared" si="22"/>
        <v>0.39939843162530886</v>
      </c>
      <c r="J331" s="3">
        <f t="shared" si="23"/>
        <v>1140</v>
      </c>
      <c r="K331" s="3">
        <v>840</v>
      </c>
      <c r="L331" s="3">
        <v>70</v>
      </c>
      <c r="M331" s="3">
        <v>230</v>
      </c>
    </row>
    <row r="332" spans="1:13" ht="12.75">
      <c r="A332" s="3" t="s">
        <v>116</v>
      </c>
      <c r="B332" s="3">
        <v>686195</v>
      </c>
      <c r="C332" t="s">
        <v>415</v>
      </c>
      <c r="D332" s="3">
        <v>2090</v>
      </c>
      <c r="E332" s="3">
        <v>870</v>
      </c>
      <c r="F332" s="4">
        <f t="shared" si="20"/>
        <v>0.41626794258373206</v>
      </c>
      <c r="G332" s="3">
        <v>169</v>
      </c>
      <c r="H332" s="4">
        <f t="shared" si="21"/>
        <v>0.08086124401913876</v>
      </c>
      <c r="I332" s="4">
        <f t="shared" si="22"/>
        <v>0.4971291866028708</v>
      </c>
      <c r="J332" s="3">
        <f t="shared" si="23"/>
        <v>267</v>
      </c>
      <c r="K332" s="3">
        <v>181</v>
      </c>
      <c r="L332" s="3">
        <v>36</v>
      </c>
      <c r="M332" s="3">
        <v>50</v>
      </c>
    </row>
    <row r="333" spans="1:13" ht="12.75">
      <c r="A333" s="3" t="s">
        <v>104</v>
      </c>
      <c r="B333" s="3">
        <v>206216</v>
      </c>
      <c r="C333" t="s">
        <v>416</v>
      </c>
      <c r="D333" s="3">
        <v>1956</v>
      </c>
      <c r="E333" s="3">
        <v>564</v>
      </c>
      <c r="F333" s="4">
        <f t="shared" si="20"/>
        <v>0.2883435582822086</v>
      </c>
      <c r="G333" s="3">
        <v>187</v>
      </c>
      <c r="H333" s="4">
        <f t="shared" si="21"/>
        <v>0.09560327198364008</v>
      </c>
      <c r="I333" s="4">
        <f t="shared" si="22"/>
        <v>0.3839468302658487</v>
      </c>
      <c r="J333" s="3">
        <f t="shared" si="23"/>
        <v>207</v>
      </c>
      <c r="K333" s="3">
        <v>155</v>
      </c>
      <c r="L333" s="3">
        <v>28</v>
      </c>
      <c r="M333" s="3">
        <v>24</v>
      </c>
    </row>
    <row r="334" spans="1:13" ht="12.75">
      <c r="A334" s="3" t="s">
        <v>46</v>
      </c>
      <c r="B334" s="3">
        <v>376223</v>
      </c>
      <c r="C334" t="s">
        <v>417</v>
      </c>
      <c r="D334" s="3">
        <v>8220</v>
      </c>
      <c r="E334" s="3">
        <v>3656</v>
      </c>
      <c r="F334" s="4">
        <f t="shared" si="20"/>
        <v>0.44476885644768854</v>
      </c>
      <c r="G334" s="3">
        <v>400</v>
      </c>
      <c r="H334" s="4">
        <f t="shared" si="21"/>
        <v>0.04866180048661801</v>
      </c>
      <c r="I334" s="4">
        <f t="shared" si="22"/>
        <v>0.49343065693430654</v>
      </c>
      <c r="J334" s="3">
        <f t="shared" si="23"/>
        <v>1945</v>
      </c>
      <c r="K334" s="3">
        <v>1569</v>
      </c>
      <c r="L334" s="3">
        <v>108</v>
      </c>
      <c r="M334" s="3">
        <v>268</v>
      </c>
    </row>
    <row r="335" spans="1:13" ht="12.75">
      <c r="A335" s="3" t="s">
        <v>63</v>
      </c>
      <c r="B335" s="3">
        <v>386230</v>
      </c>
      <c r="C335" t="s">
        <v>418</v>
      </c>
      <c r="D335" s="3">
        <v>487</v>
      </c>
      <c r="E335" s="3">
        <v>205</v>
      </c>
      <c r="F335" s="4">
        <f t="shared" si="20"/>
        <v>0.4209445585215606</v>
      </c>
      <c r="G335" s="3">
        <v>50</v>
      </c>
      <c r="H335" s="4">
        <f t="shared" si="21"/>
        <v>0.1026694045174538</v>
      </c>
      <c r="I335" s="4">
        <f t="shared" si="22"/>
        <v>0.5236139630390144</v>
      </c>
      <c r="J335" s="3">
        <f t="shared" si="23"/>
        <v>117</v>
      </c>
      <c r="K335" s="3">
        <v>67</v>
      </c>
      <c r="L335" s="3">
        <v>12</v>
      </c>
      <c r="M335" s="3">
        <v>38</v>
      </c>
    </row>
    <row r="336" spans="1:13" ht="12.75">
      <c r="A336" s="3" t="s">
        <v>399</v>
      </c>
      <c r="B336" s="3">
        <v>696237</v>
      </c>
      <c r="C336" t="s">
        <v>419</v>
      </c>
      <c r="D336" s="3">
        <v>1409</v>
      </c>
      <c r="E336" s="3">
        <v>1247</v>
      </c>
      <c r="F336" s="4">
        <f t="shared" si="20"/>
        <v>0.8850248403122782</v>
      </c>
      <c r="G336" s="3">
        <v>136</v>
      </c>
      <c r="H336" s="4">
        <f t="shared" si="21"/>
        <v>0.0965223562810504</v>
      </c>
      <c r="I336" s="4">
        <f t="shared" si="22"/>
        <v>0.9815471965933286</v>
      </c>
      <c r="J336" s="3">
        <f t="shared" si="23"/>
        <v>499</v>
      </c>
      <c r="K336" s="3">
        <v>413</v>
      </c>
      <c r="L336" s="3">
        <v>60</v>
      </c>
      <c r="M336" s="3">
        <v>26</v>
      </c>
    </row>
    <row r="337" spans="1:13" ht="12.75">
      <c r="A337" s="3" t="s">
        <v>128</v>
      </c>
      <c r="B337" s="3">
        <v>406244</v>
      </c>
      <c r="C337" t="s">
        <v>420</v>
      </c>
      <c r="D337" s="3">
        <v>5298</v>
      </c>
      <c r="E337" s="3">
        <v>1234</v>
      </c>
      <c r="F337" s="4">
        <f t="shared" si="20"/>
        <v>0.23291808229520575</v>
      </c>
      <c r="G337" s="3">
        <v>228</v>
      </c>
      <c r="H337" s="4">
        <f t="shared" si="21"/>
        <v>0.04303510758776897</v>
      </c>
      <c r="I337" s="4">
        <f t="shared" si="22"/>
        <v>0.2759531898829747</v>
      </c>
      <c r="J337" s="3">
        <f t="shared" si="23"/>
        <v>382</v>
      </c>
      <c r="K337" s="3">
        <v>262</v>
      </c>
      <c r="L337" s="3">
        <v>42</v>
      </c>
      <c r="M337" s="3">
        <v>78</v>
      </c>
    </row>
    <row r="338" spans="1:13" ht="12.75">
      <c r="A338" s="3" t="s">
        <v>293</v>
      </c>
      <c r="B338" s="3">
        <v>126251</v>
      </c>
      <c r="C338" t="s">
        <v>421</v>
      </c>
      <c r="D338" s="3">
        <v>288</v>
      </c>
      <c r="E338" s="3">
        <v>108</v>
      </c>
      <c r="F338" s="4">
        <f t="shared" si="20"/>
        <v>0.375</v>
      </c>
      <c r="G338" s="3">
        <v>37</v>
      </c>
      <c r="H338" s="4">
        <f t="shared" si="21"/>
        <v>0.1284722222222222</v>
      </c>
      <c r="I338" s="4">
        <f t="shared" si="22"/>
        <v>0.5034722222222222</v>
      </c>
      <c r="J338" s="3">
        <f t="shared" si="23"/>
        <v>172</v>
      </c>
      <c r="K338" s="3">
        <v>79</v>
      </c>
      <c r="L338" s="3">
        <v>22</v>
      </c>
      <c r="M338" s="3">
        <v>71</v>
      </c>
    </row>
    <row r="339" spans="1:13" ht="12.75">
      <c r="A339" s="3" t="s">
        <v>181</v>
      </c>
      <c r="B339" s="3">
        <v>76293</v>
      </c>
      <c r="C339" t="s">
        <v>422</v>
      </c>
      <c r="D339" s="3">
        <v>695</v>
      </c>
      <c r="E339" s="3">
        <v>358</v>
      </c>
      <c r="F339" s="4">
        <f t="shared" si="20"/>
        <v>0.5151079136690647</v>
      </c>
      <c r="G339" s="3">
        <v>66</v>
      </c>
      <c r="H339" s="4">
        <f t="shared" si="21"/>
        <v>0.09496402877697842</v>
      </c>
      <c r="I339" s="4">
        <f t="shared" si="22"/>
        <v>0.6100719424460431</v>
      </c>
      <c r="J339" s="3">
        <f t="shared" si="23"/>
        <v>251</v>
      </c>
      <c r="K339" s="3">
        <v>134</v>
      </c>
      <c r="L339" s="3">
        <v>27</v>
      </c>
      <c r="M339" s="3">
        <v>90</v>
      </c>
    </row>
    <row r="340" spans="1:13" ht="12.75">
      <c r="A340" s="3" t="s">
        <v>128</v>
      </c>
      <c r="B340" s="3">
        <v>406300</v>
      </c>
      <c r="C340" t="s">
        <v>423</v>
      </c>
      <c r="D340" s="3">
        <v>9226</v>
      </c>
      <c r="E340" s="3">
        <v>4681</v>
      </c>
      <c r="F340" s="4">
        <f t="shared" si="20"/>
        <v>0.5073704747452851</v>
      </c>
      <c r="G340" s="3">
        <v>741</v>
      </c>
      <c r="H340" s="4">
        <f t="shared" si="21"/>
        <v>0.0803164968567093</v>
      </c>
      <c r="I340" s="4">
        <f t="shared" si="22"/>
        <v>0.5876869716019943</v>
      </c>
      <c r="J340" s="3">
        <f t="shared" si="23"/>
        <v>2051</v>
      </c>
      <c r="K340" s="3">
        <v>1801</v>
      </c>
      <c r="L340" s="3">
        <v>52</v>
      </c>
      <c r="M340" s="3">
        <v>198</v>
      </c>
    </row>
    <row r="341" spans="1:13" ht="12.75">
      <c r="A341" s="3" t="s">
        <v>169</v>
      </c>
      <c r="B341" s="3">
        <v>666307</v>
      </c>
      <c r="C341" t="s">
        <v>424</v>
      </c>
      <c r="D341" s="3">
        <v>6401</v>
      </c>
      <c r="E341" s="3">
        <v>1610</v>
      </c>
      <c r="F341" s="4">
        <f t="shared" si="20"/>
        <v>0.2515231995000781</v>
      </c>
      <c r="G341" s="3">
        <v>402</v>
      </c>
      <c r="H341" s="4">
        <f t="shared" si="21"/>
        <v>0.06280268708014372</v>
      </c>
      <c r="I341" s="4">
        <f t="shared" si="22"/>
        <v>0.3143258865802218</v>
      </c>
      <c r="J341" s="3">
        <f t="shared" si="23"/>
        <v>558</v>
      </c>
      <c r="K341" s="3">
        <v>352</v>
      </c>
      <c r="L341" s="3">
        <v>64</v>
      </c>
      <c r="M341" s="3">
        <v>142</v>
      </c>
    </row>
    <row r="342" spans="1:13" ht="12.75">
      <c r="A342" s="3" t="s">
        <v>44</v>
      </c>
      <c r="B342" s="3">
        <v>56328</v>
      </c>
      <c r="C342" t="s">
        <v>425</v>
      </c>
      <c r="D342" s="3">
        <v>3132</v>
      </c>
      <c r="E342" s="3">
        <v>478</v>
      </c>
      <c r="F342" s="4">
        <f t="shared" si="20"/>
        <v>0.15261813537675606</v>
      </c>
      <c r="G342" s="3">
        <v>144</v>
      </c>
      <c r="H342" s="4">
        <f t="shared" si="21"/>
        <v>0.04597701149425287</v>
      </c>
      <c r="I342" s="4">
        <f t="shared" si="22"/>
        <v>0.19859514687100893</v>
      </c>
      <c r="J342" s="3">
        <f t="shared" si="23"/>
        <v>133</v>
      </c>
      <c r="K342" s="3">
        <v>83</v>
      </c>
      <c r="L342" s="3">
        <v>13</v>
      </c>
      <c r="M342" s="3">
        <v>37</v>
      </c>
    </row>
    <row r="343" spans="1:13" ht="12.75">
      <c r="A343" s="3" t="s">
        <v>53</v>
      </c>
      <c r="B343" s="3">
        <v>326370</v>
      </c>
      <c r="C343" t="s">
        <v>426</v>
      </c>
      <c r="D343" s="3">
        <v>1726</v>
      </c>
      <c r="E343" s="3">
        <v>384</v>
      </c>
      <c r="F343" s="4">
        <f t="shared" si="20"/>
        <v>0.22247972190034762</v>
      </c>
      <c r="G343" s="3">
        <v>96</v>
      </c>
      <c r="H343" s="4">
        <f t="shared" si="21"/>
        <v>0.055619930475086905</v>
      </c>
      <c r="I343" s="4">
        <f t="shared" si="22"/>
        <v>0.27809965237543455</v>
      </c>
      <c r="J343" s="3">
        <f t="shared" si="23"/>
        <v>167</v>
      </c>
      <c r="K343" s="3">
        <v>78</v>
      </c>
      <c r="L343" s="3">
        <v>13</v>
      </c>
      <c r="M343" s="3">
        <v>76</v>
      </c>
    </row>
    <row r="344" spans="1:13" ht="12.75">
      <c r="A344" s="3" t="s">
        <v>136</v>
      </c>
      <c r="B344" s="3">
        <v>626321</v>
      </c>
      <c r="C344" t="s">
        <v>427</v>
      </c>
      <c r="D344" s="3">
        <v>1139</v>
      </c>
      <c r="E344" s="3">
        <v>295</v>
      </c>
      <c r="F344" s="4">
        <f t="shared" si="20"/>
        <v>0.2589991220368745</v>
      </c>
      <c r="G344" s="3">
        <v>113</v>
      </c>
      <c r="H344" s="4">
        <f t="shared" si="21"/>
        <v>0.09920983318700614</v>
      </c>
      <c r="I344" s="4">
        <f t="shared" si="22"/>
        <v>0.3582089552238806</v>
      </c>
      <c r="J344" s="3">
        <f t="shared" si="23"/>
        <v>201</v>
      </c>
      <c r="K344" s="3">
        <v>82</v>
      </c>
      <c r="L344" s="3">
        <v>32</v>
      </c>
      <c r="M344" s="3">
        <v>87</v>
      </c>
    </row>
    <row r="345" spans="1:13" ht="12.75">
      <c r="A345" s="3" t="s">
        <v>276</v>
      </c>
      <c r="B345" s="3">
        <v>396335</v>
      </c>
      <c r="C345" t="s">
        <v>428</v>
      </c>
      <c r="D345" s="3">
        <v>1073</v>
      </c>
      <c r="E345" s="3">
        <v>448</v>
      </c>
      <c r="F345" s="4">
        <f t="shared" si="20"/>
        <v>0.4175209692451072</v>
      </c>
      <c r="G345" s="3">
        <v>100</v>
      </c>
      <c r="H345" s="4">
        <f t="shared" si="21"/>
        <v>0.09319664492078285</v>
      </c>
      <c r="I345" s="4">
        <f t="shared" si="22"/>
        <v>0.51071761416589</v>
      </c>
      <c r="J345" s="3">
        <f t="shared" si="23"/>
        <v>249</v>
      </c>
      <c r="K345" s="3">
        <v>143</v>
      </c>
      <c r="L345" s="3">
        <v>20</v>
      </c>
      <c r="M345" s="3">
        <v>86</v>
      </c>
    </row>
    <row r="346" spans="1:13" ht="12.75">
      <c r="A346" s="3" t="s">
        <v>55</v>
      </c>
      <c r="B346" s="3">
        <v>566354</v>
      </c>
      <c r="C346" t="s">
        <v>429</v>
      </c>
      <c r="D346" s="3">
        <v>296</v>
      </c>
      <c r="E346" s="3">
        <v>112</v>
      </c>
      <c r="F346" s="4">
        <f t="shared" si="20"/>
        <v>0.3783783783783784</v>
      </c>
      <c r="G346" s="3">
        <v>42</v>
      </c>
      <c r="H346" s="4">
        <f t="shared" si="21"/>
        <v>0.14189189189189189</v>
      </c>
      <c r="I346" s="4">
        <f t="shared" si="22"/>
        <v>0.5202702702702703</v>
      </c>
      <c r="J346" s="3">
        <f t="shared" si="23"/>
        <v>136</v>
      </c>
      <c r="K346" s="3">
        <v>65</v>
      </c>
      <c r="L346" s="3">
        <v>23</v>
      </c>
      <c r="M346" s="3">
        <v>48</v>
      </c>
    </row>
    <row r="347" spans="1:13" ht="12.75">
      <c r="A347" s="3" t="s">
        <v>116</v>
      </c>
      <c r="B347" s="3">
        <v>686384</v>
      </c>
      <c r="C347" t="s">
        <v>430</v>
      </c>
      <c r="D347" s="3">
        <v>813</v>
      </c>
      <c r="E347" s="3">
        <v>282</v>
      </c>
      <c r="F347" s="4">
        <f t="shared" si="20"/>
        <v>0.34686346863468637</v>
      </c>
      <c r="G347" s="3">
        <v>63</v>
      </c>
      <c r="H347" s="4">
        <f t="shared" si="21"/>
        <v>0.07749077490774908</v>
      </c>
      <c r="I347" s="4">
        <f t="shared" si="22"/>
        <v>0.42435424354243545</v>
      </c>
      <c r="J347" s="3">
        <f t="shared" si="23"/>
        <v>53</v>
      </c>
      <c r="K347" s="3">
        <v>34</v>
      </c>
      <c r="L347" s="3">
        <v>6</v>
      </c>
      <c r="M347" s="3">
        <v>13</v>
      </c>
    </row>
    <row r="348" spans="1:13" ht="12.75">
      <c r="A348" s="3" t="s">
        <v>92</v>
      </c>
      <c r="B348" s="3">
        <v>306412</v>
      </c>
      <c r="C348" t="s">
        <v>431</v>
      </c>
      <c r="D348" s="3">
        <v>449</v>
      </c>
      <c r="E348" s="3">
        <v>221</v>
      </c>
      <c r="F348" s="4">
        <f t="shared" si="20"/>
        <v>0.4922048997772829</v>
      </c>
      <c r="G348" s="3">
        <v>29</v>
      </c>
      <c r="H348" s="4">
        <f t="shared" si="21"/>
        <v>0.0645879732739421</v>
      </c>
      <c r="I348" s="4">
        <f t="shared" si="22"/>
        <v>0.5567928730512249</v>
      </c>
      <c r="J348" s="3">
        <f t="shared" si="23"/>
        <v>87</v>
      </c>
      <c r="K348" s="3">
        <v>66</v>
      </c>
      <c r="L348" s="3">
        <v>6</v>
      </c>
      <c r="M348" s="3">
        <v>15</v>
      </c>
    </row>
    <row r="349" spans="1:13" ht="12.75">
      <c r="A349" s="3" t="s">
        <v>32</v>
      </c>
      <c r="B349" s="3">
        <v>346440</v>
      </c>
      <c r="C349" t="s">
        <v>432</v>
      </c>
      <c r="D349" s="3">
        <v>165</v>
      </c>
      <c r="E349" s="3">
        <v>150</v>
      </c>
      <c r="F349" s="4">
        <f t="shared" si="20"/>
        <v>0.9090909090909091</v>
      </c>
      <c r="G349" s="3">
        <v>0</v>
      </c>
      <c r="H349" s="4">
        <f t="shared" si="21"/>
        <v>0</v>
      </c>
      <c r="I349" s="4">
        <f t="shared" si="22"/>
        <v>0.9090909090909091</v>
      </c>
      <c r="J349" s="3">
        <f t="shared" si="23"/>
        <v>107</v>
      </c>
      <c r="K349" s="3">
        <v>97</v>
      </c>
      <c r="L349" s="3">
        <v>0</v>
      </c>
      <c r="M349" s="3">
        <v>10</v>
      </c>
    </row>
    <row r="350" spans="1:13" ht="12.75">
      <c r="A350" s="3" t="s">
        <v>36</v>
      </c>
      <c r="B350" s="3">
        <v>616426</v>
      </c>
      <c r="C350" t="s">
        <v>433</v>
      </c>
      <c r="D350" s="3">
        <v>770</v>
      </c>
      <c r="E350" s="3">
        <v>267</v>
      </c>
      <c r="F350" s="4">
        <f t="shared" si="20"/>
        <v>0.34675324675324676</v>
      </c>
      <c r="G350" s="3">
        <v>77</v>
      </c>
      <c r="H350" s="4">
        <f t="shared" si="21"/>
        <v>0.1</v>
      </c>
      <c r="I350" s="4">
        <f t="shared" si="22"/>
        <v>0.44675324675324674</v>
      </c>
      <c r="J350" s="3">
        <f t="shared" si="23"/>
        <v>175</v>
      </c>
      <c r="K350" s="3">
        <v>95</v>
      </c>
      <c r="L350" s="3">
        <v>20</v>
      </c>
      <c r="M350" s="3">
        <v>60</v>
      </c>
    </row>
    <row r="351" spans="1:13" ht="12.75">
      <c r="A351" s="3" t="s">
        <v>74</v>
      </c>
      <c r="B351" s="3">
        <v>646461</v>
      </c>
      <c r="C351" t="s">
        <v>434</v>
      </c>
      <c r="D351" s="3">
        <v>2011</v>
      </c>
      <c r="E351" s="3">
        <v>701</v>
      </c>
      <c r="F351" s="4">
        <f t="shared" si="20"/>
        <v>0.34858279462953756</v>
      </c>
      <c r="G351" s="3">
        <v>126</v>
      </c>
      <c r="H351" s="4">
        <f t="shared" si="21"/>
        <v>0.0626553953257086</v>
      </c>
      <c r="I351" s="4">
        <f t="shared" si="22"/>
        <v>0.41123818995524614</v>
      </c>
      <c r="J351" s="3">
        <f t="shared" si="23"/>
        <v>335</v>
      </c>
      <c r="K351" s="3">
        <v>239</v>
      </c>
      <c r="L351" s="3">
        <v>30</v>
      </c>
      <c r="M351" s="3">
        <v>66</v>
      </c>
    </row>
    <row r="352" spans="1:13" ht="12.75">
      <c r="A352" s="3" t="s">
        <v>128</v>
      </c>
      <c r="B352" s="3">
        <v>406470</v>
      </c>
      <c r="C352" t="s">
        <v>435</v>
      </c>
      <c r="D352" s="3">
        <v>827</v>
      </c>
      <c r="E352" s="3">
        <v>147</v>
      </c>
      <c r="F352" s="4">
        <f t="shared" si="20"/>
        <v>0.1777509068923821</v>
      </c>
      <c r="G352" s="3">
        <v>24</v>
      </c>
      <c r="H352" s="4">
        <f t="shared" si="21"/>
        <v>0.02902055622732769</v>
      </c>
      <c r="I352" s="4">
        <f t="shared" si="22"/>
        <v>0.2067714631197098</v>
      </c>
      <c r="J352" s="3">
        <f t="shared" si="23"/>
        <v>30</v>
      </c>
      <c r="K352" s="3">
        <v>18</v>
      </c>
      <c r="L352" s="3">
        <v>3</v>
      </c>
      <c r="M352" s="3">
        <v>9</v>
      </c>
    </row>
    <row r="353" spans="1:13" ht="12.75">
      <c r="A353" s="3" t="s">
        <v>65</v>
      </c>
      <c r="B353" s="3">
        <v>759113</v>
      </c>
      <c r="C353" t="s">
        <v>436</v>
      </c>
      <c r="D353" s="3">
        <v>86</v>
      </c>
      <c r="E353" s="3">
        <v>86</v>
      </c>
      <c r="F353" s="4">
        <f t="shared" si="20"/>
        <v>1</v>
      </c>
      <c r="G353" s="3">
        <v>0</v>
      </c>
      <c r="H353" s="4">
        <f t="shared" si="21"/>
        <v>0</v>
      </c>
      <c r="I353" s="4">
        <f t="shared" si="22"/>
        <v>1</v>
      </c>
      <c r="J353" s="3">
        <f t="shared" si="23"/>
        <v>69</v>
      </c>
      <c r="K353" s="3">
        <v>69</v>
      </c>
      <c r="L353" s="3">
        <v>0</v>
      </c>
      <c r="M353" s="3">
        <v>0</v>
      </c>
    </row>
    <row r="354" spans="1:13" ht="12.75">
      <c r="A354" s="3" t="s">
        <v>68</v>
      </c>
      <c r="B354" s="3">
        <v>756775</v>
      </c>
      <c r="C354" t="s">
        <v>437</v>
      </c>
      <c r="D354" s="3">
        <v>57</v>
      </c>
      <c r="E354" s="3">
        <v>21</v>
      </c>
      <c r="F354" s="4">
        <f t="shared" si="20"/>
        <v>0.3684210526315789</v>
      </c>
      <c r="G354" s="3">
        <v>2</v>
      </c>
      <c r="H354" s="4">
        <f t="shared" si="21"/>
        <v>0.03508771929824561</v>
      </c>
      <c r="I354" s="4">
        <f t="shared" si="22"/>
        <v>0.40350877192982454</v>
      </c>
      <c r="J354" s="3">
        <f t="shared" si="23"/>
        <v>35</v>
      </c>
      <c r="K354" s="3">
        <v>13</v>
      </c>
      <c r="L354" s="3">
        <v>1</v>
      </c>
      <c r="M354" s="3">
        <v>21</v>
      </c>
    </row>
    <row r="355" spans="1:13" ht="12.75">
      <c r="A355" s="3" t="s">
        <v>399</v>
      </c>
      <c r="B355" s="3">
        <v>696475</v>
      </c>
      <c r="C355" t="s">
        <v>438</v>
      </c>
      <c r="D355" s="3">
        <v>579</v>
      </c>
      <c r="E355" s="3">
        <v>197</v>
      </c>
      <c r="F355" s="4">
        <f t="shared" si="20"/>
        <v>0.34024179620034545</v>
      </c>
      <c r="G355" s="3">
        <v>58</v>
      </c>
      <c r="H355" s="4">
        <f t="shared" si="21"/>
        <v>0.1001727115716753</v>
      </c>
      <c r="I355" s="4">
        <f t="shared" si="22"/>
        <v>0.44041450777202074</v>
      </c>
      <c r="J355" s="3">
        <f t="shared" si="23"/>
        <v>136</v>
      </c>
      <c r="K355" s="3">
        <v>71</v>
      </c>
      <c r="L355" s="3">
        <v>19</v>
      </c>
      <c r="M355" s="3">
        <v>46</v>
      </c>
    </row>
    <row r="356" spans="1:13" ht="12.75">
      <c r="A356" s="3" t="s">
        <v>257</v>
      </c>
      <c r="B356" s="3">
        <v>706608</v>
      </c>
      <c r="C356" t="s">
        <v>439</v>
      </c>
      <c r="D356" s="3">
        <v>1601</v>
      </c>
      <c r="E356" s="3">
        <v>231</v>
      </c>
      <c r="F356" s="4">
        <f t="shared" si="20"/>
        <v>0.14428482198625858</v>
      </c>
      <c r="G356" s="3">
        <v>88</v>
      </c>
      <c r="H356" s="4">
        <f t="shared" si="21"/>
        <v>0.05496564647095565</v>
      </c>
      <c r="I356" s="4">
        <f t="shared" si="22"/>
        <v>0.19925046845721425</v>
      </c>
      <c r="J356" s="3">
        <f t="shared" si="23"/>
        <v>57</v>
      </c>
      <c r="K356" s="3">
        <v>29</v>
      </c>
      <c r="L356" s="3">
        <v>9</v>
      </c>
      <c r="M356" s="3">
        <v>19</v>
      </c>
    </row>
    <row r="357" spans="1:13" ht="12.75">
      <c r="A357" s="3" t="s">
        <v>191</v>
      </c>
      <c r="B357" s="3">
        <v>576615</v>
      </c>
      <c r="C357" t="s">
        <v>440</v>
      </c>
      <c r="D357" s="3">
        <v>243</v>
      </c>
      <c r="E357" s="3">
        <v>137</v>
      </c>
      <c r="F357" s="4">
        <f t="shared" si="20"/>
        <v>0.5637860082304527</v>
      </c>
      <c r="G357" s="3">
        <v>18</v>
      </c>
      <c r="H357" s="4">
        <f t="shared" si="21"/>
        <v>0.07407407407407407</v>
      </c>
      <c r="I357" s="4">
        <f t="shared" si="22"/>
        <v>0.6378600823045267</v>
      </c>
      <c r="J357" s="3">
        <f t="shared" si="23"/>
        <v>142</v>
      </c>
      <c r="K357" s="3">
        <v>97</v>
      </c>
      <c r="L357" s="3">
        <v>10</v>
      </c>
      <c r="M357" s="3">
        <v>35</v>
      </c>
    </row>
    <row r="358" spans="1:13" ht="12.75">
      <c r="A358" s="3" t="s">
        <v>74</v>
      </c>
      <c r="B358" s="3">
        <v>756770</v>
      </c>
      <c r="C358" t="s">
        <v>441</v>
      </c>
      <c r="D358" s="3">
        <v>97</v>
      </c>
      <c r="E358" s="3">
        <v>22</v>
      </c>
      <c r="F358" s="4">
        <f t="shared" si="20"/>
        <v>0.2268041237113402</v>
      </c>
      <c r="G358" s="3">
        <v>5</v>
      </c>
      <c r="H358" s="4">
        <f t="shared" si="21"/>
        <v>0.05154639175257732</v>
      </c>
      <c r="I358" s="4">
        <f t="shared" si="22"/>
        <v>0.27835051546391754</v>
      </c>
      <c r="J358" s="3">
        <f t="shared" si="23"/>
        <v>50</v>
      </c>
      <c r="K358" s="3">
        <v>11</v>
      </c>
      <c r="L358" s="3">
        <v>2</v>
      </c>
      <c r="M358" s="3">
        <v>37</v>
      </c>
    </row>
    <row r="359" spans="1:13" ht="12.75">
      <c r="A359" s="3" t="s">
        <v>55</v>
      </c>
      <c r="B359" s="3">
        <v>566678</v>
      </c>
      <c r="C359" t="s">
        <v>442</v>
      </c>
      <c r="D359" s="3">
        <v>1705</v>
      </c>
      <c r="E359" s="3">
        <v>754</v>
      </c>
      <c r="F359" s="4">
        <f t="shared" si="20"/>
        <v>0.4422287390029325</v>
      </c>
      <c r="G359" s="3">
        <v>150</v>
      </c>
      <c r="H359" s="4">
        <f t="shared" si="21"/>
        <v>0.08797653958944282</v>
      </c>
      <c r="I359" s="4">
        <f t="shared" si="22"/>
        <v>0.5302052785923753</v>
      </c>
      <c r="J359" s="3">
        <f t="shared" si="23"/>
        <v>307</v>
      </c>
      <c r="K359" s="3">
        <v>219</v>
      </c>
      <c r="L359" s="3">
        <v>29</v>
      </c>
      <c r="M359" s="3">
        <v>59</v>
      </c>
    </row>
    <row r="360" spans="1:13" ht="12.75">
      <c r="A360" s="3" t="s">
        <v>65</v>
      </c>
      <c r="B360" s="3">
        <v>130469</v>
      </c>
      <c r="C360" t="s">
        <v>443</v>
      </c>
      <c r="D360" s="3">
        <v>777</v>
      </c>
      <c r="E360" s="3">
        <v>170</v>
      </c>
      <c r="F360" s="4">
        <f t="shared" si="20"/>
        <v>0.2187902187902188</v>
      </c>
      <c r="G360" s="3">
        <v>34</v>
      </c>
      <c r="H360" s="4">
        <f t="shared" si="21"/>
        <v>0.043758043758043756</v>
      </c>
      <c r="I360" s="4">
        <f t="shared" si="22"/>
        <v>0.2625482625482625</v>
      </c>
      <c r="J360" s="3">
        <f t="shared" si="23"/>
        <v>47</v>
      </c>
      <c r="K360" s="3">
        <v>30</v>
      </c>
      <c r="L360" s="3">
        <v>5</v>
      </c>
      <c r="M360" s="3">
        <v>12</v>
      </c>
    </row>
    <row r="361" spans="1:13" ht="12.75">
      <c r="A361" s="3" t="s">
        <v>48</v>
      </c>
      <c r="B361" s="3">
        <v>716685</v>
      </c>
      <c r="C361" t="s">
        <v>444</v>
      </c>
      <c r="D361" s="3">
        <v>4823</v>
      </c>
      <c r="E361" s="3">
        <v>2061</v>
      </c>
      <c r="F361" s="4">
        <f t="shared" si="20"/>
        <v>0.42732738959154054</v>
      </c>
      <c r="G361" s="3">
        <v>335</v>
      </c>
      <c r="H361" s="4">
        <f t="shared" si="21"/>
        <v>0.0694588430437487</v>
      </c>
      <c r="I361" s="4">
        <f t="shared" si="22"/>
        <v>0.49678623263528926</v>
      </c>
      <c r="J361" s="3">
        <f t="shared" si="23"/>
        <v>1358</v>
      </c>
      <c r="K361" s="3">
        <v>953</v>
      </c>
      <c r="L361" s="3">
        <v>94</v>
      </c>
      <c r="M361" s="3">
        <v>311</v>
      </c>
    </row>
    <row r="362" spans="1:13" ht="12.75">
      <c r="A362" s="3" t="s">
        <v>83</v>
      </c>
      <c r="B362" s="3">
        <v>586692</v>
      </c>
      <c r="C362" t="s">
        <v>445</v>
      </c>
      <c r="D362" s="3">
        <v>1167</v>
      </c>
      <c r="E362" s="3">
        <v>401</v>
      </c>
      <c r="F362" s="4">
        <f t="shared" si="20"/>
        <v>0.34361610968294776</v>
      </c>
      <c r="G362" s="3">
        <v>96</v>
      </c>
      <c r="H362" s="4">
        <f t="shared" si="21"/>
        <v>0.08226221079691516</v>
      </c>
      <c r="I362" s="4">
        <f t="shared" si="22"/>
        <v>0.4258783204798629</v>
      </c>
      <c r="J362" s="3">
        <f t="shared" si="23"/>
        <v>164</v>
      </c>
      <c r="K362" s="3">
        <v>112</v>
      </c>
      <c r="L362" s="3">
        <v>14</v>
      </c>
      <c r="M362" s="3">
        <v>38</v>
      </c>
    </row>
    <row r="363" spans="1:13" ht="12.75">
      <c r="A363" s="3" t="s">
        <v>251</v>
      </c>
      <c r="B363" s="3">
        <v>296713</v>
      </c>
      <c r="C363" t="s">
        <v>446</v>
      </c>
      <c r="D363" s="3">
        <v>383</v>
      </c>
      <c r="E363" s="3">
        <v>138</v>
      </c>
      <c r="F363" s="4">
        <f t="shared" si="20"/>
        <v>0.360313315926893</v>
      </c>
      <c r="G363" s="3">
        <v>46</v>
      </c>
      <c r="H363" s="4">
        <f t="shared" si="21"/>
        <v>0.12010443864229765</v>
      </c>
      <c r="I363" s="4">
        <f t="shared" si="22"/>
        <v>0.4804177545691906</v>
      </c>
      <c r="J363" s="3">
        <f t="shared" si="23"/>
        <v>191</v>
      </c>
      <c r="K363" s="3">
        <v>81</v>
      </c>
      <c r="L363" s="3">
        <v>25</v>
      </c>
      <c r="M363" s="3">
        <v>85</v>
      </c>
    </row>
    <row r="364" spans="1:13" ht="12.75">
      <c r="A364" s="3" t="s">
        <v>221</v>
      </c>
      <c r="B364" s="3">
        <v>636720</v>
      </c>
      <c r="C364" t="s">
        <v>447</v>
      </c>
      <c r="D364" s="3">
        <v>534</v>
      </c>
      <c r="E364" s="3">
        <v>193</v>
      </c>
      <c r="F364" s="4">
        <f t="shared" si="20"/>
        <v>0.36142322097378277</v>
      </c>
      <c r="G364" s="3">
        <v>48</v>
      </c>
      <c r="H364" s="4">
        <f t="shared" si="21"/>
        <v>0.0898876404494382</v>
      </c>
      <c r="I364" s="4">
        <f t="shared" si="22"/>
        <v>0.45131086142322097</v>
      </c>
      <c r="J364" s="3">
        <f t="shared" si="23"/>
        <v>65</v>
      </c>
      <c r="K364" s="3">
        <v>49</v>
      </c>
      <c r="L364" s="3">
        <v>8</v>
      </c>
      <c r="M364" s="3">
        <v>8</v>
      </c>
    </row>
    <row r="365" spans="1:13" ht="12.75">
      <c r="A365" s="3" t="s">
        <v>44</v>
      </c>
      <c r="B365" s="3">
        <v>56734</v>
      </c>
      <c r="C365" t="s">
        <v>448</v>
      </c>
      <c r="D365" s="3">
        <v>1333</v>
      </c>
      <c r="E365" s="3">
        <v>227</v>
      </c>
      <c r="F365" s="4">
        <f t="shared" si="20"/>
        <v>0.17029257314328583</v>
      </c>
      <c r="G365" s="3">
        <v>46</v>
      </c>
      <c r="H365" s="4">
        <f t="shared" si="21"/>
        <v>0.0345086271567892</v>
      </c>
      <c r="I365" s="4">
        <f t="shared" si="22"/>
        <v>0.204801200300075</v>
      </c>
      <c r="J365" s="3">
        <f t="shared" si="23"/>
        <v>60</v>
      </c>
      <c r="K365" s="3">
        <v>44</v>
      </c>
      <c r="L365" s="3">
        <v>6</v>
      </c>
      <c r="M365" s="3">
        <v>10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1" sqref="A1"/>
    </sheetView>
  </sheetViews>
  <sheetFormatPr defaultColWidth="0" defaultRowHeight="12.75" zeroHeight="1"/>
  <cols>
    <col min="1" max="1" width="9.140625" style="0" customWidth="1"/>
    <col min="2" max="2" width="10.421875" style="0" customWidth="1"/>
    <col min="3" max="3" width="38.140625" style="0" customWidth="1"/>
    <col min="4" max="4" width="14.7109375" style="0" customWidth="1"/>
    <col min="5" max="6" width="9.140625" style="0" customWidth="1"/>
    <col min="7" max="7" width="12.28125" style="0" customWidth="1"/>
    <col min="8" max="8" width="10.8515625" style="0" customWidth="1"/>
    <col min="9" max="11" width="9.140625" style="0" customWidth="1"/>
    <col min="12" max="12" width="12.00390625" style="0" customWidth="1"/>
    <col min="13" max="13" width="9.140625" style="0" customWidth="1"/>
    <col min="14" max="16384" width="0" style="0" hidden="1" customWidth="1"/>
  </cols>
  <sheetData>
    <row r="1" s="6" customFormat="1" ht="15.75">
      <c r="A1" s="6" t="s">
        <v>449</v>
      </c>
    </row>
    <row r="2" spans="1:13" s="2" customFormat="1" ht="47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</row>
    <row r="3" spans="1:13" ht="12.75">
      <c r="A3" s="3" t="s">
        <v>96</v>
      </c>
      <c r="B3" s="3">
        <v>518110</v>
      </c>
      <c r="C3" t="s">
        <v>450</v>
      </c>
      <c r="D3" s="3">
        <v>499</v>
      </c>
      <c r="E3" s="3">
        <v>338</v>
      </c>
      <c r="F3" s="4">
        <f aca="true" t="shared" si="0" ref="F3:F14">E3/D3</f>
        <v>0.6773547094188377</v>
      </c>
      <c r="G3" s="3">
        <v>43</v>
      </c>
      <c r="H3" s="4">
        <f aca="true" t="shared" si="1" ref="H3:H14">G3/D3</f>
        <v>0.08617234468937876</v>
      </c>
      <c r="I3" s="4">
        <f aca="true" t="shared" si="2" ref="I3:I14">(E3+G3)/D3</f>
        <v>0.7635270541082164</v>
      </c>
      <c r="J3" s="3">
        <f aca="true" t="shared" si="3" ref="J3:J14">K3+L3+M3</f>
        <v>72</v>
      </c>
      <c r="K3" s="3">
        <v>59</v>
      </c>
      <c r="L3" s="3">
        <v>6</v>
      </c>
      <c r="M3" s="3">
        <v>7</v>
      </c>
    </row>
    <row r="4" spans="1:13" ht="12.75">
      <c r="A4" s="3" t="s">
        <v>128</v>
      </c>
      <c r="B4" s="3">
        <v>408123</v>
      </c>
      <c r="C4" t="s">
        <v>451</v>
      </c>
      <c r="D4" s="3">
        <v>1430</v>
      </c>
      <c r="E4" s="3">
        <v>854</v>
      </c>
      <c r="F4" s="4">
        <f t="shared" si="0"/>
        <v>0.5972027972027972</v>
      </c>
      <c r="G4" s="3">
        <v>159</v>
      </c>
      <c r="H4" s="4">
        <f t="shared" si="1"/>
        <v>0.11118881118881119</v>
      </c>
      <c r="I4" s="4">
        <f t="shared" si="2"/>
        <v>0.7083916083916084</v>
      </c>
      <c r="J4" s="3">
        <f t="shared" si="3"/>
        <v>92</v>
      </c>
      <c r="K4" s="3">
        <v>72</v>
      </c>
      <c r="L4" s="3">
        <v>10</v>
      </c>
      <c r="M4" s="3">
        <v>10</v>
      </c>
    </row>
    <row r="5" spans="1:13" ht="12.75">
      <c r="A5" s="3" t="s">
        <v>128</v>
      </c>
      <c r="B5" s="3">
        <v>408114</v>
      </c>
      <c r="C5" t="s">
        <v>452</v>
      </c>
      <c r="D5" s="3">
        <v>291</v>
      </c>
      <c r="E5" s="3">
        <v>291</v>
      </c>
      <c r="F5" s="4">
        <f t="shared" si="0"/>
        <v>1</v>
      </c>
      <c r="G5" s="3">
        <v>0</v>
      </c>
      <c r="H5" s="4">
        <f t="shared" si="1"/>
        <v>0</v>
      </c>
      <c r="I5" s="4">
        <f t="shared" si="2"/>
        <v>1</v>
      </c>
      <c r="J5" s="3">
        <f t="shared" si="3"/>
        <v>228</v>
      </c>
      <c r="K5" s="3">
        <v>228</v>
      </c>
      <c r="L5" s="3">
        <v>0</v>
      </c>
      <c r="M5" s="3">
        <v>0</v>
      </c>
    </row>
    <row r="6" spans="1:13" ht="12.75">
      <c r="A6" s="3" t="s">
        <v>128</v>
      </c>
      <c r="B6" s="3">
        <v>408105</v>
      </c>
      <c r="C6" t="s">
        <v>453</v>
      </c>
      <c r="D6" s="3">
        <v>416</v>
      </c>
      <c r="E6" s="3">
        <v>416</v>
      </c>
      <c r="F6" s="4">
        <f t="shared" si="0"/>
        <v>1</v>
      </c>
      <c r="G6" s="3">
        <v>0</v>
      </c>
      <c r="H6" s="4">
        <f t="shared" si="1"/>
        <v>0</v>
      </c>
      <c r="I6" s="4">
        <f t="shared" si="2"/>
        <v>1</v>
      </c>
      <c r="J6" s="3">
        <f t="shared" si="3"/>
        <v>316</v>
      </c>
      <c r="K6" s="3">
        <v>316</v>
      </c>
      <c r="L6" s="3">
        <v>0</v>
      </c>
      <c r="M6" s="3">
        <v>0</v>
      </c>
    </row>
    <row r="7" spans="1:13" ht="12.75">
      <c r="A7" s="3" t="s">
        <v>128</v>
      </c>
      <c r="B7" s="3">
        <v>408109</v>
      </c>
      <c r="C7" t="s">
        <v>454</v>
      </c>
      <c r="D7" s="3">
        <v>283</v>
      </c>
      <c r="E7" s="3">
        <v>283</v>
      </c>
      <c r="F7" s="4">
        <f t="shared" si="0"/>
        <v>1</v>
      </c>
      <c r="G7" s="3">
        <v>0</v>
      </c>
      <c r="H7" s="4">
        <f t="shared" si="1"/>
        <v>0</v>
      </c>
      <c r="I7" s="4">
        <f t="shared" si="2"/>
        <v>1</v>
      </c>
      <c r="J7" s="3">
        <f t="shared" si="3"/>
        <v>135</v>
      </c>
      <c r="K7" s="3">
        <v>135</v>
      </c>
      <c r="L7" s="3">
        <v>0</v>
      </c>
      <c r="M7" s="3">
        <v>0</v>
      </c>
    </row>
    <row r="8" spans="1:13" ht="12.75">
      <c r="A8" s="3" t="s">
        <v>128</v>
      </c>
      <c r="B8" s="3">
        <v>408106</v>
      </c>
      <c r="C8" t="s">
        <v>455</v>
      </c>
      <c r="D8" s="3">
        <v>1054</v>
      </c>
      <c r="E8" s="3">
        <v>1054</v>
      </c>
      <c r="F8" s="4">
        <f t="shared" si="0"/>
        <v>1</v>
      </c>
      <c r="G8" s="3">
        <v>0</v>
      </c>
      <c r="H8" s="4">
        <f t="shared" si="1"/>
        <v>0</v>
      </c>
      <c r="I8" s="4">
        <f t="shared" si="2"/>
        <v>1</v>
      </c>
      <c r="J8" s="3">
        <f t="shared" si="3"/>
        <v>720</v>
      </c>
      <c r="K8" s="3">
        <v>720</v>
      </c>
      <c r="L8" s="3">
        <v>0</v>
      </c>
      <c r="M8" s="3">
        <v>0</v>
      </c>
    </row>
    <row r="9" spans="1:13" ht="12.75">
      <c r="A9" s="3" t="s">
        <v>128</v>
      </c>
      <c r="B9" s="3">
        <v>408127</v>
      </c>
      <c r="C9" t="s">
        <v>456</v>
      </c>
      <c r="D9" s="3">
        <v>291</v>
      </c>
      <c r="E9" s="3">
        <v>291</v>
      </c>
      <c r="F9" s="4">
        <f t="shared" si="0"/>
        <v>1</v>
      </c>
      <c r="G9" s="3">
        <v>0</v>
      </c>
      <c r="H9" s="4">
        <f t="shared" si="1"/>
        <v>0</v>
      </c>
      <c r="I9" s="4">
        <f t="shared" si="2"/>
        <v>1</v>
      </c>
      <c r="J9" s="3">
        <f t="shared" si="3"/>
        <v>51</v>
      </c>
      <c r="K9" s="3">
        <v>51</v>
      </c>
      <c r="L9" s="3">
        <v>0</v>
      </c>
      <c r="M9" s="3">
        <v>0</v>
      </c>
    </row>
    <row r="10" spans="1:13" ht="12.75">
      <c r="A10" s="3" t="s">
        <v>128</v>
      </c>
      <c r="B10" s="3">
        <v>408128</v>
      </c>
      <c r="C10" t="s">
        <v>457</v>
      </c>
      <c r="D10" s="3">
        <v>426</v>
      </c>
      <c r="E10" s="3">
        <v>426</v>
      </c>
      <c r="F10" s="4">
        <f t="shared" si="0"/>
        <v>1</v>
      </c>
      <c r="G10" s="3">
        <v>0</v>
      </c>
      <c r="H10" s="4">
        <f t="shared" si="1"/>
        <v>0</v>
      </c>
      <c r="I10" s="4">
        <f t="shared" si="2"/>
        <v>1</v>
      </c>
      <c r="J10" s="3">
        <f t="shared" si="3"/>
        <v>236</v>
      </c>
      <c r="K10" s="3">
        <v>236</v>
      </c>
      <c r="L10" s="3">
        <v>0</v>
      </c>
      <c r="M10" s="3">
        <v>0</v>
      </c>
    </row>
    <row r="11" spans="1:13" ht="12.75">
      <c r="A11" s="3" t="s">
        <v>128</v>
      </c>
      <c r="B11" s="3">
        <v>408129</v>
      </c>
      <c r="C11" t="s">
        <v>458</v>
      </c>
      <c r="D11" s="3">
        <v>642</v>
      </c>
      <c r="E11" s="3">
        <v>642</v>
      </c>
      <c r="F11" s="4">
        <f t="shared" si="0"/>
        <v>1</v>
      </c>
      <c r="G11" s="3">
        <v>0</v>
      </c>
      <c r="H11" s="4">
        <f t="shared" si="1"/>
        <v>0</v>
      </c>
      <c r="I11" s="4">
        <f t="shared" si="2"/>
        <v>1</v>
      </c>
      <c r="J11" s="3">
        <f t="shared" si="3"/>
        <v>358</v>
      </c>
      <c r="K11" s="3">
        <v>358</v>
      </c>
      <c r="L11" s="3">
        <v>0</v>
      </c>
      <c r="M11" s="3">
        <v>0</v>
      </c>
    </row>
    <row r="12" spans="1:13" ht="12.75">
      <c r="A12" s="3" t="s">
        <v>128</v>
      </c>
      <c r="B12" s="3">
        <v>408133</v>
      </c>
      <c r="C12" t="s">
        <v>459</v>
      </c>
      <c r="D12" s="3">
        <v>505</v>
      </c>
      <c r="E12" s="3">
        <v>505</v>
      </c>
      <c r="F12" s="4">
        <f t="shared" si="0"/>
        <v>1</v>
      </c>
      <c r="G12" s="3">
        <v>0</v>
      </c>
      <c r="H12" s="4">
        <f t="shared" si="1"/>
        <v>0</v>
      </c>
      <c r="I12" s="4">
        <f t="shared" si="2"/>
        <v>1</v>
      </c>
      <c r="J12" s="3">
        <f t="shared" si="3"/>
        <v>440</v>
      </c>
      <c r="K12" s="3">
        <v>440</v>
      </c>
      <c r="L12" s="3">
        <v>0</v>
      </c>
      <c r="M12" s="3">
        <v>0</v>
      </c>
    </row>
    <row r="13" spans="1:13" ht="12.75">
      <c r="A13" s="3" t="s">
        <v>128</v>
      </c>
      <c r="B13" s="3">
        <v>408107</v>
      </c>
      <c r="C13" t="s">
        <v>460</v>
      </c>
      <c r="D13" s="3">
        <v>80</v>
      </c>
      <c r="E13" s="3">
        <v>80</v>
      </c>
      <c r="F13" s="4">
        <f t="shared" si="0"/>
        <v>1</v>
      </c>
      <c r="G13" s="3">
        <v>0</v>
      </c>
      <c r="H13" s="4">
        <f t="shared" si="1"/>
        <v>0</v>
      </c>
      <c r="I13" s="4">
        <f t="shared" si="2"/>
        <v>1</v>
      </c>
      <c r="J13" s="3">
        <f t="shared" si="3"/>
        <v>60</v>
      </c>
      <c r="K13" s="3">
        <v>60</v>
      </c>
      <c r="L13" s="3">
        <v>0</v>
      </c>
      <c r="M13" s="3">
        <v>0</v>
      </c>
    </row>
    <row r="14" spans="1:13" ht="12.75">
      <c r="A14" s="3" t="s">
        <v>128</v>
      </c>
      <c r="B14" s="3">
        <v>408001</v>
      </c>
      <c r="C14" t="s">
        <v>461</v>
      </c>
      <c r="D14" s="3">
        <v>443</v>
      </c>
      <c r="E14" s="3">
        <v>443</v>
      </c>
      <c r="F14" s="4">
        <f t="shared" si="0"/>
        <v>1</v>
      </c>
      <c r="G14" s="3">
        <v>0</v>
      </c>
      <c r="H14" s="4">
        <f t="shared" si="1"/>
        <v>0</v>
      </c>
      <c r="I14" s="4">
        <f t="shared" si="2"/>
        <v>1</v>
      </c>
      <c r="J14" s="3">
        <f t="shared" si="3"/>
        <v>345</v>
      </c>
      <c r="K14" s="3">
        <v>345</v>
      </c>
      <c r="L14" s="3">
        <v>0</v>
      </c>
      <c r="M14" s="3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A1" sqref="A1"/>
    </sheetView>
  </sheetViews>
  <sheetFormatPr defaultColWidth="0" defaultRowHeight="12.75" zeroHeight="1"/>
  <cols>
    <col min="1" max="1" width="9.140625" style="0" customWidth="1"/>
    <col min="2" max="2" width="10.421875" style="0" customWidth="1"/>
    <col min="3" max="3" width="38.140625" style="0" customWidth="1"/>
    <col min="4" max="4" width="14.7109375" style="0" customWidth="1"/>
    <col min="5" max="6" width="9.140625" style="0" customWidth="1"/>
    <col min="7" max="7" width="12.28125" style="0" customWidth="1"/>
    <col min="8" max="8" width="10.8515625" style="0" customWidth="1"/>
    <col min="9" max="11" width="9.140625" style="0" customWidth="1"/>
    <col min="12" max="12" width="12.00390625" style="0" customWidth="1"/>
    <col min="13" max="13" width="9.140625" style="0" customWidth="1"/>
    <col min="14" max="16384" width="0" style="0" hidden="1" customWidth="1"/>
  </cols>
  <sheetData>
    <row r="1" s="6" customFormat="1" ht="15.75">
      <c r="A1" s="6" t="s">
        <v>462</v>
      </c>
    </row>
    <row r="2" spans="1:13" s="2" customFormat="1" ht="47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</row>
    <row r="3" spans="1:13" ht="12.75">
      <c r="A3" s="3" t="s">
        <v>44</v>
      </c>
      <c r="B3" s="3">
        <v>53967</v>
      </c>
      <c r="C3" t="s">
        <v>463</v>
      </c>
      <c r="D3" s="3">
        <v>12</v>
      </c>
      <c r="E3" s="3">
        <v>12</v>
      </c>
      <c r="F3" s="4">
        <f>E3/D3</f>
        <v>1</v>
      </c>
      <c r="G3" s="3">
        <v>0</v>
      </c>
      <c r="H3" s="4">
        <f>G3/D3</f>
        <v>0</v>
      </c>
      <c r="I3" s="4">
        <f>(E3+G3)/D3</f>
        <v>1</v>
      </c>
      <c r="J3" s="3">
        <f>K3+L3+M3</f>
        <v>9</v>
      </c>
      <c r="K3" s="3">
        <v>9</v>
      </c>
      <c r="L3" s="3">
        <v>0</v>
      </c>
      <c r="M3" s="3">
        <v>0</v>
      </c>
    </row>
    <row r="4" spans="1:13" ht="12.75">
      <c r="A4" s="3" t="s">
        <v>265</v>
      </c>
      <c r="B4" s="3">
        <v>759120</v>
      </c>
      <c r="C4" t="s">
        <v>464</v>
      </c>
      <c r="D4" s="3">
        <v>170</v>
      </c>
      <c r="E4" s="3">
        <v>170</v>
      </c>
      <c r="F4" s="4">
        <f>E4/D4</f>
        <v>1</v>
      </c>
      <c r="G4" s="3">
        <v>0</v>
      </c>
      <c r="H4" s="4">
        <f>G4/D4</f>
        <v>0</v>
      </c>
      <c r="I4" s="4">
        <f>(E4+G4)/D4</f>
        <v>1</v>
      </c>
      <c r="J4" s="3">
        <f>K4+L4+M4</f>
        <v>168</v>
      </c>
      <c r="K4" s="3">
        <v>168</v>
      </c>
      <c r="L4" s="3">
        <v>0</v>
      </c>
      <c r="M4" s="3">
        <v>0</v>
      </c>
    </row>
    <row r="5" spans="1:13" ht="12.75">
      <c r="A5" s="3" t="s">
        <v>104</v>
      </c>
      <c r="B5" s="3">
        <v>209131</v>
      </c>
      <c r="C5" t="s">
        <v>465</v>
      </c>
      <c r="D5" s="3">
        <v>17</v>
      </c>
      <c r="E5" s="3">
        <v>17</v>
      </c>
      <c r="F5" s="4">
        <f>E5/D5</f>
        <v>1</v>
      </c>
      <c r="G5" s="3">
        <v>0</v>
      </c>
      <c r="H5" s="4">
        <f>G5/D5</f>
        <v>0</v>
      </c>
      <c r="I5" s="4">
        <f>(E5+G5)/D5</f>
        <v>1</v>
      </c>
      <c r="J5" s="3">
        <f>K5+L5+M5</f>
        <v>15</v>
      </c>
      <c r="K5" s="3">
        <v>15</v>
      </c>
      <c r="L5" s="3">
        <v>0</v>
      </c>
      <c r="M5" s="3">
        <v>0</v>
      </c>
    </row>
    <row r="6" spans="2:3" ht="12.75">
      <c r="B6" s="2">
        <v>325328</v>
      </c>
      <c r="C6" t="s">
        <v>466</v>
      </c>
    </row>
    <row r="7" spans="1:13" ht="12.75">
      <c r="A7" s="3" t="s">
        <v>46</v>
      </c>
      <c r="B7" s="3">
        <v>374029</v>
      </c>
      <c r="C7" t="s">
        <v>467</v>
      </c>
      <c r="D7" s="3">
        <v>21</v>
      </c>
      <c r="E7" s="3">
        <v>21</v>
      </c>
      <c r="F7" s="4">
        <f>E7/D7</f>
        <v>1</v>
      </c>
      <c r="G7" s="3">
        <v>0</v>
      </c>
      <c r="H7" s="4">
        <f>G7/D7</f>
        <v>0</v>
      </c>
      <c r="I7" s="4">
        <f>(E7+G7)/D7</f>
        <v>1</v>
      </c>
      <c r="J7" s="3">
        <f>K7+L7+M7</f>
        <v>14</v>
      </c>
      <c r="K7" s="3">
        <v>14</v>
      </c>
      <c r="L7" s="3">
        <v>0</v>
      </c>
      <c r="M7" s="3">
        <v>0</v>
      </c>
    </row>
    <row r="8" spans="1:13" ht="12.75">
      <c r="A8" s="3" t="s">
        <v>128</v>
      </c>
      <c r="B8" s="3">
        <v>409149</v>
      </c>
      <c r="C8" t="s">
        <v>468</v>
      </c>
      <c r="D8" s="3">
        <v>108</v>
      </c>
      <c r="E8" s="3">
        <v>108</v>
      </c>
      <c r="F8" s="4">
        <f>E8/D8</f>
        <v>1</v>
      </c>
      <c r="G8" s="3">
        <v>0</v>
      </c>
      <c r="H8" s="4">
        <f>G8/D8</f>
        <v>0</v>
      </c>
      <c r="I8" s="4">
        <f>(E8+G8)/D8</f>
        <v>1</v>
      </c>
      <c r="J8" s="3">
        <f>K8+L8+M8</f>
        <v>98</v>
      </c>
      <c r="K8" s="3">
        <v>98</v>
      </c>
      <c r="L8" s="3">
        <v>0</v>
      </c>
      <c r="M8" s="3">
        <v>0</v>
      </c>
    </row>
    <row r="9" spans="1:13" ht="12.75">
      <c r="A9" s="3" t="s">
        <v>28</v>
      </c>
      <c r="B9" s="3">
        <v>189117</v>
      </c>
      <c r="C9" t="s">
        <v>469</v>
      </c>
      <c r="D9" s="3">
        <v>23</v>
      </c>
      <c r="E9" s="3">
        <v>23</v>
      </c>
      <c r="F9" s="4">
        <f>E9/D9</f>
        <v>1</v>
      </c>
      <c r="G9" s="3">
        <v>0</v>
      </c>
      <c r="H9" s="4">
        <f>G9/D9</f>
        <v>0</v>
      </c>
      <c r="I9" s="4">
        <f>(E9+G9)/D9</f>
        <v>1</v>
      </c>
      <c r="J9" s="3">
        <f>K9+L9+M9</f>
        <v>21</v>
      </c>
      <c r="K9" s="3">
        <v>21</v>
      </c>
      <c r="L9" s="3">
        <v>0</v>
      </c>
      <c r="M9" s="3">
        <v>0</v>
      </c>
    </row>
    <row r="10" spans="1:13" ht="12.75">
      <c r="A10" s="3" t="s">
        <v>96</v>
      </c>
      <c r="B10" s="3">
        <v>515370</v>
      </c>
      <c r="C10" t="s">
        <v>470</v>
      </c>
      <c r="D10" s="3">
        <v>32</v>
      </c>
      <c r="E10" s="3">
        <v>32</v>
      </c>
      <c r="F10" s="4">
        <f>E10/D10</f>
        <v>1</v>
      </c>
      <c r="G10" s="3">
        <v>0</v>
      </c>
      <c r="H10" s="4">
        <f>G10/D10</f>
        <v>0</v>
      </c>
      <c r="I10" s="4">
        <f>(E10+G10)/D10</f>
        <v>1</v>
      </c>
      <c r="J10" s="3">
        <f>K10+L10+M10</f>
        <v>25</v>
      </c>
      <c r="K10" s="3">
        <v>25</v>
      </c>
      <c r="L10" s="3">
        <v>0</v>
      </c>
      <c r="M10" s="3">
        <v>0</v>
      </c>
    </row>
    <row r="11" spans="1:13" ht="12.75">
      <c r="A11" s="3" t="s">
        <v>68</v>
      </c>
      <c r="B11" s="3">
        <v>539170</v>
      </c>
      <c r="C11" t="s">
        <v>471</v>
      </c>
      <c r="D11" s="3">
        <v>29</v>
      </c>
      <c r="E11" s="3">
        <v>29</v>
      </c>
      <c r="F11" s="4">
        <f>E11/D11</f>
        <v>1</v>
      </c>
      <c r="G11" s="3">
        <v>0</v>
      </c>
      <c r="H11" s="4">
        <f>G11/D11</f>
        <v>0</v>
      </c>
      <c r="I11" s="4">
        <f>(E11+G11)/D11</f>
        <v>1</v>
      </c>
      <c r="J11" s="3">
        <f>K11+L11+M11</f>
        <v>23</v>
      </c>
      <c r="K11" s="3">
        <v>23</v>
      </c>
      <c r="L11" s="3">
        <v>0</v>
      </c>
      <c r="M11" s="3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School Breakfast Program Enrollment and Participation Report (2016)</dc:title>
  <dc:subject/>
  <dc:creator>Snider, Hannah R.   DPI</dc:creator>
  <cp:keywords/>
  <dc:description/>
  <cp:lastModifiedBy>Snider, Hannah R.   DPI</cp:lastModifiedBy>
  <dcterms:created xsi:type="dcterms:W3CDTF">2017-11-20T19:16:04Z</dcterms:created>
  <dcterms:modified xsi:type="dcterms:W3CDTF">2017-11-20T19:23:16Z</dcterms:modified>
  <cp:category/>
  <cp:version/>
  <cp:contentType/>
  <cp:contentStatus/>
</cp:coreProperties>
</file>