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3-24/Direct Diversion/Commitments SY 23-24/"/>
    </mc:Choice>
  </mc:AlternateContent>
  <xr:revisionPtr revIDLastSave="0" documentId="8_{27A1AE71-44CA-426E-865F-D0BBA3228A55}" xr6:coauthVersionLast="47" xr6:coauthVersionMax="47" xr10:uidLastSave="{00000000-0000-0000-0000-000000000000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" i="1" l="1"/>
  <c r="H28" i="1" s="1"/>
  <c r="H4" i="1" s="1"/>
  <c r="D13" i="2"/>
  <c r="D17" i="2" s="1"/>
</calcChain>
</file>

<file path=xl/sharedStrings.xml><?xml version="1.0" encoding="utf-8"?>
<sst xmlns="http://schemas.openxmlformats.org/spreadsheetml/2006/main" count="126" uniqueCount="114">
  <si>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</si>
  <si>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</si>
  <si>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</si>
  <si>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</si>
  <si>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</si>
  <si>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</si>
  <si>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</si>
  <si>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</si>
  <si>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Product Code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</si>
  <si>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</si>
  <si>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</si>
  <si>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</si>
  <si>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</si>
  <si>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</si>
  <si>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</si>
  <si>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</si>
  <si>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</si>
  <si>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</si>
  <si>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</si>
  <si>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</si>
  <si>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Wisconsin SY 2023-24 Commitments</t>
  </si>
  <si>
    <t>Direct Diversion Total</t>
  </si>
  <si>
    <t>Wisconsin SY 2023-24 Source for Pounds</t>
  </si>
  <si>
    <t>Estimated Transfer from State WI Donated Food Account</t>
  </si>
  <si>
    <t>Pounds ordered for SY 2023-24</t>
  </si>
  <si>
    <t>WI DPI State Processed Product</t>
  </si>
  <si>
    <t>ES Foods c/o Des Moines CS</t>
  </si>
  <si>
    <t>CHEESE NAT AMER FBD BARREL-500 LB(40800)</t>
  </si>
  <si>
    <t xml:space="preserve">Note: We are projecting 5,500 lbs. available from the sweep pounds on June 30th.  If the sweep does not meet this need, we will order a truck. </t>
  </si>
  <si>
    <t>Wrightstown Community School District (56734)</t>
  </si>
  <si>
    <t>Katie Oskey</t>
  </si>
  <si>
    <t>oskey@wrightstown.k12.wi.us</t>
  </si>
  <si>
    <t>(920) 532-0525</t>
  </si>
  <si>
    <t>351 High St</t>
  </si>
  <si>
    <t>Wrightstown,WI 54180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</si>
  <si>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</si>
  <si>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</si>
  <si>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</si>
  <si>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</si>
  <si>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</si>
  <si>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</si>
  <si>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Princeton School District (244606)</t>
  </si>
  <si>
    <t>Chris Metras</t>
  </si>
  <si>
    <t>cmetras@princeton.k12.wi.us</t>
  </si>
  <si>
    <t>(920) 295-6571</t>
  </si>
  <si>
    <t>P.O. Box 147</t>
  </si>
  <si>
    <t>Princeton,WI 54968</t>
  </si>
  <si>
    <t>Jefferson School District (282702)</t>
  </si>
  <si>
    <t>Kevin Dresdow</t>
  </si>
  <si>
    <t>dresdowk@sdoj.org</t>
  </si>
  <si>
    <t>(920) 675-1035</t>
  </si>
  <si>
    <t>206 S Taft Ave</t>
  </si>
  <si>
    <t>Jefferson,WI 53549</t>
  </si>
  <si>
    <t>Watertown Unified School District (286125)</t>
  </si>
  <si>
    <t>Sheila Price</t>
  </si>
  <si>
    <t>prices@watertown.k12.wi.us</t>
  </si>
  <si>
    <t>(920) 262-7500</t>
  </si>
  <si>
    <t>825 Endeavour Drive</t>
  </si>
  <si>
    <t>Watertown,WI 53098</t>
  </si>
  <si>
    <t>Franklin Public School District (401900)</t>
  </si>
  <si>
    <t>Andy Chromy</t>
  </si>
  <si>
    <t>andy.chromy@franklin.k12.wi.us</t>
  </si>
  <si>
    <t>(414) 525-7605</t>
  </si>
  <si>
    <t>8255 West Forest Hill Avenue</t>
  </si>
  <si>
    <t>Franklin,WI 53132-9705</t>
  </si>
  <si>
    <t>Milwaukee Public School District (403619)</t>
  </si>
  <si>
    <t>Deb Brunner</t>
  </si>
  <si>
    <t>brunneda@milwaukee.k12.wi.us</t>
  </si>
  <si>
    <t>(414) 475-8363</t>
  </si>
  <si>
    <t>5225 W Vliet St</t>
  </si>
  <si>
    <t>Milwaukee,WI 53208</t>
  </si>
  <si>
    <t>River Valley School District (565523)</t>
  </si>
  <si>
    <t>Brian Krey</t>
  </si>
  <si>
    <t>bkrey@rvschools.org</t>
  </si>
  <si>
    <t>(608) 588-2551</t>
  </si>
  <si>
    <t>660 W Daley St</t>
  </si>
  <si>
    <t>Spring Green,WI 53588</t>
  </si>
  <si>
    <t>Random Lake School District (594641)</t>
  </si>
  <si>
    <t>Amy Lawrenz</t>
  </si>
  <si>
    <t>alawrenz@rladvantage.org</t>
  </si>
  <si>
    <t>(920) 994-2427</t>
  </si>
  <si>
    <t>605 Random Lake Road</t>
  </si>
  <si>
    <t>Random Lake,WI 53075</t>
  </si>
  <si>
    <t>Sheboygan Falls School District (595278)</t>
  </si>
  <si>
    <t>alawrenz@sheboyganfalls.k12.wi.us</t>
  </si>
  <si>
    <t>(920) 550-5810</t>
  </si>
  <si>
    <t>220 Amherst Ave</t>
  </si>
  <si>
    <t>Sheboygan Falls,WI 53085</t>
  </si>
  <si>
    <t>Sharon Joint. #11 School District (645258)</t>
  </si>
  <si>
    <t>Michele Vara</t>
  </si>
  <si>
    <t>micvar@sharon.k12.wi.us</t>
  </si>
  <si>
    <t>(262) 736-4477</t>
  </si>
  <si>
    <t>104 E School St</t>
  </si>
  <si>
    <t>Sharon,WI 53585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</si>
  <si>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</si>
  <si>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</si>
  <si>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</si>
  <si>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</si>
  <si>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</si>
  <si>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</si>
  <si>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Menomonee Falls School District (673437)</t>
  </si>
  <si>
    <t>Nikki Williams</t>
  </si>
  <si>
    <t>willnic@sdmfschools.org</t>
  </si>
  <si>
    <t>(262) 250-6461</t>
  </si>
  <si>
    <t>N80 W14350 Titan Drive</t>
  </si>
  <si>
    <t>Menomonee Falls,WI 53051-3140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</si>
  <si>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</si>
  <si>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</si>
  <si>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</si>
  <si>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</si>
  <si>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</si>
  <si>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</si>
  <si>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WGR Macaroni and Cheese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</si>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</sst>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sz val="11"/>
      <color rgb="FF000000"/>
      <name val="Lato"/>
      <family val="2"/>
    </font>
    <font>
      <sz val="10"/>
      <name val="Arial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vertical="top"/>
    </xf>
    <xf numFmtId="14" fontId="3" fillId="0" borderId="0" xfId="0" applyNumberFormat="1" applyFont="1"/>
    <xf numFmtId="0" fontId="4" fillId="0" borderId="0" xfId="0" applyFont="1" applyAlignment="1">
      <alignment vertical="top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3" fillId="0" borderId="2" xfId="0" applyFont="1" applyBorder="1"/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6" fillId="0" borderId="0" xfId="1" applyFont="1" applyAlignment="1">
      <alignment vertical="center"/>
    </xf>
  </cellXfs>
  <cellStyles count="2">
    <cellStyle name="Normal" xfId="0" builtinId="0"/>
    <cellStyle name="Normal 3" xfId="1" xr:uid="{9010D745-DFF3-46D2-B2CC-6895E55AF5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0</xdr:rowOff>
    </xdr:from>
    <xdr:to>
      <xdr:col>1</xdr:col>
      <xdr:colOff>1704975</xdr:colOff>
      <xdr:row>25</xdr:row>
      <xdr:rowOff>121499</xdr:rowOff>
    </xdr:to>
    <xdr:pic>
      <xdr:nvPicPr>
        <xdr:cNvPr id="2" name="Picture 1" descr="WI DPI Logo">
          <a:extLst>
            <a:ext uri="{FF2B5EF4-FFF2-40B4-BE49-F238E27FC236}">
              <a16:creationId xmlns:a16="http://schemas.microsoft.com/office/drawing/2014/main" id="{BFDB2E56-B553-491B-9326-AB3F417C4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0050"/>
          <a:ext cx="2743200" cy="6644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workbookViewId="0"/>
  </sheetViews>
  <sheetFormatPr defaultColWidth="9.1796875" defaultRowHeight="14" x14ac:dyDescent="0.3"/>
  <cols>
    <col min="1" max="1" width="15.54296875" style="4" customWidth="1"/>
    <col min="2" max="2" width="43.81640625" style="4" bestFit="1" customWidth="1"/>
    <col min="3" max="3" width="24.54296875" style="4" customWidth="1"/>
    <col min="4" max="4" width="35.453125" style="5" bestFit="1" customWidth="1"/>
    <col min="5" max="5" width="13.453125" style="4" bestFit="1" customWidth="1"/>
    <col min="6" max="6" width="25.453125" style="4" customWidth="1"/>
    <col min="7" max="7" width="25.81640625" style="4" customWidth="1"/>
    <col min="8" max="8" width="11.1796875" style="4" bestFit="1" customWidth="1"/>
    <col min="9" max="16384" width="9.1796875" style="4"/>
  </cols>
  <sheetData>
    <row r="1" spans="1:8" ht="17.5" x14ac:dyDescent="0.35">
      <c r="A1" s="3" t="s">
        <v>20</v>
      </c>
      <c r="G1" s="19"/>
    </row>
    <row r="2" spans="1:8" x14ac:dyDescent="0.3">
      <c r="A2" s="6" t="s">
        <v>6</v>
      </c>
      <c r="B2" s="20" t="s">
        <v>26</v>
      </c>
      <c r="C2" s="6"/>
    </row>
    <row r="3" spans="1:8" x14ac:dyDescent="0.3">
      <c r="A3" s="6" t="s">
        <v>7</v>
      </c>
      <c r="B3" s="20" t="s">
        <v>27</v>
      </c>
    </row>
    <row r="4" spans="1:8" x14ac:dyDescent="0.3">
      <c r="A4" s="6" t="s">
        <v>8</v>
      </c>
      <c r="B4" s="5">
        <v>110242</v>
      </c>
      <c r="C4" s="5"/>
      <c r="G4" s="17" t="s">
        <v>17</v>
      </c>
      <c r="H4" s="16">
        <f>H28</f>
        <v>55899</v>
      </c>
    </row>
    <row r="6" spans="1:8" s="24" customFormat="1" ht="28" x14ac:dyDescent="0.3">
      <c r="A6" s="21" t="s">
        <v>14</v>
      </c>
      <c r="B6" s="22" t="s">
        <v>15</v>
      </c>
      <c r="C6" s="22" t="s">
        <v>0</v>
      </c>
      <c r="D6" s="23" t="s">
        <v>1</v>
      </c>
      <c r="E6" s="22" t="s">
        <v>2</v>
      </c>
      <c r="F6" s="22" t="s">
        <v>3</v>
      </c>
      <c r="G6" s="22" t="s">
        <v>4</v>
      </c>
      <c r="H6" s="21" t="s">
        <v>16</v>
      </c>
    </row>
    <row r="7" spans="1:8" x14ac:dyDescent="0.3">
      <c r="A7" s="25">
        <v>401900</v>
      </c>
      <c r="B7" s="25" t="s">
        <v>59</v>
      </c>
      <c r="C7" s="25" t="s">
        <v>60</v>
      </c>
      <c r="D7" s="26" t="s">
        <v>61</v>
      </c>
      <c r="E7" s="25" t="s">
        <v>62</v>
      </c>
      <c r="F7" s="25" t="s">
        <v>63</v>
      </c>
      <c r="G7" s="25" t="s">
        <v>64</v>
      </c>
      <c r="H7" s="27">
        <v>903</v>
      </c>
    </row>
    <row r="8" spans="1:8" x14ac:dyDescent="0.3">
      <c r="A8" s="25">
        <v>282702</v>
      </c>
      <c r="B8" s="25" t="s">
        <v>47</v>
      </c>
      <c r="C8" s="25" t="s">
        <v>48</v>
      </c>
      <c r="D8" s="26" t="s">
        <v>49</v>
      </c>
      <c r="E8" s="25" t="s">
        <v>50</v>
      </c>
      <c r="F8" s="25" t="s">
        <v>51</v>
      </c>
      <c r="G8" s="25" t="s">
        <v>52</v>
      </c>
      <c r="H8" s="27">
        <v>1380</v>
      </c>
    </row>
    <row r="9" spans="1:8" x14ac:dyDescent="0.3">
      <c r="A9" s="25">
        <v>673437</v>
      </c>
      <c r="B9" s="25" t="s">
        <v>100</v>
      </c>
      <c r="C9" s="25" t="s">
        <v>101</v>
      </c>
      <c r="D9" s="26" t="s">
        <v>102</v>
      </c>
      <c r="E9" s="25" t="s">
        <v>103</v>
      </c>
      <c r="F9" s="25" t="s">
        <v>104</v>
      </c>
      <c r="G9" s="25" t="s">
        <v>105</v>
      </c>
      <c r="H9" s="27">
        <v>500</v>
      </c>
    </row>
    <row r="10" spans="1:8" x14ac:dyDescent="0.3">
      <c r="A10" s="25">
        <v>403619</v>
      </c>
      <c r="B10" s="25" t="s">
        <v>65</v>
      </c>
      <c r="C10" s="25" t="s">
        <v>66</v>
      </c>
      <c r="D10" s="26" t="s">
        <v>67</v>
      </c>
      <c r="E10" s="25" t="s">
        <v>68</v>
      </c>
      <c r="F10" s="25" t="s">
        <v>69</v>
      </c>
      <c r="G10" s="25" t="s">
        <v>70</v>
      </c>
      <c r="H10" s="27">
        <v>12500</v>
      </c>
    </row>
    <row r="11" spans="1:8" x14ac:dyDescent="0.3">
      <c r="A11" s="25">
        <v>244606</v>
      </c>
      <c r="B11" s="25" t="s">
        <v>41</v>
      </c>
      <c r="C11" s="25" t="s">
        <v>42</v>
      </c>
      <c r="D11" s="26" t="s">
        <v>43</v>
      </c>
      <c r="E11" s="25" t="s">
        <v>44</v>
      </c>
      <c r="F11" s="25" t="s">
        <v>45</v>
      </c>
      <c r="G11" s="25" t="s">
        <v>46</v>
      </c>
      <c r="H11" s="27">
        <v>87</v>
      </c>
    </row>
    <row r="12" spans="1:8" x14ac:dyDescent="0.3">
      <c r="A12" s="25">
        <v>594641</v>
      </c>
      <c r="B12" s="25" t="s">
        <v>77</v>
      </c>
      <c r="C12" s="25" t="s">
        <v>78</v>
      </c>
      <c r="D12" s="26" t="s">
        <v>79</v>
      </c>
      <c r="E12" s="25" t="s">
        <v>80</v>
      </c>
      <c r="F12" s="25" t="s">
        <v>81</v>
      </c>
      <c r="G12" s="25" t="s">
        <v>82</v>
      </c>
      <c r="H12" s="27">
        <v>366</v>
      </c>
    </row>
    <row r="13" spans="1:8" x14ac:dyDescent="0.3">
      <c r="A13" s="25">
        <v>565523</v>
      </c>
      <c r="B13" s="25" t="s">
        <v>71</v>
      </c>
      <c r="C13" s="25" t="s">
        <v>72</v>
      </c>
      <c r="D13" s="26" t="s">
        <v>73</v>
      </c>
      <c r="E13" s="25" t="s">
        <v>74</v>
      </c>
      <c r="F13" s="25" t="s">
        <v>75</v>
      </c>
      <c r="G13" s="25" t="s">
        <v>76</v>
      </c>
      <c r="H13" s="27">
        <v>100</v>
      </c>
    </row>
    <row r="14" spans="1:8" x14ac:dyDescent="0.3">
      <c r="A14" s="25">
        <v>645258</v>
      </c>
      <c r="B14" s="25" t="s">
        <v>88</v>
      </c>
      <c r="C14" s="25" t="s">
        <v>89</v>
      </c>
      <c r="D14" s="26" t="s">
        <v>90</v>
      </c>
      <c r="E14" s="25" t="s">
        <v>91</v>
      </c>
      <c r="F14" s="25" t="s">
        <v>92</v>
      </c>
      <c r="G14" s="25" t="s">
        <v>93</v>
      </c>
      <c r="H14" s="27">
        <v>14</v>
      </c>
    </row>
    <row r="15" spans="1:8" x14ac:dyDescent="0.3">
      <c r="A15" s="25">
        <v>595278</v>
      </c>
      <c r="B15" s="25" t="s">
        <v>83</v>
      </c>
      <c r="C15" s="25" t="s">
        <v>78</v>
      </c>
      <c r="D15" s="26" t="s">
        <v>84</v>
      </c>
      <c r="E15" s="25" t="s">
        <v>85</v>
      </c>
      <c r="F15" s="25" t="s">
        <v>86</v>
      </c>
      <c r="G15" s="25" t="s">
        <v>87</v>
      </c>
      <c r="H15" s="27">
        <v>192</v>
      </c>
    </row>
    <row r="16" spans="1:8" x14ac:dyDescent="0.3">
      <c r="A16" s="25">
        <v>665390</v>
      </c>
      <c r="B16" s="25" t="s">
        <v>94</v>
      </c>
      <c r="C16" s="25" t="s">
        <v>95</v>
      </c>
      <c r="D16" s="26" t="s">
        <v>96</v>
      </c>
      <c r="E16" s="25" t="s">
        <v>97</v>
      </c>
      <c r="F16" s="25" t="s">
        <v>98</v>
      </c>
      <c r="G16" s="25" t="s">
        <v>99</v>
      </c>
      <c r="H16" s="27">
        <v>425</v>
      </c>
    </row>
    <row r="17" spans="1:8" x14ac:dyDescent="0.3">
      <c r="A17" s="25">
        <v>207698</v>
      </c>
      <c r="B17" s="25" t="s">
        <v>35</v>
      </c>
      <c r="C17" s="25" t="s">
        <v>36</v>
      </c>
      <c r="D17" s="26" t="s">
        <v>37</v>
      </c>
      <c r="E17" s="25" t="s">
        <v>38</v>
      </c>
      <c r="F17" s="25" t="s">
        <v>39</v>
      </c>
      <c r="G17" s="25" t="s">
        <v>40</v>
      </c>
      <c r="H17" s="27">
        <v>200</v>
      </c>
    </row>
    <row r="18" spans="1:8" x14ac:dyDescent="0.3">
      <c r="A18" s="25">
        <v>286125</v>
      </c>
      <c r="B18" s="25" t="s">
        <v>53</v>
      </c>
      <c r="C18" s="25" t="s">
        <v>54</v>
      </c>
      <c r="D18" s="26" t="s">
        <v>55</v>
      </c>
      <c r="E18" s="25" t="s">
        <v>56</v>
      </c>
      <c r="F18" s="25" t="s">
        <v>57</v>
      </c>
      <c r="G18" s="25" t="s">
        <v>58</v>
      </c>
      <c r="H18" s="27">
        <v>850</v>
      </c>
    </row>
    <row r="19" spans="1:8" x14ac:dyDescent="0.3">
      <c r="A19" s="25">
        <v>706608</v>
      </c>
      <c r="B19" s="25" t="s">
        <v>106</v>
      </c>
      <c r="C19" s="25" t="s">
        <v>107</v>
      </c>
      <c r="D19" s="26" t="s">
        <v>108</v>
      </c>
      <c r="E19" s="25" t="s">
        <v>109</v>
      </c>
      <c r="F19" s="25" t="s">
        <v>110</v>
      </c>
      <c r="G19" s="25" t="s">
        <v>111</v>
      </c>
      <c r="H19" s="27">
        <v>350</v>
      </c>
    </row>
    <row r="20" spans="1:8" x14ac:dyDescent="0.3">
      <c r="A20" s="25">
        <v>56734</v>
      </c>
      <c r="B20" s="25" t="s">
        <v>29</v>
      </c>
      <c r="C20" s="25" t="s">
        <v>30</v>
      </c>
      <c r="D20" s="26" t="s">
        <v>31</v>
      </c>
      <c r="E20" s="25" t="s">
        <v>32</v>
      </c>
      <c r="F20" s="25" t="s">
        <v>33</v>
      </c>
      <c r="G20" s="25" t="s">
        <v>34</v>
      </c>
      <c r="H20" s="27">
        <v>805</v>
      </c>
    </row>
    <row r="21" spans="1:8" x14ac:dyDescent="0.3">
      <c r="A21" s="25"/>
      <c r="B21" s="25"/>
      <c r="C21" s="25"/>
      <c r="D21" s="26"/>
      <c r="E21" s="25"/>
      <c r="F21" s="25"/>
      <c r="G21" s="25"/>
      <c r="H21" s="27"/>
    </row>
    <row r="22" spans="1:8" x14ac:dyDescent="0.3">
      <c r="A22" s="25"/>
      <c r="B22" s="25"/>
      <c r="C22" s="25"/>
      <c r="D22" s="26"/>
      <c r="E22" s="25"/>
      <c r="F22" s="25"/>
      <c r="G22" s="25"/>
      <c r="H22" s="27"/>
    </row>
    <row r="23" spans="1:8" x14ac:dyDescent="0.3">
      <c r="G23" s="28" t="s">
        <v>21</v>
      </c>
      <c r="H23" s="29">
        <f>SUM(H7:H22)</f>
        <v>18672</v>
      </c>
    </row>
    <row r="24" spans="1:8" x14ac:dyDescent="0.3">
      <c r="H24" s="29"/>
    </row>
    <row r="25" spans="1:8" x14ac:dyDescent="0.3">
      <c r="F25" s="30" t="s">
        <v>25</v>
      </c>
      <c r="G25" s="4" t="s">
        <v>112</v>
      </c>
      <c r="H25" s="27">
        <v>37227</v>
      </c>
    </row>
    <row r="26" spans="1:8" x14ac:dyDescent="0.3">
      <c r="H26" s="29"/>
    </row>
    <row r="27" spans="1:8" x14ac:dyDescent="0.3">
      <c r="A27" s="31" t="s">
        <v>113</v>
      </c>
    </row>
    <row r="28" spans="1:8" x14ac:dyDescent="0.3">
      <c r="G28" s="6" t="s">
        <v>19</v>
      </c>
      <c r="H28" s="16">
        <f>SUM(H23:H27)</f>
        <v>55899</v>
      </c>
    </row>
  </sheetData>
  <sortState xmlns:xlrd2="http://schemas.microsoft.com/office/spreadsheetml/2017/richdata2" ref="A7:H20">
    <sortCondition ref="B7:B20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19"/>
  <sheetViews>
    <sheetView workbookViewId="0"/>
  </sheetViews>
  <sheetFormatPr defaultColWidth="9.1796875" defaultRowHeight="14" x14ac:dyDescent="0.3"/>
  <cols>
    <col min="1" max="1" width="27" style="4" customWidth="1"/>
    <col min="2" max="2" width="13.1796875" style="4" customWidth="1"/>
    <col min="3" max="3" width="17" style="4" customWidth="1"/>
    <col min="4" max="4" width="16.1796875" style="4" customWidth="1"/>
    <col min="5" max="5" width="14.1796875" style="4" customWidth="1"/>
    <col min="6" max="6" width="17.1796875" style="4" customWidth="1"/>
    <col min="7" max="16384" width="9.1796875" style="4"/>
  </cols>
  <sheetData>
    <row r="1" spans="1:6" ht="17.5" x14ac:dyDescent="0.35">
      <c r="A1" s="3" t="s">
        <v>22</v>
      </c>
      <c r="D1" s="5"/>
    </row>
    <row r="2" spans="1:6" x14ac:dyDescent="0.3">
      <c r="A2" s="6" t="s">
        <v>6</v>
      </c>
      <c r="B2" s="20" t="s">
        <v>26</v>
      </c>
      <c r="D2" s="5"/>
    </row>
    <row r="3" spans="1:6" x14ac:dyDescent="0.3">
      <c r="A3" s="6" t="s">
        <v>7</v>
      </c>
      <c r="B3" s="20" t="s">
        <v>27</v>
      </c>
      <c r="C3" s="1"/>
    </row>
    <row r="4" spans="1:6" x14ac:dyDescent="0.3">
      <c r="A4" s="6" t="s">
        <v>8</v>
      </c>
      <c r="B4" s="5">
        <v>110242</v>
      </c>
      <c r="C4" s="1"/>
      <c r="D4" s="5"/>
    </row>
    <row r="5" spans="1:6" x14ac:dyDescent="0.3">
      <c r="A5" s="6"/>
      <c r="B5" s="5"/>
      <c r="C5" s="1"/>
      <c r="D5" s="5"/>
    </row>
    <row r="6" spans="1:6" x14ac:dyDescent="0.3">
      <c r="A6" s="6" t="s">
        <v>10</v>
      </c>
      <c r="D6" s="5"/>
    </row>
    <row r="7" spans="1:6" ht="28" x14ac:dyDescent="0.3">
      <c r="A7" s="7" t="s">
        <v>9</v>
      </c>
      <c r="B7" s="8" t="s">
        <v>13</v>
      </c>
      <c r="C7" s="9" t="s">
        <v>5</v>
      </c>
      <c r="D7" s="7" t="s">
        <v>24</v>
      </c>
      <c r="E7" s="7" t="s">
        <v>11</v>
      </c>
      <c r="F7" s="10"/>
    </row>
    <row r="8" spans="1:6" x14ac:dyDescent="0.3">
      <c r="A8" s="12">
        <v>5000837975</v>
      </c>
      <c r="B8" s="12">
        <v>100</v>
      </c>
      <c r="C8" s="13">
        <v>45260</v>
      </c>
      <c r="D8" s="11">
        <v>14490</v>
      </c>
      <c r="E8" s="12" t="s">
        <v>12</v>
      </c>
    </row>
    <row r="9" spans="1:6" x14ac:dyDescent="0.3">
      <c r="A9" s="12">
        <v>5000841050</v>
      </c>
      <c r="B9" s="12">
        <v>100</v>
      </c>
      <c r="C9" s="13">
        <v>45275</v>
      </c>
      <c r="D9" s="11">
        <v>40800</v>
      </c>
      <c r="E9" s="12" t="s">
        <v>12</v>
      </c>
    </row>
    <row r="10" spans="1:6" x14ac:dyDescent="0.3">
      <c r="A10" s="12"/>
      <c r="B10" s="12"/>
      <c r="C10" s="13"/>
      <c r="D10" s="11"/>
      <c r="E10" s="12" t="s">
        <v>12</v>
      </c>
    </row>
    <row r="11" spans="1:6" x14ac:dyDescent="0.3">
      <c r="A11" s="12"/>
      <c r="B11" s="12"/>
      <c r="C11" s="13"/>
      <c r="D11" s="11"/>
      <c r="E11" s="12" t="s">
        <v>12</v>
      </c>
    </row>
    <row r="12" spans="1:6" x14ac:dyDescent="0.3">
      <c r="C12" s="2"/>
      <c r="D12" s="14"/>
    </row>
    <row r="13" spans="1:6" x14ac:dyDescent="0.3">
      <c r="C13" s="15" t="s">
        <v>18</v>
      </c>
      <c r="D13" s="16">
        <f>SUM(D8:D11)</f>
        <v>55290</v>
      </c>
      <c r="E13" s="4" t="s">
        <v>12</v>
      </c>
    </row>
    <row r="15" spans="1:6" x14ac:dyDescent="0.3">
      <c r="C15" s="17" t="s">
        <v>23</v>
      </c>
      <c r="D15" s="18">
        <v>5500</v>
      </c>
      <c r="E15" s="4" t="s">
        <v>12</v>
      </c>
    </row>
    <row r="17" spans="1:4" x14ac:dyDescent="0.3">
      <c r="C17" s="17" t="s">
        <v>17</v>
      </c>
      <c r="D17" s="16">
        <f>D13+D15</f>
        <v>60790</v>
      </c>
    </row>
    <row r="19" spans="1:4" x14ac:dyDescent="0.3">
      <c r="A19" s="4" t="s">
        <v>28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 Foods 110242 Cheese Direct Diversion Commitments for School Year 2023-24</dc:title>
  <dc:creator>Paella, Laura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2023-04-27T15:40:34Z</dcterms:modified>
</cp:coreProperties>
</file>