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FNS\Website Documents\xls\"/>
    </mc:Choice>
  </mc:AlternateContent>
  <xr:revisionPtr revIDLastSave="0" documentId="8_{B1E759FE-BFFE-41A9-BC31-6F6ABDE879F6}" xr6:coauthVersionLast="47" xr6:coauthVersionMax="47" xr10:uidLastSave="{00000000-0000-0000-0000-000000000000}"/>
  <workbookProtection workbookAlgorithmName="SHA-512" workbookHashValue="30ILhrMS+KEgBGxw9SrslEZ490RiqBNYk6H4itK7eHTmQE2uht8EhGXueCgA2S8tyr2de5Z205jOP7tq8Pyl6g==" workbookSaltValue="0vP5lDKyNoHCoevul3ruFA==" workbookSpinCount="100000" lockStructure="1"/>
  <bookViews>
    <workbookView xWindow="-110" yWindow="-110" windowWidth="19420" windowHeight="10420" xr2:uid="{00000000-000D-0000-FFFF-FFFF00000000}"/>
  </bookViews>
  <sheets>
    <sheet name="Instructions" sheetId="15" r:id="rId1"/>
    <sheet name="Weekly Menu" sheetId="3" r:id="rId2"/>
    <sheet name="K-5" sheetId="5" r:id="rId3"/>
    <sheet name="K-8" sheetId="16" r:id="rId4"/>
    <sheet name="6-8" sheetId="17" r:id="rId5"/>
    <sheet name="9-12" sheetId="18" r:id="rId6"/>
    <sheet name="K-5 Production Record" sheetId="1" r:id="rId7"/>
    <sheet name="K-8 Production Record" sheetId="19" r:id="rId8"/>
    <sheet name="6-8 Production Record" sheetId="20" r:id="rId9"/>
    <sheet name="9-12 Production Record" sheetId="2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8" i="5" l="1"/>
  <c r="G118" i="5"/>
  <c r="E118" i="17"/>
  <c r="F118" i="17"/>
  <c r="G118" i="17"/>
  <c r="H118" i="17"/>
  <c r="I118" i="17"/>
  <c r="J118" i="17"/>
  <c r="K118" i="17"/>
  <c r="L118" i="17"/>
  <c r="M118" i="17"/>
  <c r="N118" i="17"/>
  <c r="O118" i="17"/>
  <c r="O118" i="16"/>
  <c r="N118" i="16"/>
  <c r="M118" i="16"/>
  <c r="L118" i="16"/>
  <c r="K118" i="16"/>
  <c r="J118" i="16"/>
  <c r="I118" i="16"/>
  <c r="H118" i="16"/>
  <c r="F118" i="16"/>
  <c r="E118" i="16"/>
  <c r="N118" i="5"/>
  <c r="M118" i="5"/>
  <c r="L118" i="5"/>
  <c r="K118" i="5"/>
  <c r="J118" i="5"/>
  <c r="I118" i="5"/>
  <c r="H118" i="5"/>
  <c r="F118" i="5"/>
  <c r="E118" i="5"/>
  <c r="O118" i="18"/>
  <c r="N118" i="18"/>
  <c r="M118" i="18"/>
  <c r="L118" i="18"/>
  <c r="K118" i="18"/>
  <c r="J118" i="18"/>
  <c r="I118" i="18"/>
  <c r="H118" i="18"/>
  <c r="G118" i="18"/>
  <c r="F118" i="18"/>
  <c r="E118" i="18"/>
  <c r="O24" i="18"/>
  <c r="N24" i="18"/>
  <c r="M24" i="18"/>
  <c r="L24" i="18"/>
  <c r="K24" i="18"/>
  <c r="J24" i="18"/>
  <c r="I24" i="18"/>
  <c r="H24" i="18"/>
  <c r="G24" i="18"/>
  <c r="F24" i="18"/>
  <c r="E24" i="18"/>
  <c r="O46" i="16"/>
  <c r="H46" i="16"/>
  <c r="H24" i="16"/>
  <c r="E46" i="16"/>
  <c r="O24" i="5"/>
  <c r="N24" i="5"/>
  <c r="M24" i="5"/>
  <c r="L24" i="5"/>
  <c r="K24" i="5"/>
  <c r="J24" i="5"/>
  <c r="I24" i="5"/>
  <c r="H24" i="5"/>
  <c r="G24" i="5"/>
  <c r="F24" i="5"/>
  <c r="E24" i="5"/>
  <c r="I24" i="16" l="1"/>
  <c r="G24" i="16"/>
  <c r="G118" i="16" s="1"/>
  <c r="F24" i="16"/>
  <c r="E24" i="16"/>
  <c r="G24" i="17" l="1"/>
  <c r="G46" i="16"/>
  <c r="G68" i="16"/>
  <c r="G90" i="16"/>
  <c r="G112" i="16"/>
  <c r="G112" i="5"/>
  <c r="J24" i="16" l="1"/>
  <c r="K24" i="16"/>
  <c r="L24" i="16"/>
  <c r="M24" i="16"/>
  <c r="N24" i="16"/>
  <c r="I46" i="16"/>
  <c r="J46" i="16"/>
  <c r="K46" i="16"/>
  <c r="L46" i="16"/>
  <c r="M46" i="16"/>
  <c r="N46" i="16"/>
  <c r="H68" i="16"/>
  <c r="I68" i="16"/>
  <c r="J68" i="16"/>
  <c r="K68" i="16"/>
  <c r="L68" i="16"/>
  <c r="M68" i="16"/>
  <c r="N68" i="16"/>
  <c r="I90" i="16"/>
  <c r="J90" i="16"/>
  <c r="K90" i="16"/>
  <c r="L90" i="16"/>
  <c r="M90" i="16"/>
  <c r="N90" i="16"/>
  <c r="H90" i="16"/>
  <c r="I112" i="16"/>
  <c r="J112" i="16"/>
  <c r="K112" i="16"/>
  <c r="L112" i="16"/>
  <c r="M112" i="16"/>
  <c r="N112" i="16"/>
  <c r="O423" i="16"/>
  <c r="N423" i="16"/>
  <c r="M423" i="16"/>
  <c r="L423" i="16"/>
  <c r="K423" i="16"/>
  <c r="J423" i="16"/>
  <c r="I423" i="16"/>
  <c r="H423" i="16"/>
  <c r="F423" i="16"/>
  <c r="G423" i="16" s="1"/>
  <c r="E423" i="16"/>
  <c r="C23" i="5"/>
  <c r="C8" i="5"/>
  <c r="C9" i="5"/>
  <c r="C10" i="5"/>
  <c r="C11" i="5"/>
  <c r="C12" i="5"/>
  <c r="C13" i="5"/>
  <c r="C14" i="5"/>
  <c r="C15" i="5"/>
  <c r="C16" i="5"/>
  <c r="C17" i="5"/>
  <c r="C18" i="5"/>
  <c r="C19" i="5"/>
  <c r="I3" i="18" l="1"/>
  <c r="I3" i="17"/>
  <c r="I3" i="16"/>
  <c r="I3" i="5"/>
  <c r="N112" i="18" l="1"/>
  <c r="M112" i="18"/>
  <c r="L112" i="18"/>
  <c r="K112" i="18"/>
  <c r="J112" i="18"/>
  <c r="I112" i="18"/>
  <c r="H112" i="18"/>
  <c r="G112" i="18"/>
  <c r="F112" i="18"/>
  <c r="E112" i="18"/>
  <c r="N90" i="18"/>
  <c r="M90" i="18"/>
  <c r="L90" i="18"/>
  <c r="K90" i="18"/>
  <c r="J90" i="18"/>
  <c r="I90" i="18"/>
  <c r="H90" i="18"/>
  <c r="G90" i="18"/>
  <c r="F90" i="18"/>
  <c r="E90" i="18"/>
  <c r="N68" i="18"/>
  <c r="M68" i="18"/>
  <c r="L68" i="18"/>
  <c r="K68" i="18"/>
  <c r="J68" i="18"/>
  <c r="I68" i="18"/>
  <c r="H68" i="18"/>
  <c r="G68" i="18"/>
  <c r="F68" i="18"/>
  <c r="E68" i="18"/>
  <c r="N46" i="18"/>
  <c r="M46" i="18"/>
  <c r="L46" i="18"/>
  <c r="K46" i="18"/>
  <c r="J46" i="18"/>
  <c r="I46" i="18"/>
  <c r="H46" i="18"/>
  <c r="G46" i="18"/>
  <c r="F46" i="18"/>
  <c r="E46" i="18"/>
  <c r="E112" i="17"/>
  <c r="E90" i="17"/>
  <c r="E68" i="17"/>
  <c r="E46" i="17"/>
  <c r="E24" i="17"/>
  <c r="E112" i="16"/>
  <c r="E90" i="16"/>
  <c r="E68" i="16"/>
  <c r="E112" i="5"/>
  <c r="E90" i="5"/>
  <c r="E68" i="5"/>
  <c r="E46" i="5"/>
  <c r="N112" i="17"/>
  <c r="M112" i="17"/>
  <c r="L112" i="17"/>
  <c r="K112" i="17"/>
  <c r="J112" i="17"/>
  <c r="I112" i="17"/>
  <c r="H112" i="17"/>
  <c r="G112" i="17"/>
  <c r="F112" i="17"/>
  <c r="N90" i="17"/>
  <c r="M90" i="17"/>
  <c r="L90" i="17"/>
  <c r="K90" i="17"/>
  <c r="J90" i="17"/>
  <c r="I90" i="17"/>
  <c r="H90" i="17"/>
  <c r="G90" i="17"/>
  <c r="F90" i="17"/>
  <c r="N68" i="17"/>
  <c r="M68" i="17"/>
  <c r="L68" i="17"/>
  <c r="K68" i="17"/>
  <c r="J68" i="17"/>
  <c r="I68" i="17"/>
  <c r="H68" i="17"/>
  <c r="G68" i="17"/>
  <c r="F68" i="17"/>
  <c r="N46" i="17"/>
  <c r="M46" i="17"/>
  <c r="L46" i="17"/>
  <c r="K46" i="17"/>
  <c r="J46" i="17"/>
  <c r="I46" i="17"/>
  <c r="H46" i="17"/>
  <c r="G46" i="17"/>
  <c r="F46" i="17"/>
  <c r="N24" i="17"/>
  <c r="M24" i="17"/>
  <c r="L24" i="17"/>
  <c r="K24" i="17"/>
  <c r="J24" i="17"/>
  <c r="I24" i="17"/>
  <c r="H24" i="17"/>
  <c r="F24" i="17"/>
  <c r="H112" i="16"/>
  <c r="F112" i="16"/>
  <c r="F90" i="16"/>
  <c r="F68" i="16"/>
  <c r="F46" i="16"/>
  <c r="N112" i="5"/>
  <c r="M112" i="5"/>
  <c r="L112" i="5"/>
  <c r="K112" i="5"/>
  <c r="J112" i="5"/>
  <c r="I112" i="5"/>
  <c r="H112" i="5"/>
  <c r="F112" i="5"/>
  <c r="N90" i="5"/>
  <c r="M90" i="5"/>
  <c r="L90" i="5"/>
  <c r="K90" i="5"/>
  <c r="J90" i="5"/>
  <c r="I90" i="5"/>
  <c r="H90" i="5"/>
  <c r="G90" i="5"/>
  <c r="F90" i="5"/>
  <c r="N68" i="5"/>
  <c r="M68" i="5"/>
  <c r="L68" i="5"/>
  <c r="K68" i="5"/>
  <c r="J68" i="5"/>
  <c r="I68" i="5"/>
  <c r="H68" i="5"/>
  <c r="G68" i="5"/>
  <c r="F68" i="5"/>
  <c r="N46" i="5"/>
  <c r="M46" i="5"/>
  <c r="L46" i="5"/>
  <c r="K46" i="5"/>
  <c r="J46" i="5"/>
  <c r="I46" i="5"/>
  <c r="H46" i="5"/>
  <c r="G46" i="5"/>
  <c r="F46" i="5"/>
  <c r="B130" i="21" l="1"/>
  <c r="B129" i="21"/>
  <c r="B128" i="21"/>
  <c r="B127" i="21"/>
  <c r="M118" i="21"/>
  <c r="M119" i="21"/>
  <c r="M120" i="21"/>
  <c r="M121" i="21"/>
  <c r="M122" i="21"/>
  <c r="M123" i="21"/>
  <c r="M124" i="21"/>
  <c r="M125" i="21"/>
  <c r="L118" i="21"/>
  <c r="L119" i="21"/>
  <c r="L120" i="21"/>
  <c r="L121" i="21"/>
  <c r="L122" i="21"/>
  <c r="L123" i="21"/>
  <c r="L124" i="21"/>
  <c r="L125" i="21"/>
  <c r="K118" i="21"/>
  <c r="K119" i="21"/>
  <c r="K120" i="21"/>
  <c r="K121" i="21"/>
  <c r="K122" i="21"/>
  <c r="K123" i="21"/>
  <c r="K124" i="21"/>
  <c r="K125" i="21"/>
  <c r="J118" i="21"/>
  <c r="J119" i="21"/>
  <c r="J120" i="21"/>
  <c r="J121" i="21"/>
  <c r="J122" i="21"/>
  <c r="J123" i="21"/>
  <c r="J124" i="21"/>
  <c r="J125" i="21"/>
  <c r="I118" i="21"/>
  <c r="I119" i="21"/>
  <c r="I120" i="21"/>
  <c r="I121" i="21"/>
  <c r="I122" i="21"/>
  <c r="I123" i="21"/>
  <c r="I124" i="21"/>
  <c r="I125" i="21"/>
  <c r="H118" i="21"/>
  <c r="H119" i="21"/>
  <c r="H120" i="21"/>
  <c r="H121" i="21"/>
  <c r="H122" i="21"/>
  <c r="H123" i="21"/>
  <c r="H124" i="21"/>
  <c r="H125" i="21"/>
  <c r="H117" i="21"/>
  <c r="I117" i="21"/>
  <c r="J117" i="21"/>
  <c r="K117" i="21"/>
  <c r="L117" i="21"/>
  <c r="M117" i="21"/>
  <c r="G118" i="21"/>
  <c r="G119" i="21"/>
  <c r="G120" i="21"/>
  <c r="G121" i="21"/>
  <c r="G122" i="21"/>
  <c r="G123" i="21"/>
  <c r="G124" i="21"/>
  <c r="G125" i="21"/>
  <c r="G117" i="21"/>
  <c r="F118" i="21"/>
  <c r="F119" i="21"/>
  <c r="F120" i="21"/>
  <c r="F121" i="21"/>
  <c r="F122" i="21"/>
  <c r="F123" i="21"/>
  <c r="F124" i="21"/>
  <c r="F125" i="21"/>
  <c r="F117" i="21"/>
  <c r="E118" i="21"/>
  <c r="E119" i="21"/>
  <c r="E120" i="21"/>
  <c r="E121" i="21"/>
  <c r="E122" i="21"/>
  <c r="E123" i="21"/>
  <c r="E124" i="21"/>
  <c r="E125" i="21"/>
  <c r="E117" i="21"/>
  <c r="B118" i="21"/>
  <c r="B119" i="21"/>
  <c r="B120" i="21"/>
  <c r="B121" i="21"/>
  <c r="B122" i="21"/>
  <c r="B123" i="21"/>
  <c r="B124" i="21"/>
  <c r="B125" i="21"/>
  <c r="B117" i="21"/>
  <c r="B103" i="21"/>
  <c r="B102" i="21"/>
  <c r="B101" i="21"/>
  <c r="B100" i="21"/>
  <c r="M91" i="21"/>
  <c r="M92" i="21"/>
  <c r="M93" i="21"/>
  <c r="M94" i="21"/>
  <c r="M95" i="21"/>
  <c r="M96" i="21"/>
  <c r="M97" i="21"/>
  <c r="M98" i="21"/>
  <c r="L91" i="21"/>
  <c r="L92" i="21"/>
  <c r="L93" i="21"/>
  <c r="L94" i="21"/>
  <c r="L95" i="21"/>
  <c r="L96" i="21"/>
  <c r="L97" i="21"/>
  <c r="L98" i="21"/>
  <c r="K91" i="21"/>
  <c r="K92" i="21"/>
  <c r="K93" i="21"/>
  <c r="K94" i="21"/>
  <c r="K95" i="21"/>
  <c r="K96" i="21"/>
  <c r="K97" i="21"/>
  <c r="K98" i="21"/>
  <c r="J91" i="21"/>
  <c r="J92" i="21"/>
  <c r="J93" i="21"/>
  <c r="J94" i="21"/>
  <c r="J95" i="21"/>
  <c r="J96" i="21"/>
  <c r="J97" i="21"/>
  <c r="J98" i="21"/>
  <c r="I91" i="21"/>
  <c r="I92" i="21"/>
  <c r="I93" i="21"/>
  <c r="I94" i="21"/>
  <c r="I95" i="21"/>
  <c r="I96" i="21"/>
  <c r="I97" i="21"/>
  <c r="I98" i="21"/>
  <c r="H91" i="21"/>
  <c r="H92" i="21"/>
  <c r="H93" i="21"/>
  <c r="H94" i="21"/>
  <c r="H95" i="21"/>
  <c r="H96" i="21"/>
  <c r="H97" i="21"/>
  <c r="H98" i="21"/>
  <c r="H90" i="21"/>
  <c r="I90" i="21"/>
  <c r="J90" i="21"/>
  <c r="K90" i="21"/>
  <c r="L90" i="21"/>
  <c r="M90" i="21"/>
  <c r="G91" i="21"/>
  <c r="G92" i="21"/>
  <c r="G93" i="21"/>
  <c r="G94" i="21"/>
  <c r="G95" i="21"/>
  <c r="G96" i="21"/>
  <c r="G97" i="21"/>
  <c r="G98" i="21"/>
  <c r="G90" i="21"/>
  <c r="F91" i="21"/>
  <c r="F92" i="21"/>
  <c r="F93" i="21"/>
  <c r="F94" i="21"/>
  <c r="F95" i="21"/>
  <c r="F96" i="21"/>
  <c r="F97" i="21"/>
  <c r="F98" i="21"/>
  <c r="F90" i="21"/>
  <c r="E91" i="21"/>
  <c r="E92" i="21"/>
  <c r="E93" i="21"/>
  <c r="E94" i="21"/>
  <c r="E95" i="21"/>
  <c r="E96" i="21"/>
  <c r="E97" i="21"/>
  <c r="E98" i="21"/>
  <c r="E90" i="21"/>
  <c r="B91" i="21"/>
  <c r="B92" i="21"/>
  <c r="B93" i="21"/>
  <c r="B94" i="21"/>
  <c r="B95" i="21"/>
  <c r="B96" i="21"/>
  <c r="B97" i="21"/>
  <c r="B98" i="21"/>
  <c r="B90" i="21"/>
  <c r="B76" i="21"/>
  <c r="B75" i="21"/>
  <c r="B74" i="21"/>
  <c r="B73" i="21"/>
  <c r="M64" i="21"/>
  <c r="M65" i="21"/>
  <c r="M66" i="21"/>
  <c r="M67" i="21"/>
  <c r="M68" i="21"/>
  <c r="M69" i="21"/>
  <c r="M70" i="21"/>
  <c r="M71" i="21"/>
  <c r="L64" i="21"/>
  <c r="L65" i="21"/>
  <c r="L66" i="21"/>
  <c r="L67" i="21"/>
  <c r="L68" i="21"/>
  <c r="L69" i="21"/>
  <c r="L70" i="21"/>
  <c r="L71" i="21"/>
  <c r="K64" i="21"/>
  <c r="K65" i="21"/>
  <c r="K66" i="21"/>
  <c r="K67" i="21"/>
  <c r="K68" i="21"/>
  <c r="K69" i="21"/>
  <c r="K70" i="21"/>
  <c r="K71" i="21"/>
  <c r="J64" i="21"/>
  <c r="J65" i="21"/>
  <c r="J66" i="21"/>
  <c r="J67" i="21"/>
  <c r="J68" i="21"/>
  <c r="J69" i="21"/>
  <c r="J70" i="21"/>
  <c r="J71" i="21"/>
  <c r="I64" i="21"/>
  <c r="I65" i="21"/>
  <c r="I66" i="21"/>
  <c r="I67" i="21"/>
  <c r="I68" i="21"/>
  <c r="I69" i="21"/>
  <c r="I70" i="21"/>
  <c r="I71" i="21"/>
  <c r="H64" i="21"/>
  <c r="H65" i="21"/>
  <c r="H66" i="21"/>
  <c r="H67" i="21"/>
  <c r="H68" i="21"/>
  <c r="H69" i="21"/>
  <c r="H70" i="21"/>
  <c r="H71" i="21"/>
  <c r="H63" i="21"/>
  <c r="I63" i="21"/>
  <c r="J63" i="21"/>
  <c r="K63" i="21"/>
  <c r="L63" i="21"/>
  <c r="M63" i="21"/>
  <c r="G64" i="21"/>
  <c r="G65" i="21"/>
  <c r="G66" i="21"/>
  <c r="G67" i="21"/>
  <c r="G68" i="21"/>
  <c r="G69" i="21"/>
  <c r="G70" i="21"/>
  <c r="G71" i="21"/>
  <c r="G63" i="21"/>
  <c r="F64" i="21"/>
  <c r="F65" i="21"/>
  <c r="F66" i="21"/>
  <c r="F67" i="21"/>
  <c r="F68" i="21"/>
  <c r="F69" i="21"/>
  <c r="F70" i="21"/>
  <c r="F71" i="21"/>
  <c r="F63" i="21"/>
  <c r="E64" i="21"/>
  <c r="E65" i="21"/>
  <c r="E66" i="21"/>
  <c r="E67" i="21"/>
  <c r="E68" i="21"/>
  <c r="E69" i="21"/>
  <c r="E70" i="21"/>
  <c r="E71" i="21"/>
  <c r="E63" i="21"/>
  <c r="B64" i="21"/>
  <c r="B65" i="21"/>
  <c r="B66" i="21"/>
  <c r="B67" i="21"/>
  <c r="B68" i="21"/>
  <c r="B69" i="21"/>
  <c r="B70" i="21"/>
  <c r="B71" i="21"/>
  <c r="B63" i="21"/>
  <c r="B49" i="21"/>
  <c r="B48" i="21"/>
  <c r="B47" i="21"/>
  <c r="B46" i="21"/>
  <c r="M37" i="21"/>
  <c r="M38" i="21"/>
  <c r="M39" i="21"/>
  <c r="M40" i="21"/>
  <c r="M41" i="21"/>
  <c r="M42" i="21"/>
  <c r="M43" i="21"/>
  <c r="M44" i="21"/>
  <c r="L37" i="21"/>
  <c r="L38" i="21"/>
  <c r="L39" i="21"/>
  <c r="L40" i="21"/>
  <c r="L41" i="21"/>
  <c r="L42" i="21"/>
  <c r="L43" i="21"/>
  <c r="L44" i="21"/>
  <c r="K37" i="21"/>
  <c r="K38" i="21"/>
  <c r="K39" i="21"/>
  <c r="K40" i="21"/>
  <c r="K41" i="21"/>
  <c r="K42" i="21"/>
  <c r="K43" i="21"/>
  <c r="K44" i="21"/>
  <c r="J37" i="21"/>
  <c r="J38" i="21"/>
  <c r="J39" i="21"/>
  <c r="J40" i="21"/>
  <c r="J41" i="21"/>
  <c r="J42" i="21"/>
  <c r="J43" i="21"/>
  <c r="J44" i="21"/>
  <c r="I37" i="21"/>
  <c r="I38" i="21"/>
  <c r="I39" i="21"/>
  <c r="I40" i="21"/>
  <c r="I41" i="21"/>
  <c r="I42" i="21"/>
  <c r="I43" i="21"/>
  <c r="I44" i="21"/>
  <c r="H37" i="21"/>
  <c r="H38" i="21"/>
  <c r="H39" i="21"/>
  <c r="H40" i="21"/>
  <c r="H41" i="21"/>
  <c r="H42" i="21"/>
  <c r="H43" i="21"/>
  <c r="H44" i="21"/>
  <c r="H36" i="21"/>
  <c r="I36" i="21"/>
  <c r="J36" i="21"/>
  <c r="K36" i="21"/>
  <c r="L36" i="21"/>
  <c r="M36" i="21"/>
  <c r="G37" i="21"/>
  <c r="G38" i="21"/>
  <c r="G39" i="21"/>
  <c r="G40" i="21"/>
  <c r="G41" i="21"/>
  <c r="G42" i="21"/>
  <c r="G43" i="21"/>
  <c r="G44" i="21"/>
  <c r="G36" i="21"/>
  <c r="F37" i="21"/>
  <c r="F38" i="21"/>
  <c r="F39" i="21"/>
  <c r="F40" i="21"/>
  <c r="F41" i="21"/>
  <c r="F42" i="21"/>
  <c r="F43" i="21"/>
  <c r="F44" i="21"/>
  <c r="F36" i="21"/>
  <c r="E37" i="21"/>
  <c r="E38" i="21"/>
  <c r="E39" i="21"/>
  <c r="E40" i="21"/>
  <c r="E41" i="21"/>
  <c r="E42" i="21"/>
  <c r="E43" i="21"/>
  <c r="E44" i="21"/>
  <c r="E36" i="21"/>
  <c r="B37" i="21"/>
  <c r="B38" i="21"/>
  <c r="B39" i="21"/>
  <c r="B40" i="21"/>
  <c r="B41" i="21"/>
  <c r="B42" i="21"/>
  <c r="B43" i="21"/>
  <c r="B44" i="21"/>
  <c r="B36" i="21"/>
  <c r="B22" i="21"/>
  <c r="B21" i="21"/>
  <c r="B20" i="21"/>
  <c r="B19" i="21"/>
  <c r="M10" i="21"/>
  <c r="M11" i="21"/>
  <c r="M12" i="21"/>
  <c r="M13" i="21"/>
  <c r="M14" i="21"/>
  <c r="M15" i="21"/>
  <c r="M16" i="21"/>
  <c r="M17" i="21"/>
  <c r="L10" i="21"/>
  <c r="L11" i="21"/>
  <c r="L12" i="21"/>
  <c r="L13" i="21"/>
  <c r="L14" i="21"/>
  <c r="L15" i="21"/>
  <c r="L16" i="21"/>
  <c r="L17" i="21"/>
  <c r="K10" i="21"/>
  <c r="K11" i="21"/>
  <c r="K12" i="21"/>
  <c r="K13" i="21"/>
  <c r="K14" i="21"/>
  <c r="K15" i="21"/>
  <c r="K16" i="21"/>
  <c r="K17" i="21"/>
  <c r="J10" i="21"/>
  <c r="J11" i="21"/>
  <c r="J12" i="21"/>
  <c r="J13" i="21"/>
  <c r="J14" i="21"/>
  <c r="J15" i="21"/>
  <c r="J16" i="21"/>
  <c r="J17" i="21"/>
  <c r="I10" i="21"/>
  <c r="I11" i="21"/>
  <c r="I12" i="21"/>
  <c r="I13" i="21"/>
  <c r="I14" i="21"/>
  <c r="I15" i="21"/>
  <c r="I16" i="21"/>
  <c r="I17" i="21"/>
  <c r="H10" i="21"/>
  <c r="H11" i="21"/>
  <c r="H12" i="21"/>
  <c r="H13" i="21"/>
  <c r="H14" i="21"/>
  <c r="H15" i="21"/>
  <c r="H16" i="21"/>
  <c r="H17" i="21"/>
  <c r="H9" i="21"/>
  <c r="I9" i="21"/>
  <c r="J9" i="21"/>
  <c r="K9" i="21"/>
  <c r="L9" i="21"/>
  <c r="M9" i="21"/>
  <c r="G10" i="21"/>
  <c r="G11" i="21"/>
  <c r="G12" i="21"/>
  <c r="G13" i="21"/>
  <c r="G14" i="21"/>
  <c r="G15" i="21"/>
  <c r="G16" i="21"/>
  <c r="G17" i="21"/>
  <c r="G9" i="21"/>
  <c r="F10" i="21"/>
  <c r="F11" i="21"/>
  <c r="F12" i="21"/>
  <c r="F13" i="21"/>
  <c r="F14" i="21"/>
  <c r="F15" i="21"/>
  <c r="F16" i="21"/>
  <c r="F17" i="21"/>
  <c r="F9" i="21"/>
  <c r="E10" i="21"/>
  <c r="E11" i="21"/>
  <c r="E12" i="21"/>
  <c r="E13" i="21"/>
  <c r="E14" i="21"/>
  <c r="E15" i="21"/>
  <c r="E16" i="21"/>
  <c r="E17" i="21"/>
  <c r="E9" i="21"/>
  <c r="B10" i="21"/>
  <c r="B11" i="21"/>
  <c r="B12" i="21"/>
  <c r="B13" i="21"/>
  <c r="B14" i="21"/>
  <c r="B15" i="21"/>
  <c r="B16" i="21"/>
  <c r="B17" i="21"/>
  <c r="B9" i="21"/>
  <c r="B130" i="20"/>
  <c r="B129" i="20"/>
  <c r="B128" i="20"/>
  <c r="B127" i="20"/>
  <c r="M118" i="20"/>
  <c r="M119" i="20"/>
  <c r="M120" i="20"/>
  <c r="M121" i="20"/>
  <c r="M122" i="20"/>
  <c r="M123" i="20"/>
  <c r="M124" i="20"/>
  <c r="M125" i="20"/>
  <c r="L118" i="20"/>
  <c r="L119" i="20"/>
  <c r="L120" i="20"/>
  <c r="L121" i="20"/>
  <c r="L122" i="20"/>
  <c r="L123" i="20"/>
  <c r="L124" i="20"/>
  <c r="L125" i="20"/>
  <c r="K118" i="20"/>
  <c r="K119" i="20"/>
  <c r="K120" i="20"/>
  <c r="K121" i="20"/>
  <c r="K122" i="20"/>
  <c r="K123" i="20"/>
  <c r="K124" i="20"/>
  <c r="K125" i="20"/>
  <c r="J118" i="20"/>
  <c r="J119" i="20"/>
  <c r="J120" i="20"/>
  <c r="J121" i="20"/>
  <c r="J122" i="20"/>
  <c r="J123" i="20"/>
  <c r="J124" i="20"/>
  <c r="J125" i="20"/>
  <c r="I118" i="20"/>
  <c r="I119" i="20"/>
  <c r="I120" i="20"/>
  <c r="I121" i="20"/>
  <c r="I122" i="20"/>
  <c r="I123" i="20"/>
  <c r="I124" i="20"/>
  <c r="I125" i="20"/>
  <c r="H118" i="20"/>
  <c r="H119" i="20"/>
  <c r="H120" i="20"/>
  <c r="H121" i="20"/>
  <c r="H122" i="20"/>
  <c r="H123" i="20"/>
  <c r="H124" i="20"/>
  <c r="H125" i="20"/>
  <c r="H117" i="20"/>
  <c r="I117" i="20"/>
  <c r="J117" i="20"/>
  <c r="K117" i="20"/>
  <c r="L117" i="20"/>
  <c r="M117" i="20"/>
  <c r="G118" i="20"/>
  <c r="G119" i="20"/>
  <c r="G120" i="20"/>
  <c r="G121" i="20"/>
  <c r="G122" i="20"/>
  <c r="G123" i="20"/>
  <c r="G124" i="20"/>
  <c r="G125" i="20"/>
  <c r="G117" i="20"/>
  <c r="F118" i="20"/>
  <c r="F119" i="20"/>
  <c r="F120" i="20"/>
  <c r="F121" i="20"/>
  <c r="F122" i="20"/>
  <c r="F123" i="20"/>
  <c r="F124" i="20"/>
  <c r="F125" i="20"/>
  <c r="F117" i="20"/>
  <c r="E118" i="20"/>
  <c r="E119" i="20"/>
  <c r="E120" i="20"/>
  <c r="E121" i="20"/>
  <c r="E122" i="20"/>
  <c r="E123" i="20"/>
  <c r="E124" i="20"/>
  <c r="E125" i="20"/>
  <c r="E117" i="20"/>
  <c r="B118" i="20"/>
  <c r="B119" i="20"/>
  <c r="B120" i="20"/>
  <c r="B121" i="20"/>
  <c r="B122" i="20"/>
  <c r="B123" i="20"/>
  <c r="B124" i="20"/>
  <c r="B125" i="20"/>
  <c r="B117" i="20"/>
  <c r="B103" i="20"/>
  <c r="B102" i="20"/>
  <c r="B101" i="20"/>
  <c r="B100" i="20"/>
  <c r="M91" i="20"/>
  <c r="M92" i="20"/>
  <c r="M93" i="20"/>
  <c r="M94" i="20"/>
  <c r="M95" i="20"/>
  <c r="M96" i="20"/>
  <c r="M97" i="20"/>
  <c r="M98" i="20"/>
  <c r="L91" i="20"/>
  <c r="L92" i="20"/>
  <c r="L93" i="20"/>
  <c r="L94" i="20"/>
  <c r="L95" i="20"/>
  <c r="L96" i="20"/>
  <c r="L97" i="20"/>
  <c r="L98" i="20"/>
  <c r="K91" i="20"/>
  <c r="K92" i="20"/>
  <c r="K93" i="20"/>
  <c r="K94" i="20"/>
  <c r="K95" i="20"/>
  <c r="K96" i="20"/>
  <c r="K97" i="20"/>
  <c r="K98" i="20"/>
  <c r="J91" i="20"/>
  <c r="J92" i="20"/>
  <c r="J93" i="20"/>
  <c r="J94" i="20"/>
  <c r="J95" i="20"/>
  <c r="J96" i="20"/>
  <c r="J97" i="20"/>
  <c r="J98" i="20"/>
  <c r="I91" i="20"/>
  <c r="I92" i="20"/>
  <c r="I93" i="20"/>
  <c r="I94" i="20"/>
  <c r="I95" i="20"/>
  <c r="I96" i="20"/>
  <c r="I97" i="20"/>
  <c r="I98" i="20"/>
  <c r="H91" i="20"/>
  <c r="H92" i="20"/>
  <c r="H93" i="20"/>
  <c r="H94" i="20"/>
  <c r="H95" i="20"/>
  <c r="H96" i="20"/>
  <c r="H97" i="20"/>
  <c r="H98" i="20"/>
  <c r="H90" i="20"/>
  <c r="I90" i="20"/>
  <c r="J90" i="20"/>
  <c r="K90" i="20"/>
  <c r="L90" i="20"/>
  <c r="M90" i="20"/>
  <c r="G91" i="20"/>
  <c r="G92" i="20"/>
  <c r="G93" i="20"/>
  <c r="G94" i="20"/>
  <c r="G95" i="20"/>
  <c r="G96" i="20"/>
  <c r="G97" i="20"/>
  <c r="G98" i="20"/>
  <c r="G90" i="20"/>
  <c r="F91" i="20"/>
  <c r="F92" i="20"/>
  <c r="F93" i="20"/>
  <c r="F94" i="20"/>
  <c r="F95" i="20"/>
  <c r="F96" i="20"/>
  <c r="F97" i="20"/>
  <c r="F98" i="20"/>
  <c r="F90" i="20"/>
  <c r="E91" i="20"/>
  <c r="E92" i="20"/>
  <c r="E93" i="20"/>
  <c r="E94" i="20"/>
  <c r="E95" i="20"/>
  <c r="E96" i="20"/>
  <c r="E97" i="20"/>
  <c r="E98" i="20"/>
  <c r="E90" i="20"/>
  <c r="B91" i="20"/>
  <c r="B92" i="20"/>
  <c r="B93" i="20"/>
  <c r="B94" i="20"/>
  <c r="B95" i="20"/>
  <c r="B96" i="20"/>
  <c r="B97" i="20"/>
  <c r="B98" i="20"/>
  <c r="B90" i="20"/>
  <c r="B76" i="20"/>
  <c r="B75" i="20"/>
  <c r="B74" i="20"/>
  <c r="B73" i="20"/>
  <c r="M64" i="20"/>
  <c r="M65" i="20"/>
  <c r="M66" i="20"/>
  <c r="M67" i="20"/>
  <c r="M68" i="20"/>
  <c r="M69" i="20"/>
  <c r="M70" i="20"/>
  <c r="M71" i="20"/>
  <c r="L64" i="20"/>
  <c r="L65" i="20"/>
  <c r="L66" i="20"/>
  <c r="L67" i="20"/>
  <c r="L68" i="20"/>
  <c r="L69" i="20"/>
  <c r="L70" i="20"/>
  <c r="L71" i="20"/>
  <c r="K64" i="20"/>
  <c r="K65" i="20"/>
  <c r="K66" i="20"/>
  <c r="K67" i="20"/>
  <c r="K68" i="20"/>
  <c r="K69" i="20"/>
  <c r="K70" i="20"/>
  <c r="K71" i="20"/>
  <c r="J64" i="20"/>
  <c r="J65" i="20"/>
  <c r="J66" i="20"/>
  <c r="J67" i="20"/>
  <c r="J68" i="20"/>
  <c r="J69" i="20"/>
  <c r="J70" i="20"/>
  <c r="J71" i="20"/>
  <c r="I64" i="20"/>
  <c r="I65" i="20"/>
  <c r="I66" i="20"/>
  <c r="I67" i="20"/>
  <c r="I68" i="20"/>
  <c r="I69" i="20"/>
  <c r="I70" i="20"/>
  <c r="I71" i="20"/>
  <c r="H64" i="20"/>
  <c r="H65" i="20"/>
  <c r="H66" i="20"/>
  <c r="H67" i="20"/>
  <c r="H68" i="20"/>
  <c r="H69" i="20"/>
  <c r="H70" i="20"/>
  <c r="H71" i="20"/>
  <c r="H63" i="20"/>
  <c r="I63" i="20"/>
  <c r="J63" i="20"/>
  <c r="K63" i="20"/>
  <c r="L63" i="20"/>
  <c r="M63" i="20"/>
  <c r="G64" i="20"/>
  <c r="G65" i="20"/>
  <c r="G66" i="20"/>
  <c r="G67" i="20"/>
  <c r="G68" i="20"/>
  <c r="G69" i="20"/>
  <c r="G70" i="20"/>
  <c r="G71" i="20"/>
  <c r="G63" i="20"/>
  <c r="F64" i="20"/>
  <c r="F65" i="20"/>
  <c r="F66" i="20"/>
  <c r="F67" i="20"/>
  <c r="F68" i="20"/>
  <c r="F69" i="20"/>
  <c r="F70" i="20"/>
  <c r="F71" i="20"/>
  <c r="F63" i="20"/>
  <c r="E64" i="20"/>
  <c r="E65" i="20"/>
  <c r="E66" i="20"/>
  <c r="E67" i="20"/>
  <c r="E68" i="20"/>
  <c r="E69" i="20"/>
  <c r="E70" i="20"/>
  <c r="E71" i="20"/>
  <c r="E63" i="20"/>
  <c r="B64" i="20"/>
  <c r="B65" i="20"/>
  <c r="B66" i="20"/>
  <c r="B67" i="20"/>
  <c r="B68" i="20"/>
  <c r="B69" i="20"/>
  <c r="B70" i="20"/>
  <c r="B71" i="20"/>
  <c r="B63" i="20"/>
  <c r="B49" i="20"/>
  <c r="B48" i="20"/>
  <c r="B47" i="20"/>
  <c r="B46" i="20"/>
  <c r="M37" i="20"/>
  <c r="M38" i="20"/>
  <c r="M39" i="20"/>
  <c r="M40" i="20"/>
  <c r="M41" i="20"/>
  <c r="M42" i="20"/>
  <c r="M43" i="20"/>
  <c r="M44" i="20"/>
  <c r="L37" i="20"/>
  <c r="L38" i="20"/>
  <c r="L39" i="20"/>
  <c r="L40" i="20"/>
  <c r="L41" i="20"/>
  <c r="L42" i="20"/>
  <c r="L43" i="20"/>
  <c r="L44" i="20"/>
  <c r="K37" i="20"/>
  <c r="K38" i="20"/>
  <c r="K39" i="20"/>
  <c r="K40" i="20"/>
  <c r="K41" i="20"/>
  <c r="K42" i="20"/>
  <c r="K43" i="20"/>
  <c r="K44" i="20"/>
  <c r="J37" i="20"/>
  <c r="J38" i="20"/>
  <c r="J39" i="20"/>
  <c r="J40" i="20"/>
  <c r="J41" i="20"/>
  <c r="J42" i="20"/>
  <c r="J43" i="20"/>
  <c r="J44" i="20"/>
  <c r="I37" i="20"/>
  <c r="I38" i="20"/>
  <c r="I39" i="20"/>
  <c r="I40" i="20"/>
  <c r="I41" i="20"/>
  <c r="I42" i="20"/>
  <c r="I43" i="20"/>
  <c r="I44" i="20"/>
  <c r="H37" i="20"/>
  <c r="H38" i="20"/>
  <c r="H39" i="20"/>
  <c r="H40" i="20"/>
  <c r="H41" i="20"/>
  <c r="H42" i="20"/>
  <c r="H43" i="20"/>
  <c r="H44" i="20"/>
  <c r="H36" i="20"/>
  <c r="I36" i="20"/>
  <c r="J36" i="20"/>
  <c r="K36" i="20"/>
  <c r="L36" i="20"/>
  <c r="M36" i="20"/>
  <c r="G37" i="20"/>
  <c r="G38" i="20"/>
  <c r="G39" i="20"/>
  <c r="G40" i="20"/>
  <c r="G41" i="20"/>
  <c r="G42" i="20"/>
  <c r="G43" i="20"/>
  <c r="G44" i="20"/>
  <c r="G36" i="20"/>
  <c r="F37" i="20"/>
  <c r="F38" i="20"/>
  <c r="F39" i="20"/>
  <c r="F40" i="20"/>
  <c r="F41" i="20"/>
  <c r="F42" i="20"/>
  <c r="F43" i="20"/>
  <c r="F44" i="20"/>
  <c r="F36" i="20"/>
  <c r="E37" i="20"/>
  <c r="E38" i="20"/>
  <c r="E39" i="20"/>
  <c r="E40" i="20"/>
  <c r="E41" i="20"/>
  <c r="E42" i="20"/>
  <c r="E43" i="20"/>
  <c r="E44" i="20"/>
  <c r="E36" i="20"/>
  <c r="B37" i="20"/>
  <c r="B38" i="20"/>
  <c r="B39" i="20"/>
  <c r="B40" i="20"/>
  <c r="B41" i="20"/>
  <c r="B42" i="20"/>
  <c r="B43" i="20"/>
  <c r="B44" i="20"/>
  <c r="B36" i="20"/>
  <c r="M10" i="20"/>
  <c r="M11" i="20"/>
  <c r="M12" i="20"/>
  <c r="M13" i="20"/>
  <c r="M14" i="20"/>
  <c r="M15" i="20"/>
  <c r="M16" i="20"/>
  <c r="M17" i="20"/>
  <c r="L10" i="20"/>
  <c r="L11" i="20"/>
  <c r="L12" i="20"/>
  <c r="L13" i="20"/>
  <c r="L14" i="20"/>
  <c r="L15" i="20"/>
  <c r="L16" i="20"/>
  <c r="L17" i="20"/>
  <c r="K10" i="20"/>
  <c r="K11" i="20"/>
  <c r="K12" i="20"/>
  <c r="K13" i="20"/>
  <c r="K14" i="20"/>
  <c r="K15" i="20"/>
  <c r="K16" i="20"/>
  <c r="K17" i="20"/>
  <c r="J10" i="20"/>
  <c r="J11" i="20"/>
  <c r="J12" i="20"/>
  <c r="J13" i="20"/>
  <c r="J14" i="20"/>
  <c r="J15" i="20"/>
  <c r="J16" i="20"/>
  <c r="J17" i="20"/>
  <c r="I10" i="20"/>
  <c r="I11" i="20"/>
  <c r="I12" i="20"/>
  <c r="I13" i="20"/>
  <c r="I14" i="20"/>
  <c r="I15" i="20"/>
  <c r="I16" i="20"/>
  <c r="I17" i="20"/>
  <c r="H10" i="20"/>
  <c r="H11" i="20"/>
  <c r="H12" i="20"/>
  <c r="H13" i="20"/>
  <c r="H14" i="20"/>
  <c r="H15" i="20"/>
  <c r="H16" i="20"/>
  <c r="H17" i="20"/>
  <c r="H9" i="20"/>
  <c r="I9" i="20"/>
  <c r="J9" i="20"/>
  <c r="K9" i="20"/>
  <c r="L9" i="20"/>
  <c r="M9" i="20"/>
  <c r="G10" i="20"/>
  <c r="G11" i="20"/>
  <c r="G12" i="20"/>
  <c r="G13" i="20"/>
  <c r="G14" i="20"/>
  <c r="G15" i="20"/>
  <c r="G16" i="20"/>
  <c r="G17" i="20"/>
  <c r="G9" i="20"/>
  <c r="F10" i="20"/>
  <c r="F11" i="20"/>
  <c r="F12" i="20"/>
  <c r="F13" i="20"/>
  <c r="F14" i="20"/>
  <c r="F15" i="20"/>
  <c r="F16" i="20"/>
  <c r="F17" i="20"/>
  <c r="F9" i="20"/>
  <c r="E10" i="20"/>
  <c r="E11" i="20"/>
  <c r="E12" i="20"/>
  <c r="E13" i="20"/>
  <c r="E14" i="20"/>
  <c r="E15" i="20"/>
  <c r="E16" i="20"/>
  <c r="E17" i="20"/>
  <c r="E9" i="20"/>
  <c r="B10" i="20"/>
  <c r="B11" i="20"/>
  <c r="B12" i="20"/>
  <c r="B13" i="20"/>
  <c r="B14" i="20"/>
  <c r="B15" i="20"/>
  <c r="B16" i="20"/>
  <c r="B17" i="20"/>
  <c r="B9" i="20"/>
  <c r="B22" i="20"/>
  <c r="B21" i="20"/>
  <c r="B20" i="20"/>
  <c r="B19" i="20"/>
  <c r="B130" i="19"/>
  <c r="B129" i="19"/>
  <c r="B128" i="19"/>
  <c r="B127" i="19"/>
  <c r="M118" i="19"/>
  <c r="M119" i="19"/>
  <c r="M120" i="19"/>
  <c r="M121" i="19"/>
  <c r="M122" i="19"/>
  <c r="M123" i="19"/>
  <c r="M124" i="19"/>
  <c r="M125" i="19"/>
  <c r="L118" i="19"/>
  <c r="L119" i="19"/>
  <c r="L120" i="19"/>
  <c r="L121" i="19"/>
  <c r="L122" i="19"/>
  <c r="L123" i="19"/>
  <c r="L124" i="19"/>
  <c r="L125" i="19"/>
  <c r="K118" i="19"/>
  <c r="K119" i="19"/>
  <c r="K120" i="19"/>
  <c r="K121" i="19"/>
  <c r="K122" i="19"/>
  <c r="K123" i="19"/>
  <c r="K124" i="19"/>
  <c r="K125" i="19"/>
  <c r="J118" i="19"/>
  <c r="J119" i="19"/>
  <c r="J120" i="19"/>
  <c r="J121" i="19"/>
  <c r="J122" i="19"/>
  <c r="J123" i="19"/>
  <c r="J124" i="19"/>
  <c r="J125" i="19"/>
  <c r="I118" i="19"/>
  <c r="I119" i="19"/>
  <c r="I120" i="19"/>
  <c r="I121" i="19"/>
  <c r="I122" i="19"/>
  <c r="I123" i="19"/>
  <c r="I124" i="19"/>
  <c r="I125" i="19"/>
  <c r="H118" i="19"/>
  <c r="H119" i="19"/>
  <c r="H120" i="19"/>
  <c r="H121" i="19"/>
  <c r="H122" i="19"/>
  <c r="H123" i="19"/>
  <c r="H124" i="19"/>
  <c r="H125" i="19"/>
  <c r="H117" i="19"/>
  <c r="I117" i="19"/>
  <c r="J117" i="19"/>
  <c r="K117" i="19"/>
  <c r="L117" i="19"/>
  <c r="M117" i="19"/>
  <c r="G118" i="19"/>
  <c r="G119" i="19"/>
  <c r="G120" i="19"/>
  <c r="G121" i="19"/>
  <c r="G122" i="19"/>
  <c r="G123" i="19"/>
  <c r="G124" i="19"/>
  <c r="G125" i="19"/>
  <c r="G117" i="19"/>
  <c r="F118" i="19"/>
  <c r="F119" i="19"/>
  <c r="F120" i="19"/>
  <c r="F121" i="19"/>
  <c r="F122" i="19"/>
  <c r="F123" i="19"/>
  <c r="F124" i="19"/>
  <c r="F125" i="19"/>
  <c r="F117" i="19"/>
  <c r="E118" i="19"/>
  <c r="E119" i="19"/>
  <c r="E120" i="19"/>
  <c r="E121" i="19"/>
  <c r="E122" i="19"/>
  <c r="E123" i="19"/>
  <c r="E124" i="19"/>
  <c r="E125" i="19"/>
  <c r="E117" i="19"/>
  <c r="B118" i="19"/>
  <c r="B119" i="19"/>
  <c r="B120" i="19"/>
  <c r="B121" i="19"/>
  <c r="B122" i="19"/>
  <c r="B123" i="19"/>
  <c r="B124" i="19"/>
  <c r="B125" i="19"/>
  <c r="B117" i="19"/>
  <c r="B103" i="19"/>
  <c r="B102" i="19"/>
  <c r="B101" i="19"/>
  <c r="B100" i="19"/>
  <c r="B76" i="19"/>
  <c r="B75" i="19"/>
  <c r="B74" i="19"/>
  <c r="B73" i="19"/>
  <c r="M91" i="19"/>
  <c r="M92" i="19"/>
  <c r="M93" i="19"/>
  <c r="M94" i="19"/>
  <c r="M95" i="19"/>
  <c r="M96" i="19"/>
  <c r="M97" i="19"/>
  <c r="M98" i="19"/>
  <c r="L91" i="19"/>
  <c r="L92" i="19"/>
  <c r="L93" i="19"/>
  <c r="L94" i="19"/>
  <c r="L95" i="19"/>
  <c r="L96" i="19"/>
  <c r="L97" i="19"/>
  <c r="L98" i="19"/>
  <c r="K91" i="19"/>
  <c r="K92" i="19"/>
  <c r="K93" i="19"/>
  <c r="K94" i="19"/>
  <c r="K95" i="19"/>
  <c r="K96" i="19"/>
  <c r="K97" i="19"/>
  <c r="K98" i="19"/>
  <c r="J91" i="19"/>
  <c r="J92" i="19"/>
  <c r="J93" i="19"/>
  <c r="J94" i="19"/>
  <c r="J95" i="19"/>
  <c r="J96" i="19"/>
  <c r="J97" i="19"/>
  <c r="J98" i="19"/>
  <c r="I91" i="19"/>
  <c r="I92" i="19"/>
  <c r="I93" i="19"/>
  <c r="I94" i="19"/>
  <c r="I95" i="19"/>
  <c r="I96" i="19"/>
  <c r="I97" i="19"/>
  <c r="I98" i="19"/>
  <c r="H91" i="19"/>
  <c r="H92" i="19"/>
  <c r="H93" i="19"/>
  <c r="H94" i="19"/>
  <c r="H95" i="19"/>
  <c r="H96" i="19"/>
  <c r="H97" i="19"/>
  <c r="H98" i="19"/>
  <c r="H90" i="19"/>
  <c r="I90" i="19"/>
  <c r="J90" i="19"/>
  <c r="K90" i="19"/>
  <c r="L90" i="19"/>
  <c r="M90" i="19"/>
  <c r="G91" i="19"/>
  <c r="G92" i="19"/>
  <c r="G93" i="19"/>
  <c r="G94" i="19"/>
  <c r="G95" i="19"/>
  <c r="G96" i="19"/>
  <c r="G97" i="19"/>
  <c r="G98" i="19"/>
  <c r="G90" i="19"/>
  <c r="F91" i="19"/>
  <c r="F92" i="19"/>
  <c r="F93" i="19"/>
  <c r="F94" i="19"/>
  <c r="F95" i="19"/>
  <c r="F96" i="19"/>
  <c r="F97" i="19"/>
  <c r="F98" i="19"/>
  <c r="F90" i="19"/>
  <c r="E91" i="19"/>
  <c r="E92" i="19"/>
  <c r="E93" i="19"/>
  <c r="E94" i="19"/>
  <c r="E95" i="19"/>
  <c r="E96" i="19"/>
  <c r="E97" i="19"/>
  <c r="E98" i="19"/>
  <c r="E90" i="19"/>
  <c r="B91" i="19"/>
  <c r="B92" i="19"/>
  <c r="B93" i="19"/>
  <c r="B94" i="19"/>
  <c r="B95" i="19"/>
  <c r="B96" i="19"/>
  <c r="B97" i="19"/>
  <c r="B98" i="19"/>
  <c r="B90" i="19"/>
  <c r="M64" i="1"/>
  <c r="M65" i="1"/>
  <c r="M66" i="1"/>
  <c r="M67" i="1"/>
  <c r="M68" i="1"/>
  <c r="M69" i="1"/>
  <c r="M70" i="1"/>
  <c r="M71" i="1"/>
  <c r="L64" i="1"/>
  <c r="L65" i="1"/>
  <c r="L66" i="1"/>
  <c r="L67" i="1"/>
  <c r="L68" i="1"/>
  <c r="L69" i="1"/>
  <c r="L70" i="1"/>
  <c r="L71" i="1"/>
  <c r="K64" i="1"/>
  <c r="K65" i="1"/>
  <c r="K66" i="1"/>
  <c r="K67" i="1"/>
  <c r="K68" i="1"/>
  <c r="K69" i="1"/>
  <c r="K70" i="1"/>
  <c r="K71" i="1"/>
  <c r="J64" i="1"/>
  <c r="J65" i="1"/>
  <c r="J66" i="1"/>
  <c r="J67" i="1"/>
  <c r="J68" i="1"/>
  <c r="J69" i="1"/>
  <c r="J70" i="1"/>
  <c r="J71" i="1"/>
  <c r="I64" i="1"/>
  <c r="I65" i="1"/>
  <c r="I66" i="1"/>
  <c r="I67" i="1"/>
  <c r="I68" i="1"/>
  <c r="I69" i="1"/>
  <c r="I70" i="1"/>
  <c r="I71" i="1"/>
  <c r="H64" i="1"/>
  <c r="H65" i="1"/>
  <c r="H66" i="1"/>
  <c r="H67" i="1"/>
  <c r="H68" i="1"/>
  <c r="H69" i="1"/>
  <c r="H70" i="1"/>
  <c r="H71" i="1"/>
  <c r="H63" i="1"/>
  <c r="I63" i="1"/>
  <c r="J63" i="1"/>
  <c r="K63" i="1"/>
  <c r="L63" i="1"/>
  <c r="M63" i="1"/>
  <c r="G64" i="1"/>
  <c r="G65" i="1"/>
  <c r="G66" i="1"/>
  <c r="G67" i="1"/>
  <c r="G68" i="1"/>
  <c r="G69" i="1"/>
  <c r="G70" i="1"/>
  <c r="G71" i="1"/>
  <c r="G63" i="1"/>
  <c r="F64" i="1"/>
  <c r="F65" i="1"/>
  <c r="F66" i="1"/>
  <c r="F67" i="1"/>
  <c r="F68" i="1"/>
  <c r="F69" i="1"/>
  <c r="F70" i="1"/>
  <c r="F71" i="1"/>
  <c r="F63" i="1"/>
  <c r="E64" i="1"/>
  <c r="E65" i="1"/>
  <c r="E66" i="1"/>
  <c r="E67" i="1"/>
  <c r="E68" i="1"/>
  <c r="E69" i="1"/>
  <c r="E70" i="1"/>
  <c r="E71" i="1"/>
  <c r="E63" i="1"/>
  <c r="M64" i="19"/>
  <c r="M65" i="19"/>
  <c r="M66" i="19"/>
  <c r="M67" i="19"/>
  <c r="M68" i="19"/>
  <c r="M69" i="19"/>
  <c r="M70" i="19"/>
  <c r="M71" i="19"/>
  <c r="M63" i="19"/>
  <c r="L64" i="19"/>
  <c r="L65" i="19"/>
  <c r="L66" i="19"/>
  <c r="L67" i="19"/>
  <c r="L68" i="19"/>
  <c r="L69" i="19"/>
  <c r="L70" i="19"/>
  <c r="L71" i="19"/>
  <c r="L63" i="19"/>
  <c r="K64" i="19"/>
  <c r="K65" i="19"/>
  <c r="K66" i="19"/>
  <c r="K67" i="19"/>
  <c r="K68" i="19"/>
  <c r="K69" i="19"/>
  <c r="K70" i="19"/>
  <c r="K71" i="19"/>
  <c r="K63" i="19"/>
  <c r="J64" i="19"/>
  <c r="J65" i="19"/>
  <c r="J66" i="19"/>
  <c r="J67" i="19"/>
  <c r="J68" i="19"/>
  <c r="J69" i="19"/>
  <c r="J70" i="19"/>
  <c r="J71" i="19"/>
  <c r="J63" i="19"/>
  <c r="I64" i="19"/>
  <c r="I65" i="19"/>
  <c r="I66" i="19"/>
  <c r="I67" i="19"/>
  <c r="I68" i="19"/>
  <c r="I69" i="19"/>
  <c r="I70" i="19"/>
  <c r="I71" i="19"/>
  <c r="I63" i="19"/>
  <c r="H64" i="19"/>
  <c r="H65" i="19"/>
  <c r="H66" i="19"/>
  <c r="H67" i="19"/>
  <c r="H68" i="19"/>
  <c r="H69" i="19"/>
  <c r="H70" i="19"/>
  <c r="H71" i="19"/>
  <c r="H63" i="19"/>
  <c r="G64" i="19"/>
  <c r="G65" i="19"/>
  <c r="G66" i="19"/>
  <c r="G67" i="19"/>
  <c r="G68" i="19"/>
  <c r="G69" i="19"/>
  <c r="G70" i="19"/>
  <c r="G71" i="19"/>
  <c r="G63" i="19"/>
  <c r="F64" i="19"/>
  <c r="F65" i="19"/>
  <c r="F66" i="19"/>
  <c r="F67" i="19"/>
  <c r="F68" i="19"/>
  <c r="F69" i="19"/>
  <c r="F70" i="19"/>
  <c r="F71" i="19"/>
  <c r="F63" i="19"/>
  <c r="E64" i="19"/>
  <c r="E65" i="19"/>
  <c r="E66" i="19"/>
  <c r="E67" i="19"/>
  <c r="E68" i="19"/>
  <c r="E69" i="19"/>
  <c r="E70" i="19"/>
  <c r="E71" i="19"/>
  <c r="E63" i="19"/>
  <c r="B64" i="19"/>
  <c r="B65" i="19"/>
  <c r="B66" i="19"/>
  <c r="B67" i="19"/>
  <c r="B68" i="19"/>
  <c r="B69" i="19"/>
  <c r="B70" i="19"/>
  <c r="B71" i="19"/>
  <c r="B63" i="19"/>
  <c r="B64" i="1"/>
  <c r="B65" i="1"/>
  <c r="B66" i="1"/>
  <c r="B67" i="1"/>
  <c r="B68" i="1"/>
  <c r="B69" i="1"/>
  <c r="B70" i="1"/>
  <c r="B71" i="1"/>
  <c r="B63" i="1"/>
  <c r="B47" i="19"/>
  <c r="B48" i="19"/>
  <c r="B49" i="19"/>
  <c r="B46" i="19"/>
  <c r="M37" i="19"/>
  <c r="M38" i="19"/>
  <c r="M39" i="19"/>
  <c r="M40" i="19"/>
  <c r="M41" i="19"/>
  <c r="M42" i="19"/>
  <c r="M43" i="19"/>
  <c r="M44" i="19"/>
  <c r="M36" i="19"/>
  <c r="L37" i="19"/>
  <c r="L38" i="19"/>
  <c r="L39" i="19"/>
  <c r="L40" i="19"/>
  <c r="L41" i="19"/>
  <c r="L42" i="19"/>
  <c r="L43" i="19"/>
  <c r="L44" i="19"/>
  <c r="L36" i="19"/>
  <c r="K37" i="19"/>
  <c r="K38" i="19"/>
  <c r="K39" i="19"/>
  <c r="K40" i="19"/>
  <c r="K41" i="19"/>
  <c r="K42" i="19"/>
  <c r="K43" i="19"/>
  <c r="K44" i="19"/>
  <c r="K36" i="19"/>
  <c r="J37" i="19"/>
  <c r="J38" i="19"/>
  <c r="J39" i="19"/>
  <c r="J40" i="19"/>
  <c r="J41" i="19"/>
  <c r="J42" i="19"/>
  <c r="J43" i="19"/>
  <c r="J44" i="19"/>
  <c r="J36" i="19"/>
  <c r="I37" i="19"/>
  <c r="I38" i="19"/>
  <c r="I39" i="19"/>
  <c r="I40" i="19"/>
  <c r="I41" i="19"/>
  <c r="I42" i="19"/>
  <c r="I43" i="19"/>
  <c r="I44" i="19"/>
  <c r="I36" i="19"/>
  <c r="H37" i="19"/>
  <c r="H38" i="19"/>
  <c r="H39" i="19"/>
  <c r="H40" i="19"/>
  <c r="H41" i="19"/>
  <c r="H42" i="19"/>
  <c r="H43" i="19"/>
  <c r="H44" i="19"/>
  <c r="H36" i="19"/>
  <c r="G37" i="19"/>
  <c r="G38" i="19"/>
  <c r="G39" i="19"/>
  <c r="G40" i="19"/>
  <c r="G41" i="19"/>
  <c r="G42" i="19"/>
  <c r="G43" i="19"/>
  <c r="G44" i="19"/>
  <c r="G36" i="19"/>
  <c r="F37" i="19"/>
  <c r="F38" i="19"/>
  <c r="F39" i="19"/>
  <c r="F40" i="19"/>
  <c r="F41" i="19"/>
  <c r="F42" i="19"/>
  <c r="F43" i="19"/>
  <c r="F44" i="19"/>
  <c r="F36" i="19"/>
  <c r="E37" i="19"/>
  <c r="E38" i="19"/>
  <c r="E39" i="19"/>
  <c r="E40" i="19"/>
  <c r="E41" i="19"/>
  <c r="E42" i="19"/>
  <c r="E43" i="19"/>
  <c r="E44" i="19"/>
  <c r="E36" i="19"/>
  <c r="B37" i="19"/>
  <c r="B38" i="19"/>
  <c r="B39" i="19"/>
  <c r="B40" i="19"/>
  <c r="B41" i="19"/>
  <c r="B42" i="19"/>
  <c r="B43" i="19"/>
  <c r="B44" i="19"/>
  <c r="B36" i="19"/>
  <c r="B20" i="19"/>
  <c r="B21" i="19"/>
  <c r="B22" i="19"/>
  <c r="B19" i="19"/>
  <c r="M10" i="19"/>
  <c r="M11" i="19"/>
  <c r="M12" i="19"/>
  <c r="M13" i="19"/>
  <c r="M14" i="19"/>
  <c r="M15" i="19"/>
  <c r="M16" i="19"/>
  <c r="M17" i="19"/>
  <c r="M9" i="19"/>
  <c r="L10" i="19"/>
  <c r="L11" i="19"/>
  <c r="L12" i="19"/>
  <c r="L13" i="19"/>
  <c r="L14" i="19"/>
  <c r="L15" i="19"/>
  <c r="L16" i="19"/>
  <c r="L17" i="19"/>
  <c r="L9" i="19"/>
  <c r="K10" i="19"/>
  <c r="K11" i="19"/>
  <c r="K12" i="19"/>
  <c r="K13" i="19"/>
  <c r="K14" i="19"/>
  <c r="K15" i="19"/>
  <c r="K16" i="19"/>
  <c r="K17" i="19"/>
  <c r="K9" i="19"/>
  <c r="J10" i="19"/>
  <c r="J11" i="19"/>
  <c r="J12" i="19"/>
  <c r="J13" i="19"/>
  <c r="J14" i="19"/>
  <c r="J15" i="19"/>
  <c r="J16" i="19"/>
  <c r="J17" i="19"/>
  <c r="J9" i="19"/>
  <c r="I10" i="19"/>
  <c r="I11" i="19"/>
  <c r="I12" i="19"/>
  <c r="I13" i="19"/>
  <c r="I14" i="19"/>
  <c r="I15" i="19"/>
  <c r="I16" i="19"/>
  <c r="I17" i="19"/>
  <c r="I9" i="19"/>
  <c r="H10" i="19"/>
  <c r="H11" i="19"/>
  <c r="H12" i="19"/>
  <c r="H13" i="19"/>
  <c r="H14" i="19"/>
  <c r="H15" i="19"/>
  <c r="H16" i="19"/>
  <c r="H17" i="19"/>
  <c r="H9" i="19"/>
  <c r="G10" i="19"/>
  <c r="G11" i="19"/>
  <c r="G12" i="19"/>
  <c r="G13" i="19"/>
  <c r="G14" i="19"/>
  <c r="G15" i="19"/>
  <c r="G16" i="19"/>
  <c r="G17" i="19"/>
  <c r="G9" i="19"/>
  <c r="F10" i="19"/>
  <c r="F11" i="19"/>
  <c r="F12" i="19"/>
  <c r="F13" i="19"/>
  <c r="F14" i="19"/>
  <c r="F15" i="19"/>
  <c r="F16" i="19"/>
  <c r="F17" i="19"/>
  <c r="F9" i="19"/>
  <c r="E10" i="19"/>
  <c r="E11" i="19"/>
  <c r="E12" i="19"/>
  <c r="E13" i="19"/>
  <c r="E14" i="19"/>
  <c r="E15" i="19"/>
  <c r="E16" i="19"/>
  <c r="E17" i="19"/>
  <c r="E9" i="19"/>
  <c r="B10" i="19"/>
  <c r="B11" i="19"/>
  <c r="B12" i="19"/>
  <c r="B13" i="19"/>
  <c r="B14" i="19"/>
  <c r="B15" i="19"/>
  <c r="B16" i="19"/>
  <c r="B17" i="19"/>
  <c r="B9" i="19"/>
  <c r="B130" i="1" l="1"/>
  <c r="B129" i="1"/>
  <c r="B128" i="1"/>
  <c r="B127" i="1"/>
  <c r="B22" i="1"/>
  <c r="B21" i="1"/>
  <c r="B20" i="1"/>
  <c r="B19" i="1"/>
  <c r="C111" i="18"/>
  <c r="A134" i="21" s="1"/>
  <c r="C110" i="18"/>
  <c r="A133" i="21" s="1"/>
  <c r="C109" i="18"/>
  <c r="A132" i="21" s="1"/>
  <c r="C108" i="18"/>
  <c r="A131" i="21" s="1"/>
  <c r="C107" i="18"/>
  <c r="A130" i="21" s="1"/>
  <c r="C106" i="18"/>
  <c r="A129" i="21" s="1"/>
  <c r="C105" i="18"/>
  <c r="A128" i="21" s="1"/>
  <c r="C104" i="18"/>
  <c r="A127" i="21" s="1"/>
  <c r="C103" i="18"/>
  <c r="A125" i="21" s="1"/>
  <c r="C102" i="18"/>
  <c r="A124" i="21" s="1"/>
  <c r="C101" i="18"/>
  <c r="A123" i="21" s="1"/>
  <c r="C100" i="18"/>
  <c r="A122" i="21" s="1"/>
  <c r="C99" i="18"/>
  <c r="A121" i="21" s="1"/>
  <c r="C98" i="18"/>
  <c r="A120" i="21" s="1"/>
  <c r="C97" i="18"/>
  <c r="A119" i="21" s="1"/>
  <c r="C96" i="18"/>
  <c r="A118" i="21" s="1"/>
  <c r="C95" i="18"/>
  <c r="A117" i="21" s="1"/>
  <c r="C111" i="17"/>
  <c r="A134" i="20" s="1"/>
  <c r="C110" i="17"/>
  <c r="A133" i="20" s="1"/>
  <c r="C109" i="17"/>
  <c r="A132" i="20" s="1"/>
  <c r="C108" i="17"/>
  <c r="A131" i="20" s="1"/>
  <c r="C107" i="17"/>
  <c r="A130" i="20" s="1"/>
  <c r="C106" i="17"/>
  <c r="A129" i="20" s="1"/>
  <c r="C105" i="17"/>
  <c r="A128" i="20" s="1"/>
  <c r="C104" i="17"/>
  <c r="A127" i="20" s="1"/>
  <c r="C103" i="17"/>
  <c r="A125" i="20" s="1"/>
  <c r="C102" i="17"/>
  <c r="A124" i="20" s="1"/>
  <c r="C101" i="17"/>
  <c r="A123" i="20" s="1"/>
  <c r="C100" i="17"/>
  <c r="A122" i="20" s="1"/>
  <c r="C99" i="17"/>
  <c r="A121" i="20" s="1"/>
  <c r="C98" i="17"/>
  <c r="A120" i="20" s="1"/>
  <c r="C97" i="17"/>
  <c r="A119" i="20" s="1"/>
  <c r="C96" i="17"/>
  <c r="A118" i="20" s="1"/>
  <c r="C95" i="17"/>
  <c r="A117" i="20" s="1"/>
  <c r="C111" i="16"/>
  <c r="A134" i="19" s="1"/>
  <c r="C110" i="16"/>
  <c r="A133" i="19" s="1"/>
  <c r="C109" i="16"/>
  <c r="A132" i="19" s="1"/>
  <c r="C108" i="16"/>
  <c r="A131" i="19" s="1"/>
  <c r="C107" i="16"/>
  <c r="A130" i="19" s="1"/>
  <c r="C106" i="16"/>
  <c r="A129" i="19" s="1"/>
  <c r="C105" i="16"/>
  <c r="A128" i="19" s="1"/>
  <c r="C104" i="16"/>
  <c r="A127" i="19" s="1"/>
  <c r="C103" i="16"/>
  <c r="A125" i="19" s="1"/>
  <c r="C102" i="16"/>
  <c r="A124" i="19" s="1"/>
  <c r="C101" i="16"/>
  <c r="A123" i="19" s="1"/>
  <c r="C100" i="16"/>
  <c r="A122" i="19" s="1"/>
  <c r="C99" i="16"/>
  <c r="A121" i="19" s="1"/>
  <c r="C98" i="16"/>
  <c r="A120" i="19" s="1"/>
  <c r="C97" i="16"/>
  <c r="A119" i="19" s="1"/>
  <c r="C96" i="16"/>
  <c r="A118" i="19" s="1"/>
  <c r="C95" i="16"/>
  <c r="A117" i="19" s="1"/>
  <c r="C109" i="5"/>
  <c r="A132" i="1" s="1"/>
  <c r="C110" i="5"/>
  <c r="A133" i="1" s="1"/>
  <c r="C111" i="5"/>
  <c r="A134" i="1" s="1"/>
  <c r="C108" i="5"/>
  <c r="A131" i="1" s="1"/>
  <c r="C105" i="5"/>
  <c r="A128" i="1" s="1"/>
  <c r="C106" i="5"/>
  <c r="A129" i="1" s="1"/>
  <c r="C107" i="5"/>
  <c r="A130" i="1" s="1"/>
  <c r="C104" i="5"/>
  <c r="A127" i="1" s="1"/>
  <c r="C100" i="5"/>
  <c r="A122" i="1" s="1"/>
  <c r="C101" i="5"/>
  <c r="A123" i="1" s="1"/>
  <c r="C102" i="5"/>
  <c r="A124" i="1" s="1"/>
  <c r="C103" i="5"/>
  <c r="A125" i="1" s="1"/>
  <c r="C99" i="5"/>
  <c r="A121" i="1" s="1"/>
  <c r="C96" i="5"/>
  <c r="A118" i="1" s="1"/>
  <c r="C97" i="5"/>
  <c r="C98" i="5"/>
  <c r="C95" i="5"/>
  <c r="A117" i="1" s="1"/>
  <c r="M118" i="1"/>
  <c r="M119" i="1"/>
  <c r="M120" i="1"/>
  <c r="M121" i="1"/>
  <c r="M122" i="1"/>
  <c r="M123" i="1"/>
  <c r="M124" i="1"/>
  <c r="M125" i="1"/>
  <c r="L118" i="1"/>
  <c r="L119" i="1"/>
  <c r="L120" i="1"/>
  <c r="L121" i="1"/>
  <c r="L122" i="1"/>
  <c r="L123" i="1"/>
  <c r="L124" i="1"/>
  <c r="L125" i="1"/>
  <c r="K118" i="1"/>
  <c r="K119" i="1"/>
  <c r="K120" i="1"/>
  <c r="K121" i="1"/>
  <c r="K122" i="1"/>
  <c r="K123" i="1"/>
  <c r="K124" i="1"/>
  <c r="K125" i="1"/>
  <c r="J118" i="1"/>
  <c r="J119" i="1"/>
  <c r="J120" i="1"/>
  <c r="J121" i="1"/>
  <c r="J122" i="1"/>
  <c r="J123" i="1"/>
  <c r="J124" i="1"/>
  <c r="J125" i="1"/>
  <c r="I118" i="1"/>
  <c r="I119" i="1"/>
  <c r="I120" i="1"/>
  <c r="I121" i="1"/>
  <c r="I122" i="1"/>
  <c r="I123" i="1"/>
  <c r="I124" i="1"/>
  <c r="I125" i="1"/>
  <c r="H118" i="1"/>
  <c r="H119" i="1"/>
  <c r="H120" i="1"/>
  <c r="H121" i="1"/>
  <c r="H122" i="1"/>
  <c r="H123" i="1"/>
  <c r="H124" i="1"/>
  <c r="H125" i="1"/>
  <c r="H117" i="1"/>
  <c r="I117" i="1"/>
  <c r="J117" i="1"/>
  <c r="K117" i="1"/>
  <c r="L117" i="1"/>
  <c r="M117" i="1"/>
  <c r="G118" i="1"/>
  <c r="G119" i="1"/>
  <c r="G120" i="1"/>
  <c r="G121" i="1"/>
  <c r="G122" i="1"/>
  <c r="G123" i="1"/>
  <c r="G124" i="1"/>
  <c r="G125" i="1"/>
  <c r="G117" i="1"/>
  <c r="F118" i="1"/>
  <c r="F119" i="1"/>
  <c r="F120" i="1"/>
  <c r="F121" i="1"/>
  <c r="F122" i="1"/>
  <c r="F123" i="1"/>
  <c r="F124" i="1"/>
  <c r="F125" i="1"/>
  <c r="F117" i="1"/>
  <c r="E118" i="1"/>
  <c r="E119" i="1"/>
  <c r="E120" i="1"/>
  <c r="E121" i="1"/>
  <c r="E122" i="1"/>
  <c r="E123" i="1"/>
  <c r="E124" i="1"/>
  <c r="E125" i="1"/>
  <c r="E117" i="1"/>
  <c r="B118" i="1"/>
  <c r="B119" i="1"/>
  <c r="B120" i="1"/>
  <c r="B121" i="1"/>
  <c r="B122" i="1"/>
  <c r="B123" i="1"/>
  <c r="B124" i="1"/>
  <c r="B125" i="1"/>
  <c r="B117" i="1"/>
  <c r="M91" i="1"/>
  <c r="M92" i="1"/>
  <c r="M93" i="1"/>
  <c r="M94" i="1"/>
  <c r="M95" i="1"/>
  <c r="M96" i="1"/>
  <c r="M97" i="1"/>
  <c r="M98" i="1"/>
  <c r="L91" i="1"/>
  <c r="L92" i="1"/>
  <c r="L93" i="1"/>
  <c r="L94" i="1"/>
  <c r="L95" i="1"/>
  <c r="L96" i="1"/>
  <c r="L97" i="1"/>
  <c r="L98" i="1"/>
  <c r="K91" i="1"/>
  <c r="K92" i="1"/>
  <c r="K93" i="1"/>
  <c r="K94" i="1"/>
  <c r="K95" i="1"/>
  <c r="K96" i="1"/>
  <c r="K97" i="1"/>
  <c r="K98" i="1"/>
  <c r="J91" i="1"/>
  <c r="J92" i="1"/>
  <c r="J93" i="1"/>
  <c r="J94" i="1"/>
  <c r="J95" i="1"/>
  <c r="J96" i="1"/>
  <c r="J97" i="1"/>
  <c r="J98" i="1"/>
  <c r="I91" i="1"/>
  <c r="I92" i="1"/>
  <c r="I93" i="1"/>
  <c r="I94" i="1"/>
  <c r="I95" i="1"/>
  <c r="I96" i="1"/>
  <c r="I97" i="1"/>
  <c r="I98" i="1"/>
  <c r="H91" i="1"/>
  <c r="H92" i="1"/>
  <c r="H93" i="1"/>
  <c r="H94" i="1"/>
  <c r="H95" i="1"/>
  <c r="H96" i="1"/>
  <c r="H97" i="1"/>
  <c r="H98" i="1"/>
  <c r="H90" i="1"/>
  <c r="I90" i="1"/>
  <c r="J90" i="1"/>
  <c r="K90" i="1"/>
  <c r="L90" i="1"/>
  <c r="M90" i="1"/>
  <c r="G91" i="1"/>
  <c r="G92" i="1"/>
  <c r="G93" i="1"/>
  <c r="G94" i="1"/>
  <c r="G95" i="1"/>
  <c r="G96" i="1"/>
  <c r="G97" i="1"/>
  <c r="G98" i="1"/>
  <c r="F91" i="1"/>
  <c r="F92" i="1"/>
  <c r="F93" i="1"/>
  <c r="F94" i="1"/>
  <c r="F95" i="1"/>
  <c r="F96" i="1"/>
  <c r="F97" i="1"/>
  <c r="F98" i="1"/>
  <c r="G90" i="1"/>
  <c r="F9" i="1"/>
  <c r="G9" i="1"/>
  <c r="H9" i="1"/>
  <c r="I9" i="1"/>
  <c r="J9" i="1"/>
  <c r="K9" i="1"/>
  <c r="L9" i="1"/>
  <c r="M9" i="1"/>
  <c r="M44" i="1"/>
  <c r="M37" i="1"/>
  <c r="M38" i="1"/>
  <c r="M39" i="1"/>
  <c r="M40" i="1"/>
  <c r="M41" i="1"/>
  <c r="M42" i="1"/>
  <c r="M43" i="1"/>
  <c r="L37" i="1"/>
  <c r="L38" i="1"/>
  <c r="L39" i="1"/>
  <c r="L40" i="1"/>
  <c r="L41" i="1"/>
  <c r="L42" i="1"/>
  <c r="L43" i="1"/>
  <c r="L44" i="1"/>
  <c r="K37" i="1"/>
  <c r="K38" i="1"/>
  <c r="K39" i="1"/>
  <c r="K40" i="1"/>
  <c r="K41" i="1"/>
  <c r="K42" i="1"/>
  <c r="K43" i="1"/>
  <c r="K44" i="1"/>
  <c r="J37" i="1"/>
  <c r="J38" i="1"/>
  <c r="J39" i="1"/>
  <c r="J40" i="1"/>
  <c r="J41" i="1"/>
  <c r="J42" i="1"/>
  <c r="J43" i="1"/>
  <c r="J44" i="1"/>
  <c r="I37" i="1"/>
  <c r="I38" i="1"/>
  <c r="I39" i="1"/>
  <c r="I40" i="1"/>
  <c r="I41" i="1"/>
  <c r="I42" i="1"/>
  <c r="I43" i="1"/>
  <c r="I44" i="1"/>
  <c r="H37" i="1"/>
  <c r="H38" i="1"/>
  <c r="H39" i="1"/>
  <c r="H40" i="1"/>
  <c r="H41" i="1"/>
  <c r="H42" i="1"/>
  <c r="H43" i="1"/>
  <c r="H44" i="1"/>
  <c r="H36" i="1"/>
  <c r="I36" i="1"/>
  <c r="J36" i="1"/>
  <c r="K36" i="1"/>
  <c r="L36" i="1"/>
  <c r="M36" i="1"/>
  <c r="G37" i="1"/>
  <c r="G38" i="1"/>
  <c r="G39" i="1"/>
  <c r="G40" i="1"/>
  <c r="G41" i="1"/>
  <c r="G42" i="1"/>
  <c r="G43" i="1"/>
  <c r="G44" i="1"/>
  <c r="G36" i="1"/>
  <c r="F90" i="1"/>
  <c r="E91" i="1"/>
  <c r="E92" i="1"/>
  <c r="E93" i="1"/>
  <c r="E94" i="1"/>
  <c r="E95" i="1"/>
  <c r="E96" i="1"/>
  <c r="E97" i="1"/>
  <c r="E98" i="1"/>
  <c r="E90" i="1"/>
  <c r="B101" i="1"/>
  <c r="B102" i="1"/>
  <c r="B103" i="1"/>
  <c r="B100" i="1"/>
  <c r="B91" i="1"/>
  <c r="B92" i="1"/>
  <c r="B93" i="1"/>
  <c r="B94" i="1"/>
  <c r="B95" i="1"/>
  <c r="B96" i="1"/>
  <c r="B97" i="1"/>
  <c r="B98" i="1"/>
  <c r="B90" i="1"/>
  <c r="B74" i="1"/>
  <c r="B75" i="1"/>
  <c r="B76" i="1"/>
  <c r="B73" i="1"/>
  <c r="B47" i="1"/>
  <c r="B48" i="1"/>
  <c r="B49" i="1"/>
  <c r="B46" i="1"/>
  <c r="F37" i="1"/>
  <c r="F38" i="1"/>
  <c r="F39" i="1"/>
  <c r="F40" i="1"/>
  <c r="F41" i="1"/>
  <c r="F42" i="1"/>
  <c r="F43" i="1"/>
  <c r="F44" i="1"/>
  <c r="F36" i="1"/>
  <c r="E37" i="1"/>
  <c r="E38" i="1"/>
  <c r="E39" i="1"/>
  <c r="E40" i="1"/>
  <c r="E41" i="1"/>
  <c r="E42" i="1"/>
  <c r="E43" i="1"/>
  <c r="E44" i="1"/>
  <c r="E36" i="1"/>
  <c r="B37" i="1"/>
  <c r="B38" i="1"/>
  <c r="B39" i="1"/>
  <c r="B40" i="1"/>
  <c r="B41" i="1"/>
  <c r="B42" i="1"/>
  <c r="B43" i="1"/>
  <c r="B44" i="1"/>
  <c r="B36" i="1"/>
  <c r="G10" i="1"/>
  <c r="B10" i="1"/>
  <c r="B11" i="1"/>
  <c r="B12" i="1"/>
  <c r="B13" i="1"/>
  <c r="B14" i="1"/>
  <c r="B15" i="1"/>
  <c r="B16" i="1"/>
  <c r="B17" i="1"/>
  <c r="M13" i="1"/>
  <c r="M14" i="1"/>
  <c r="M15" i="1"/>
  <c r="M16" i="1"/>
  <c r="M17" i="1"/>
  <c r="L13" i="1"/>
  <c r="L14" i="1"/>
  <c r="L15" i="1"/>
  <c r="L16" i="1"/>
  <c r="L17" i="1"/>
  <c r="K13" i="1"/>
  <c r="K14" i="1"/>
  <c r="K15" i="1"/>
  <c r="K16" i="1"/>
  <c r="K17" i="1"/>
  <c r="J13" i="1"/>
  <c r="J14" i="1"/>
  <c r="J15" i="1"/>
  <c r="J16" i="1"/>
  <c r="J17" i="1"/>
  <c r="I13" i="1"/>
  <c r="I14" i="1"/>
  <c r="I15" i="1"/>
  <c r="I16" i="1"/>
  <c r="I17" i="1"/>
  <c r="H13" i="1"/>
  <c r="H14" i="1"/>
  <c r="H15" i="1"/>
  <c r="H16" i="1"/>
  <c r="H17" i="1"/>
  <c r="G13" i="1"/>
  <c r="G14" i="1"/>
  <c r="G15" i="1"/>
  <c r="G16" i="1"/>
  <c r="G17" i="1"/>
  <c r="F13" i="1"/>
  <c r="F14" i="1"/>
  <c r="F15" i="1"/>
  <c r="F16" i="1"/>
  <c r="F17" i="1"/>
  <c r="E13" i="1"/>
  <c r="E14" i="1"/>
  <c r="E15" i="1"/>
  <c r="E16" i="1"/>
  <c r="E17" i="1"/>
  <c r="O107" i="18"/>
  <c r="O106" i="18"/>
  <c r="O105" i="18"/>
  <c r="O104" i="18"/>
  <c r="O103" i="18"/>
  <c r="N125" i="21" s="1"/>
  <c r="O102" i="18"/>
  <c r="N124" i="21" s="1"/>
  <c r="O101" i="18"/>
  <c r="N123" i="21" s="1"/>
  <c r="O100" i="18"/>
  <c r="N122" i="21" s="1"/>
  <c r="O99" i="18"/>
  <c r="N121" i="21" s="1"/>
  <c r="O98" i="18"/>
  <c r="N120" i="21" s="1"/>
  <c r="O97" i="18"/>
  <c r="N119" i="21" s="1"/>
  <c r="O96" i="18"/>
  <c r="N118" i="21" s="1"/>
  <c r="O95" i="18"/>
  <c r="C89" i="18"/>
  <c r="A107" i="21" s="1"/>
  <c r="C88" i="18"/>
  <c r="A106" i="21" s="1"/>
  <c r="C87" i="18"/>
  <c r="A105" i="21" s="1"/>
  <c r="C86" i="18"/>
  <c r="A104" i="21" s="1"/>
  <c r="O85" i="18"/>
  <c r="C85" i="18"/>
  <c r="A103" i="21" s="1"/>
  <c r="O84" i="18"/>
  <c r="C84" i="18"/>
  <c r="A102" i="21" s="1"/>
  <c r="O83" i="18"/>
  <c r="C83" i="18"/>
  <c r="A101" i="21" s="1"/>
  <c r="O82" i="18"/>
  <c r="C82" i="18"/>
  <c r="A100" i="21" s="1"/>
  <c r="O81" i="18"/>
  <c r="N98" i="21" s="1"/>
  <c r="C81" i="18"/>
  <c r="A98" i="21" s="1"/>
  <c r="O80" i="18"/>
  <c r="N97" i="21" s="1"/>
  <c r="C80" i="18"/>
  <c r="A97" i="21" s="1"/>
  <c r="O79" i="18"/>
  <c r="N96" i="21" s="1"/>
  <c r="C79" i="18"/>
  <c r="A96" i="21" s="1"/>
  <c r="O78" i="18"/>
  <c r="N95" i="21" s="1"/>
  <c r="C78" i="18"/>
  <c r="A95" i="21" s="1"/>
  <c r="O77" i="18"/>
  <c r="N94" i="21" s="1"/>
  <c r="C77" i="18"/>
  <c r="A94" i="21" s="1"/>
  <c r="O76" i="18"/>
  <c r="N93" i="21" s="1"/>
  <c r="C76" i="18"/>
  <c r="A93" i="21" s="1"/>
  <c r="O75" i="18"/>
  <c r="N92" i="21" s="1"/>
  <c r="C75" i="18"/>
  <c r="A92" i="21" s="1"/>
  <c r="O74" i="18"/>
  <c r="N91" i="21" s="1"/>
  <c r="C74" i="18"/>
  <c r="A91" i="21" s="1"/>
  <c r="O73" i="18"/>
  <c r="C73" i="18"/>
  <c r="A90" i="21" s="1"/>
  <c r="C67" i="18"/>
  <c r="A80" i="21" s="1"/>
  <c r="C66" i="18"/>
  <c r="A79" i="21" s="1"/>
  <c r="C65" i="18"/>
  <c r="A78" i="21" s="1"/>
  <c r="C64" i="18"/>
  <c r="A77" i="21" s="1"/>
  <c r="O63" i="18"/>
  <c r="C63" i="18"/>
  <c r="A76" i="21" s="1"/>
  <c r="O62" i="18"/>
  <c r="C62" i="18"/>
  <c r="A75" i="21" s="1"/>
  <c r="O61" i="18"/>
  <c r="C61" i="18"/>
  <c r="A74" i="21" s="1"/>
  <c r="O60" i="18"/>
  <c r="C60" i="18"/>
  <c r="A73" i="21" s="1"/>
  <c r="O59" i="18"/>
  <c r="N71" i="21" s="1"/>
  <c r="C59" i="18"/>
  <c r="A71" i="21" s="1"/>
  <c r="O58" i="18"/>
  <c r="N70" i="21" s="1"/>
  <c r="C58" i="18"/>
  <c r="A70" i="21" s="1"/>
  <c r="O57" i="18"/>
  <c r="N69" i="21" s="1"/>
  <c r="C57" i="18"/>
  <c r="A69" i="21" s="1"/>
  <c r="O56" i="18"/>
  <c r="N68" i="21" s="1"/>
  <c r="C56" i="18"/>
  <c r="A68" i="21" s="1"/>
  <c r="O55" i="18"/>
  <c r="N67" i="21" s="1"/>
  <c r="C55" i="18"/>
  <c r="A67" i="21" s="1"/>
  <c r="O54" i="18"/>
  <c r="N66" i="21" s="1"/>
  <c r="C54" i="18"/>
  <c r="A66" i="21" s="1"/>
  <c r="O53" i="18"/>
  <c r="N65" i="21" s="1"/>
  <c r="C53" i="18"/>
  <c r="A65" i="21" s="1"/>
  <c r="O52" i="18"/>
  <c r="N64" i="21" s="1"/>
  <c r="C52" i="18"/>
  <c r="A64" i="21" s="1"/>
  <c r="O51" i="18"/>
  <c r="C51" i="18"/>
  <c r="A63" i="21" s="1"/>
  <c r="C45" i="18"/>
  <c r="A53" i="21" s="1"/>
  <c r="C44" i="18"/>
  <c r="A52" i="21" s="1"/>
  <c r="C43" i="18"/>
  <c r="A51" i="21" s="1"/>
  <c r="C42" i="18"/>
  <c r="A50" i="21" s="1"/>
  <c r="O41" i="18"/>
  <c r="C41" i="18"/>
  <c r="A49" i="21" s="1"/>
  <c r="O40" i="18"/>
  <c r="C40" i="18"/>
  <c r="A48" i="21" s="1"/>
  <c r="O39" i="18"/>
  <c r="C39" i="18"/>
  <c r="A47" i="21" s="1"/>
  <c r="O38" i="18"/>
  <c r="C38" i="18"/>
  <c r="A46" i="21" s="1"/>
  <c r="O37" i="18"/>
  <c r="N44" i="21" s="1"/>
  <c r="C37" i="18"/>
  <c r="A44" i="21" s="1"/>
  <c r="O36" i="18"/>
  <c r="N43" i="21" s="1"/>
  <c r="C36" i="18"/>
  <c r="A43" i="21" s="1"/>
  <c r="O35" i="18"/>
  <c r="N42" i="21" s="1"/>
  <c r="C35" i="18"/>
  <c r="A42" i="21" s="1"/>
  <c r="O34" i="18"/>
  <c r="N41" i="21" s="1"/>
  <c r="C34" i="18"/>
  <c r="A41" i="21" s="1"/>
  <c r="O33" i="18"/>
  <c r="N40" i="21" s="1"/>
  <c r="C33" i="18"/>
  <c r="A40" i="21" s="1"/>
  <c r="O32" i="18"/>
  <c r="N39" i="21" s="1"/>
  <c r="C32" i="18"/>
  <c r="A39" i="21" s="1"/>
  <c r="O31" i="18"/>
  <c r="N38" i="21" s="1"/>
  <c r="C31" i="18"/>
  <c r="A38" i="21" s="1"/>
  <c r="O30" i="18"/>
  <c r="N37" i="21" s="1"/>
  <c r="C30" i="18"/>
  <c r="A37" i="21" s="1"/>
  <c r="O29" i="18"/>
  <c r="C29" i="18"/>
  <c r="A36" i="21" s="1"/>
  <c r="C23" i="18"/>
  <c r="A26" i="21" s="1"/>
  <c r="C22" i="18"/>
  <c r="A25" i="21" s="1"/>
  <c r="C21" i="18"/>
  <c r="A24" i="21" s="1"/>
  <c r="C20" i="18"/>
  <c r="A23" i="21" s="1"/>
  <c r="O19" i="18"/>
  <c r="C19" i="18"/>
  <c r="A22" i="21" s="1"/>
  <c r="O18" i="18"/>
  <c r="C18" i="18"/>
  <c r="A21" i="21" s="1"/>
  <c r="O17" i="18"/>
  <c r="C17" i="18"/>
  <c r="A20" i="21" s="1"/>
  <c r="O16" i="18"/>
  <c r="C16" i="18"/>
  <c r="A19" i="21" s="1"/>
  <c r="O15" i="18"/>
  <c r="N17" i="21" s="1"/>
  <c r="C15" i="18"/>
  <c r="A17" i="21" s="1"/>
  <c r="O14" i="18"/>
  <c r="N16" i="21" s="1"/>
  <c r="C14" i="18"/>
  <c r="A16" i="21" s="1"/>
  <c r="O13" i="18"/>
  <c r="N15" i="21" s="1"/>
  <c r="C13" i="18"/>
  <c r="A15" i="21" s="1"/>
  <c r="O12" i="18"/>
  <c r="N14" i="21" s="1"/>
  <c r="C12" i="18"/>
  <c r="A14" i="21" s="1"/>
  <c r="O11" i="18"/>
  <c r="N13" i="21" s="1"/>
  <c r="C11" i="18"/>
  <c r="A13" i="21" s="1"/>
  <c r="O10" i="18"/>
  <c r="N12" i="21" s="1"/>
  <c r="C10" i="18"/>
  <c r="A12" i="21" s="1"/>
  <c r="O9" i="18"/>
  <c r="N11" i="21" s="1"/>
  <c r="C9" i="18"/>
  <c r="A11" i="21" s="1"/>
  <c r="O8" i="18"/>
  <c r="N10" i="21" s="1"/>
  <c r="C8" i="18"/>
  <c r="A10" i="21" s="1"/>
  <c r="O7" i="18"/>
  <c r="C7" i="18"/>
  <c r="A9" i="21" s="1"/>
  <c r="O107" i="17"/>
  <c r="O106" i="17"/>
  <c r="O105" i="17"/>
  <c r="O104" i="17"/>
  <c r="O103" i="17"/>
  <c r="N125" i="20" s="1"/>
  <c r="O102" i="17"/>
  <c r="N124" i="20" s="1"/>
  <c r="O101" i="17"/>
  <c r="N123" i="20" s="1"/>
  <c r="O100" i="17"/>
  <c r="N122" i="20" s="1"/>
  <c r="O99" i="17"/>
  <c r="N121" i="20" s="1"/>
  <c r="O98" i="17"/>
  <c r="N120" i="20" s="1"/>
  <c r="O97" i="17"/>
  <c r="N119" i="20" s="1"/>
  <c r="O96" i="17"/>
  <c r="N118" i="20" s="1"/>
  <c r="O95" i="17"/>
  <c r="C89" i="17"/>
  <c r="A107" i="20" s="1"/>
  <c r="C88" i="17"/>
  <c r="A106" i="20" s="1"/>
  <c r="C87" i="17"/>
  <c r="A105" i="20" s="1"/>
  <c r="C86" i="17"/>
  <c r="A104" i="20" s="1"/>
  <c r="O85" i="17"/>
  <c r="C85" i="17"/>
  <c r="A103" i="20" s="1"/>
  <c r="O84" i="17"/>
  <c r="C84" i="17"/>
  <c r="A102" i="20" s="1"/>
  <c r="O83" i="17"/>
  <c r="C83" i="17"/>
  <c r="A101" i="20" s="1"/>
  <c r="O82" i="17"/>
  <c r="C82" i="17"/>
  <c r="A100" i="20" s="1"/>
  <c r="O81" i="17"/>
  <c r="N98" i="20" s="1"/>
  <c r="C81" i="17"/>
  <c r="A98" i="20" s="1"/>
  <c r="O80" i="17"/>
  <c r="N97" i="20" s="1"/>
  <c r="C80" i="17"/>
  <c r="A97" i="20" s="1"/>
  <c r="O79" i="17"/>
  <c r="N96" i="20" s="1"/>
  <c r="C79" i="17"/>
  <c r="A96" i="20" s="1"/>
  <c r="O78" i="17"/>
  <c r="N95" i="20" s="1"/>
  <c r="C78" i="17"/>
  <c r="A95" i="20" s="1"/>
  <c r="O77" i="17"/>
  <c r="N94" i="20" s="1"/>
  <c r="C77" i="17"/>
  <c r="A94" i="20" s="1"/>
  <c r="O76" i="17"/>
  <c r="N93" i="20" s="1"/>
  <c r="C76" i="17"/>
  <c r="A93" i="20" s="1"/>
  <c r="O75" i="17"/>
  <c r="N92" i="20" s="1"/>
  <c r="C75" i="17"/>
  <c r="A92" i="20" s="1"/>
  <c r="O74" i="17"/>
  <c r="N91" i="20" s="1"/>
  <c r="C74" i="17"/>
  <c r="A91" i="20" s="1"/>
  <c r="O73" i="17"/>
  <c r="C73" i="17"/>
  <c r="A90" i="20" s="1"/>
  <c r="C67" i="17"/>
  <c r="A80" i="20" s="1"/>
  <c r="C66" i="17"/>
  <c r="A79" i="20" s="1"/>
  <c r="C65" i="17"/>
  <c r="A78" i="20" s="1"/>
  <c r="C64" i="17"/>
  <c r="A77" i="20" s="1"/>
  <c r="O63" i="17"/>
  <c r="C63" i="17"/>
  <c r="A76" i="20" s="1"/>
  <c r="O62" i="17"/>
  <c r="C62" i="17"/>
  <c r="A75" i="20" s="1"/>
  <c r="O61" i="17"/>
  <c r="C61" i="17"/>
  <c r="A74" i="20" s="1"/>
  <c r="O60" i="17"/>
  <c r="C60" i="17"/>
  <c r="A73" i="20" s="1"/>
  <c r="O59" i="17"/>
  <c r="N71" i="20" s="1"/>
  <c r="C59" i="17"/>
  <c r="A71" i="20" s="1"/>
  <c r="O58" i="17"/>
  <c r="N70" i="20" s="1"/>
  <c r="C58" i="17"/>
  <c r="A70" i="20" s="1"/>
  <c r="O57" i="17"/>
  <c r="N69" i="20" s="1"/>
  <c r="C57" i="17"/>
  <c r="A69" i="20" s="1"/>
  <c r="O56" i="17"/>
  <c r="N68" i="20" s="1"/>
  <c r="C56" i="17"/>
  <c r="A68" i="20" s="1"/>
  <c r="O55" i="17"/>
  <c r="N67" i="20" s="1"/>
  <c r="C55" i="17"/>
  <c r="A67" i="20" s="1"/>
  <c r="O54" i="17"/>
  <c r="N66" i="20" s="1"/>
  <c r="C54" i="17"/>
  <c r="A66" i="20" s="1"/>
  <c r="O53" i="17"/>
  <c r="N65" i="20" s="1"/>
  <c r="C53" i="17"/>
  <c r="A65" i="20" s="1"/>
  <c r="O52" i="17"/>
  <c r="N64" i="20" s="1"/>
  <c r="C52" i="17"/>
  <c r="A64" i="20" s="1"/>
  <c r="O51" i="17"/>
  <c r="C51" i="17"/>
  <c r="A63" i="20" s="1"/>
  <c r="C45" i="17"/>
  <c r="A53" i="20" s="1"/>
  <c r="C44" i="17"/>
  <c r="A52" i="20" s="1"/>
  <c r="C43" i="17"/>
  <c r="A51" i="20" s="1"/>
  <c r="C42" i="17"/>
  <c r="A50" i="20" s="1"/>
  <c r="O41" i="17"/>
  <c r="C41" i="17"/>
  <c r="A49" i="20" s="1"/>
  <c r="O40" i="17"/>
  <c r="C40" i="17"/>
  <c r="A48" i="20" s="1"/>
  <c r="O39" i="17"/>
  <c r="C39" i="17"/>
  <c r="A47" i="20" s="1"/>
  <c r="O38" i="17"/>
  <c r="C38" i="17"/>
  <c r="A46" i="20" s="1"/>
  <c r="O37" i="17"/>
  <c r="N44" i="20" s="1"/>
  <c r="C37" i="17"/>
  <c r="A44" i="20" s="1"/>
  <c r="O36" i="17"/>
  <c r="N43" i="20" s="1"/>
  <c r="C36" i="17"/>
  <c r="A43" i="20" s="1"/>
  <c r="O35" i="17"/>
  <c r="N42" i="20" s="1"/>
  <c r="C35" i="17"/>
  <c r="A42" i="20" s="1"/>
  <c r="O34" i="17"/>
  <c r="N41" i="20" s="1"/>
  <c r="C34" i="17"/>
  <c r="A41" i="20" s="1"/>
  <c r="O33" i="17"/>
  <c r="N40" i="20" s="1"/>
  <c r="C33" i="17"/>
  <c r="A40" i="20" s="1"/>
  <c r="O32" i="17"/>
  <c r="N39" i="20" s="1"/>
  <c r="C32" i="17"/>
  <c r="A39" i="20" s="1"/>
  <c r="O31" i="17"/>
  <c r="N38" i="20" s="1"/>
  <c r="C31" i="17"/>
  <c r="A38" i="20" s="1"/>
  <c r="O30" i="17"/>
  <c r="N37" i="20" s="1"/>
  <c r="C30" i="17"/>
  <c r="A37" i="20" s="1"/>
  <c r="O29" i="17"/>
  <c r="C29" i="17"/>
  <c r="A36" i="20" s="1"/>
  <c r="C23" i="17"/>
  <c r="A26" i="20" s="1"/>
  <c r="C22" i="17"/>
  <c r="A25" i="20" s="1"/>
  <c r="C21" i="17"/>
  <c r="A24" i="20" s="1"/>
  <c r="C20" i="17"/>
  <c r="A23" i="20" s="1"/>
  <c r="O19" i="17"/>
  <c r="C19" i="17"/>
  <c r="A22" i="20" s="1"/>
  <c r="O18" i="17"/>
  <c r="C18" i="17"/>
  <c r="A21" i="20" s="1"/>
  <c r="O17" i="17"/>
  <c r="C17" i="17"/>
  <c r="A20" i="20" s="1"/>
  <c r="O16" i="17"/>
  <c r="C16" i="17"/>
  <c r="A19" i="20" s="1"/>
  <c r="O15" i="17"/>
  <c r="N17" i="20" s="1"/>
  <c r="C15" i="17"/>
  <c r="A17" i="20" s="1"/>
  <c r="O14" i="17"/>
  <c r="N16" i="20" s="1"/>
  <c r="C14" i="17"/>
  <c r="A16" i="20" s="1"/>
  <c r="O13" i="17"/>
  <c r="N15" i="20" s="1"/>
  <c r="C13" i="17"/>
  <c r="A15" i="20" s="1"/>
  <c r="O12" i="17"/>
  <c r="N14" i="20" s="1"/>
  <c r="C12" i="17"/>
  <c r="A14" i="20" s="1"/>
  <c r="O11" i="17"/>
  <c r="N13" i="20" s="1"/>
  <c r="C11" i="17"/>
  <c r="A13" i="20" s="1"/>
  <c r="O10" i="17"/>
  <c r="N12" i="20" s="1"/>
  <c r="C10" i="17"/>
  <c r="A12" i="20" s="1"/>
  <c r="O9" i="17"/>
  <c r="N11" i="20" s="1"/>
  <c r="C9" i="17"/>
  <c r="A11" i="20" s="1"/>
  <c r="O8" i="17"/>
  <c r="N10" i="20" s="1"/>
  <c r="C8" i="17"/>
  <c r="A10" i="20" s="1"/>
  <c r="O7" i="17"/>
  <c r="C7" i="17"/>
  <c r="A9" i="20" s="1"/>
  <c r="O107" i="16"/>
  <c r="O106" i="16"/>
  <c r="O105" i="16"/>
  <c r="O104" i="16"/>
  <c r="O103" i="16"/>
  <c r="N125" i="19" s="1"/>
  <c r="O102" i="16"/>
  <c r="N124" i="19" s="1"/>
  <c r="O101" i="16"/>
  <c r="N123" i="19" s="1"/>
  <c r="O100" i="16"/>
  <c r="N122" i="19" s="1"/>
  <c r="O99" i="16"/>
  <c r="N121" i="19" s="1"/>
  <c r="O98" i="16"/>
  <c r="N120" i="19" s="1"/>
  <c r="O97" i="16"/>
  <c r="N119" i="19" s="1"/>
  <c r="O96" i="16"/>
  <c r="N118" i="19" s="1"/>
  <c r="O95" i="16"/>
  <c r="C89" i="16"/>
  <c r="A107" i="19" s="1"/>
  <c r="C88" i="16"/>
  <c r="A106" i="19" s="1"/>
  <c r="C87" i="16"/>
  <c r="A105" i="19" s="1"/>
  <c r="C86" i="16"/>
  <c r="A104" i="19" s="1"/>
  <c r="O85" i="16"/>
  <c r="C85" i="16"/>
  <c r="A103" i="19" s="1"/>
  <c r="O84" i="16"/>
  <c r="C84" i="16"/>
  <c r="A102" i="19" s="1"/>
  <c r="O83" i="16"/>
  <c r="C83" i="16"/>
  <c r="A101" i="19" s="1"/>
  <c r="O82" i="16"/>
  <c r="C82" i="16"/>
  <c r="A100" i="19" s="1"/>
  <c r="O81" i="16"/>
  <c r="N98" i="19" s="1"/>
  <c r="C81" i="16"/>
  <c r="A98" i="19" s="1"/>
  <c r="O80" i="16"/>
  <c r="N97" i="19" s="1"/>
  <c r="C80" i="16"/>
  <c r="A97" i="19" s="1"/>
  <c r="O79" i="16"/>
  <c r="N96" i="19" s="1"/>
  <c r="C79" i="16"/>
  <c r="A96" i="19" s="1"/>
  <c r="O78" i="16"/>
  <c r="N95" i="19" s="1"/>
  <c r="C78" i="16"/>
  <c r="A95" i="19" s="1"/>
  <c r="O77" i="16"/>
  <c r="N94" i="19" s="1"/>
  <c r="C77" i="16"/>
  <c r="A94" i="19" s="1"/>
  <c r="O76" i="16"/>
  <c r="N93" i="19" s="1"/>
  <c r="C76" i="16"/>
  <c r="A93" i="19" s="1"/>
  <c r="O75" i="16"/>
  <c r="N92" i="19" s="1"/>
  <c r="C75" i="16"/>
  <c r="A92" i="19" s="1"/>
  <c r="O74" i="16"/>
  <c r="N91" i="19" s="1"/>
  <c r="C74" i="16"/>
  <c r="A91" i="19" s="1"/>
  <c r="O73" i="16"/>
  <c r="C73" i="16"/>
  <c r="A90" i="19" s="1"/>
  <c r="C67" i="16"/>
  <c r="A80" i="19" s="1"/>
  <c r="C66" i="16"/>
  <c r="A79" i="19" s="1"/>
  <c r="C65" i="16"/>
  <c r="A78" i="19" s="1"/>
  <c r="C64" i="16"/>
  <c r="A77" i="19" s="1"/>
  <c r="O63" i="16"/>
  <c r="C63" i="16"/>
  <c r="A76" i="19" s="1"/>
  <c r="O62" i="16"/>
  <c r="C62" i="16"/>
  <c r="A75" i="19" s="1"/>
  <c r="O61" i="16"/>
  <c r="C61" i="16"/>
  <c r="A74" i="19" s="1"/>
  <c r="O60" i="16"/>
  <c r="C60" i="16"/>
  <c r="A73" i="19" s="1"/>
  <c r="O59" i="16"/>
  <c r="N71" i="19" s="1"/>
  <c r="C59" i="16"/>
  <c r="A71" i="19" s="1"/>
  <c r="O58" i="16"/>
  <c r="N70" i="19" s="1"/>
  <c r="C58" i="16"/>
  <c r="A70" i="19" s="1"/>
  <c r="O57" i="16"/>
  <c r="N69" i="19" s="1"/>
  <c r="C57" i="16"/>
  <c r="A69" i="19" s="1"/>
  <c r="O56" i="16"/>
  <c r="N68" i="19" s="1"/>
  <c r="C56" i="16"/>
  <c r="A68" i="19" s="1"/>
  <c r="O55" i="16"/>
  <c r="N67" i="19" s="1"/>
  <c r="C55" i="16"/>
  <c r="A67" i="19" s="1"/>
  <c r="O54" i="16"/>
  <c r="N66" i="19" s="1"/>
  <c r="C54" i="16"/>
  <c r="A66" i="19" s="1"/>
  <c r="O53" i="16"/>
  <c r="N65" i="19" s="1"/>
  <c r="C53" i="16"/>
  <c r="A65" i="19" s="1"/>
  <c r="O52" i="16"/>
  <c r="N64" i="19" s="1"/>
  <c r="C52" i="16"/>
  <c r="A64" i="19" s="1"/>
  <c r="O51" i="16"/>
  <c r="C51" i="16"/>
  <c r="A63" i="19" s="1"/>
  <c r="C45" i="16"/>
  <c r="A53" i="19" s="1"/>
  <c r="C44" i="16"/>
  <c r="A52" i="19" s="1"/>
  <c r="C43" i="16"/>
  <c r="A51" i="19" s="1"/>
  <c r="C42" i="16"/>
  <c r="A50" i="19" s="1"/>
  <c r="O41" i="16"/>
  <c r="C41" i="16"/>
  <c r="A49" i="19" s="1"/>
  <c r="O40" i="16"/>
  <c r="C40" i="16"/>
  <c r="A48" i="19" s="1"/>
  <c r="O39" i="16"/>
  <c r="C39" i="16"/>
  <c r="A47" i="19" s="1"/>
  <c r="O38" i="16"/>
  <c r="C38" i="16"/>
  <c r="A46" i="19" s="1"/>
  <c r="O37" i="16"/>
  <c r="N44" i="19" s="1"/>
  <c r="C37" i="16"/>
  <c r="A44" i="19" s="1"/>
  <c r="O36" i="16"/>
  <c r="N43" i="19" s="1"/>
  <c r="C36" i="16"/>
  <c r="A43" i="19" s="1"/>
  <c r="O35" i="16"/>
  <c r="N42" i="19" s="1"/>
  <c r="C35" i="16"/>
  <c r="A42" i="19" s="1"/>
  <c r="O34" i="16"/>
  <c r="N41" i="19" s="1"/>
  <c r="C34" i="16"/>
  <c r="A41" i="19" s="1"/>
  <c r="O33" i="16"/>
  <c r="N40" i="19" s="1"/>
  <c r="C33" i="16"/>
  <c r="A40" i="19" s="1"/>
  <c r="O32" i="16"/>
  <c r="N39" i="19" s="1"/>
  <c r="C32" i="16"/>
  <c r="A39" i="19" s="1"/>
  <c r="O31" i="16"/>
  <c r="N38" i="19" s="1"/>
  <c r="C31" i="16"/>
  <c r="A38" i="19" s="1"/>
  <c r="O30" i="16"/>
  <c r="N37" i="19" s="1"/>
  <c r="C30" i="16"/>
  <c r="A37" i="19" s="1"/>
  <c r="O29" i="16"/>
  <c r="C29" i="16"/>
  <c r="A36" i="19" s="1"/>
  <c r="C23" i="16"/>
  <c r="A26" i="19" s="1"/>
  <c r="C22" i="16"/>
  <c r="A25" i="19" s="1"/>
  <c r="C21" i="16"/>
  <c r="A24" i="19" s="1"/>
  <c r="C20" i="16"/>
  <c r="A23" i="19" s="1"/>
  <c r="O19" i="16"/>
  <c r="C19" i="16"/>
  <c r="A22" i="19" s="1"/>
  <c r="O18" i="16"/>
  <c r="C18" i="16"/>
  <c r="A21" i="19" s="1"/>
  <c r="O17" i="16"/>
  <c r="C17" i="16"/>
  <c r="A20" i="19" s="1"/>
  <c r="O16" i="16"/>
  <c r="C16" i="16"/>
  <c r="A19" i="19" s="1"/>
  <c r="O15" i="16"/>
  <c r="N17" i="19" s="1"/>
  <c r="C15" i="16"/>
  <c r="A17" i="19" s="1"/>
  <c r="O14" i="16"/>
  <c r="N16" i="19" s="1"/>
  <c r="C14" i="16"/>
  <c r="A16" i="19" s="1"/>
  <c r="O13" i="16"/>
  <c r="N15" i="19" s="1"/>
  <c r="C13" i="16"/>
  <c r="A15" i="19" s="1"/>
  <c r="O12" i="16"/>
  <c r="N14" i="19" s="1"/>
  <c r="C12" i="16"/>
  <c r="A14" i="19" s="1"/>
  <c r="O11" i="16"/>
  <c r="N13" i="19" s="1"/>
  <c r="C11" i="16"/>
  <c r="A13" i="19" s="1"/>
  <c r="O10" i="16"/>
  <c r="N12" i="19" s="1"/>
  <c r="C10" i="16"/>
  <c r="A12" i="19" s="1"/>
  <c r="O9" i="16"/>
  <c r="N11" i="19" s="1"/>
  <c r="C9" i="16"/>
  <c r="A11" i="19" s="1"/>
  <c r="O8" i="16"/>
  <c r="N10" i="19" s="1"/>
  <c r="C8" i="16"/>
  <c r="A10" i="19" s="1"/>
  <c r="O7" i="16"/>
  <c r="C7" i="16"/>
  <c r="A9" i="19" s="1"/>
  <c r="A119" i="1"/>
  <c r="A120" i="1"/>
  <c r="O107" i="5"/>
  <c r="O106" i="5"/>
  <c r="O105" i="5"/>
  <c r="O104" i="5"/>
  <c r="O103" i="5"/>
  <c r="N125" i="1" s="1"/>
  <c r="O102" i="5"/>
  <c r="N124" i="1" s="1"/>
  <c r="O101" i="5"/>
  <c r="N123" i="1" s="1"/>
  <c r="O100" i="5"/>
  <c r="N122" i="1" s="1"/>
  <c r="O99" i="5"/>
  <c r="N121" i="1" s="1"/>
  <c r="O98" i="5"/>
  <c r="N120" i="1" s="1"/>
  <c r="O97" i="5"/>
  <c r="N119" i="1" s="1"/>
  <c r="O96" i="5"/>
  <c r="O95" i="5"/>
  <c r="N117" i="1" s="1"/>
  <c r="C87" i="5"/>
  <c r="A105" i="1" s="1"/>
  <c r="C88" i="5"/>
  <c r="A106" i="1" s="1"/>
  <c r="C89" i="5"/>
  <c r="A107" i="1" s="1"/>
  <c r="C86" i="5"/>
  <c r="A104" i="1" s="1"/>
  <c r="C83" i="5"/>
  <c r="A101" i="1" s="1"/>
  <c r="C84" i="5"/>
  <c r="A102" i="1" s="1"/>
  <c r="C85" i="5"/>
  <c r="A103" i="1" s="1"/>
  <c r="C82" i="5"/>
  <c r="A100" i="1" s="1"/>
  <c r="C78" i="5"/>
  <c r="A95" i="1" s="1"/>
  <c r="C79" i="5"/>
  <c r="A96" i="1" s="1"/>
  <c r="C80" i="5"/>
  <c r="A97" i="1" s="1"/>
  <c r="C81" i="5"/>
  <c r="A98" i="1" s="1"/>
  <c r="C77" i="5"/>
  <c r="A94" i="1" s="1"/>
  <c r="C74" i="5"/>
  <c r="A91" i="1" s="1"/>
  <c r="C75" i="5"/>
  <c r="A92" i="1" s="1"/>
  <c r="C76" i="5"/>
  <c r="A93" i="1" s="1"/>
  <c r="C73" i="5"/>
  <c r="A90" i="1" s="1"/>
  <c r="O85" i="5"/>
  <c r="O84" i="5"/>
  <c r="O83" i="5"/>
  <c r="O82" i="5"/>
  <c r="O81" i="5"/>
  <c r="N98" i="1" s="1"/>
  <c r="O80" i="5"/>
  <c r="N97" i="1" s="1"/>
  <c r="O79" i="5"/>
  <c r="N96" i="1" s="1"/>
  <c r="O78" i="5"/>
  <c r="N95" i="1" s="1"/>
  <c r="O77" i="5"/>
  <c r="N94" i="1" s="1"/>
  <c r="O76" i="5"/>
  <c r="N93" i="1" s="1"/>
  <c r="O75" i="5"/>
  <c r="N92" i="1" s="1"/>
  <c r="O74" i="5"/>
  <c r="N91" i="1" s="1"/>
  <c r="O73" i="5"/>
  <c r="C65" i="5"/>
  <c r="A78" i="1" s="1"/>
  <c r="C66" i="5"/>
  <c r="A79" i="1" s="1"/>
  <c r="C67" i="5"/>
  <c r="A80" i="1" s="1"/>
  <c r="C64" i="5"/>
  <c r="A77" i="1" s="1"/>
  <c r="C61" i="5"/>
  <c r="A74" i="1" s="1"/>
  <c r="C62" i="5"/>
  <c r="A75" i="1" s="1"/>
  <c r="C63" i="5"/>
  <c r="A76" i="1" s="1"/>
  <c r="C60" i="5"/>
  <c r="A73" i="1" s="1"/>
  <c r="C56" i="5"/>
  <c r="A68" i="1" s="1"/>
  <c r="C57" i="5"/>
  <c r="A69" i="1" s="1"/>
  <c r="C58" i="5"/>
  <c r="A70" i="1" s="1"/>
  <c r="C59" i="5"/>
  <c r="A71" i="1" s="1"/>
  <c r="C55" i="5"/>
  <c r="A67" i="1" s="1"/>
  <c r="C52" i="5"/>
  <c r="A64" i="1" s="1"/>
  <c r="C53" i="5"/>
  <c r="A65" i="1" s="1"/>
  <c r="C54" i="5"/>
  <c r="A66" i="1" s="1"/>
  <c r="C51" i="5"/>
  <c r="A63" i="1" s="1"/>
  <c r="O63" i="5"/>
  <c r="O62" i="5"/>
  <c r="O61" i="5"/>
  <c r="O60" i="5"/>
  <c r="O59" i="5"/>
  <c r="N71" i="1" s="1"/>
  <c r="O58" i="5"/>
  <c r="N70" i="1" s="1"/>
  <c r="O57" i="5"/>
  <c r="N69" i="1" s="1"/>
  <c r="O56" i="5"/>
  <c r="N68" i="1" s="1"/>
  <c r="O55" i="5"/>
  <c r="N67" i="1" s="1"/>
  <c r="O54" i="5"/>
  <c r="N66" i="1" s="1"/>
  <c r="O53" i="5"/>
  <c r="N65" i="1" s="1"/>
  <c r="O52" i="5"/>
  <c r="N64" i="1" s="1"/>
  <c r="O51" i="5"/>
  <c r="C43" i="5"/>
  <c r="A51" i="1" s="1"/>
  <c r="C44" i="5"/>
  <c r="A52" i="1" s="1"/>
  <c r="C45" i="5"/>
  <c r="A53" i="1" s="1"/>
  <c r="C42" i="5"/>
  <c r="A50" i="1" s="1"/>
  <c r="C39" i="5"/>
  <c r="A47" i="1" s="1"/>
  <c r="C40" i="5"/>
  <c r="A48" i="1" s="1"/>
  <c r="C41" i="5"/>
  <c r="A49" i="1" s="1"/>
  <c r="C38" i="5"/>
  <c r="A46" i="1" s="1"/>
  <c r="C34" i="5"/>
  <c r="A41" i="1" s="1"/>
  <c r="C35" i="5"/>
  <c r="A42" i="1" s="1"/>
  <c r="C36" i="5"/>
  <c r="A43" i="1" s="1"/>
  <c r="C37" i="5"/>
  <c r="A44" i="1" s="1"/>
  <c r="C33" i="5"/>
  <c r="A40" i="1" s="1"/>
  <c r="C30" i="5"/>
  <c r="A37" i="1" s="1"/>
  <c r="C31" i="5"/>
  <c r="A38" i="1" s="1"/>
  <c r="C32" i="5"/>
  <c r="A39" i="1" s="1"/>
  <c r="C29" i="5"/>
  <c r="A36" i="1" s="1"/>
  <c r="O41" i="5"/>
  <c r="O40" i="5"/>
  <c r="O39" i="5"/>
  <c r="O38" i="5"/>
  <c r="O37" i="5"/>
  <c r="N44" i="1" s="1"/>
  <c r="O36" i="5"/>
  <c r="N43" i="1" s="1"/>
  <c r="O35" i="5"/>
  <c r="N42" i="1" s="1"/>
  <c r="O34" i="5"/>
  <c r="N41" i="1" s="1"/>
  <c r="O33" i="5"/>
  <c r="N40" i="1" s="1"/>
  <c r="O32" i="5"/>
  <c r="N39" i="1" s="1"/>
  <c r="O31" i="5"/>
  <c r="N38" i="1" s="1"/>
  <c r="O30" i="5"/>
  <c r="N37" i="1" s="1"/>
  <c r="O29" i="5"/>
  <c r="O13" i="5"/>
  <c r="N15" i="1" s="1"/>
  <c r="O112" i="16" l="1"/>
  <c r="O90" i="16"/>
  <c r="O24" i="16"/>
  <c r="O68" i="16"/>
  <c r="N90" i="1"/>
  <c r="O90" i="5"/>
  <c r="N36" i="19"/>
  <c r="N9" i="21"/>
  <c r="O46" i="17"/>
  <c r="N36" i="20"/>
  <c r="N63" i="19"/>
  <c r="O68" i="17"/>
  <c r="N63" i="20"/>
  <c r="N90" i="19"/>
  <c r="O46" i="18"/>
  <c r="N36" i="21"/>
  <c r="N117" i="19"/>
  <c r="O90" i="17"/>
  <c r="N90" i="20"/>
  <c r="O68" i="18"/>
  <c r="N63" i="21"/>
  <c r="O112" i="17"/>
  <c r="N117" i="20"/>
  <c r="O90" i="18"/>
  <c r="N90" i="21"/>
  <c r="O112" i="18"/>
  <c r="N117" i="21"/>
  <c r="N36" i="1"/>
  <c r="O46" i="5"/>
  <c r="N63" i="1"/>
  <c r="O68" i="5"/>
  <c r="N9" i="19"/>
  <c r="O24" i="17"/>
  <c r="N9" i="20"/>
  <c r="N118" i="1"/>
  <c r="O112" i="5"/>
  <c r="O8" i="5"/>
  <c r="N10" i="1" s="1"/>
  <c r="O9" i="5"/>
  <c r="N11" i="1" s="1"/>
  <c r="O10" i="5"/>
  <c r="N12" i="1" s="1"/>
  <c r="O11" i="5"/>
  <c r="N13" i="1" s="1"/>
  <c r="O12" i="5"/>
  <c r="N14" i="1" s="1"/>
  <c r="O14" i="5"/>
  <c r="N16" i="1" s="1"/>
  <c r="O15" i="5"/>
  <c r="N17" i="1" s="1"/>
  <c r="O16" i="5"/>
  <c r="O17" i="5"/>
  <c r="O18" i="5"/>
  <c r="O19" i="5"/>
  <c r="O7" i="5"/>
  <c r="N9" i="1" s="1"/>
  <c r="C21" i="5"/>
  <c r="A24" i="1" s="1"/>
  <c r="C22" i="5"/>
  <c r="A25" i="1" s="1"/>
  <c r="A26" i="1"/>
  <c r="C20" i="5"/>
  <c r="A23" i="1" s="1"/>
  <c r="A20" i="1"/>
  <c r="A21" i="1"/>
  <c r="A22" i="1"/>
  <c r="A19" i="1"/>
  <c r="A14" i="1"/>
  <c r="A15" i="1"/>
  <c r="A16" i="1"/>
  <c r="A17" i="1"/>
  <c r="A13" i="1"/>
  <c r="A10" i="1"/>
  <c r="A11" i="1"/>
  <c r="A12" i="1"/>
  <c r="C7" i="5"/>
  <c r="A9" i="1" s="1"/>
  <c r="M10" i="1" l="1"/>
  <c r="M11" i="1"/>
  <c r="M12" i="1"/>
  <c r="L10" i="1"/>
  <c r="L11" i="1"/>
  <c r="L12" i="1"/>
  <c r="K10" i="1"/>
  <c r="K11" i="1"/>
  <c r="K12" i="1"/>
  <c r="J10" i="1"/>
  <c r="J11" i="1"/>
  <c r="J12" i="1"/>
  <c r="I10" i="1"/>
  <c r="I11" i="1"/>
  <c r="I12" i="1"/>
  <c r="H10" i="1"/>
  <c r="H11" i="1"/>
  <c r="H12" i="1"/>
  <c r="G11" i="1"/>
  <c r="G12" i="1"/>
  <c r="F10" i="1"/>
  <c r="F11" i="1"/>
  <c r="F12" i="1"/>
  <c r="E10" i="1"/>
  <c r="E11" i="1"/>
  <c r="E12" i="1"/>
  <c r="E9" i="1"/>
  <c r="B9" i="1"/>
</calcChain>
</file>

<file path=xl/sharedStrings.xml><?xml version="1.0" encoding="utf-8"?>
<sst xmlns="http://schemas.openxmlformats.org/spreadsheetml/2006/main" count="1505" uniqueCount="115">
  <si>
    <t>Adult Meals</t>
  </si>
  <si>
    <t>Bag/Field Trip Meals</t>
  </si>
  <si>
    <t>Total Meals</t>
  </si>
  <si>
    <t>Menu Item</t>
  </si>
  <si>
    <t>Planned Serving Size</t>
  </si>
  <si>
    <t>Planned/Actual # of Servings Prepared</t>
  </si>
  <si>
    <t>Leftovers</t>
  </si>
  <si>
    <t>Fruit</t>
  </si>
  <si>
    <t>Legumes</t>
  </si>
  <si>
    <t>½ pint (1 cup)</t>
  </si>
  <si>
    <t xml:space="preserve">Student Meals </t>
  </si>
  <si>
    <t>Meat/Meat Alt.</t>
  </si>
  <si>
    <t>Dark Green Veg.</t>
  </si>
  <si>
    <t>R/O Veg.</t>
  </si>
  <si>
    <t>Other Veg.</t>
  </si>
  <si>
    <t>Starchy Veg.</t>
  </si>
  <si>
    <t>Additional Veg.</t>
  </si>
  <si>
    <t>Total Veg.</t>
  </si>
  <si>
    <t>OVS:</t>
  </si>
  <si>
    <r>
      <rPr>
        <sz val="9"/>
        <color theme="1"/>
        <rFont val="Wingdings"/>
        <charset val="2"/>
      </rPr>
      <t xml:space="preserve">o </t>
    </r>
    <r>
      <rPr>
        <sz val="9"/>
        <color theme="1"/>
        <rFont val="Lato"/>
        <family val="2"/>
      </rPr>
      <t>Yes</t>
    </r>
  </si>
  <si>
    <r>
      <rPr>
        <sz val="9"/>
        <color theme="1"/>
        <rFont val="Wingdings"/>
        <charset val="2"/>
      </rPr>
      <t>o</t>
    </r>
    <r>
      <rPr>
        <sz val="10.8"/>
        <color theme="1"/>
        <rFont val="Lato"/>
        <family val="2"/>
      </rPr>
      <t xml:space="preserve">    </t>
    </r>
    <r>
      <rPr>
        <sz val="9"/>
        <color theme="1"/>
        <rFont val="Lato"/>
        <family val="2"/>
      </rPr>
      <t>No</t>
    </r>
  </si>
  <si>
    <r>
      <rPr>
        <sz val="10"/>
        <color theme="1"/>
        <rFont val="Wingdings"/>
        <charset val="2"/>
      </rPr>
      <t xml:space="preserve">o </t>
    </r>
    <r>
      <rPr>
        <sz val="10"/>
        <color theme="1"/>
        <rFont val="Lato"/>
        <family val="2"/>
      </rPr>
      <t>Check this box if condiments are recorded on a separate condiment usage record.</t>
    </r>
  </si>
  <si>
    <r>
      <rPr>
        <sz val="10"/>
        <color theme="1"/>
        <rFont val="Wingdings"/>
        <charset val="2"/>
      </rPr>
      <t xml:space="preserve">o </t>
    </r>
    <r>
      <rPr>
        <sz val="10"/>
        <color theme="1"/>
        <rFont val="Lato"/>
        <family val="2"/>
      </rPr>
      <t xml:space="preserve">Check this box if milk recipe by milk type was developed and it is updated each semester. Make any changes in the first column to specify milk types available (a minimum of 2) and record total usage. </t>
    </r>
  </si>
  <si>
    <t>Meals Planned</t>
  </si>
  <si>
    <t>Meals Served</t>
  </si>
  <si>
    <t>Date</t>
  </si>
  <si>
    <t>Site</t>
  </si>
  <si>
    <t>Notes</t>
  </si>
  <si>
    <t>Total usage = ______________</t>
  </si>
  <si>
    <t>Component Contribution</t>
  </si>
  <si>
    <t>oz eq.</t>
  </si>
  <si>
    <t>cup(s)</t>
  </si>
  <si>
    <t>Monday</t>
  </si>
  <si>
    <t>Tuesday</t>
  </si>
  <si>
    <t>Wednesday</t>
  </si>
  <si>
    <t>Thursday</t>
  </si>
  <si>
    <t>Friday</t>
  </si>
  <si>
    <t>Serving 
Size</t>
  </si>
  <si>
    <t>Meat/Meat 
Alternate (oz eq)</t>
  </si>
  <si>
    <t>Grain 
(oz eq)</t>
  </si>
  <si>
    <t>Fruit 
(cups)</t>
  </si>
  <si>
    <t>Milk 
(cups)</t>
  </si>
  <si>
    <t>Total 
Vegetable (cups)</t>
  </si>
  <si>
    <t>Daily Totals</t>
  </si>
  <si>
    <t>1 oz eq</t>
  </si>
  <si>
    <t>1 cup</t>
  </si>
  <si>
    <t>.75 cup</t>
  </si>
  <si>
    <t>.5 cup</t>
  </si>
  <si>
    <t>Menu Planning Worksheet (K-5)</t>
  </si>
  <si>
    <t>Weekly Minimums Required</t>
  </si>
  <si>
    <t>Daily Minimums Required</t>
  </si>
  <si>
    <t>Whole Grain-Rich</t>
  </si>
  <si>
    <t>Menu Planning Worksheet (6-8)</t>
  </si>
  <si>
    <t>2 oz eq</t>
  </si>
  <si>
    <t>Menu Planning Worksheet (9-12)</t>
  </si>
  <si>
    <t>Grades: K-5</t>
  </si>
  <si>
    <t>Menu Planning Worksheet (K-8)</t>
  </si>
  <si>
    <t>/   /    (Monday)</t>
  </si>
  <si>
    <t>Condiments</t>
  </si>
  <si>
    <t xml:space="preserve">Grains </t>
  </si>
  <si>
    <t>Entrée 1</t>
  </si>
  <si>
    <t>No Daily Requirements</t>
  </si>
  <si>
    <t>Milk Variety</t>
  </si>
  <si>
    <t>Lunch Production Record (K-5)</t>
  </si>
  <si>
    <t>/   /    (Tuesday)</t>
  </si>
  <si>
    <t>/   /    (Wednesday)</t>
  </si>
  <si>
    <t>/   /    (Thursday)</t>
  </si>
  <si>
    <t>/   /    (Friday)</t>
  </si>
  <si>
    <t>Dark 
Green (cups)</t>
  </si>
  <si>
    <t>Red/
Orange (cups)</t>
  </si>
  <si>
    <t>Beans/
Peas/
Legumes (cups)</t>
  </si>
  <si>
    <t>Starchy (cups)</t>
  </si>
  <si>
    <t>Other (cups)</t>
  </si>
  <si>
    <t>Additional (cups)</t>
  </si>
  <si>
    <t>Weekly Totals</t>
  </si>
  <si>
    <t>Example Menu</t>
  </si>
  <si>
    <t>Pork Taco Filling, JTM</t>
  </si>
  <si>
    <t xml:space="preserve">Fractions to Decimals:
1/8 = 0.125 
1/4 = 0.250 
3/8 = 0.375
1/2 = 0.500 
5/8 = 0.625 
3/4 = 0.750 
7/8 = 0.875 </t>
  </si>
  <si>
    <t>Lunch Production Record (K-8)</t>
  </si>
  <si>
    <t>Lunch Production Record (6-8)</t>
  </si>
  <si>
    <t>Lunch Production Record (9-12)</t>
  </si>
  <si>
    <t>Grades: K-8</t>
  </si>
  <si>
    <t>Grades: 6-8</t>
  </si>
  <si>
    <t>Grades: 9-12</t>
  </si>
  <si>
    <t>Use our salad bar production records</t>
  </si>
  <si>
    <t xml:space="preserve">Menu for the week of: </t>
  </si>
  <si>
    <t>Menu for the week of:</t>
  </si>
  <si>
    <r>
      <rPr>
        <sz val="9"/>
        <color theme="1"/>
        <rFont val="Wingdings"/>
        <charset val="2"/>
      </rPr>
      <t xml:space="preserve">x </t>
    </r>
    <r>
      <rPr>
        <sz val="9"/>
        <color theme="1"/>
        <rFont val="Lato"/>
        <family val="2"/>
      </rPr>
      <t>Yes</t>
    </r>
  </si>
  <si>
    <t>/ /</t>
  </si>
  <si>
    <t>Weekly Minimum Offered</t>
  </si>
  <si>
    <t>Whole Grain-Rich %</t>
  </si>
  <si>
    <t>Milk</t>
  </si>
  <si>
    <t>Served with all entrées</t>
  </si>
  <si>
    <t>See Weekly</t>
  </si>
  <si>
    <r>
      <rPr>
        <b/>
        <sz val="11"/>
        <rFont val="Lato"/>
        <family val="2"/>
      </rPr>
      <t>Instructions:</t>
    </r>
    <r>
      <rPr>
        <sz val="11"/>
        <rFont val="Lato"/>
        <family val="2"/>
      </rPr>
      <t xml:space="preserve"> 
-</t>
    </r>
    <r>
      <rPr>
        <b/>
        <sz val="11"/>
        <rFont val="Lato"/>
        <family val="2"/>
      </rPr>
      <t>Menu item</t>
    </r>
    <r>
      <rPr>
        <sz val="11"/>
        <rFont val="Lato"/>
        <family val="2"/>
      </rPr>
      <t xml:space="preserve"> column autopopulates from the </t>
    </r>
    <r>
      <rPr>
        <b/>
        <sz val="11"/>
        <rFont val="Lato"/>
        <family val="2"/>
      </rPr>
      <t>Weekly Menu</t>
    </r>
    <r>
      <rPr>
        <sz val="11"/>
        <rFont val="Lato"/>
        <family val="2"/>
      </rPr>
      <t xml:space="preserve"> tab. The cells in this column, therefore, cannot be edited on this sheet. To change information in this column, enter/change menu items on the </t>
    </r>
    <r>
      <rPr>
        <b/>
        <sz val="11"/>
        <rFont val="Lato"/>
        <family val="2"/>
      </rPr>
      <t>Weekly Menu</t>
    </r>
    <r>
      <rPr>
        <sz val="11"/>
        <rFont val="Lato"/>
        <family val="2"/>
      </rPr>
      <t xml:space="preserve"> tab.
- Enter a </t>
    </r>
    <r>
      <rPr>
        <b/>
        <sz val="11"/>
        <rFont val="Lato"/>
        <family val="2"/>
      </rPr>
      <t xml:space="preserve">Serving Size </t>
    </r>
    <r>
      <rPr>
        <sz val="11"/>
        <rFont val="Lato"/>
        <family val="2"/>
      </rPr>
      <t>(column D)</t>
    </r>
    <r>
      <rPr>
        <b/>
        <sz val="11"/>
        <rFont val="Lato"/>
        <family val="2"/>
      </rPr>
      <t xml:space="preserve"> </t>
    </r>
    <r>
      <rPr>
        <sz val="11"/>
        <rFont val="Lato"/>
        <family val="2"/>
      </rPr>
      <t xml:space="preserve">for each menu item as well as crediting information from the </t>
    </r>
    <r>
      <rPr>
        <b/>
        <sz val="11"/>
        <rFont val="Lato"/>
        <family val="2"/>
      </rPr>
      <t xml:space="preserve">Meat/Meat Alternate </t>
    </r>
    <r>
      <rPr>
        <sz val="11"/>
        <rFont val="Lato"/>
        <family val="2"/>
      </rPr>
      <t xml:space="preserve">column to the </t>
    </r>
    <r>
      <rPr>
        <b/>
        <sz val="11"/>
        <rFont val="Lato"/>
        <family val="2"/>
      </rPr>
      <t xml:space="preserve">Additional </t>
    </r>
    <r>
      <rPr>
        <sz val="11"/>
        <rFont val="Lato"/>
        <family val="2"/>
      </rPr>
      <t xml:space="preserve">column (columns E-N). 
- For crediting columns, enter whole numbers, fractions, or decimals (e.g. 2, 1/2, or 2.5), omitting "cup(s)" or "oz eq." Use quarter increments (0.25, 0.5, 0.75, 1.0, etc.) for the </t>
    </r>
    <r>
      <rPr>
        <b/>
        <sz val="11"/>
        <rFont val="Lato"/>
        <family val="2"/>
      </rPr>
      <t>Meat/Meat Alternate</t>
    </r>
    <r>
      <rPr>
        <sz val="11"/>
        <rFont val="Lato"/>
        <family val="2"/>
      </rPr>
      <t xml:space="preserve">, </t>
    </r>
    <r>
      <rPr>
        <b/>
        <sz val="11"/>
        <rFont val="Lato"/>
        <family val="2"/>
      </rPr>
      <t>Grain</t>
    </r>
    <r>
      <rPr>
        <sz val="11"/>
        <rFont val="Lato"/>
        <family val="2"/>
      </rPr>
      <t xml:space="preserve">, and </t>
    </r>
    <r>
      <rPr>
        <b/>
        <sz val="11"/>
        <rFont val="Lato"/>
        <family val="2"/>
      </rPr>
      <t>WGR</t>
    </r>
    <r>
      <rPr>
        <sz val="11"/>
        <rFont val="Lato"/>
        <family val="2"/>
      </rPr>
      <t xml:space="preserve"> columns. Use eigth increments (0.125, 0.25, 0.375, 0.5, etc.) for the </t>
    </r>
    <r>
      <rPr>
        <b/>
        <sz val="11"/>
        <rFont val="Lato"/>
        <family val="2"/>
      </rPr>
      <t>Fruits</t>
    </r>
    <r>
      <rPr>
        <sz val="11"/>
        <rFont val="Lato"/>
        <family val="2"/>
      </rPr>
      <t xml:space="preserve"> and </t>
    </r>
    <r>
      <rPr>
        <b/>
        <sz val="11"/>
        <rFont val="Lato"/>
        <family val="2"/>
      </rPr>
      <t>Vegetables</t>
    </r>
    <r>
      <rPr>
        <sz val="11"/>
        <rFont val="Lato"/>
        <family val="2"/>
      </rPr>
      <t xml:space="preserve"> columns.
- </t>
    </r>
    <r>
      <rPr>
        <b/>
        <sz val="11"/>
        <rFont val="Lato"/>
        <family val="2"/>
      </rPr>
      <t>Total Vegetable</t>
    </r>
    <r>
      <rPr>
        <sz val="11"/>
        <rFont val="Lato"/>
        <family val="2"/>
      </rPr>
      <t xml:space="preserve"> column and </t>
    </r>
    <r>
      <rPr>
        <b/>
        <sz val="11"/>
        <rFont val="Lato"/>
        <family val="2"/>
      </rPr>
      <t>Daily Totals</t>
    </r>
    <r>
      <rPr>
        <sz val="11"/>
        <rFont val="Lato"/>
        <family val="2"/>
      </rPr>
      <t xml:space="preserve"> row  autopopulate, therefore do not manually enter information.
- </t>
    </r>
    <r>
      <rPr>
        <b/>
        <sz val="11"/>
        <rFont val="Lato"/>
        <family val="2"/>
      </rPr>
      <t>Daily Totals</t>
    </r>
    <r>
      <rPr>
        <sz val="11"/>
        <rFont val="Lato"/>
        <family val="2"/>
      </rPr>
      <t xml:space="preserve"> row at the bottom of each day autopopulates; information cannot be manually entered. Any </t>
    </r>
    <r>
      <rPr>
        <b/>
        <sz val="11"/>
        <rFont val="Lato"/>
        <family val="2"/>
      </rPr>
      <t>Daily Minimums</t>
    </r>
    <r>
      <rPr>
        <sz val="11"/>
        <rFont val="Lato"/>
        <family val="2"/>
      </rPr>
      <t xml:space="preserve"> not met will turn </t>
    </r>
    <r>
      <rPr>
        <b/>
        <sz val="11"/>
        <color rgb="FFFF0000"/>
        <rFont val="Lato"/>
        <family val="2"/>
      </rPr>
      <t>red</t>
    </r>
    <r>
      <rPr>
        <sz val="11"/>
        <rFont val="Lato"/>
        <family val="2"/>
      </rPr>
      <t>. Make menu adjustments as needed.
- Scroll down to enter information for the remainder of the week (</t>
    </r>
    <r>
      <rPr>
        <b/>
        <sz val="11"/>
        <rFont val="Lato"/>
        <family val="2"/>
      </rPr>
      <t>Tuesday-Friday</t>
    </r>
    <r>
      <rPr>
        <sz val="11"/>
        <rFont val="Lato"/>
        <family val="2"/>
      </rPr>
      <t xml:space="preserve">).
- </t>
    </r>
    <r>
      <rPr>
        <b/>
        <sz val="11"/>
        <rFont val="Lato"/>
        <family val="2"/>
      </rPr>
      <t>Weekly Totals</t>
    </r>
    <r>
      <rPr>
        <sz val="11"/>
        <rFont val="Lato"/>
        <family val="2"/>
      </rPr>
      <t xml:space="preserve"> are found at the bottom. Any </t>
    </r>
    <r>
      <rPr>
        <b/>
        <sz val="11"/>
        <rFont val="Lato"/>
        <family val="2"/>
      </rPr>
      <t>Weekly Minimum</t>
    </r>
    <r>
      <rPr>
        <sz val="11"/>
        <rFont val="Lato"/>
        <family val="2"/>
      </rPr>
      <t xml:space="preserve"> not met will turn </t>
    </r>
    <r>
      <rPr>
        <b/>
        <sz val="11"/>
        <color rgb="FFFF0000"/>
        <rFont val="Lato"/>
        <family val="2"/>
      </rPr>
      <t>red</t>
    </r>
    <r>
      <rPr>
        <sz val="11"/>
        <rFont val="Lato"/>
        <family val="2"/>
      </rPr>
      <t>.</t>
    </r>
  </si>
  <si>
    <t>WG Tortilla Chips, Zest Brand</t>
  </si>
  <si>
    <t>USDA Shredded Cheese, Cheddar</t>
  </si>
  <si>
    <t>USDA Broccoli, steamed</t>
  </si>
  <si>
    <t>USDA Peaches, canned</t>
  </si>
  <si>
    <t>USDA Strawberry Cups</t>
  </si>
  <si>
    <t>Barry's Vegetarian Baked Beans, canned</t>
  </si>
  <si>
    <t>Ketchup, Master's brand</t>
  </si>
  <si>
    <t>Mustard, Master's brand</t>
  </si>
  <si>
    <t>DairyLand 1% white</t>
  </si>
  <si>
    <t>DairyLand Skim chocolate</t>
  </si>
  <si>
    <t>Oz Eq of WGR Grains</t>
  </si>
  <si>
    <t>Items offered only in the planned entrée</t>
  </si>
  <si>
    <t>Items offered in addition to the entrée</t>
  </si>
  <si>
    <t>Weekly Offerings</t>
  </si>
  <si>
    <r>
      <rPr>
        <b/>
        <sz val="11"/>
        <color theme="1"/>
        <rFont val="Lato"/>
        <family val="2"/>
      </rPr>
      <t>Instructions</t>
    </r>
    <r>
      <rPr>
        <sz val="11"/>
        <color theme="1"/>
        <rFont val="Lato"/>
        <family val="2"/>
      </rPr>
      <t xml:space="preserve">:
- </t>
    </r>
    <r>
      <rPr>
        <b/>
        <sz val="11"/>
        <color theme="1"/>
        <rFont val="Lato"/>
        <family val="2"/>
      </rPr>
      <t>Weekly Minimums</t>
    </r>
    <r>
      <rPr>
        <sz val="11"/>
        <color theme="1"/>
        <rFont val="Lato"/>
        <family val="2"/>
      </rPr>
      <t xml:space="preserve"> are calculated by totaling the quantity of each item offered daily over the course of the week. 
- Cells that are shaded </t>
    </r>
    <r>
      <rPr>
        <b/>
        <sz val="11"/>
        <color rgb="FFFF0000"/>
        <rFont val="Lato"/>
        <family val="2"/>
      </rPr>
      <t>red</t>
    </r>
    <r>
      <rPr>
        <sz val="11"/>
        <color theme="1"/>
        <rFont val="Lato"/>
        <family val="2"/>
      </rPr>
      <t xml:space="preserve"> have not met the weekly minimums. Make menu adjustments as needed.</t>
    </r>
  </si>
  <si>
    <t>CONDIMENTS AND MILK</t>
  </si>
  <si>
    <t>Items offered ONLY with the entrée</t>
  </si>
  <si>
    <r>
      <rPr>
        <b/>
        <sz val="11"/>
        <color theme="1"/>
        <rFont val="Lato"/>
        <family val="2"/>
      </rPr>
      <t>Instructions</t>
    </r>
    <r>
      <rPr>
        <sz val="11"/>
        <color theme="1"/>
        <rFont val="Lato"/>
        <family val="2"/>
      </rPr>
      <t xml:space="preserve">:
- For each day, Mon-Fri, enter the item(s) that are part of the planned entree. For example: if the planned entrée is tacos, you will list all items that are included with this entrée such as the tortilla, fillings, and toppings (be sure to list the brand or recipe - be specific!).
- Continue to enter food items offered in addition to the planned entrée. </t>
    </r>
    <r>
      <rPr>
        <b/>
        <sz val="11"/>
        <color theme="1"/>
        <rFont val="Lato"/>
        <family val="2"/>
      </rPr>
      <t>This includes fruits, vegetables, and extras.</t>
    </r>
    <r>
      <rPr>
        <sz val="11"/>
        <color theme="1"/>
        <rFont val="Lato"/>
        <family val="2"/>
      </rPr>
      <t xml:space="preserve"> 
- List the condiments and milk variety in the corresponding sections for each week day. 
- View a one-day example menu to the right.</t>
    </r>
  </si>
  <si>
    <r>
      <rPr>
        <b/>
        <sz val="24"/>
        <color rgb="FF333399"/>
        <rFont val="Lato"/>
        <family val="2"/>
      </rPr>
      <t>Wisconsin's Interactive Lunch Menu Planning Production Record</t>
    </r>
    <r>
      <rPr>
        <b/>
        <sz val="16"/>
        <rFont val="Lato"/>
        <family val="2"/>
      </rPr>
      <t xml:space="preserve">
</t>
    </r>
    <r>
      <rPr>
        <sz val="16"/>
        <rFont val="Lato"/>
        <family val="2"/>
      </rPr>
      <t xml:space="preserve">This menu planning tool helps ensure daily and weekly minimums are met for one week's menu. Review the directions below for each proceeding sheet. There will also be instructions on each individual sheet.
</t>
    </r>
    <r>
      <rPr>
        <b/>
        <sz val="16"/>
        <color rgb="FF333399"/>
        <rFont val="Lato"/>
        <family val="2"/>
      </rPr>
      <t>Weekly Menu:</t>
    </r>
    <r>
      <rPr>
        <b/>
        <sz val="16"/>
        <rFont val="Lato"/>
        <family val="2"/>
      </rPr>
      <t xml:space="preserve"> </t>
    </r>
    <r>
      <rPr>
        <sz val="16"/>
        <rFont val="Lato"/>
        <family val="2"/>
      </rPr>
      <t xml:space="preserve">Menu items offered will be entered on this sheet for days Monday-Friday. There is an option to enter </t>
    </r>
    <r>
      <rPr>
        <b/>
        <sz val="16"/>
        <rFont val="Lato"/>
        <family val="2"/>
      </rPr>
      <t>one entrée</t>
    </r>
    <r>
      <rPr>
        <sz val="16"/>
        <rFont val="Lato"/>
        <family val="2"/>
      </rPr>
      <t xml:space="preserve"> choice daily, along with menu items offered for that day.
</t>
    </r>
    <r>
      <rPr>
        <b/>
        <sz val="16"/>
        <color rgb="FF333399"/>
        <rFont val="Lato"/>
        <family val="2"/>
      </rPr>
      <t xml:space="preserve">K-5, K-8, 6-8, and/or 9-12: </t>
    </r>
    <r>
      <rPr>
        <sz val="16"/>
        <rFont val="Lato"/>
        <family val="2"/>
      </rPr>
      <t xml:space="preserve">Choose the sheet(s) that reflect(s) the age/grade group(s) served. Serving sizes and crediting of menu items will be entered on this sheet for days Monday-Friday. Daily totals will autopopulate and weekly totals will autopopulate at the bottom of the sheet(s). It is important that information is entered correctly. Any incorrect information entered may result in inaccurate daily and weekly totals. You may use as many or as few of the age/grade groups as needed. 
</t>
    </r>
    <r>
      <rPr>
        <b/>
        <sz val="16"/>
        <color rgb="FF333399"/>
        <rFont val="Lato"/>
        <family val="2"/>
      </rPr>
      <t xml:space="preserve">K-5, K-8, 6-8, and/or 9-12 Production Record: </t>
    </r>
    <r>
      <rPr>
        <sz val="16"/>
        <rFont val="Lato"/>
        <family val="2"/>
      </rPr>
      <t>Choose the sheet(s) that reflect(s) the age/grade group(s) served. Menu items, serving sizes, and crediting will autopopulate. Number of meals planned/served, date, site, planned/actual # of servings prepared, planned/actual quantity prepared (in bulk units), and leftovers will be entered on this sheet for days Monday-Friday.</t>
    </r>
  </si>
  <si>
    <r>
      <t xml:space="preserve">Planned/Actual Quantity Prepared </t>
    </r>
    <r>
      <rPr>
        <i/>
        <sz val="9.5"/>
        <color theme="1"/>
        <rFont val="Lato"/>
        <family val="2"/>
      </rPr>
      <t>(in bulk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</si>
</sst>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
  </numFmts>
  <fonts count="29" x14ac:knownFonts="1">
    <font>
      <sz val="11"/>
      <color theme="1"/>
      <name val="Calibri"/>
      <family val="2"/>
      <scheme val="minor"/>
    </font>
    <font>
      <sz val="10"/>
      <color theme="1"/>
      <name val="Lato"/>
      <family val="2"/>
    </font>
    <font>
      <sz val="9"/>
      <color theme="1"/>
      <name val="Lato"/>
      <family val="2"/>
    </font>
    <font>
      <sz val="11"/>
      <color theme="1"/>
      <name val="Lato"/>
      <family val="2"/>
    </font>
    <font>
      <b/>
      <sz val="11"/>
      <color theme="1"/>
      <name val="Lato"/>
      <family val="2"/>
    </font>
    <font>
      <sz val="10"/>
      <color theme="1"/>
      <name val="Wingdings"/>
      <charset val="2"/>
    </font>
    <font>
      <sz val="9"/>
      <color theme="1"/>
      <name val="Wingdings"/>
      <charset val="2"/>
    </font>
    <font>
      <sz val="10.8"/>
      <color theme="1"/>
      <name val="Lato"/>
      <family val="2"/>
    </font>
    <font>
      <sz val="9.5"/>
      <color theme="1"/>
      <name val="Lato"/>
      <family val="2"/>
    </font>
    <font>
      <i/>
      <sz val="9.5"/>
      <color theme="1"/>
      <name val="Lato"/>
      <family val="2"/>
    </font>
    <font>
      <sz val="8"/>
      <color theme="1"/>
      <name val="Lato"/>
      <family val="2"/>
    </font>
    <font>
      <b/>
      <sz val="16"/>
      <color theme="0"/>
      <name val="Lato"/>
      <family val="2"/>
    </font>
    <font>
      <sz val="11"/>
      <name val="Lato"/>
      <family val="2"/>
    </font>
    <font>
      <b/>
      <sz val="11"/>
      <color theme="0"/>
      <name val="Lato"/>
      <family val="2"/>
    </font>
    <font>
      <b/>
      <sz val="14"/>
      <name val="Lato"/>
      <family val="2"/>
    </font>
    <font>
      <b/>
      <sz val="11"/>
      <name val="Lato"/>
      <family val="2"/>
    </font>
    <font>
      <sz val="16"/>
      <color theme="1"/>
      <name val="Lato"/>
      <family val="2"/>
    </font>
    <font>
      <b/>
      <sz val="16"/>
      <name val="Lato"/>
      <family val="2"/>
    </font>
    <font>
      <sz val="16"/>
      <name val="Lato"/>
      <family val="2"/>
    </font>
    <font>
      <b/>
      <sz val="16"/>
      <color rgb="FF333399"/>
      <name val="Lato"/>
      <family val="2"/>
    </font>
    <font>
      <b/>
      <sz val="24"/>
      <color rgb="FF333399"/>
      <name val="Lato"/>
      <family val="2"/>
    </font>
    <font>
      <u/>
      <sz val="11"/>
      <color theme="10"/>
      <name val="Calibri"/>
      <family val="2"/>
      <scheme val="minor"/>
    </font>
    <font>
      <u/>
      <sz val="11"/>
      <color theme="10"/>
      <name val="Lato"/>
      <family val="2"/>
    </font>
    <font>
      <sz val="10"/>
      <name val="Lato"/>
      <family val="2"/>
    </font>
    <font>
      <b/>
      <sz val="14"/>
      <color theme="1"/>
      <name val="Lato"/>
      <family val="2"/>
    </font>
    <font>
      <b/>
      <sz val="10"/>
      <color theme="0"/>
      <name val="Lato"/>
      <family val="2"/>
    </font>
    <font>
      <b/>
      <sz val="11"/>
      <color rgb="FFFF0000"/>
      <name val="Lato"/>
      <family val="2"/>
    </font>
    <font>
      <b/>
      <sz val="9.5"/>
      <color theme="0"/>
      <name val="Lato"/>
      <family val="2"/>
    </font>
    <font>
      <sz val="11"/>
      <color theme="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rgb="FF333399"/>
        <bgColor indexed="64"/>
      </patternFill>
    </fill>
    <fill>
      <patternFill patternType="solid">
        <fgColor theme="0" tint="-0.499984740745262"/>
        <bgColor indexed="64"/>
      </patternFill>
    </fill>
    <fill>
      <patternFill patternType="solid">
        <fgColor rgb="FFC00000"/>
        <bgColor indexed="64"/>
      </patternFill>
    </fill>
    <fill>
      <patternFill patternType="solid">
        <fgColor rgb="FF00B05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0" tint="-4.9989318521683403E-2"/>
        <bgColor indexed="64"/>
      </patternFill>
    </fill>
    <fill>
      <patternFill patternType="solid">
        <fgColor rgb="FF009939"/>
        <bgColor indexed="64"/>
      </patternFill>
    </fill>
    <fill>
      <patternFill patternType="solid">
        <fgColor rgb="FF03819B"/>
        <bgColor indexed="64"/>
      </patternFill>
    </fill>
    <fill>
      <patternFill patternType="solid">
        <fgColor rgb="FF0066CC"/>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21" fillId="0" borderId="0" applyNumberFormat="0" applyFill="0" applyBorder="0" applyAlignment="0" applyProtection="0"/>
    <xf numFmtId="9" fontId="28" fillId="0" borderId="0" applyFont="0" applyFill="0" applyBorder="0" applyAlignment="0" applyProtection="0"/>
  </cellStyleXfs>
  <cellXfs count="526">
    <xf numFmtId="0" fontId="0" fillId="0" borderId="0" xfId="0"/>
    <xf numFmtId="0" fontId="3" fillId="0" borderId="0" xfId="0" applyFont="1" applyAlignment="1">
      <alignment wrapText="1"/>
    </xf>
    <xf numFmtId="0" fontId="1" fillId="0" borderId="0" xfId="0" applyFont="1" applyAlignment="1">
      <alignment wrapText="1"/>
    </xf>
    <xf numFmtId="0" fontId="3" fillId="0" borderId="0" xfId="0" applyFont="1" applyAlignment="1">
      <alignment vertical="center" wrapText="1"/>
    </xf>
    <xf numFmtId="0" fontId="1" fillId="0" borderId="0" xfId="0" applyFont="1" applyAlignment="1">
      <alignment vertical="center" wrapText="1"/>
    </xf>
    <xf numFmtId="166" fontId="3" fillId="0" borderId="0" xfId="0" applyNumberFormat="1" applyFont="1" applyAlignment="1">
      <alignment wrapText="1"/>
    </xf>
    <xf numFmtId="0" fontId="3" fillId="0" borderId="0" xfId="0" applyFont="1" applyAlignment="1" applyProtection="1">
      <alignment vertical="center" wrapText="1"/>
      <protection locked="0"/>
    </xf>
    <xf numFmtId="0" fontId="3" fillId="0" borderId="0" xfId="0" applyFont="1" applyAlignment="1">
      <alignment vertical="top"/>
    </xf>
    <xf numFmtId="0" fontId="16"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3" fillId="0" borderId="0" xfId="0" applyFont="1" applyAlignment="1">
      <alignment vertical="center"/>
    </xf>
    <xf numFmtId="0" fontId="3" fillId="0" borderId="0" xfId="0" applyFont="1" applyAlignment="1">
      <alignment vertical="top" wrapText="1"/>
    </xf>
    <xf numFmtId="0" fontId="13" fillId="0" borderId="0" xfId="0" applyFont="1"/>
    <xf numFmtId="0" fontId="3" fillId="0" borderId="0" xfId="0" applyFont="1"/>
    <xf numFmtId="0" fontId="17" fillId="0" borderId="0" xfId="0" applyFont="1" applyAlignment="1">
      <alignment vertical="top" wrapText="1"/>
    </xf>
    <xf numFmtId="0" fontId="11" fillId="0" borderId="0" xfId="0" applyFont="1" applyAlignment="1">
      <alignment vertical="top"/>
    </xf>
    <xf numFmtId="0" fontId="3" fillId="0" borderId="0" xfId="0" applyFont="1" applyAlignment="1">
      <alignment horizontal="center" vertical="center"/>
    </xf>
    <xf numFmtId="0" fontId="12" fillId="0" borderId="0" xfId="0" applyFont="1" applyAlignment="1">
      <alignment vertical="top" wrapText="1"/>
    </xf>
    <xf numFmtId="0" fontId="12" fillId="0" borderId="0" xfId="0" applyFont="1"/>
    <xf numFmtId="0" fontId="13" fillId="3" borderId="32"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center" vertical="center"/>
    </xf>
    <xf numFmtId="165" fontId="13" fillId="3" borderId="32" xfId="0" applyNumberFormat="1" applyFont="1" applyFill="1" applyBorder="1" applyAlignment="1">
      <alignment horizontal="center" vertical="center"/>
    </xf>
    <xf numFmtId="9" fontId="13" fillId="3" borderId="32" xfId="0" applyNumberFormat="1" applyFont="1" applyFill="1" applyBorder="1" applyAlignment="1">
      <alignment horizontal="center" vertical="center"/>
    </xf>
    <xf numFmtId="0" fontId="13" fillId="11" borderId="32" xfId="0" applyFont="1" applyFill="1" applyBorder="1" applyAlignment="1">
      <alignment horizontal="center" vertical="center" wrapText="1"/>
    </xf>
    <xf numFmtId="0" fontId="13" fillId="11" borderId="31" xfId="0" applyFont="1" applyFill="1" applyBorder="1" applyAlignment="1">
      <alignment horizontal="center" vertical="center" wrapText="1"/>
    </xf>
    <xf numFmtId="165" fontId="13" fillId="11" borderId="32" xfId="0" applyNumberFormat="1" applyFont="1" applyFill="1" applyBorder="1" applyAlignment="1">
      <alignment horizontal="center" vertical="center"/>
    </xf>
    <xf numFmtId="9" fontId="13" fillId="11" borderId="32" xfId="0" applyNumberFormat="1" applyFont="1" applyFill="1" applyBorder="1" applyAlignment="1">
      <alignment horizontal="center" vertical="center"/>
    </xf>
    <xf numFmtId="0" fontId="13" fillId="12" borderId="32" xfId="0" applyFont="1" applyFill="1" applyBorder="1" applyAlignment="1">
      <alignment horizontal="center" vertical="center" wrapText="1"/>
    </xf>
    <xf numFmtId="0" fontId="13" fillId="12" borderId="31" xfId="0" applyFont="1" applyFill="1" applyBorder="1" applyAlignment="1">
      <alignment horizontal="center" vertical="center" wrapText="1"/>
    </xf>
    <xf numFmtId="0" fontId="13" fillId="13" borderId="32" xfId="0" applyFont="1" applyFill="1" applyBorder="1" applyAlignment="1">
      <alignment horizontal="center" vertical="center" wrapText="1"/>
    </xf>
    <xf numFmtId="0" fontId="13" fillId="13" borderId="3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3" fillId="13" borderId="19" xfId="0" applyFont="1" applyFill="1" applyBorder="1" applyAlignment="1">
      <alignment horizontal="center" vertical="center"/>
    </xf>
    <xf numFmtId="0" fontId="1" fillId="0" borderId="0" xfId="0" applyFont="1" applyAlignment="1">
      <alignment horizontal="center" vertical="center" wrapText="1"/>
    </xf>
    <xf numFmtId="0" fontId="11" fillId="3" borderId="51" xfId="0" applyFont="1" applyFill="1" applyBorder="1" applyAlignment="1">
      <alignment horizontal="center" vertical="center"/>
    </xf>
    <xf numFmtId="0" fontId="22" fillId="0" borderId="0" xfId="1" applyFont="1" applyBorder="1" applyAlignment="1" applyProtection="1">
      <alignment vertical="center"/>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2"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165" fontId="13" fillId="3" borderId="52" xfId="0" applyNumberFormat="1" applyFont="1" applyFill="1" applyBorder="1" applyAlignment="1">
      <alignment horizontal="center" vertical="center"/>
    </xf>
    <xf numFmtId="2" fontId="3" fillId="0" borderId="6" xfId="0" applyNumberFormat="1" applyFont="1" applyBorder="1" applyAlignment="1" applyProtection="1">
      <alignment horizontal="center" vertical="center" wrapText="1"/>
      <protection locked="0"/>
    </xf>
    <xf numFmtId="165" fontId="3" fillId="0" borderId="6" xfId="0" applyNumberFormat="1" applyFont="1" applyBorder="1" applyAlignment="1" applyProtection="1">
      <alignment horizontal="center" vertical="center" wrapText="1"/>
      <protection locked="0"/>
    </xf>
    <xf numFmtId="165" fontId="3" fillId="10" borderId="41" xfId="0" applyNumberFormat="1" applyFont="1" applyFill="1" applyBorder="1" applyAlignment="1">
      <alignment horizontal="center" vertical="center" wrapText="1"/>
    </xf>
    <xf numFmtId="0" fontId="1" fillId="10" borderId="27" xfId="0" applyFont="1" applyFill="1" applyBorder="1" applyAlignment="1">
      <alignment horizontal="left" vertical="center" wrapText="1"/>
    </xf>
    <xf numFmtId="0" fontId="1" fillId="10" borderId="12" xfId="0" applyFont="1" applyFill="1" applyBorder="1" applyAlignment="1">
      <alignment horizontal="left" vertical="center" wrapText="1"/>
    </xf>
    <xf numFmtId="0" fontId="1" fillId="10" borderId="28" xfId="0" applyFont="1" applyFill="1" applyBorder="1" applyAlignment="1">
      <alignment horizontal="left" vertical="center" wrapText="1"/>
    </xf>
    <xf numFmtId="164" fontId="13" fillId="3" borderId="33" xfId="0" applyNumberFormat="1" applyFont="1" applyFill="1" applyBorder="1" applyAlignment="1">
      <alignment horizontal="center" vertical="center"/>
    </xf>
    <xf numFmtId="2" fontId="13" fillId="3" borderId="50" xfId="0" applyNumberFormat="1" applyFont="1" applyFill="1" applyBorder="1" applyAlignment="1">
      <alignment horizontal="center" vertical="center"/>
    </xf>
    <xf numFmtId="2" fontId="13" fillId="3" borderId="32" xfId="0" applyNumberFormat="1" applyFont="1" applyFill="1" applyBorder="1" applyAlignment="1">
      <alignment horizontal="center" vertical="center"/>
    </xf>
    <xf numFmtId="2" fontId="15" fillId="0" borderId="38" xfId="0" applyNumberFormat="1" applyFont="1" applyBorder="1" applyAlignment="1">
      <alignment horizontal="center" vertical="center" wrapText="1"/>
    </xf>
    <xf numFmtId="164" fontId="15" fillId="0" borderId="30" xfId="0" applyNumberFormat="1" applyFont="1" applyBorder="1" applyAlignment="1">
      <alignment horizontal="center" vertical="center" wrapText="1"/>
    </xf>
    <xf numFmtId="0" fontId="13" fillId="3" borderId="31" xfId="0" applyFont="1" applyFill="1" applyBorder="1" applyAlignment="1">
      <alignment horizontal="center" vertical="center" wrapText="1"/>
    </xf>
    <xf numFmtId="165" fontId="15" fillId="0" borderId="38" xfId="0" applyNumberFormat="1" applyFont="1" applyBorder="1" applyAlignment="1">
      <alignment horizontal="center" vertical="center" wrapText="1"/>
    </xf>
    <xf numFmtId="0" fontId="13" fillId="11" borderId="33" xfId="0" applyFont="1" applyFill="1" applyBorder="1" applyAlignment="1">
      <alignment horizontal="center" vertical="center" wrapText="1"/>
    </xf>
    <xf numFmtId="2" fontId="13" fillId="11" borderId="50" xfId="0" applyNumberFormat="1" applyFont="1" applyFill="1" applyBorder="1" applyAlignment="1">
      <alignment horizontal="center" vertical="center"/>
    </xf>
    <xf numFmtId="2" fontId="13" fillId="11" borderId="32" xfId="0" applyNumberFormat="1" applyFont="1" applyFill="1" applyBorder="1" applyAlignment="1">
      <alignment horizontal="center" vertical="center"/>
    </xf>
    <xf numFmtId="165" fontId="13" fillId="11" borderId="52" xfId="0" applyNumberFormat="1" applyFont="1" applyFill="1" applyBorder="1" applyAlignment="1">
      <alignment horizontal="center" vertical="center"/>
    </xf>
    <xf numFmtId="164" fontId="13" fillId="11" borderId="33" xfId="0" applyNumberFormat="1" applyFont="1" applyFill="1" applyBorder="1" applyAlignment="1">
      <alignment horizontal="center" vertical="center"/>
    </xf>
    <xf numFmtId="0" fontId="13" fillId="12" borderId="33" xfId="0" applyFont="1" applyFill="1" applyBorder="1" applyAlignment="1">
      <alignment horizontal="center" vertical="center" wrapText="1"/>
    </xf>
    <xf numFmtId="0" fontId="13" fillId="13" borderId="33" xfId="0" applyFont="1" applyFill="1" applyBorder="1" applyAlignment="1">
      <alignment horizontal="center" vertical="center" wrapText="1"/>
    </xf>
    <xf numFmtId="0" fontId="1" fillId="10" borderId="14" xfId="0" applyFont="1" applyFill="1" applyBorder="1" applyAlignment="1">
      <alignment horizontal="left" vertical="center" wrapText="1"/>
    </xf>
    <xf numFmtId="0" fontId="1" fillId="10" borderId="15"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23" fillId="0" borderId="9"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16" fillId="0" borderId="0" xfId="0" applyFont="1" applyAlignment="1">
      <alignment horizontal="center" vertical="center"/>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5" xfId="0" applyFont="1" applyBorder="1" applyAlignment="1">
      <alignment horizontal="center" textRotation="90" wrapText="1"/>
    </xf>
    <xf numFmtId="166" fontId="8" fillId="0" borderId="5" xfId="0" applyNumberFormat="1" applyFont="1" applyBorder="1" applyAlignment="1">
      <alignment horizontal="center" textRotation="90" wrapText="1"/>
    </xf>
    <xf numFmtId="2" fontId="1" fillId="10" borderId="1" xfId="0" applyNumberFormat="1" applyFont="1" applyFill="1" applyBorder="1" applyAlignment="1">
      <alignment horizontal="center" vertical="center" wrapText="1"/>
    </xf>
    <xf numFmtId="165" fontId="1" fillId="10" borderId="1" xfId="0" applyNumberFormat="1" applyFont="1" applyFill="1" applyBorder="1" applyAlignment="1">
      <alignment horizontal="center" vertical="center" wrapText="1"/>
    </xf>
    <xf numFmtId="0" fontId="1" fillId="10" borderId="12" xfId="0" applyFont="1" applyFill="1" applyBorder="1" applyAlignment="1">
      <alignment wrapText="1"/>
    </xf>
    <xf numFmtId="0" fontId="1" fillId="10" borderId="28" xfId="0" applyFont="1" applyFill="1" applyBorder="1" applyAlignment="1">
      <alignment wrapText="1"/>
    </xf>
    <xf numFmtId="0" fontId="1" fillId="10" borderId="5" xfId="0" applyFont="1" applyFill="1" applyBorder="1" applyAlignment="1">
      <alignment horizontal="center" vertical="center" wrapText="1"/>
    </xf>
    <xf numFmtId="0" fontId="1" fillId="10" borderId="9" xfId="0" applyFont="1" applyFill="1" applyBorder="1" applyAlignment="1">
      <alignment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10" borderId="14" xfId="0" applyFont="1" applyFill="1" applyBorder="1" applyAlignment="1">
      <alignment wrapText="1"/>
    </xf>
    <xf numFmtId="0" fontId="2" fillId="10" borderId="15" xfId="0" applyFont="1" applyFill="1" applyBorder="1" applyAlignment="1">
      <alignment horizontal="center" vertical="center" wrapText="1"/>
    </xf>
    <xf numFmtId="0" fontId="10" fillId="0" borderId="0" xfId="0" applyFont="1" applyAlignment="1">
      <alignment vertical="center"/>
    </xf>
    <xf numFmtId="166" fontId="10" fillId="0" borderId="0" xfId="0" applyNumberFormat="1" applyFont="1" applyAlignment="1">
      <alignment vertical="center"/>
    </xf>
    <xf numFmtId="49" fontId="10" fillId="0" borderId="0" xfId="0" applyNumberFormat="1" applyFont="1" applyAlignment="1">
      <alignment horizontal="right" vertical="center"/>
    </xf>
    <xf numFmtId="2" fontId="1" fillId="10" borderId="15" xfId="0" applyNumberFormat="1" applyFont="1" applyFill="1" applyBorder="1" applyAlignment="1">
      <alignment horizontal="center" vertical="center" wrapText="1"/>
    </xf>
    <xf numFmtId="165" fontId="1" fillId="10" borderId="15" xfId="0" applyNumberFormat="1" applyFont="1" applyFill="1" applyBorder="1" applyAlignment="1">
      <alignment horizontal="center" vertical="center" wrapText="1"/>
    </xf>
    <xf numFmtId="0" fontId="1" fillId="10" borderId="9" xfId="0" applyFont="1" applyFill="1" applyBorder="1" applyAlignment="1">
      <alignment horizontal="left" vertical="center" wrapText="1"/>
    </xf>
    <xf numFmtId="0" fontId="1" fillId="10" borderId="1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1" fillId="10" borderId="47" xfId="0" applyFont="1" applyFill="1" applyBorder="1" applyAlignment="1">
      <alignment horizontal="left" vertical="center" wrapText="1"/>
    </xf>
    <xf numFmtId="0" fontId="2" fillId="0" borderId="28" xfId="0" applyFont="1" applyBorder="1" applyAlignment="1">
      <alignment horizontal="center" vertical="center" wrapText="1"/>
    </xf>
    <xf numFmtId="0" fontId="8" fillId="0" borderId="1" xfId="0" applyFont="1" applyBorder="1" applyAlignment="1">
      <alignment horizontal="center" textRotation="90" wrapText="1"/>
    </xf>
    <xf numFmtId="166" fontId="8" fillId="0" borderId="1" xfId="0" applyNumberFormat="1" applyFont="1" applyBorder="1" applyAlignment="1">
      <alignment horizontal="center" textRotation="90" wrapText="1"/>
    </xf>
    <xf numFmtId="49" fontId="1" fillId="10" borderId="12" xfId="0" applyNumberFormat="1" applyFont="1" applyFill="1" applyBorder="1" applyAlignment="1">
      <alignment horizontal="left" vertical="center" wrapText="1"/>
    </xf>
    <xf numFmtId="49" fontId="1" fillId="10" borderId="28" xfId="0" applyNumberFormat="1" applyFont="1" applyFill="1" applyBorder="1" applyAlignment="1">
      <alignment horizontal="left" vertical="center" wrapText="1"/>
    </xf>
    <xf numFmtId="49" fontId="23" fillId="0" borderId="9" xfId="0" applyNumberFormat="1" applyFont="1" applyBorder="1" applyAlignment="1" applyProtection="1">
      <alignment horizontal="left" vertical="center" wrapText="1"/>
      <protection locked="0"/>
    </xf>
    <xf numFmtId="49" fontId="23" fillId="0" borderId="10" xfId="0" applyNumberFormat="1" applyFont="1" applyBorder="1" applyAlignment="1" applyProtection="1">
      <alignment horizontal="left" vertical="center" wrapText="1"/>
      <protection locked="0"/>
    </xf>
    <xf numFmtId="49" fontId="23" fillId="0" borderId="11" xfId="0" applyNumberFormat="1" applyFont="1" applyBorder="1" applyAlignment="1" applyProtection="1">
      <alignment horizontal="left" vertical="center" wrapText="1"/>
      <protection locked="0"/>
    </xf>
    <xf numFmtId="49" fontId="23" fillId="0" borderId="12" xfId="0" applyNumberFormat="1" applyFont="1" applyBorder="1" applyAlignment="1" applyProtection="1">
      <alignment horizontal="left" vertical="center" wrapText="1"/>
      <protection locked="0"/>
    </xf>
    <xf numFmtId="49" fontId="23" fillId="0" borderId="1" xfId="0" applyNumberFormat="1" applyFont="1" applyBorder="1" applyAlignment="1" applyProtection="1">
      <alignment horizontal="left" vertical="center" wrapText="1"/>
      <protection locked="0"/>
    </xf>
    <xf numFmtId="49" fontId="23" fillId="0" borderId="13" xfId="0" applyNumberFormat="1" applyFont="1" applyBorder="1" applyAlignment="1" applyProtection="1">
      <alignment horizontal="left" vertical="center" wrapText="1"/>
      <protection locked="0"/>
    </xf>
    <xf numFmtId="49" fontId="23" fillId="0" borderId="14" xfId="0" applyNumberFormat="1" applyFont="1" applyBorder="1" applyAlignment="1" applyProtection="1">
      <alignment horizontal="left" vertical="center" wrapText="1"/>
      <protection locked="0"/>
    </xf>
    <xf numFmtId="49" fontId="23" fillId="0" borderId="15" xfId="0" applyNumberFormat="1" applyFont="1" applyBorder="1" applyAlignment="1" applyProtection="1">
      <alignment horizontal="left" vertical="center" wrapText="1"/>
      <protection locked="0"/>
    </xf>
    <xf numFmtId="49" fontId="23" fillId="0" borderId="19" xfId="0" applyNumberFormat="1" applyFont="1" applyBorder="1" applyAlignment="1" applyProtection="1">
      <alignment horizontal="left" vertical="center" wrapText="1"/>
      <protection locked="0"/>
    </xf>
    <xf numFmtId="12" fontId="1" fillId="0" borderId="1" xfId="0" applyNumberFormat="1" applyFont="1" applyBorder="1" applyAlignment="1" applyProtection="1">
      <alignment horizontal="center" vertical="center" wrapText="1"/>
      <protection locked="0"/>
    </xf>
    <xf numFmtId="0" fontId="1" fillId="10" borderId="6" xfId="0" applyFont="1" applyFill="1" applyBorder="1" applyAlignment="1">
      <alignment horizontal="left" vertical="center" wrapText="1"/>
    </xf>
    <xf numFmtId="0" fontId="1" fillId="10" borderId="10" xfId="0" applyFont="1" applyFill="1" applyBorder="1" applyAlignment="1">
      <alignment horizontal="left" vertical="center" wrapText="1"/>
    </xf>
    <xf numFmtId="12" fontId="1" fillId="0" borderId="10"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wrapText="1"/>
      <protection locked="0"/>
    </xf>
    <xf numFmtId="165" fontId="3" fillId="0" borderId="10" xfId="0" applyNumberFormat="1" applyFont="1" applyBorder="1" applyAlignment="1" applyProtection="1">
      <alignment horizontal="center" vertical="center" wrapText="1"/>
      <protection locked="0"/>
    </xf>
    <xf numFmtId="165" fontId="3" fillId="10" borderId="11" xfId="0" applyNumberFormat="1" applyFont="1" applyFill="1" applyBorder="1" applyAlignment="1">
      <alignment horizontal="center" vertical="center" wrapText="1"/>
    </xf>
    <xf numFmtId="165" fontId="3" fillId="10" borderId="30" xfId="0" applyNumberFormat="1" applyFont="1" applyFill="1" applyBorder="1" applyAlignment="1">
      <alignment horizontal="center" vertical="center" wrapText="1"/>
    </xf>
    <xf numFmtId="2" fontId="3" fillId="0" borderId="15" xfId="0" applyNumberFormat="1" applyFont="1" applyBorder="1" applyAlignment="1" applyProtection="1">
      <alignment horizontal="center" vertical="center" wrapText="1"/>
      <protection locked="0"/>
    </xf>
    <xf numFmtId="2" fontId="3" fillId="0" borderId="48" xfId="0" applyNumberFormat="1" applyFont="1" applyBorder="1" applyAlignment="1" applyProtection="1">
      <alignment horizontal="center" vertical="center" wrapText="1"/>
      <protection locked="0"/>
    </xf>
    <xf numFmtId="165" fontId="3" fillId="0" borderId="48" xfId="0" applyNumberFormat="1" applyFont="1" applyBorder="1" applyAlignment="1" applyProtection="1">
      <alignment horizontal="center" vertical="center" wrapText="1"/>
      <protection locked="0"/>
    </xf>
    <xf numFmtId="165" fontId="3" fillId="10" borderId="59" xfId="0" applyNumberFormat="1" applyFont="1" applyFill="1" applyBorder="1" applyAlignment="1">
      <alignment horizontal="center" vertical="center" wrapText="1"/>
    </xf>
    <xf numFmtId="49" fontId="1" fillId="10" borderId="1" xfId="0" applyNumberFormat="1" applyFont="1" applyFill="1" applyBorder="1" applyAlignment="1">
      <alignment horizontal="left" vertical="center" wrapText="1"/>
    </xf>
    <xf numFmtId="49" fontId="1" fillId="10" borderId="15" xfId="0" applyNumberFormat="1" applyFont="1" applyFill="1" applyBorder="1" applyAlignment="1">
      <alignment horizontal="left" vertical="center" wrapText="1"/>
    </xf>
    <xf numFmtId="0" fontId="1" fillId="10" borderId="5" xfId="0" applyFont="1" applyFill="1" applyBorder="1" applyAlignment="1">
      <alignment horizontal="left" vertical="center" wrapText="1"/>
    </xf>
    <xf numFmtId="2" fontId="3" fillId="0" borderId="5" xfId="0" applyNumberFormat="1" applyFont="1" applyBorder="1" applyAlignment="1" applyProtection="1">
      <alignment horizontal="center" vertical="center" wrapText="1"/>
      <protection locked="0"/>
    </xf>
    <xf numFmtId="2" fontId="3" fillId="0" borderId="43" xfId="0" applyNumberFormat="1" applyFont="1" applyBorder="1" applyAlignment="1" applyProtection="1">
      <alignment horizontal="center" vertical="center" wrapText="1"/>
      <protection locked="0"/>
    </xf>
    <xf numFmtId="165" fontId="3" fillId="0" borderId="43" xfId="0" applyNumberFormat="1" applyFont="1" applyBorder="1" applyAlignment="1" applyProtection="1">
      <alignment horizontal="center" vertical="center" wrapText="1"/>
      <protection locked="0"/>
    </xf>
    <xf numFmtId="165" fontId="3" fillId="10" borderId="44" xfId="0" applyNumberFormat="1" applyFont="1" applyFill="1" applyBorder="1" applyAlignment="1">
      <alignment horizontal="center" vertical="center" wrapText="1"/>
    </xf>
    <xf numFmtId="49" fontId="1" fillId="10" borderId="10" xfId="0" applyNumberFormat="1" applyFont="1" applyFill="1" applyBorder="1" applyAlignment="1">
      <alignment horizontal="left" vertical="center" wrapText="1"/>
    </xf>
    <xf numFmtId="0" fontId="13" fillId="3" borderId="43"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9" borderId="48" xfId="0" applyFont="1" applyFill="1" applyBorder="1" applyAlignment="1">
      <alignment horizontal="center" vertical="center" wrapText="1"/>
    </xf>
    <xf numFmtId="0" fontId="13" fillId="8" borderId="48" xfId="0" applyFont="1" applyFill="1" applyBorder="1" applyAlignment="1">
      <alignment horizontal="center" vertical="center" wrapText="1"/>
    </xf>
    <xf numFmtId="0" fontId="13" fillId="7" borderId="48" xfId="0" applyFont="1" applyFill="1" applyBorder="1" applyAlignment="1">
      <alignment horizontal="center" vertical="center" wrapText="1"/>
    </xf>
    <xf numFmtId="0" fontId="13" fillId="4" borderId="48" xfId="0" applyFont="1" applyFill="1" applyBorder="1" applyAlignment="1">
      <alignment horizontal="center" vertical="center" wrapText="1"/>
    </xf>
    <xf numFmtId="49" fontId="1" fillId="10" borderId="5" xfId="0" applyNumberFormat="1" applyFont="1" applyFill="1" applyBorder="1" applyAlignment="1">
      <alignment horizontal="left" vertical="center" wrapText="1"/>
    </xf>
    <xf numFmtId="0" fontId="13" fillId="3" borderId="16" xfId="0" applyFont="1" applyFill="1" applyBorder="1" applyAlignment="1">
      <alignment horizontal="center" vertical="center"/>
    </xf>
    <xf numFmtId="0" fontId="13" fillId="3" borderId="59" xfId="0" applyFont="1" applyFill="1" applyBorder="1" applyAlignment="1">
      <alignment horizontal="center" vertical="center"/>
    </xf>
    <xf numFmtId="12" fontId="1" fillId="0" borderId="15" xfId="0" applyNumberFormat="1" applyFont="1" applyBorder="1" applyAlignment="1" applyProtection="1">
      <alignment horizontal="center" vertical="center" wrapText="1"/>
      <protection locked="0"/>
    </xf>
    <xf numFmtId="0" fontId="1" fillId="10" borderId="48" xfId="0" applyFont="1" applyFill="1" applyBorder="1" applyAlignment="1">
      <alignment horizontal="left" vertical="center" wrapText="1"/>
    </xf>
    <xf numFmtId="49" fontId="1" fillId="10" borderId="9" xfId="0" applyNumberFormat="1" applyFont="1" applyFill="1" applyBorder="1" applyAlignment="1">
      <alignment horizontal="left" vertical="center" wrapText="1"/>
    </xf>
    <xf numFmtId="49" fontId="1" fillId="10" borderId="14" xfId="0" applyNumberFormat="1" applyFont="1" applyFill="1" applyBorder="1" applyAlignment="1">
      <alignment horizontal="left" vertical="center" wrapText="1"/>
    </xf>
    <xf numFmtId="0" fontId="13" fillId="11" borderId="16" xfId="0" applyFont="1" applyFill="1" applyBorder="1" applyAlignment="1">
      <alignment horizontal="center" vertical="center"/>
    </xf>
    <xf numFmtId="0" fontId="13" fillId="11" borderId="59" xfId="0" applyFont="1" applyFill="1" applyBorder="1" applyAlignment="1">
      <alignment horizontal="center" vertical="center"/>
    </xf>
    <xf numFmtId="164" fontId="4" fillId="0" borderId="57" xfId="0" applyNumberFormat="1" applyFont="1" applyBorder="1" applyAlignment="1">
      <alignment horizontal="center" vertical="center"/>
    </xf>
    <xf numFmtId="0" fontId="13" fillId="11" borderId="52" xfId="0" applyFont="1" applyFill="1" applyBorder="1" applyAlignment="1">
      <alignment horizontal="center" vertical="center" wrapText="1"/>
    </xf>
    <xf numFmtId="165" fontId="3" fillId="10" borderId="64" xfId="0" applyNumberFormat="1" applyFont="1" applyFill="1" applyBorder="1" applyAlignment="1">
      <alignment horizontal="center" vertical="center" wrapText="1"/>
    </xf>
    <xf numFmtId="165" fontId="3" fillId="10" borderId="16" xfId="0" applyNumberFormat="1" applyFont="1" applyFill="1" applyBorder="1" applyAlignment="1">
      <alignment horizontal="center" vertical="center" wrapText="1"/>
    </xf>
    <xf numFmtId="0" fontId="13" fillId="11" borderId="66" xfId="0" applyFont="1" applyFill="1" applyBorder="1" applyAlignment="1">
      <alignment horizontal="center" vertical="center" wrapText="1"/>
    </xf>
    <xf numFmtId="165" fontId="3" fillId="0" borderId="15" xfId="0" applyNumberFormat="1" applyFont="1" applyBorder="1" applyAlignment="1" applyProtection="1">
      <alignment horizontal="center" vertical="center" wrapText="1"/>
      <protection locked="0"/>
    </xf>
    <xf numFmtId="2" fontId="12" fillId="0" borderId="10" xfId="0" applyNumberFormat="1" applyFont="1" applyBorder="1" applyAlignment="1" applyProtection="1">
      <alignment horizontal="center" vertical="center" wrapText="1"/>
      <protection locked="0"/>
    </xf>
    <xf numFmtId="0" fontId="13" fillId="12" borderId="16" xfId="0" applyFont="1" applyFill="1" applyBorder="1" applyAlignment="1">
      <alignment horizontal="center" vertical="center"/>
    </xf>
    <xf numFmtId="0" fontId="13" fillId="12" borderId="59" xfId="0" applyFont="1" applyFill="1" applyBorder="1" applyAlignment="1">
      <alignment horizontal="center" vertical="center"/>
    </xf>
    <xf numFmtId="0" fontId="13" fillId="13" borderId="16" xfId="0" applyFont="1" applyFill="1" applyBorder="1" applyAlignment="1">
      <alignment horizontal="center" vertical="center"/>
    </xf>
    <xf numFmtId="0" fontId="13" fillId="3" borderId="48" xfId="0" applyFont="1" applyFill="1" applyBorder="1" applyAlignment="1">
      <alignment horizontal="center" vertical="center"/>
    </xf>
    <xf numFmtId="0" fontId="13" fillId="11" borderId="48" xfId="0" applyFont="1" applyFill="1" applyBorder="1" applyAlignment="1">
      <alignment horizontal="center" vertical="center"/>
    </xf>
    <xf numFmtId="0" fontId="13" fillId="12" borderId="48" xfId="0" applyFont="1" applyFill="1" applyBorder="1" applyAlignment="1">
      <alignment horizontal="center" vertical="center"/>
    </xf>
    <xf numFmtId="0" fontId="13" fillId="13" borderId="48" xfId="0" applyFont="1" applyFill="1" applyBorder="1" applyAlignment="1">
      <alignment horizontal="center" vertical="center"/>
    </xf>
    <xf numFmtId="0" fontId="17" fillId="0" borderId="0" xfId="0" applyFont="1" applyAlignment="1">
      <alignment horizontal="left" vertical="top" wrapText="1"/>
    </xf>
    <xf numFmtId="0" fontId="25" fillId="13" borderId="48" xfId="0" applyFont="1" applyFill="1" applyBorder="1" applyAlignment="1">
      <alignment horizontal="center" vertical="center"/>
    </xf>
    <xf numFmtId="0" fontId="13" fillId="3" borderId="18" xfId="0" applyFont="1" applyFill="1" applyBorder="1" applyAlignment="1">
      <alignment horizontal="center" vertical="center"/>
    </xf>
    <xf numFmtId="2" fontId="4" fillId="0" borderId="32" xfId="0" applyNumberFormat="1" applyFont="1" applyBorder="1" applyAlignment="1">
      <alignment horizontal="center" vertical="center"/>
    </xf>
    <xf numFmtId="164" fontId="4" fillId="0" borderId="33" xfId="0" applyNumberFormat="1" applyFont="1" applyBorder="1" applyAlignment="1">
      <alignment horizontal="center" vertical="center"/>
    </xf>
    <xf numFmtId="2" fontId="4" fillId="0" borderId="50" xfId="0" applyNumberFormat="1" applyFont="1" applyBorder="1" applyAlignment="1">
      <alignment horizontal="center" vertical="center" wrapText="1"/>
    </xf>
    <xf numFmtId="164" fontId="4" fillId="0" borderId="33" xfId="0" applyNumberFormat="1" applyFont="1" applyBorder="1" applyAlignment="1">
      <alignment horizontal="center" vertical="center" wrapText="1"/>
    </xf>
    <xf numFmtId="0" fontId="13" fillId="11" borderId="63" xfId="0" applyFont="1" applyFill="1" applyBorder="1" applyAlignment="1">
      <alignment horizontal="center" vertical="center"/>
    </xf>
    <xf numFmtId="165" fontId="4" fillId="0" borderId="32" xfId="0" applyNumberFormat="1" applyFont="1" applyBorder="1" applyAlignment="1">
      <alignment horizontal="center" vertical="center"/>
    </xf>
    <xf numFmtId="165" fontId="4" fillId="0" borderId="52" xfId="0" applyNumberFormat="1" applyFont="1" applyBorder="1" applyAlignment="1">
      <alignment horizontal="center" vertical="center"/>
    </xf>
    <xf numFmtId="164" fontId="4" fillId="0" borderId="51" xfId="0" applyNumberFormat="1" applyFont="1" applyBorder="1" applyAlignment="1">
      <alignment horizontal="center" vertical="center"/>
    </xf>
    <xf numFmtId="2" fontId="13" fillId="12" borderId="18" xfId="0" applyNumberFormat="1" applyFont="1" applyFill="1" applyBorder="1" applyAlignment="1">
      <alignment horizontal="center" vertical="center"/>
    </xf>
    <xf numFmtId="2" fontId="13" fillId="12" borderId="48" xfId="0" applyNumberFormat="1" applyFont="1" applyFill="1" applyBorder="1" applyAlignment="1">
      <alignment horizontal="center" vertical="center"/>
    </xf>
    <xf numFmtId="9" fontId="13" fillId="12" borderId="48" xfId="0" applyNumberFormat="1" applyFont="1" applyFill="1" applyBorder="1" applyAlignment="1">
      <alignment horizontal="center" vertical="center"/>
    </xf>
    <xf numFmtId="165" fontId="13" fillId="12" borderId="48" xfId="0" applyNumberFormat="1" applyFont="1" applyFill="1" applyBorder="1" applyAlignment="1">
      <alignment horizontal="center" vertical="center"/>
    </xf>
    <xf numFmtId="165" fontId="13" fillId="12" borderId="16" xfId="0" applyNumberFormat="1" applyFont="1" applyFill="1" applyBorder="1" applyAlignment="1">
      <alignment horizontal="center" vertical="center"/>
    </xf>
    <xf numFmtId="164" fontId="13" fillId="12" borderId="59" xfId="0" applyNumberFormat="1" applyFont="1" applyFill="1" applyBorder="1" applyAlignment="1">
      <alignment horizontal="center" vertical="center"/>
    </xf>
    <xf numFmtId="164" fontId="15" fillId="0" borderId="33" xfId="0" applyNumberFormat="1" applyFont="1" applyBorder="1" applyAlignment="1">
      <alignment horizontal="center" vertical="center" wrapText="1"/>
    </xf>
    <xf numFmtId="165" fontId="4" fillId="0" borderId="33" xfId="0" applyNumberFormat="1" applyFont="1" applyBorder="1" applyAlignment="1">
      <alignment horizontal="center" vertical="center"/>
    </xf>
    <xf numFmtId="164" fontId="4" fillId="0" borderId="25" xfId="0" applyNumberFormat="1" applyFont="1" applyBorder="1" applyAlignment="1">
      <alignment horizontal="center" vertical="center"/>
    </xf>
    <xf numFmtId="2" fontId="13" fillId="13" borderId="18" xfId="0" applyNumberFormat="1" applyFont="1" applyFill="1" applyBorder="1" applyAlignment="1">
      <alignment horizontal="center" vertical="center"/>
    </xf>
    <xf numFmtId="2" fontId="13" fillId="13" borderId="48" xfId="0" applyNumberFormat="1" applyFont="1" applyFill="1" applyBorder="1" applyAlignment="1">
      <alignment horizontal="center" vertical="center"/>
    </xf>
    <xf numFmtId="9" fontId="13" fillId="13" borderId="48" xfId="0" applyNumberFormat="1" applyFont="1" applyFill="1" applyBorder="1" applyAlignment="1">
      <alignment horizontal="center" vertical="center"/>
    </xf>
    <xf numFmtId="165" fontId="13" fillId="13" borderId="48" xfId="0" applyNumberFormat="1" applyFont="1" applyFill="1" applyBorder="1" applyAlignment="1">
      <alignment horizontal="center" vertical="center"/>
    </xf>
    <xf numFmtId="165" fontId="13" fillId="13" borderId="16" xfId="0" applyNumberFormat="1" applyFont="1" applyFill="1" applyBorder="1" applyAlignment="1">
      <alignment horizontal="center" vertical="center"/>
    </xf>
    <xf numFmtId="164" fontId="13" fillId="13" borderId="59" xfId="0" applyNumberFormat="1" applyFont="1" applyFill="1" applyBorder="1" applyAlignment="1">
      <alignment horizontal="center" vertical="center"/>
    </xf>
    <xf numFmtId="0" fontId="13" fillId="13" borderId="59" xfId="0" applyFont="1" applyFill="1" applyBorder="1" applyAlignment="1">
      <alignment horizontal="center" vertical="center"/>
    </xf>
    <xf numFmtId="0" fontId="27" fillId="12" borderId="48" xfId="0" applyFont="1" applyFill="1" applyBorder="1" applyAlignment="1">
      <alignment horizontal="center" vertical="center"/>
    </xf>
    <xf numFmtId="0" fontId="27" fillId="11" borderId="48" xfId="0" applyFont="1" applyFill="1" applyBorder="1" applyAlignment="1">
      <alignment horizontal="center" vertical="center"/>
    </xf>
    <xf numFmtId="0" fontId="27" fillId="3" borderId="48" xfId="0" applyFont="1" applyFill="1" applyBorder="1" applyAlignment="1">
      <alignment horizontal="center" vertical="center"/>
    </xf>
    <xf numFmtId="9" fontId="4" fillId="0" borderId="50" xfId="2" applyFont="1" applyFill="1" applyBorder="1" applyAlignment="1" applyProtection="1">
      <alignment horizontal="center" vertical="center" wrapText="1"/>
    </xf>
    <xf numFmtId="10" fontId="4" fillId="0" borderId="50" xfId="0" applyNumberFormat="1" applyFont="1" applyBorder="1" applyAlignment="1">
      <alignment horizontal="center" vertical="center" wrapText="1"/>
    </xf>
    <xf numFmtId="49" fontId="3" fillId="0" borderId="0" xfId="0" applyNumberFormat="1" applyFont="1"/>
    <xf numFmtId="49" fontId="13" fillId="3" borderId="32"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vertical="center" wrapText="1"/>
      <protection locked="0"/>
    </xf>
    <xf numFmtId="49" fontId="1" fillId="0" borderId="6" xfId="0" applyNumberFormat="1" applyFont="1" applyBorder="1" applyAlignment="1" applyProtection="1">
      <alignment horizontal="center" vertical="center" wrapText="1"/>
      <protection locked="0"/>
    </xf>
    <xf numFmtId="49" fontId="1" fillId="0" borderId="48"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3" fillId="0" borderId="0" xfId="0" applyNumberFormat="1" applyFont="1" applyAlignment="1">
      <alignment horizontal="center" vertical="center"/>
    </xf>
    <xf numFmtId="49" fontId="13" fillId="3" borderId="48" xfId="0" applyNumberFormat="1" applyFont="1" applyFill="1" applyBorder="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wrapText="1"/>
      <protection locked="0"/>
    </xf>
    <xf numFmtId="49" fontId="13" fillId="3" borderId="18" xfId="0" applyNumberFormat="1" applyFont="1" applyFill="1" applyBorder="1" applyAlignment="1">
      <alignment horizontal="center" vertical="center" wrapText="1"/>
    </xf>
    <xf numFmtId="49" fontId="0" fillId="0" borderId="0" xfId="0" applyNumberFormat="1"/>
    <xf numFmtId="49" fontId="13" fillId="11" borderId="32" xfId="0" applyNumberFormat="1" applyFont="1" applyFill="1" applyBorder="1" applyAlignment="1">
      <alignment horizontal="center" vertical="center" wrapText="1"/>
    </xf>
    <xf numFmtId="49" fontId="13" fillId="12" borderId="32" xfId="0" applyNumberFormat="1" applyFont="1" applyFill="1" applyBorder="1" applyAlignment="1">
      <alignment horizontal="center" vertical="center" wrapText="1"/>
    </xf>
    <xf numFmtId="2" fontId="1" fillId="10" borderId="5" xfId="0" applyNumberFormat="1" applyFont="1" applyFill="1" applyBorder="1" applyAlignment="1">
      <alignment horizontal="center" vertical="center" wrapText="1"/>
    </xf>
    <xf numFmtId="165" fontId="1" fillId="10" borderId="5" xfId="0" applyNumberFormat="1" applyFont="1" applyFill="1" applyBorder="1" applyAlignment="1">
      <alignment horizontal="center" vertical="center" wrapText="1"/>
    </xf>
    <xf numFmtId="0" fontId="1" fillId="10" borderId="27" xfId="0" applyFont="1" applyFill="1" applyBorder="1" applyAlignment="1">
      <alignment wrapText="1"/>
    </xf>
    <xf numFmtId="0" fontId="1" fillId="10" borderId="6" xfId="0" applyFont="1" applyFill="1" applyBorder="1" applyAlignment="1">
      <alignment horizontal="center" vertical="center" wrapText="1"/>
    </xf>
    <xf numFmtId="49" fontId="1" fillId="0" borderId="13"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38" xfId="0" applyFont="1" applyBorder="1" applyAlignment="1" applyProtection="1">
      <alignment horizontal="center" vertical="center" wrapText="1"/>
      <protection locked="0"/>
    </xf>
    <xf numFmtId="0" fontId="1" fillId="0" borderId="49" xfId="0" applyFont="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49" fontId="1" fillId="0" borderId="1"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0" fontId="17" fillId="0" borderId="45" xfId="0" applyFont="1" applyBorder="1" applyAlignment="1">
      <alignment horizontal="left" vertical="top" wrapText="1"/>
    </xf>
    <xf numFmtId="0" fontId="17" fillId="0" borderId="20" xfId="0" applyFont="1" applyBorder="1" applyAlignment="1">
      <alignment horizontal="left" vertical="top" wrapText="1"/>
    </xf>
    <xf numFmtId="0" fontId="17" fillId="0" borderId="46" xfId="0" applyFont="1" applyBorder="1" applyAlignment="1">
      <alignment horizontal="left" vertical="top" wrapText="1"/>
    </xf>
    <xf numFmtId="0" fontId="17" fillId="0" borderId="36" xfId="0" applyFont="1" applyBorder="1" applyAlignment="1">
      <alignment horizontal="left" vertical="top" wrapText="1"/>
    </xf>
    <xf numFmtId="0" fontId="17" fillId="0" borderId="0" xfId="0" applyFont="1" applyAlignment="1">
      <alignment horizontal="left" vertical="top" wrapText="1"/>
    </xf>
    <xf numFmtId="0" fontId="17" fillId="0" borderId="22" xfId="0" applyFont="1" applyBorder="1" applyAlignment="1">
      <alignment horizontal="left" vertical="top" wrapText="1"/>
    </xf>
    <xf numFmtId="0" fontId="17" fillId="0" borderId="37" xfId="0" applyFont="1" applyBorder="1" applyAlignment="1">
      <alignment horizontal="left" vertical="top" wrapText="1"/>
    </xf>
    <xf numFmtId="0" fontId="17" fillId="0" borderId="17" xfId="0" applyFont="1" applyBorder="1" applyAlignment="1">
      <alignment horizontal="left" vertical="top" wrapText="1"/>
    </xf>
    <xf numFmtId="0" fontId="17" fillId="0" borderId="23" xfId="0" applyFont="1" applyBorder="1" applyAlignment="1">
      <alignment horizontal="left" vertical="top"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9" xfId="0" applyFont="1" applyBorder="1" applyAlignment="1">
      <alignment horizontal="center" vertical="center"/>
    </xf>
    <xf numFmtId="0" fontId="13" fillId="3" borderId="3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23"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3" fillId="3" borderId="45"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46" xfId="0" applyFont="1" applyFill="1" applyBorder="1" applyAlignment="1">
      <alignment horizontal="center" vertical="center"/>
    </xf>
    <xf numFmtId="0" fontId="13" fillId="3" borderId="4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13" fillId="3" borderId="40"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21" fillId="0" borderId="1" xfId="1" applyBorder="1" applyAlignment="1" applyProtection="1">
      <alignment horizontal="center"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37" xfId="0" applyFont="1" applyBorder="1" applyAlignment="1">
      <alignment horizontal="center" vertical="center"/>
    </xf>
    <xf numFmtId="0" fontId="16" fillId="0" borderId="17" xfId="0" applyFont="1" applyBorder="1" applyAlignment="1">
      <alignment horizontal="center" vertical="center"/>
    </xf>
    <xf numFmtId="14" fontId="16" fillId="0" borderId="45" xfId="0" applyNumberFormat="1"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3" fillId="3" borderId="37"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36" xfId="0" applyFont="1" applyFill="1" applyBorder="1" applyAlignment="1">
      <alignment horizontal="left" vertical="center"/>
    </xf>
    <xf numFmtId="0" fontId="13" fillId="3" borderId="0" xfId="0" applyFont="1" applyFill="1" applyAlignment="1">
      <alignment horizontal="left" vertical="center"/>
    </xf>
    <xf numFmtId="0" fontId="13" fillId="3" borderId="22" xfId="0" applyFont="1" applyFill="1" applyBorder="1" applyAlignment="1">
      <alignment horizontal="left" vertical="center"/>
    </xf>
    <xf numFmtId="0" fontId="13" fillId="3" borderId="40"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5" xfId="0" applyFont="1" applyFill="1" applyBorder="1" applyAlignment="1">
      <alignment horizontal="left" vertical="center"/>
    </xf>
    <xf numFmtId="0" fontId="3" fillId="0" borderId="1" xfId="0" applyFont="1" applyBorder="1" applyAlignment="1">
      <alignment horizontal="left" vertical="top" wrapText="1"/>
    </xf>
    <xf numFmtId="0" fontId="4" fillId="0" borderId="4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164" fontId="3" fillId="10" borderId="58" xfId="0" applyNumberFormat="1" applyFont="1" applyFill="1" applyBorder="1" applyAlignment="1">
      <alignment horizontal="center" vertical="center" wrapText="1"/>
    </xf>
    <xf numFmtId="164" fontId="3" fillId="10" borderId="53" xfId="0" applyNumberFormat="1" applyFont="1" applyFill="1" applyBorder="1" applyAlignment="1">
      <alignment horizontal="center" vertical="center" wrapText="1"/>
    </xf>
    <xf numFmtId="164" fontId="3" fillId="10" borderId="21" xfId="0" applyNumberFormat="1" applyFont="1" applyFill="1" applyBorder="1" applyAlignment="1">
      <alignment horizontal="center" vertical="center" wrapText="1"/>
    </xf>
    <xf numFmtId="0" fontId="3" fillId="0" borderId="45" xfId="0" applyFont="1" applyBorder="1" applyAlignment="1">
      <alignment horizontal="center" vertical="center" textRotation="90"/>
    </xf>
    <xf numFmtId="0" fontId="3" fillId="0" borderId="36" xfId="0" applyFont="1" applyBorder="1" applyAlignment="1">
      <alignment horizontal="center" vertical="center" textRotation="90"/>
    </xf>
    <xf numFmtId="0" fontId="24" fillId="10" borderId="45" xfId="0" applyFont="1" applyFill="1" applyBorder="1" applyAlignment="1">
      <alignment horizontal="center" vertical="center"/>
    </xf>
    <xf numFmtId="0" fontId="24" fillId="10" borderId="20" xfId="0" applyFont="1" applyFill="1" applyBorder="1" applyAlignment="1">
      <alignment horizontal="center" vertical="center"/>
    </xf>
    <xf numFmtId="0" fontId="24" fillId="10" borderId="46" xfId="0" applyFont="1" applyFill="1" applyBorder="1" applyAlignment="1">
      <alignment horizontal="center" vertical="center"/>
    </xf>
    <xf numFmtId="0" fontId="13" fillId="3" borderId="48" xfId="0" applyFont="1" applyFill="1" applyBorder="1" applyAlignment="1">
      <alignment horizontal="center" vertical="center"/>
    </xf>
    <xf numFmtId="49" fontId="1" fillId="10" borderId="10"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15" xfId="0" applyNumberFormat="1" applyFont="1" applyFill="1" applyBorder="1" applyAlignment="1">
      <alignment horizontal="center" vertical="center" wrapText="1"/>
    </xf>
    <xf numFmtId="2" fontId="3" fillId="10" borderId="26"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2" fontId="3" fillId="10" borderId="34" xfId="0" applyNumberFormat="1" applyFont="1" applyFill="1" applyBorder="1" applyAlignment="1">
      <alignment horizontal="center" vertical="center" wrapText="1"/>
    </xf>
    <xf numFmtId="2" fontId="3" fillId="10" borderId="3" xfId="0" applyNumberFormat="1" applyFont="1" applyFill="1" applyBorder="1" applyAlignment="1">
      <alignment horizontal="center" vertical="center" wrapText="1"/>
    </xf>
    <xf numFmtId="2" fontId="3" fillId="10" borderId="0" xfId="0" applyNumberFormat="1" applyFont="1" applyFill="1" applyAlignment="1">
      <alignment horizontal="center" vertical="center" wrapText="1"/>
    </xf>
    <xf numFmtId="2" fontId="3" fillId="10" borderId="4" xfId="0" applyNumberFormat="1" applyFont="1" applyFill="1" applyBorder="1" applyAlignment="1">
      <alignment horizontal="center" vertical="center" wrapText="1"/>
    </xf>
    <xf numFmtId="2" fontId="3" fillId="10" borderId="16" xfId="0" applyNumberFormat="1" applyFont="1" applyFill="1" applyBorder="1" applyAlignment="1">
      <alignment horizontal="center" vertical="center" wrapText="1"/>
    </xf>
    <xf numFmtId="2" fontId="3" fillId="10" borderId="17" xfId="0" applyNumberFormat="1" applyFont="1" applyFill="1" applyBorder="1" applyAlignment="1">
      <alignment horizontal="center" vertical="center" wrapText="1"/>
    </xf>
    <xf numFmtId="2" fontId="3" fillId="10" borderId="18" xfId="0" applyNumberFormat="1" applyFont="1" applyFill="1" applyBorder="1" applyAlignment="1">
      <alignment horizontal="center" vertical="center" wrapText="1"/>
    </xf>
    <xf numFmtId="164" fontId="3" fillId="10" borderId="60" xfId="0" applyNumberFormat="1" applyFont="1" applyFill="1" applyBorder="1" applyAlignment="1">
      <alignment horizontal="center" vertical="center" wrapText="1"/>
    </xf>
    <xf numFmtId="164" fontId="3" fillId="10" borderId="44" xfId="0" applyNumberFormat="1" applyFont="1" applyFill="1" applyBorder="1" applyAlignment="1">
      <alignment horizontal="center" vertical="center" wrapText="1"/>
    </xf>
    <xf numFmtId="164" fontId="3" fillId="10" borderId="59" xfId="0" applyNumberFormat="1" applyFont="1" applyFill="1" applyBorder="1" applyAlignment="1">
      <alignment horizontal="center" vertical="center" wrapText="1"/>
    </xf>
    <xf numFmtId="0" fontId="13" fillId="3" borderId="18" xfId="0" applyFont="1" applyFill="1" applyBorder="1" applyAlignment="1">
      <alignment horizontal="center" vertical="center"/>
    </xf>
    <xf numFmtId="0" fontId="12" fillId="0" borderId="45" xfId="0" applyFont="1" applyBorder="1" applyAlignment="1">
      <alignment horizontal="left" vertical="top" wrapText="1"/>
    </xf>
    <xf numFmtId="0" fontId="12" fillId="0" borderId="20" xfId="0" applyFont="1" applyBorder="1" applyAlignment="1">
      <alignment horizontal="left" vertical="top" wrapText="1"/>
    </xf>
    <xf numFmtId="0" fontId="12" fillId="0" borderId="46" xfId="0" applyFont="1" applyBorder="1" applyAlignment="1">
      <alignment horizontal="left" vertical="top" wrapText="1"/>
    </xf>
    <xf numFmtId="0" fontId="12" fillId="0" borderId="36" xfId="0" applyFont="1" applyBorder="1" applyAlignment="1">
      <alignment horizontal="left" vertical="top" wrapText="1"/>
    </xf>
    <xf numFmtId="0" fontId="12" fillId="0" borderId="0" xfId="0" applyFont="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12" fillId="0" borderId="17" xfId="0" applyFont="1" applyBorder="1" applyAlignment="1">
      <alignment horizontal="left" vertical="top" wrapText="1"/>
    </xf>
    <xf numFmtId="0" fontId="12" fillId="0" borderId="23" xfId="0" applyFont="1" applyBorder="1" applyAlignment="1">
      <alignment horizontal="left" vertical="top" wrapText="1"/>
    </xf>
    <xf numFmtId="0" fontId="4" fillId="0" borderId="37"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4" fontId="4" fillId="0" borderId="16" xfId="0" applyNumberFormat="1" applyFont="1" applyBorder="1" applyAlignment="1">
      <alignment horizontal="center" vertical="center"/>
    </xf>
    <xf numFmtId="14" fontId="4" fillId="0" borderId="23" xfId="0" applyNumberFormat="1" applyFont="1" applyBorder="1" applyAlignment="1">
      <alignment horizontal="center" vertical="center"/>
    </xf>
    <xf numFmtId="0" fontId="14" fillId="10" borderId="40" xfId="0" applyFont="1" applyFill="1" applyBorder="1" applyAlignment="1">
      <alignment horizontal="center" vertical="center"/>
    </xf>
    <xf numFmtId="0" fontId="14" fillId="10" borderId="24" xfId="0" applyFont="1" applyFill="1" applyBorder="1" applyAlignment="1">
      <alignment horizontal="center" vertical="center"/>
    </xf>
    <xf numFmtId="0" fontId="14" fillId="10" borderId="25" xfId="0" applyFont="1" applyFill="1" applyBorder="1" applyAlignment="1">
      <alignment horizontal="center" vertical="center"/>
    </xf>
    <xf numFmtId="0" fontId="13" fillId="3" borderId="50" xfId="0" applyFont="1" applyFill="1" applyBorder="1" applyAlignment="1">
      <alignment horizontal="center" vertical="center"/>
    </xf>
    <xf numFmtId="0" fontId="3" fillId="0" borderId="37" xfId="0" applyFont="1" applyBorder="1" applyAlignment="1">
      <alignment horizontal="center" vertical="center" textRotation="90"/>
    </xf>
    <xf numFmtId="49" fontId="1" fillId="10" borderId="5" xfId="0" applyNumberFormat="1"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20" xfId="0" applyFont="1" applyBorder="1" applyAlignment="1">
      <alignment horizontal="left" vertical="center" wrapText="1"/>
    </xf>
    <xf numFmtId="0" fontId="3" fillId="0" borderId="46"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3" fillId="0" borderId="23" xfId="0" applyFont="1" applyBorder="1" applyAlignment="1">
      <alignment horizontal="left" vertical="center" wrapText="1"/>
    </xf>
    <xf numFmtId="0" fontId="11" fillId="3" borderId="45"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23" xfId="0" applyFont="1" applyFill="1" applyBorder="1" applyAlignment="1">
      <alignment horizontal="center" vertical="center"/>
    </xf>
    <xf numFmtId="0" fontId="13" fillId="11" borderId="40" xfId="0" applyFont="1" applyFill="1" applyBorder="1" applyAlignment="1">
      <alignment horizontal="center" vertical="center"/>
    </xf>
    <xf numFmtId="0" fontId="13" fillId="11" borderId="24" xfId="0" applyFont="1" applyFill="1" applyBorder="1" applyAlignment="1">
      <alignment horizontal="center" vertical="center"/>
    </xf>
    <xf numFmtId="0" fontId="13" fillId="11" borderId="50" xfId="0" applyFont="1" applyFill="1" applyBorder="1" applyAlignment="1">
      <alignment horizontal="center" vertical="center"/>
    </xf>
    <xf numFmtId="2" fontId="3" fillId="10" borderId="46" xfId="0" applyNumberFormat="1" applyFont="1" applyFill="1" applyBorder="1" applyAlignment="1">
      <alignment horizontal="center" vertical="center" wrapText="1"/>
    </xf>
    <xf numFmtId="2" fontId="3" fillId="10" borderId="22" xfId="0" applyNumberFormat="1" applyFont="1" applyFill="1" applyBorder="1" applyAlignment="1">
      <alignment horizontal="center" vertical="center" wrapText="1"/>
    </xf>
    <xf numFmtId="2" fontId="3" fillId="10" borderId="23" xfId="0" applyNumberFormat="1" applyFont="1" applyFill="1" applyBorder="1" applyAlignment="1">
      <alignment horizontal="center" vertical="center" wrapText="1"/>
    </xf>
    <xf numFmtId="0" fontId="11" fillId="11" borderId="45"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46" xfId="0" applyFont="1" applyFill="1" applyBorder="1" applyAlignment="1">
      <alignment horizontal="center" vertical="center"/>
    </xf>
    <xf numFmtId="0" fontId="11" fillId="11" borderId="37"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23" xfId="0" applyFont="1" applyFill="1" applyBorder="1" applyAlignment="1">
      <alignment horizontal="center" vertical="center"/>
    </xf>
    <xf numFmtId="164" fontId="3" fillId="10" borderId="22" xfId="0" applyNumberFormat="1" applyFont="1" applyFill="1" applyBorder="1" applyAlignment="1">
      <alignment horizontal="center" vertical="center" wrapText="1"/>
    </xf>
    <xf numFmtId="0" fontId="3" fillId="0" borderId="61" xfId="0" applyFont="1" applyBorder="1" applyAlignment="1">
      <alignment horizontal="center" vertical="center" textRotation="90"/>
    </xf>
    <xf numFmtId="0" fontId="3" fillId="0" borderId="62" xfId="0" applyFont="1" applyBorder="1" applyAlignment="1">
      <alignment horizontal="center" vertical="center" textRotation="90"/>
    </xf>
    <xf numFmtId="0" fontId="3" fillId="0" borderId="63" xfId="0" applyFont="1" applyBorder="1" applyAlignment="1">
      <alignment horizontal="center" vertical="center" textRotation="90"/>
    </xf>
    <xf numFmtId="0" fontId="14" fillId="10" borderId="45"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46" xfId="0" applyFont="1" applyFill="1" applyBorder="1" applyAlignment="1">
      <alignment horizontal="center" vertical="center"/>
    </xf>
    <xf numFmtId="0" fontId="13" fillId="11" borderId="48" xfId="0" applyFont="1" applyFill="1" applyBorder="1" applyAlignment="1">
      <alignment horizontal="center" vertical="center"/>
    </xf>
    <xf numFmtId="0" fontId="13" fillId="11" borderId="37" xfId="0" applyFont="1" applyFill="1" applyBorder="1" applyAlignment="1">
      <alignment horizontal="center" vertical="center"/>
    </xf>
    <xf numFmtId="0" fontId="13" fillId="11" borderId="17" xfId="0" applyFont="1" applyFill="1" applyBorder="1" applyAlignment="1">
      <alignment horizontal="center" vertical="center"/>
    </xf>
    <xf numFmtId="0" fontId="13" fillId="11" borderId="18" xfId="0" applyFont="1" applyFill="1" applyBorder="1" applyAlignment="1">
      <alignment horizontal="center" vertical="center"/>
    </xf>
    <xf numFmtId="0" fontId="13" fillId="11" borderId="56" xfId="0" applyFont="1" applyFill="1" applyBorder="1" applyAlignment="1">
      <alignment horizontal="center" vertical="center"/>
    </xf>
    <xf numFmtId="0" fontId="13" fillId="11" borderId="57" xfId="0" applyFont="1" applyFill="1" applyBorder="1" applyAlignment="1">
      <alignment horizontal="center" vertical="center"/>
    </xf>
    <xf numFmtId="164" fontId="3" fillId="10" borderId="65" xfId="0" applyNumberFormat="1" applyFont="1" applyFill="1" applyBorder="1" applyAlignment="1">
      <alignment horizontal="center" vertical="center" wrapText="1"/>
    </xf>
    <xf numFmtId="0" fontId="13" fillId="3" borderId="54"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57" xfId="0" applyFont="1" applyFill="1" applyBorder="1" applyAlignment="1">
      <alignment horizontal="center" vertical="center"/>
    </xf>
    <xf numFmtId="0" fontId="13" fillId="11" borderId="54" xfId="0" applyFont="1" applyFill="1" applyBorder="1" applyAlignment="1">
      <alignment horizontal="center" vertical="center"/>
    </xf>
    <xf numFmtId="0" fontId="13" fillId="11" borderId="55" xfId="0" applyFont="1" applyFill="1" applyBorder="1" applyAlignment="1">
      <alignment horizontal="center" vertical="center"/>
    </xf>
    <xf numFmtId="164" fontId="3" fillId="10" borderId="13" xfId="0" applyNumberFormat="1" applyFont="1" applyFill="1" applyBorder="1" applyAlignment="1">
      <alignment horizontal="center" vertical="center" wrapText="1"/>
    </xf>
    <xf numFmtId="164" fontId="3" fillId="10" borderId="29" xfId="0" applyNumberFormat="1" applyFont="1" applyFill="1" applyBorder="1" applyAlignment="1">
      <alignment horizontal="center" vertical="center" wrapText="1"/>
    </xf>
    <xf numFmtId="0" fontId="11" fillId="12" borderId="45" xfId="0" applyFont="1" applyFill="1" applyBorder="1" applyAlignment="1">
      <alignment horizontal="center" vertical="center"/>
    </xf>
    <xf numFmtId="0" fontId="11" fillId="12" borderId="20" xfId="0" applyFont="1" applyFill="1" applyBorder="1" applyAlignment="1">
      <alignment horizontal="center" vertical="center"/>
    </xf>
    <xf numFmtId="0" fontId="11" fillId="12" borderId="46" xfId="0" applyFont="1" applyFill="1" applyBorder="1" applyAlignment="1">
      <alignment horizontal="center" vertical="center"/>
    </xf>
    <xf numFmtId="0" fontId="11" fillId="12" borderId="37" xfId="0" applyFont="1" applyFill="1" applyBorder="1" applyAlignment="1">
      <alignment horizontal="center" vertical="center"/>
    </xf>
    <xf numFmtId="0" fontId="11" fillId="12" borderId="17" xfId="0" applyFont="1" applyFill="1" applyBorder="1" applyAlignment="1">
      <alignment horizontal="center" vertical="center"/>
    </xf>
    <xf numFmtId="0" fontId="11" fillId="12" borderId="23" xfId="0" applyFont="1" applyFill="1" applyBorder="1" applyAlignment="1">
      <alignment horizontal="center" vertical="center"/>
    </xf>
    <xf numFmtId="14" fontId="4" fillId="0" borderId="40" xfId="0" applyNumberFormat="1" applyFont="1" applyBorder="1" applyAlignment="1">
      <alignment horizontal="center" vertical="center"/>
    </xf>
    <xf numFmtId="14" fontId="4" fillId="0" borderId="24" xfId="0" applyNumberFormat="1" applyFont="1" applyBorder="1" applyAlignment="1">
      <alignment horizontal="center" vertical="center"/>
    </xf>
    <xf numFmtId="14" fontId="4" fillId="0" borderId="50" xfId="0" applyNumberFormat="1" applyFont="1" applyBorder="1" applyAlignment="1">
      <alignment horizontal="center" vertical="center"/>
    </xf>
    <xf numFmtId="14" fontId="4" fillId="0" borderId="52" xfId="0" applyNumberFormat="1" applyFont="1" applyBorder="1" applyAlignment="1">
      <alignment horizontal="center" vertical="center"/>
    </xf>
    <xf numFmtId="14" fontId="4" fillId="0" borderId="25" xfId="0" applyNumberFormat="1" applyFont="1" applyBorder="1" applyAlignment="1">
      <alignment horizontal="center" vertical="center"/>
    </xf>
    <xf numFmtId="0" fontId="13" fillId="12" borderId="40" xfId="0" applyFont="1" applyFill="1" applyBorder="1" applyAlignment="1">
      <alignment horizontal="center" vertical="center"/>
    </xf>
    <xf numFmtId="0" fontId="13" fillId="12" borderId="50" xfId="0" applyFont="1" applyFill="1" applyBorder="1" applyAlignment="1">
      <alignment horizontal="center" vertical="center"/>
    </xf>
    <xf numFmtId="0" fontId="13" fillId="12" borderId="24" xfId="0" applyFont="1" applyFill="1" applyBorder="1" applyAlignment="1">
      <alignment horizontal="center" vertical="center"/>
    </xf>
    <xf numFmtId="0" fontId="13" fillId="12" borderId="37" xfId="0" applyFont="1" applyFill="1" applyBorder="1" applyAlignment="1">
      <alignment horizontal="center" vertical="center"/>
    </xf>
    <xf numFmtId="0" fontId="13" fillId="12" borderId="17" xfId="0" applyFont="1" applyFill="1" applyBorder="1" applyAlignment="1">
      <alignment horizontal="center" vertical="center"/>
    </xf>
    <xf numFmtId="0" fontId="13" fillId="12" borderId="18" xfId="0" applyFont="1" applyFill="1" applyBorder="1" applyAlignment="1">
      <alignment horizontal="center" vertical="center"/>
    </xf>
    <xf numFmtId="0" fontId="13" fillId="12" borderId="48" xfId="0" applyFont="1" applyFill="1" applyBorder="1" applyAlignment="1">
      <alignment horizontal="center" vertical="center"/>
    </xf>
    <xf numFmtId="0" fontId="13" fillId="12" borderId="23" xfId="0" applyFont="1" applyFill="1" applyBorder="1" applyAlignment="1">
      <alignment horizontal="center" vertical="center"/>
    </xf>
    <xf numFmtId="0" fontId="13" fillId="12" borderId="25" xfId="0" applyFont="1" applyFill="1" applyBorder="1" applyAlignment="1">
      <alignment horizontal="center" vertical="center"/>
    </xf>
    <xf numFmtId="0" fontId="11" fillId="13" borderId="45" xfId="0" applyFont="1" applyFill="1" applyBorder="1" applyAlignment="1">
      <alignment horizontal="center" vertical="center"/>
    </xf>
    <xf numFmtId="0" fontId="11" fillId="13" borderId="20" xfId="0" applyFont="1" applyFill="1" applyBorder="1" applyAlignment="1">
      <alignment horizontal="center" vertical="center"/>
    </xf>
    <xf numFmtId="0" fontId="11" fillId="13" borderId="46" xfId="0" applyFont="1" applyFill="1" applyBorder="1" applyAlignment="1">
      <alignment horizontal="center" vertical="center"/>
    </xf>
    <xf numFmtId="0" fontId="11" fillId="13" borderId="37" xfId="0" applyFont="1" applyFill="1" applyBorder="1" applyAlignment="1">
      <alignment horizontal="center" vertical="center"/>
    </xf>
    <xf numFmtId="0" fontId="11" fillId="13" borderId="17" xfId="0" applyFont="1" applyFill="1" applyBorder="1" applyAlignment="1">
      <alignment horizontal="center" vertical="center"/>
    </xf>
    <xf numFmtId="0" fontId="11" fillId="13" borderId="23" xfId="0" applyFont="1" applyFill="1" applyBorder="1" applyAlignment="1">
      <alignment horizontal="center" vertical="center"/>
    </xf>
    <xf numFmtId="0" fontId="13" fillId="13" borderId="40" xfId="0" applyFont="1" applyFill="1" applyBorder="1" applyAlignment="1">
      <alignment horizontal="center" vertical="center"/>
    </xf>
    <xf numFmtId="0" fontId="13" fillId="13" borderId="50" xfId="0" applyFont="1" applyFill="1" applyBorder="1" applyAlignment="1">
      <alignment horizontal="center" vertical="center"/>
    </xf>
    <xf numFmtId="0" fontId="13" fillId="13" borderId="24" xfId="0" applyFont="1" applyFill="1" applyBorder="1" applyAlignment="1">
      <alignment horizontal="center" vertical="center"/>
    </xf>
    <xf numFmtId="0" fontId="1" fillId="10" borderId="10"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3" fillId="13" borderId="48" xfId="0" applyFont="1" applyFill="1" applyBorder="1" applyAlignment="1">
      <alignment horizontal="center" vertical="center"/>
    </xf>
    <xf numFmtId="0" fontId="13" fillId="13" borderId="37" xfId="0" applyFont="1" applyFill="1" applyBorder="1" applyAlignment="1">
      <alignment horizontal="center" vertical="center"/>
    </xf>
    <xf numFmtId="0" fontId="13" fillId="13" borderId="17" xfId="0" applyFont="1" applyFill="1" applyBorder="1" applyAlignment="1">
      <alignment horizontal="center" vertical="center"/>
    </xf>
    <xf numFmtId="0" fontId="13" fillId="13" borderId="18" xfId="0" applyFont="1" applyFill="1" applyBorder="1" applyAlignment="1">
      <alignment horizontal="center" vertical="center"/>
    </xf>
    <xf numFmtId="0" fontId="13" fillId="13" borderId="25" xfId="0" applyFont="1" applyFill="1" applyBorder="1" applyAlignment="1">
      <alignment horizontal="center" vertical="center"/>
    </xf>
    <xf numFmtId="0" fontId="13" fillId="13" borderId="23" xfId="0" applyFont="1" applyFill="1" applyBorder="1" applyAlignment="1">
      <alignment horizontal="center" vertical="center"/>
    </xf>
    <xf numFmtId="0" fontId="1" fillId="2" borderId="42" xfId="0" applyFont="1" applyFill="1" applyBorder="1" applyAlignment="1">
      <alignment horizontal="left" wrapText="1"/>
    </xf>
    <xf numFmtId="0" fontId="1" fillId="2" borderId="43" xfId="0" applyFont="1" applyFill="1" applyBorder="1" applyAlignment="1">
      <alignment horizontal="left" wrapText="1"/>
    </xf>
    <xf numFmtId="0" fontId="1" fillId="2" borderId="44" xfId="0" applyFont="1" applyFill="1" applyBorder="1" applyAlignment="1">
      <alignment horizontal="left" wrapText="1"/>
    </xf>
    <xf numFmtId="0" fontId="1" fillId="0" borderId="26"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0" xfId="0" applyFont="1" applyBorder="1" applyAlignment="1">
      <alignment horizontal="center" textRotation="90" wrapText="1"/>
    </xf>
    <xf numFmtId="0" fontId="8" fillId="0" borderId="1" xfId="0" applyFont="1" applyBorder="1" applyAlignment="1">
      <alignment horizontal="center" textRotation="90" wrapText="1"/>
    </xf>
    <xf numFmtId="0" fontId="8" fillId="0" borderId="10" xfId="0" applyFont="1" applyBorder="1" applyAlignment="1">
      <alignment horizontal="center" vertical="center" wrapText="1"/>
    </xf>
    <xf numFmtId="0" fontId="1" fillId="0" borderId="2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15" fillId="0" borderId="4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8" fillId="0" borderId="11"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1" fillId="0" borderId="5" xfId="0" applyFont="1" applyBorder="1" applyAlignment="1" applyProtection="1">
      <alignment horizontal="center" wrapText="1"/>
      <protection locked="0"/>
    </xf>
    <xf numFmtId="0" fontId="1" fillId="0" borderId="29" xfId="0" applyFont="1" applyBorder="1" applyAlignment="1" applyProtection="1">
      <alignment horizontal="center" wrapText="1"/>
      <protection locked="0"/>
    </xf>
    <xf numFmtId="0" fontId="8" fillId="0" borderId="29" xfId="0" applyFont="1" applyBorder="1" applyAlignment="1">
      <alignment horizontal="center" textRotation="90" wrapText="1"/>
    </xf>
    <xf numFmtId="0" fontId="1" fillId="0" borderId="28" xfId="0" applyFont="1" applyBorder="1" applyAlignment="1">
      <alignment horizontal="center" vertical="center" wrapText="1"/>
    </xf>
    <xf numFmtId="0" fontId="8" fillId="0" borderId="5" xfId="0" applyFont="1" applyBorder="1" applyAlignment="1">
      <alignment horizontal="center" textRotation="90" wrapText="1"/>
    </xf>
    <xf numFmtId="0" fontId="2" fillId="0" borderId="3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0" borderId="27" xfId="0" applyFont="1" applyBorder="1" applyAlignment="1">
      <alignment horizontal="center" vertical="center" wrapText="1"/>
    </xf>
    <xf numFmtId="0" fontId="8" fillId="0" borderId="6" xfId="0" applyFont="1" applyBorder="1" applyAlignment="1">
      <alignment horizontal="center" textRotation="90" wrapText="1"/>
    </xf>
    <xf numFmtId="0" fontId="1" fillId="0" borderId="15"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3" fillId="11" borderId="40"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3" fillId="12" borderId="40"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3" fillId="13" borderId="40"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3" borderId="25" xfId="0" applyFont="1" applyFill="1" applyBorder="1" applyAlignment="1">
      <alignment horizontal="center" vertical="center" wrapText="1"/>
    </xf>
  </cellXfs>
  <cellStyles count="3">
    <cellStyle name="Hyperlink" xfId="1" builtinId="8"/>
    <cellStyle name="Normal" xfId="0" builtinId="0"/>
    <cellStyle name="Percent" xfId="2" builtinId="5"/>
  </cellStyles>
  <dxfs count="16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tint="-4.9989318521683403E-2"/>
      </font>
    </dxf>
    <dxf>
      <fill>
        <patternFill>
          <bgColor rgb="FFFFCCCC"/>
        </patternFill>
      </fill>
    </dxf>
    <dxf>
      <fill>
        <patternFill>
          <bgColor rgb="FFFFCCCC"/>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tint="-4.9989318521683403E-2"/>
      </font>
    </dxf>
    <dxf>
      <fill>
        <patternFill>
          <bgColor theme="0"/>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ont>
        <color theme="0" tint="-4.9989318521683403E-2"/>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fgColor auto="1"/>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tint="-4.9989318521683403E-2"/>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CCC"/>
      <color rgb="FF0066CC"/>
      <color rgb="FF03819B"/>
      <color rgb="FF0099CC"/>
      <color rgb="FFFFC7CE"/>
      <color rgb="FF009939"/>
      <color rgb="FF333399"/>
      <color rgb="FFDDDDD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366141</xdr:colOff>
      <xdr:row>4</xdr:row>
      <xdr:rowOff>244928</xdr:rowOff>
    </xdr:from>
    <xdr:to>
      <xdr:col>14</xdr:col>
      <xdr:colOff>1025238</xdr:colOff>
      <xdr:row>14</xdr:row>
      <xdr:rowOff>155666</xdr:rowOff>
    </xdr:to>
    <xdr:pic>
      <xdr:nvPicPr>
        <xdr:cNvPr id="2" name="Picture 1" descr="wisconsin school nutri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3998" y="1442357"/>
          <a:ext cx="5122240" cy="2911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431800</xdr:colOff>
      <xdr:row>1</xdr:row>
      <xdr:rowOff>0</xdr:rowOff>
    </xdr:from>
    <xdr:to>
      <xdr:col>0</xdr:col>
      <xdr:colOff>1367790</xdr:colOff>
      <xdr:row>3</xdr:row>
      <xdr:rowOff>2540</xdr:rowOff>
    </xdr:to>
    <xdr:pic>
      <xdr:nvPicPr>
        <xdr:cNvPr id="11" name="Picture 10" descr="DPI Logo">
          <a:extLst>
            <a:ext uri="{FF2B5EF4-FFF2-40B4-BE49-F238E27FC236}">
              <a16:creationId xmlns:a16="http://schemas.microsoft.com/office/drawing/2014/main" id="{79E46FD1-55EF-4575-93C0-E61C426B4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209550"/>
          <a:ext cx="933450" cy="584200"/>
        </a:xfrm>
        <a:prstGeom prst="rect">
          <a:avLst/>
        </a:prstGeom>
        <a:noFill/>
        <a:ln>
          <a:noFill/>
        </a:ln>
      </xdr:spPr>
    </xdr:pic>
    <xdr:clientData/>
  </xdr:twoCellAnchor>
  <xdr:twoCellAnchor editAs="oneCell">
    <xdr:from>
      <xdr:col>0</xdr:col>
      <xdr:colOff>425450</xdr:colOff>
      <xdr:row>27</xdr:row>
      <xdr:rowOff>196850</xdr:rowOff>
    </xdr:from>
    <xdr:to>
      <xdr:col>0</xdr:col>
      <xdr:colOff>1367790</xdr:colOff>
      <xdr:row>29</xdr:row>
      <xdr:rowOff>307340</xdr:rowOff>
    </xdr:to>
    <xdr:pic>
      <xdr:nvPicPr>
        <xdr:cNvPr id="12" name="Picture 11" descr="DPI Logo">
          <a:extLst>
            <a:ext uri="{FF2B5EF4-FFF2-40B4-BE49-F238E27FC236}">
              <a16:creationId xmlns:a16="http://schemas.microsoft.com/office/drawing/2014/main" id="{7F123701-60E2-4406-BC14-3947EBAF3E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7143750"/>
          <a:ext cx="933450" cy="584200"/>
        </a:xfrm>
        <a:prstGeom prst="rect">
          <a:avLst/>
        </a:prstGeom>
        <a:noFill/>
        <a:ln>
          <a:noFill/>
        </a:ln>
      </xdr:spPr>
    </xdr:pic>
    <xdr:clientData/>
  </xdr:twoCellAnchor>
  <xdr:twoCellAnchor editAs="oneCell">
    <xdr:from>
      <xdr:col>0</xdr:col>
      <xdr:colOff>412750</xdr:colOff>
      <xdr:row>54</xdr:row>
      <xdr:rowOff>196850</xdr:rowOff>
    </xdr:from>
    <xdr:to>
      <xdr:col>0</xdr:col>
      <xdr:colOff>1336040</xdr:colOff>
      <xdr:row>56</xdr:row>
      <xdr:rowOff>307340</xdr:rowOff>
    </xdr:to>
    <xdr:pic>
      <xdr:nvPicPr>
        <xdr:cNvPr id="13" name="Picture 12" descr="DPI Logo">
          <a:extLst>
            <a:ext uri="{FF2B5EF4-FFF2-40B4-BE49-F238E27FC236}">
              <a16:creationId xmlns:a16="http://schemas.microsoft.com/office/drawing/2014/main" id="{7F35BF06-CC91-4C1D-9299-922EAFD355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0" y="14128750"/>
          <a:ext cx="933450" cy="584200"/>
        </a:xfrm>
        <a:prstGeom prst="rect">
          <a:avLst/>
        </a:prstGeom>
        <a:noFill/>
        <a:ln>
          <a:noFill/>
        </a:ln>
      </xdr:spPr>
    </xdr:pic>
    <xdr:clientData/>
  </xdr:twoCellAnchor>
  <xdr:twoCellAnchor editAs="oneCell">
    <xdr:from>
      <xdr:col>0</xdr:col>
      <xdr:colOff>444500</xdr:colOff>
      <xdr:row>81</xdr:row>
      <xdr:rowOff>203200</xdr:rowOff>
    </xdr:from>
    <xdr:to>
      <xdr:col>0</xdr:col>
      <xdr:colOff>1374140</xdr:colOff>
      <xdr:row>84</xdr:row>
      <xdr:rowOff>0</xdr:rowOff>
    </xdr:to>
    <xdr:pic>
      <xdr:nvPicPr>
        <xdr:cNvPr id="14" name="Picture 13" descr="DPI Logo">
          <a:extLst>
            <a:ext uri="{FF2B5EF4-FFF2-40B4-BE49-F238E27FC236}">
              <a16:creationId xmlns:a16="http://schemas.microsoft.com/office/drawing/2014/main" id="{BD4C70CA-907B-4CC4-9CA2-1C7899A5E6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21120100"/>
          <a:ext cx="933450" cy="584200"/>
        </a:xfrm>
        <a:prstGeom prst="rect">
          <a:avLst/>
        </a:prstGeom>
        <a:noFill/>
        <a:ln>
          <a:noFill/>
        </a:ln>
      </xdr:spPr>
    </xdr:pic>
    <xdr:clientData/>
  </xdr:twoCellAnchor>
  <xdr:twoCellAnchor editAs="oneCell">
    <xdr:from>
      <xdr:col>0</xdr:col>
      <xdr:colOff>425450</xdr:colOff>
      <xdr:row>108</xdr:row>
      <xdr:rowOff>190500</xdr:rowOff>
    </xdr:from>
    <xdr:to>
      <xdr:col>0</xdr:col>
      <xdr:colOff>1367790</xdr:colOff>
      <xdr:row>110</xdr:row>
      <xdr:rowOff>307340</xdr:rowOff>
    </xdr:to>
    <xdr:pic>
      <xdr:nvPicPr>
        <xdr:cNvPr id="15" name="Picture 14" descr="DPI Logo">
          <a:extLst>
            <a:ext uri="{FF2B5EF4-FFF2-40B4-BE49-F238E27FC236}">
              <a16:creationId xmlns:a16="http://schemas.microsoft.com/office/drawing/2014/main" id="{BE56ECDB-6C38-41DF-9D9C-E160214B52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8092400"/>
          <a:ext cx="933450" cy="584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450850</xdr:colOff>
      <xdr:row>1</xdr:row>
      <xdr:rowOff>25400</xdr:rowOff>
    </xdr:from>
    <xdr:to>
      <xdr:col>0</xdr:col>
      <xdr:colOff>1330325</xdr:colOff>
      <xdr:row>2</xdr:row>
      <xdr:rowOff>269875</xdr:rowOff>
    </xdr:to>
    <xdr:pic>
      <xdr:nvPicPr>
        <xdr:cNvPr id="8" name="Picture 7" descr="DPI Logo">
          <a:extLst>
            <a:ext uri="{FF2B5EF4-FFF2-40B4-BE49-F238E27FC236}">
              <a16:creationId xmlns:a16="http://schemas.microsoft.com/office/drawing/2014/main" id="{BCB44D0F-FA58-4CC9-9289-173AD2CE62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234950"/>
          <a:ext cx="875665" cy="498475"/>
        </a:xfrm>
        <a:prstGeom prst="rect">
          <a:avLst/>
        </a:prstGeom>
        <a:noFill/>
        <a:ln>
          <a:noFill/>
        </a:ln>
      </xdr:spPr>
    </xdr:pic>
    <xdr:clientData/>
  </xdr:twoCellAnchor>
  <xdr:twoCellAnchor editAs="oneCell">
    <xdr:from>
      <xdr:col>0</xdr:col>
      <xdr:colOff>438150</xdr:colOff>
      <xdr:row>28</xdr:row>
      <xdr:rowOff>25400</xdr:rowOff>
    </xdr:from>
    <xdr:to>
      <xdr:col>0</xdr:col>
      <xdr:colOff>1298575</xdr:colOff>
      <xdr:row>29</xdr:row>
      <xdr:rowOff>269875</xdr:rowOff>
    </xdr:to>
    <xdr:pic>
      <xdr:nvPicPr>
        <xdr:cNvPr id="10" name="Picture 9" descr="DPI Logo">
          <a:extLst>
            <a:ext uri="{FF2B5EF4-FFF2-40B4-BE49-F238E27FC236}">
              <a16:creationId xmlns:a16="http://schemas.microsoft.com/office/drawing/2014/main" id="{65D5F9FC-2FBA-4549-B55E-54FED6163F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181850"/>
          <a:ext cx="875665" cy="498475"/>
        </a:xfrm>
        <a:prstGeom prst="rect">
          <a:avLst/>
        </a:prstGeom>
        <a:noFill/>
        <a:ln>
          <a:noFill/>
        </a:ln>
      </xdr:spPr>
    </xdr:pic>
    <xdr:clientData/>
  </xdr:twoCellAnchor>
  <xdr:twoCellAnchor editAs="oneCell">
    <xdr:from>
      <xdr:col>0</xdr:col>
      <xdr:colOff>476250</xdr:colOff>
      <xdr:row>55</xdr:row>
      <xdr:rowOff>38100</xdr:rowOff>
    </xdr:from>
    <xdr:to>
      <xdr:col>0</xdr:col>
      <xdr:colOff>1336675</xdr:colOff>
      <xdr:row>56</xdr:row>
      <xdr:rowOff>269875</xdr:rowOff>
    </xdr:to>
    <xdr:pic>
      <xdr:nvPicPr>
        <xdr:cNvPr id="11" name="Picture 10" descr="DPI Logo">
          <a:extLst>
            <a:ext uri="{FF2B5EF4-FFF2-40B4-BE49-F238E27FC236}">
              <a16:creationId xmlns:a16="http://schemas.microsoft.com/office/drawing/2014/main" id="{A3C12BC5-FC43-40F7-AD7F-E036E1F801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4179550"/>
          <a:ext cx="875665" cy="498475"/>
        </a:xfrm>
        <a:prstGeom prst="rect">
          <a:avLst/>
        </a:prstGeom>
        <a:noFill/>
        <a:ln>
          <a:noFill/>
        </a:ln>
      </xdr:spPr>
    </xdr:pic>
    <xdr:clientData/>
  </xdr:twoCellAnchor>
  <xdr:twoCellAnchor editAs="oneCell">
    <xdr:from>
      <xdr:col>0</xdr:col>
      <xdr:colOff>463550</xdr:colOff>
      <xdr:row>82</xdr:row>
      <xdr:rowOff>19050</xdr:rowOff>
    </xdr:from>
    <xdr:to>
      <xdr:col>0</xdr:col>
      <xdr:colOff>1336675</xdr:colOff>
      <xdr:row>83</xdr:row>
      <xdr:rowOff>263525</xdr:rowOff>
    </xdr:to>
    <xdr:pic>
      <xdr:nvPicPr>
        <xdr:cNvPr id="12" name="Picture 11" descr="DPI Logo">
          <a:extLst>
            <a:ext uri="{FF2B5EF4-FFF2-40B4-BE49-F238E27FC236}">
              <a16:creationId xmlns:a16="http://schemas.microsoft.com/office/drawing/2014/main" id="{EE232DB7-89FF-4131-9B65-6A1CE1A2BD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21145500"/>
          <a:ext cx="875665" cy="498475"/>
        </a:xfrm>
        <a:prstGeom prst="rect">
          <a:avLst/>
        </a:prstGeom>
        <a:noFill/>
        <a:ln>
          <a:noFill/>
        </a:ln>
      </xdr:spPr>
    </xdr:pic>
    <xdr:clientData/>
  </xdr:twoCellAnchor>
  <xdr:twoCellAnchor editAs="oneCell">
    <xdr:from>
      <xdr:col>0</xdr:col>
      <xdr:colOff>476250</xdr:colOff>
      <xdr:row>109</xdr:row>
      <xdr:rowOff>31750</xdr:rowOff>
    </xdr:from>
    <xdr:to>
      <xdr:col>0</xdr:col>
      <xdr:colOff>1336675</xdr:colOff>
      <xdr:row>110</xdr:row>
      <xdr:rowOff>269875</xdr:rowOff>
    </xdr:to>
    <xdr:pic>
      <xdr:nvPicPr>
        <xdr:cNvPr id="13" name="Picture 12" descr="DPI Logo">
          <a:extLst>
            <a:ext uri="{FF2B5EF4-FFF2-40B4-BE49-F238E27FC236}">
              <a16:creationId xmlns:a16="http://schemas.microsoft.com/office/drawing/2014/main" id="{68D7922C-CC83-44ED-AE49-199BCD6640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8143200"/>
          <a:ext cx="875665" cy="498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431800</xdr:colOff>
      <xdr:row>0</xdr:row>
      <xdr:rowOff>190500</xdr:rowOff>
    </xdr:from>
    <xdr:to>
      <xdr:col>0</xdr:col>
      <xdr:colOff>1367790</xdr:colOff>
      <xdr:row>2</xdr:row>
      <xdr:rowOff>307340</xdr:rowOff>
    </xdr:to>
    <xdr:pic>
      <xdr:nvPicPr>
        <xdr:cNvPr id="7" name="Picture 6" descr="DPI Logo">
          <a:extLst>
            <a:ext uri="{FF2B5EF4-FFF2-40B4-BE49-F238E27FC236}">
              <a16:creationId xmlns:a16="http://schemas.microsoft.com/office/drawing/2014/main" id="{7DEF1970-550D-4081-BD75-7A563CA86C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190500"/>
          <a:ext cx="933450" cy="584200"/>
        </a:xfrm>
        <a:prstGeom prst="rect">
          <a:avLst/>
        </a:prstGeom>
        <a:noFill/>
        <a:ln>
          <a:noFill/>
        </a:ln>
      </xdr:spPr>
    </xdr:pic>
    <xdr:clientData/>
  </xdr:twoCellAnchor>
  <xdr:twoCellAnchor editAs="oneCell">
    <xdr:from>
      <xdr:col>0</xdr:col>
      <xdr:colOff>419100</xdr:colOff>
      <xdr:row>27</xdr:row>
      <xdr:rowOff>190500</xdr:rowOff>
    </xdr:from>
    <xdr:to>
      <xdr:col>0</xdr:col>
      <xdr:colOff>1367790</xdr:colOff>
      <xdr:row>29</xdr:row>
      <xdr:rowOff>307341</xdr:rowOff>
    </xdr:to>
    <xdr:pic>
      <xdr:nvPicPr>
        <xdr:cNvPr id="8" name="Picture 7" descr="DPI Logo">
          <a:extLst>
            <a:ext uri="{FF2B5EF4-FFF2-40B4-BE49-F238E27FC236}">
              <a16:creationId xmlns:a16="http://schemas.microsoft.com/office/drawing/2014/main" id="{0678D022-EEA3-4954-984A-2A92626010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7137400"/>
          <a:ext cx="933450" cy="584200"/>
        </a:xfrm>
        <a:prstGeom prst="rect">
          <a:avLst/>
        </a:prstGeom>
        <a:noFill/>
        <a:ln>
          <a:noFill/>
        </a:ln>
      </xdr:spPr>
    </xdr:pic>
    <xdr:clientData/>
  </xdr:twoCellAnchor>
  <xdr:twoCellAnchor editAs="oneCell">
    <xdr:from>
      <xdr:col>0</xdr:col>
      <xdr:colOff>412750</xdr:colOff>
      <xdr:row>54</xdr:row>
      <xdr:rowOff>203200</xdr:rowOff>
    </xdr:from>
    <xdr:to>
      <xdr:col>0</xdr:col>
      <xdr:colOff>1336040</xdr:colOff>
      <xdr:row>57</xdr:row>
      <xdr:rowOff>1</xdr:rowOff>
    </xdr:to>
    <xdr:pic>
      <xdr:nvPicPr>
        <xdr:cNvPr id="9" name="Picture 8" descr="DPI Logo">
          <a:extLst>
            <a:ext uri="{FF2B5EF4-FFF2-40B4-BE49-F238E27FC236}">
              <a16:creationId xmlns:a16="http://schemas.microsoft.com/office/drawing/2014/main" id="{A379E56E-4841-4328-9C00-1B042E6D42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0" y="14135100"/>
          <a:ext cx="933450" cy="584200"/>
        </a:xfrm>
        <a:prstGeom prst="rect">
          <a:avLst/>
        </a:prstGeom>
        <a:noFill/>
        <a:ln>
          <a:noFill/>
        </a:ln>
      </xdr:spPr>
    </xdr:pic>
    <xdr:clientData/>
  </xdr:twoCellAnchor>
  <xdr:twoCellAnchor editAs="oneCell">
    <xdr:from>
      <xdr:col>0</xdr:col>
      <xdr:colOff>463550</xdr:colOff>
      <xdr:row>81</xdr:row>
      <xdr:rowOff>203200</xdr:rowOff>
    </xdr:from>
    <xdr:to>
      <xdr:col>0</xdr:col>
      <xdr:colOff>1405890</xdr:colOff>
      <xdr:row>84</xdr:row>
      <xdr:rowOff>1</xdr:rowOff>
    </xdr:to>
    <xdr:pic>
      <xdr:nvPicPr>
        <xdr:cNvPr id="10" name="Picture 9" descr="DPI Logo">
          <a:extLst>
            <a:ext uri="{FF2B5EF4-FFF2-40B4-BE49-F238E27FC236}">
              <a16:creationId xmlns:a16="http://schemas.microsoft.com/office/drawing/2014/main" id="{67217BA3-4A41-44E3-B325-AB0D60B185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21120100"/>
          <a:ext cx="933450" cy="584200"/>
        </a:xfrm>
        <a:prstGeom prst="rect">
          <a:avLst/>
        </a:prstGeom>
        <a:noFill/>
        <a:ln>
          <a:noFill/>
        </a:ln>
      </xdr:spPr>
    </xdr:pic>
    <xdr:clientData/>
  </xdr:twoCellAnchor>
  <xdr:twoCellAnchor editAs="oneCell">
    <xdr:from>
      <xdr:col>0</xdr:col>
      <xdr:colOff>419100</xdr:colOff>
      <xdr:row>108</xdr:row>
      <xdr:rowOff>190500</xdr:rowOff>
    </xdr:from>
    <xdr:to>
      <xdr:col>0</xdr:col>
      <xdr:colOff>1367790</xdr:colOff>
      <xdr:row>110</xdr:row>
      <xdr:rowOff>307339</xdr:rowOff>
    </xdr:to>
    <xdr:pic>
      <xdr:nvPicPr>
        <xdr:cNvPr id="11" name="Picture 10" descr="DPI Logo">
          <a:extLst>
            <a:ext uri="{FF2B5EF4-FFF2-40B4-BE49-F238E27FC236}">
              <a16:creationId xmlns:a16="http://schemas.microsoft.com/office/drawing/2014/main" id="{A9BD2F90-BCF3-4EB5-ADAC-DA42820B69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8092400"/>
          <a:ext cx="933450" cy="584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444500</xdr:colOff>
      <xdr:row>1</xdr:row>
      <xdr:rowOff>0</xdr:rowOff>
    </xdr:from>
    <xdr:to>
      <xdr:col>0</xdr:col>
      <xdr:colOff>1374140</xdr:colOff>
      <xdr:row>3</xdr:row>
      <xdr:rowOff>2540</xdr:rowOff>
    </xdr:to>
    <xdr:pic>
      <xdr:nvPicPr>
        <xdr:cNvPr id="7" name="Picture 6" descr="DPI Logo">
          <a:extLst>
            <a:ext uri="{FF2B5EF4-FFF2-40B4-BE49-F238E27FC236}">
              <a16:creationId xmlns:a16="http://schemas.microsoft.com/office/drawing/2014/main" id="{9DB51AD1-A2B3-48CA-BD70-764BE5F813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209550"/>
          <a:ext cx="933450" cy="584200"/>
        </a:xfrm>
        <a:prstGeom prst="rect">
          <a:avLst/>
        </a:prstGeom>
        <a:noFill/>
        <a:ln>
          <a:noFill/>
        </a:ln>
      </xdr:spPr>
    </xdr:pic>
    <xdr:clientData/>
  </xdr:twoCellAnchor>
  <xdr:twoCellAnchor editAs="oneCell">
    <xdr:from>
      <xdr:col>0</xdr:col>
      <xdr:colOff>450850</xdr:colOff>
      <xdr:row>28</xdr:row>
      <xdr:rowOff>6350</xdr:rowOff>
    </xdr:from>
    <xdr:to>
      <xdr:col>0</xdr:col>
      <xdr:colOff>1374140</xdr:colOff>
      <xdr:row>30</xdr:row>
      <xdr:rowOff>2540</xdr:rowOff>
    </xdr:to>
    <xdr:pic>
      <xdr:nvPicPr>
        <xdr:cNvPr id="8" name="Picture 7" descr="DPI Logo">
          <a:extLst>
            <a:ext uri="{FF2B5EF4-FFF2-40B4-BE49-F238E27FC236}">
              <a16:creationId xmlns:a16="http://schemas.microsoft.com/office/drawing/2014/main" id="{0279B9BA-2A48-474F-BA13-8BE2C19D9C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7162800"/>
          <a:ext cx="933450" cy="584200"/>
        </a:xfrm>
        <a:prstGeom prst="rect">
          <a:avLst/>
        </a:prstGeom>
        <a:noFill/>
        <a:ln>
          <a:noFill/>
        </a:ln>
      </xdr:spPr>
    </xdr:pic>
    <xdr:clientData/>
  </xdr:twoCellAnchor>
  <xdr:twoCellAnchor editAs="oneCell">
    <xdr:from>
      <xdr:col>0</xdr:col>
      <xdr:colOff>444500</xdr:colOff>
      <xdr:row>54</xdr:row>
      <xdr:rowOff>190500</xdr:rowOff>
    </xdr:from>
    <xdr:to>
      <xdr:col>0</xdr:col>
      <xdr:colOff>1374140</xdr:colOff>
      <xdr:row>56</xdr:row>
      <xdr:rowOff>307341</xdr:rowOff>
    </xdr:to>
    <xdr:pic>
      <xdr:nvPicPr>
        <xdr:cNvPr id="9" name="Picture 8" descr="DPI Logo">
          <a:extLst>
            <a:ext uri="{FF2B5EF4-FFF2-40B4-BE49-F238E27FC236}">
              <a16:creationId xmlns:a16="http://schemas.microsoft.com/office/drawing/2014/main" id="{663BF938-3D9E-4DA8-9A72-0CA7A7733A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14122400"/>
          <a:ext cx="933450" cy="584200"/>
        </a:xfrm>
        <a:prstGeom prst="rect">
          <a:avLst/>
        </a:prstGeom>
        <a:noFill/>
        <a:ln>
          <a:noFill/>
        </a:ln>
      </xdr:spPr>
    </xdr:pic>
    <xdr:clientData/>
  </xdr:twoCellAnchor>
  <xdr:twoCellAnchor editAs="oneCell">
    <xdr:from>
      <xdr:col>0</xdr:col>
      <xdr:colOff>425450</xdr:colOff>
      <xdr:row>82</xdr:row>
      <xdr:rowOff>6350</xdr:rowOff>
    </xdr:from>
    <xdr:to>
      <xdr:col>0</xdr:col>
      <xdr:colOff>1367790</xdr:colOff>
      <xdr:row>84</xdr:row>
      <xdr:rowOff>2540</xdr:rowOff>
    </xdr:to>
    <xdr:pic>
      <xdr:nvPicPr>
        <xdr:cNvPr id="10" name="Picture 9" descr="DPI Logo">
          <a:extLst>
            <a:ext uri="{FF2B5EF4-FFF2-40B4-BE49-F238E27FC236}">
              <a16:creationId xmlns:a16="http://schemas.microsoft.com/office/drawing/2014/main" id="{0D48AD25-FAED-4185-8B1F-0013E4E007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1132800"/>
          <a:ext cx="933450" cy="584200"/>
        </a:xfrm>
        <a:prstGeom prst="rect">
          <a:avLst/>
        </a:prstGeom>
        <a:noFill/>
        <a:ln>
          <a:noFill/>
        </a:ln>
      </xdr:spPr>
    </xdr:pic>
    <xdr:clientData/>
  </xdr:twoCellAnchor>
  <xdr:twoCellAnchor editAs="oneCell">
    <xdr:from>
      <xdr:col>0</xdr:col>
      <xdr:colOff>469900</xdr:colOff>
      <xdr:row>108</xdr:row>
      <xdr:rowOff>190500</xdr:rowOff>
    </xdr:from>
    <xdr:to>
      <xdr:col>0</xdr:col>
      <xdr:colOff>1405890</xdr:colOff>
      <xdr:row>110</xdr:row>
      <xdr:rowOff>307340</xdr:rowOff>
    </xdr:to>
    <xdr:pic>
      <xdr:nvPicPr>
        <xdr:cNvPr id="11" name="Picture 10" descr="DPI Logo">
          <a:extLst>
            <a:ext uri="{FF2B5EF4-FFF2-40B4-BE49-F238E27FC236}">
              <a16:creationId xmlns:a16="http://schemas.microsoft.com/office/drawing/2014/main" id="{771C24C2-1913-4EEF-B602-DB28ED6E25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900" y="28092400"/>
          <a:ext cx="933450" cy="584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pi.wi.gov/school-nutrition/program-requirements/menu-planning/production-reco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Q33"/>
  <sheetViews>
    <sheetView tabSelected="1" zoomScaleNormal="100" workbookViewId="0"/>
  </sheetViews>
  <sheetFormatPr defaultColWidth="0" defaultRowHeight="23.25" customHeight="1" zeroHeight="1" x14ac:dyDescent="0.3"/>
  <cols>
    <col min="1" max="15" width="16.81640625" style="14" customWidth="1"/>
    <col min="16" max="17" width="0" style="14" hidden="1" customWidth="1"/>
    <col min="18" max="16384" width="9.1796875" style="14" hidden="1"/>
  </cols>
  <sheetData>
    <row r="1" spans="2:17" ht="23.25" customHeight="1" x14ac:dyDescent="0.3"/>
    <row r="2" spans="2:17" ht="23.25" customHeight="1" thickBot="1" x14ac:dyDescent="0.35"/>
    <row r="3" spans="2:17" ht="23.25" customHeight="1" x14ac:dyDescent="0.3">
      <c r="B3" s="249" t="s">
        <v>113</v>
      </c>
      <c r="C3" s="250"/>
      <c r="D3" s="250"/>
      <c r="E3" s="250"/>
      <c r="F3" s="250"/>
      <c r="G3" s="250"/>
      <c r="H3" s="250"/>
      <c r="I3" s="250"/>
      <c r="J3" s="251"/>
      <c r="K3" s="8"/>
      <c r="L3" s="8"/>
      <c r="M3" s="8"/>
      <c r="O3" s="9"/>
      <c r="P3" s="9"/>
      <c r="Q3" s="9"/>
    </row>
    <row r="4" spans="2:17" ht="23.25" customHeight="1" x14ac:dyDescent="0.3">
      <c r="B4" s="252"/>
      <c r="C4" s="253"/>
      <c r="D4" s="253"/>
      <c r="E4" s="253"/>
      <c r="F4" s="253"/>
      <c r="G4" s="253"/>
      <c r="H4" s="253"/>
      <c r="I4" s="253"/>
      <c r="J4" s="254"/>
      <c r="K4" s="8"/>
      <c r="L4" s="8"/>
      <c r="M4" s="8"/>
      <c r="O4" s="10"/>
      <c r="P4" s="10"/>
      <c r="Q4" s="10"/>
    </row>
    <row r="5" spans="2:17" ht="23.25" customHeight="1" x14ac:dyDescent="0.3">
      <c r="B5" s="252"/>
      <c r="C5" s="253"/>
      <c r="D5" s="253"/>
      <c r="E5" s="253"/>
      <c r="F5" s="253"/>
      <c r="G5" s="253"/>
      <c r="H5" s="253"/>
      <c r="I5" s="253"/>
      <c r="J5" s="254"/>
      <c r="O5" s="11"/>
      <c r="P5" s="11"/>
      <c r="Q5" s="11"/>
    </row>
    <row r="6" spans="2:17" ht="23.25" customHeight="1" x14ac:dyDescent="0.3">
      <c r="B6" s="252"/>
      <c r="C6" s="253"/>
      <c r="D6" s="253"/>
      <c r="E6" s="253"/>
      <c r="F6" s="253"/>
      <c r="G6" s="253"/>
      <c r="H6" s="253"/>
      <c r="I6" s="253"/>
      <c r="J6" s="254"/>
      <c r="K6" s="12"/>
      <c r="L6" s="12"/>
      <c r="M6" s="12"/>
      <c r="O6" s="10"/>
      <c r="P6" s="10"/>
      <c r="Q6" s="10"/>
    </row>
    <row r="7" spans="2:17" ht="23.25" customHeight="1" x14ac:dyDescent="0.3">
      <c r="B7" s="252"/>
      <c r="C7" s="253"/>
      <c r="D7" s="253"/>
      <c r="E7" s="253"/>
      <c r="F7" s="253"/>
      <c r="G7" s="253"/>
      <c r="H7" s="253"/>
      <c r="I7" s="253"/>
      <c r="J7" s="254"/>
      <c r="K7" s="12"/>
      <c r="L7" s="12"/>
      <c r="M7" s="12"/>
      <c r="O7" s="3"/>
      <c r="P7" s="3"/>
      <c r="Q7" s="3"/>
    </row>
    <row r="8" spans="2:17" ht="23.25" customHeight="1" x14ac:dyDescent="0.3">
      <c r="B8" s="252"/>
      <c r="C8" s="253"/>
      <c r="D8" s="253"/>
      <c r="E8" s="253"/>
      <c r="F8" s="253"/>
      <c r="G8" s="253"/>
      <c r="H8" s="253"/>
      <c r="I8" s="253"/>
      <c r="J8" s="254"/>
      <c r="K8" s="12"/>
      <c r="L8" s="12"/>
      <c r="M8" s="12"/>
      <c r="O8" s="10"/>
      <c r="P8" s="10"/>
      <c r="Q8" s="10"/>
    </row>
    <row r="9" spans="2:17" ht="23.25" customHeight="1" x14ac:dyDescent="0.3">
      <c r="B9" s="252"/>
      <c r="C9" s="253"/>
      <c r="D9" s="253"/>
      <c r="E9" s="253"/>
      <c r="F9" s="253"/>
      <c r="G9" s="253"/>
      <c r="H9" s="253"/>
      <c r="I9" s="253"/>
      <c r="J9" s="254"/>
      <c r="K9" s="12"/>
      <c r="L9" s="12"/>
      <c r="M9" s="12"/>
      <c r="O9" s="11"/>
      <c r="P9" s="11"/>
      <c r="Q9" s="11"/>
    </row>
    <row r="10" spans="2:17" ht="23.25" customHeight="1" x14ac:dyDescent="0.3">
      <c r="B10" s="252"/>
      <c r="C10" s="253"/>
      <c r="D10" s="253"/>
      <c r="E10" s="253"/>
      <c r="F10" s="253"/>
      <c r="G10" s="253"/>
      <c r="H10" s="253"/>
      <c r="I10" s="253"/>
      <c r="J10" s="254"/>
      <c r="K10" s="12"/>
      <c r="L10" s="12"/>
      <c r="M10" s="12"/>
      <c r="O10" s="11"/>
      <c r="P10" s="11"/>
      <c r="Q10" s="11"/>
    </row>
    <row r="11" spans="2:17" ht="23.25" customHeight="1" x14ac:dyDescent="0.3">
      <c r="B11" s="252"/>
      <c r="C11" s="253"/>
      <c r="D11" s="253"/>
      <c r="E11" s="253"/>
      <c r="F11" s="253"/>
      <c r="G11" s="253"/>
      <c r="H11" s="253"/>
      <c r="I11" s="253"/>
      <c r="J11" s="254"/>
      <c r="K11" s="12"/>
      <c r="L11" s="12"/>
      <c r="M11" s="12"/>
      <c r="O11" s="11"/>
      <c r="P11" s="11"/>
      <c r="Q11" s="11"/>
    </row>
    <row r="12" spans="2:17" ht="23.25" customHeight="1" x14ac:dyDescent="0.3">
      <c r="B12" s="252"/>
      <c r="C12" s="253"/>
      <c r="D12" s="253"/>
      <c r="E12" s="253"/>
      <c r="F12" s="253"/>
      <c r="G12" s="253"/>
      <c r="H12" s="253"/>
      <c r="I12" s="253"/>
      <c r="J12" s="254"/>
      <c r="K12" s="12"/>
      <c r="L12" s="12"/>
      <c r="M12" s="12"/>
      <c r="O12" s="11"/>
      <c r="P12" s="11"/>
      <c r="Q12" s="11"/>
    </row>
    <row r="13" spans="2:17" ht="23.25" customHeight="1" x14ac:dyDescent="0.3">
      <c r="B13" s="252"/>
      <c r="C13" s="253"/>
      <c r="D13" s="253"/>
      <c r="E13" s="253"/>
      <c r="F13" s="253"/>
      <c r="G13" s="253"/>
      <c r="H13" s="253"/>
      <c r="I13" s="253"/>
      <c r="J13" s="254"/>
      <c r="K13" s="12"/>
      <c r="L13" s="12"/>
      <c r="M13" s="12"/>
      <c r="O13" s="11"/>
      <c r="P13" s="11"/>
      <c r="Q13" s="11"/>
    </row>
    <row r="14" spans="2:17" ht="23.25" customHeight="1" x14ac:dyDescent="0.3">
      <c r="B14" s="252"/>
      <c r="C14" s="253"/>
      <c r="D14" s="253"/>
      <c r="E14" s="253"/>
      <c r="F14" s="253"/>
      <c r="G14" s="253"/>
      <c r="H14" s="253"/>
      <c r="I14" s="253"/>
      <c r="J14" s="254"/>
      <c r="K14" s="12"/>
      <c r="L14" s="12"/>
      <c r="M14" s="12"/>
      <c r="O14" s="11"/>
      <c r="P14" s="11"/>
      <c r="Q14" s="11"/>
    </row>
    <row r="15" spans="2:17" ht="23.25" customHeight="1" x14ac:dyDescent="0.3">
      <c r="B15" s="252"/>
      <c r="C15" s="253"/>
      <c r="D15" s="253"/>
      <c r="E15" s="253"/>
      <c r="F15" s="253"/>
      <c r="G15" s="253"/>
      <c r="H15" s="253"/>
      <c r="I15" s="253"/>
      <c r="J15" s="254"/>
      <c r="K15" s="7"/>
      <c r="L15" s="7"/>
      <c r="M15" s="7"/>
      <c r="O15" s="11"/>
      <c r="P15" s="11"/>
      <c r="Q15" s="11"/>
    </row>
    <row r="16" spans="2:17" ht="23.25" customHeight="1" x14ac:dyDescent="0.3">
      <c r="B16" s="252"/>
      <c r="C16" s="253"/>
      <c r="D16" s="253"/>
      <c r="E16" s="253"/>
      <c r="F16" s="253"/>
      <c r="G16" s="253"/>
      <c r="H16" s="253"/>
      <c r="I16" s="253"/>
      <c r="J16" s="254"/>
      <c r="K16" s="7"/>
      <c r="L16" s="7"/>
      <c r="M16" s="7"/>
      <c r="O16" s="11"/>
      <c r="P16" s="11"/>
      <c r="Q16" s="11"/>
    </row>
    <row r="17" spans="2:17" ht="23.25" customHeight="1" x14ac:dyDescent="0.3">
      <c r="B17" s="252"/>
      <c r="C17" s="253"/>
      <c r="D17" s="253"/>
      <c r="E17" s="253"/>
      <c r="F17" s="253"/>
      <c r="G17" s="253"/>
      <c r="H17" s="253"/>
      <c r="I17" s="253"/>
      <c r="J17" s="254"/>
      <c r="K17" s="7"/>
      <c r="L17" s="7"/>
      <c r="M17" s="7"/>
      <c r="O17" s="11"/>
      <c r="P17" s="11"/>
      <c r="Q17" s="11"/>
    </row>
    <row r="18" spans="2:17" ht="23.25" customHeight="1" x14ac:dyDescent="0.3">
      <c r="B18" s="252"/>
      <c r="C18" s="253"/>
      <c r="D18" s="253"/>
      <c r="E18" s="253"/>
      <c r="F18" s="253"/>
      <c r="G18" s="253"/>
      <c r="H18" s="253"/>
      <c r="I18" s="253"/>
      <c r="J18" s="254"/>
      <c r="K18" s="7"/>
      <c r="L18" s="7"/>
      <c r="M18" s="7"/>
      <c r="O18" s="10"/>
      <c r="P18" s="10"/>
      <c r="Q18" s="10"/>
    </row>
    <row r="19" spans="2:17" ht="23.25" customHeight="1" x14ac:dyDescent="0.3">
      <c r="B19" s="252"/>
      <c r="C19" s="253"/>
      <c r="D19" s="253"/>
      <c r="E19" s="253"/>
      <c r="F19" s="253"/>
      <c r="G19" s="253"/>
      <c r="H19" s="253"/>
      <c r="I19" s="253"/>
      <c r="J19" s="254"/>
      <c r="K19" s="7"/>
      <c r="L19" s="7"/>
      <c r="M19" s="7"/>
      <c r="O19" s="11"/>
      <c r="P19" s="11"/>
      <c r="Q19" s="11"/>
    </row>
    <row r="20" spans="2:17" ht="23.25" customHeight="1" x14ac:dyDescent="0.3">
      <c r="B20" s="252"/>
      <c r="C20" s="253"/>
      <c r="D20" s="253"/>
      <c r="E20" s="253"/>
      <c r="F20" s="253"/>
      <c r="G20" s="253"/>
      <c r="H20" s="253"/>
      <c r="I20" s="253"/>
      <c r="J20" s="254"/>
      <c r="K20" s="7"/>
      <c r="L20" s="7"/>
      <c r="M20" s="7"/>
      <c r="O20" s="11"/>
      <c r="P20" s="11"/>
      <c r="Q20" s="11"/>
    </row>
    <row r="21" spans="2:17" ht="23.25" customHeight="1" x14ac:dyDescent="0.3">
      <c r="B21" s="252"/>
      <c r="C21" s="253"/>
      <c r="D21" s="253"/>
      <c r="E21" s="253"/>
      <c r="F21" s="253"/>
      <c r="G21" s="253"/>
      <c r="H21" s="253"/>
      <c r="I21" s="253"/>
      <c r="J21" s="254"/>
      <c r="K21" s="7"/>
      <c r="L21" s="7"/>
      <c r="M21" s="7"/>
      <c r="O21" s="11"/>
      <c r="P21" s="11"/>
      <c r="Q21" s="11"/>
    </row>
    <row r="22" spans="2:17" ht="23.25" customHeight="1" thickBot="1" x14ac:dyDescent="0.35">
      <c r="B22" s="255"/>
      <c r="C22" s="256"/>
      <c r="D22" s="256"/>
      <c r="E22" s="256"/>
      <c r="F22" s="256"/>
      <c r="G22" s="256"/>
      <c r="H22" s="256"/>
      <c r="I22" s="256"/>
      <c r="J22" s="257"/>
      <c r="K22" s="7"/>
      <c r="L22" s="7"/>
      <c r="M22" s="7"/>
      <c r="O22" s="11"/>
      <c r="P22" s="11"/>
      <c r="Q22" s="11"/>
    </row>
    <row r="23" spans="2:17" ht="23.25" customHeight="1" x14ac:dyDescent="0.3">
      <c r="B23" s="183"/>
      <c r="C23" s="183"/>
      <c r="D23" s="183"/>
      <c r="E23" s="183"/>
      <c r="F23" s="183"/>
      <c r="G23" s="183"/>
      <c r="H23" s="183"/>
      <c r="I23" s="183"/>
      <c r="J23" s="183"/>
      <c r="K23" s="7"/>
      <c r="L23" s="7"/>
      <c r="M23" s="7"/>
      <c r="O23" s="11"/>
      <c r="P23" s="11"/>
      <c r="Q23" s="11"/>
    </row>
    <row r="24" spans="2:17" ht="23.25" customHeight="1" x14ac:dyDescent="0.3">
      <c r="B24" s="183"/>
      <c r="C24" s="183"/>
      <c r="D24" s="183"/>
      <c r="E24" s="183"/>
      <c r="F24" s="183"/>
      <c r="G24" s="183"/>
      <c r="H24" s="183"/>
      <c r="I24" s="183"/>
      <c r="J24" s="183"/>
      <c r="K24" s="7"/>
      <c r="L24" s="7"/>
      <c r="M24" s="7"/>
      <c r="O24" s="11"/>
      <c r="P24" s="11"/>
      <c r="Q24" s="11"/>
    </row>
    <row r="25" spans="2:17" ht="23.25" customHeight="1" x14ac:dyDescent="0.3">
      <c r="B25" s="15"/>
      <c r="C25" s="15"/>
      <c r="D25" s="15"/>
      <c r="E25" s="15"/>
      <c r="F25" s="15"/>
      <c r="G25" s="15"/>
      <c r="H25" s="15"/>
      <c r="I25" s="15"/>
      <c r="J25" s="15"/>
      <c r="O25" s="11"/>
      <c r="P25" s="11"/>
      <c r="Q25" s="11"/>
    </row>
    <row r="26" spans="2:17" ht="23.25" hidden="1" customHeight="1" x14ac:dyDescent="0.3">
      <c r="B26" s="16"/>
      <c r="C26" s="16"/>
      <c r="D26" s="16"/>
      <c r="E26" s="16"/>
      <c r="F26" s="16"/>
      <c r="G26" s="16"/>
      <c r="H26" s="16"/>
      <c r="I26" s="16"/>
      <c r="J26" s="16"/>
      <c r="O26" s="11"/>
      <c r="P26" s="11"/>
      <c r="Q26" s="11"/>
    </row>
    <row r="27" spans="2:17" ht="23.25" hidden="1" customHeight="1" x14ac:dyDescent="0.3">
      <c r="B27" s="13"/>
      <c r="C27" s="13"/>
      <c r="D27" s="13"/>
      <c r="E27" s="13"/>
      <c r="F27" s="13"/>
      <c r="O27" s="10"/>
      <c r="P27" s="10"/>
      <c r="Q27" s="10"/>
    </row>
    <row r="28" spans="2:17" ht="23.25" hidden="1" customHeight="1" x14ac:dyDescent="0.3">
      <c r="B28" s="6"/>
      <c r="C28" s="6"/>
      <c r="D28" s="6"/>
      <c r="E28" s="6"/>
      <c r="F28" s="6"/>
      <c r="O28" s="11"/>
      <c r="P28" s="11"/>
      <c r="Q28" s="11"/>
    </row>
    <row r="29" spans="2:17" ht="23.25" hidden="1" customHeight="1" x14ac:dyDescent="0.3">
      <c r="B29" s="6"/>
      <c r="C29" s="6"/>
      <c r="D29" s="6"/>
      <c r="E29" s="6"/>
      <c r="F29" s="6"/>
      <c r="O29" s="11"/>
      <c r="P29" s="11"/>
      <c r="Q29" s="11"/>
    </row>
    <row r="30" spans="2:17" ht="23.25" hidden="1" customHeight="1" x14ac:dyDescent="0.3">
      <c r="B30" s="6"/>
      <c r="C30" s="6"/>
      <c r="D30" s="6"/>
      <c r="E30" s="6"/>
      <c r="F30" s="6"/>
      <c r="O30" s="11"/>
      <c r="P30" s="11"/>
      <c r="Q30" s="11"/>
    </row>
    <row r="31" spans="2:17" ht="23.25" hidden="1" customHeight="1" x14ac:dyDescent="0.3">
      <c r="B31" s="6"/>
      <c r="C31" s="6"/>
      <c r="D31" s="6"/>
      <c r="E31" s="6"/>
      <c r="F31" s="6"/>
      <c r="O31" s="11"/>
      <c r="P31" s="11"/>
      <c r="Q31" s="11"/>
    </row>
    <row r="32" spans="2:17" ht="23.25" hidden="1" customHeight="1" x14ac:dyDescent="0.3">
      <c r="B32" s="6"/>
      <c r="C32" s="6"/>
      <c r="D32" s="6"/>
      <c r="E32" s="6"/>
      <c r="F32" s="6"/>
      <c r="O32" s="11"/>
      <c r="P32" s="11"/>
      <c r="Q32" s="11"/>
    </row>
    <row r="33" spans="2:17" ht="23.25" hidden="1" customHeight="1" x14ac:dyDescent="0.3">
      <c r="B33" s="6"/>
      <c r="C33" s="6"/>
      <c r="D33" s="6"/>
      <c r="E33" s="6"/>
      <c r="F33" s="6"/>
      <c r="O33" s="11"/>
      <c r="P33" s="11"/>
      <c r="Q33" s="11"/>
    </row>
  </sheetData>
  <sheetProtection algorithmName="SHA-512" hashValue="/Z6WXRv2GCXPSPH19XiIWrsOHHKwgV6hK64wktcr7bWzkt1vqlhKWoWnHi4nkipFlH8TXgfeRT6d0hTttG/w5Q==" saltValue="wwyZ2ihH49LrhQSdvN7Gug==" spinCount="100000" sheet="1" objects="1" scenarios="1"/>
  <mergeCells count="1">
    <mergeCell ref="B3:J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5"/>
  <sheetViews>
    <sheetView showZeros="0" zoomScaleNormal="100" zoomScaleSheetLayoutView="70" workbookViewId="0">
      <selection activeCell="E116" sqref="E116"/>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523" t="s">
        <v>80</v>
      </c>
      <c r="B1" s="524"/>
      <c r="C1" s="524"/>
      <c r="D1" s="524"/>
      <c r="E1" s="524"/>
      <c r="F1" s="524"/>
      <c r="G1" s="524"/>
      <c r="H1" s="524"/>
      <c r="I1" s="524"/>
      <c r="J1" s="524"/>
      <c r="K1" s="524"/>
      <c r="L1" s="524"/>
      <c r="M1" s="524"/>
      <c r="N1" s="524"/>
      <c r="O1" s="525"/>
    </row>
    <row r="2" spans="1:18" s="4" customFormat="1" ht="20.25" customHeight="1" x14ac:dyDescent="0.35">
      <c r="A2" s="465"/>
      <c r="B2" s="91" t="s">
        <v>10</v>
      </c>
      <c r="C2" s="467" t="s">
        <v>0</v>
      </c>
      <c r="D2" s="469" t="s">
        <v>1</v>
      </c>
      <c r="E2" s="469" t="s">
        <v>2</v>
      </c>
      <c r="F2" s="471"/>
      <c r="G2" s="92" t="s">
        <v>25</v>
      </c>
      <c r="H2" s="473" t="s">
        <v>57</v>
      </c>
      <c r="I2" s="473"/>
      <c r="J2" s="473"/>
      <c r="K2" s="473"/>
      <c r="L2" s="474"/>
      <c r="M2" s="487" t="s">
        <v>27</v>
      </c>
      <c r="N2" s="488"/>
      <c r="O2" s="489"/>
    </row>
    <row r="3" spans="1:18" s="4" customFormat="1" ht="25.5" customHeight="1" x14ac:dyDescent="0.35">
      <c r="A3" s="466"/>
      <c r="B3" s="92" t="s">
        <v>83</v>
      </c>
      <c r="C3" s="468"/>
      <c r="D3" s="470"/>
      <c r="E3" s="470"/>
      <c r="F3" s="472"/>
      <c r="G3" s="93" t="s">
        <v>26</v>
      </c>
      <c r="H3" s="490"/>
      <c r="I3" s="490"/>
      <c r="J3" s="490"/>
      <c r="K3" s="490"/>
      <c r="L3" s="491"/>
      <c r="M3" s="492"/>
      <c r="N3" s="483"/>
      <c r="O3" s="493"/>
    </row>
    <row r="4" spans="1:18" s="4" customFormat="1" ht="14.25" customHeight="1" x14ac:dyDescent="0.35">
      <c r="A4" s="94" t="s">
        <v>23</v>
      </c>
      <c r="B4" s="241"/>
      <c r="C4" s="238"/>
      <c r="D4" s="238"/>
      <c r="E4" s="497"/>
      <c r="F4" s="498"/>
      <c r="G4" s="481" t="s">
        <v>18</v>
      </c>
      <c r="H4" s="481"/>
      <c r="I4" s="483" t="s">
        <v>19</v>
      </c>
      <c r="J4" s="483"/>
      <c r="K4" s="483" t="s">
        <v>20</v>
      </c>
      <c r="L4" s="483"/>
      <c r="M4" s="494"/>
      <c r="N4" s="495"/>
      <c r="O4" s="496"/>
    </row>
    <row r="5" spans="1:18" s="2" customFormat="1" ht="14.25" customHeight="1" thickBot="1" x14ac:dyDescent="0.3">
      <c r="A5" s="95" t="s">
        <v>24</v>
      </c>
      <c r="B5" s="243"/>
      <c r="C5" s="239"/>
      <c r="D5" s="239"/>
      <c r="E5" s="485"/>
      <c r="F5" s="486"/>
      <c r="G5" s="482"/>
      <c r="H5" s="482"/>
      <c r="I5" s="484"/>
      <c r="J5" s="484"/>
      <c r="K5" s="484"/>
      <c r="L5" s="484"/>
      <c r="M5" s="505"/>
      <c r="N5" s="484"/>
      <c r="O5" s="506"/>
    </row>
    <row r="6" spans="1:18" s="2" customFormat="1" ht="12" customHeight="1" x14ac:dyDescent="0.25">
      <c r="A6" s="511" t="s">
        <v>3</v>
      </c>
      <c r="B6" s="512" t="s">
        <v>4</v>
      </c>
      <c r="C6" s="512" t="s">
        <v>5</v>
      </c>
      <c r="D6" s="512" t="s">
        <v>114</v>
      </c>
      <c r="E6" s="507" t="s">
        <v>29</v>
      </c>
      <c r="F6" s="507"/>
      <c r="G6" s="464"/>
      <c r="H6" s="464"/>
      <c r="I6" s="464"/>
      <c r="J6" s="464"/>
      <c r="K6" s="464"/>
      <c r="L6" s="464"/>
      <c r="M6" s="464"/>
      <c r="N6" s="464"/>
      <c r="O6" s="478" t="s">
        <v>6</v>
      </c>
    </row>
    <row r="7" spans="1:18" s="2" customFormat="1" ht="12" customHeight="1" x14ac:dyDescent="0.25">
      <c r="A7" s="461"/>
      <c r="B7" s="463"/>
      <c r="C7" s="463"/>
      <c r="D7" s="463"/>
      <c r="E7" s="480" t="s">
        <v>30</v>
      </c>
      <c r="F7" s="480"/>
      <c r="G7" s="480" t="s">
        <v>31</v>
      </c>
      <c r="H7" s="480"/>
      <c r="I7" s="480"/>
      <c r="J7" s="480"/>
      <c r="K7" s="480"/>
      <c r="L7" s="480"/>
      <c r="M7" s="480"/>
      <c r="N7" s="480"/>
      <c r="O7" s="479"/>
    </row>
    <row r="8" spans="1:18" s="2" customFormat="1" ht="58.5" customHeight="1" x14ac:dyDescent="0.25">
      <c r="A8" s="503"/>
      <c r="B8" s="504"/>
      <c r="C8" s="504"/>
      <c r="D8" s="504"/>
      <c r="E8" s="96" t="s">
        <v>11</v>
      </c>
      <c r="F8" s="96" t="s">
        <v>59</v>
      </c>
      <c r="G8" s="96" t="s">
        <v>7</v>
      </c>
      <c r="H8" s="96" t="s">
        <v>12</v>
      </c>
      <c r="I8" s="96" t="s">
        <v>13</v>
      </c>
      <c r="J8" s="96" t="s">
        <v>8</v>
      </c>
      <c r="K8" s="96" t="s">
        <v>15</v>
      </c>
      <c r="L8" s="96" t="s">
        <v>14</v>
      </c>
      <c r="M8" s="96" t="s">
        <v>16</v>
      </c>
      <c r="N8" s="97" t="s">
        <v>17</v>
      </c>
      <c r="O8" s="502"/>
    </row>
    <row r="9" spans="1:18" s="2" customFormat="1" ht="16.5" customHeight="1" x14ac:dyDescent="0.25">
      <c r="A9" s="61">
        <f xml:space="preserve"> '9-12'!C7</f>
        <v>0</v>
      </c>
      <c r="B9" s="40">
        <f xml:space="preserve"> '9-12'!D7</f>
        <v>0</v>
      </c>
      <c r="C9" s="244"/>
      <c r="D9" s="244"/>
      <c r="E9" s="98">
        <f xml:space="preserve"> '9-12'!E7</f>
        <v>0</v>
      </c>
      <c r="F9" s="98">
        <f xml:space="preserve"> '9-12'!F7</f>
        <v>0</v>
      </c>
      <c r="G9" s="99">
        <f xml:space="preserve"> '9-12'!H7</f>
        <v>0</v>
      </c>
      <c r="H9" s="99">
        <f xml:space="preserve"> '9-12'!I7</f>
        <v>0</v>
      </c>
      <c r="I9" s="99">
        <f xml:space="preserve"> '9-12'!J7</f>
        <v>0</v>
      </c>
      <c r="J9" s="99">
        <f xml:space="preserve"> '9-12'!K7</f>
        <v>0</v>
      </c>
      <c r="K9" s="99">
        <f xml:space="preserve"> '9-12'!L7</f>
        <v>0</v>
      </c>
      <c r="L9" s="99">
        <f xml:space="preserve"> '9-12'!M7</f>
        <v>0</v>
      </c>
      <c r="M9" s="99">
        <f xml:space="preserve"> '9-12'!N7</f>
        <v>0</v>
      </c>
      <c r="N9" s="99">
        <f xml:space="preserve"> '9-12'!O7</f>
        <v>0</v>
      </c>
      <c r="O9" s="233"/>
    </row>
    <row r="10" spans="1:18" s="2" customFormat="1" ht="16.5" customHeight="1" x14ac:dyDescent="0.25">
      <c r="A10" s="61">
        <f xml:space="preserve"> '9-12'!C8</f>
        <v>0</v>
      </c>
      <c r="B10" s="40">
        <f xml:space="preserve"> '9-12'!D8</f>
        <v>0</v>
      </c>
      <c r="C10" s="244"/>
      <c r="D10" s="244"/>
      <c r="E10" s="98">
        <f xml:space="preserve"> '9-12'!E8</f>
        <v>0</v>
      </c>
      <c r="F10" s="98">
        <f xml:space="preserve"> '9-12'!F8</f>
        <v>0</v>
      </c>
      <c r="G10" s="99">
        <f xml:space="preserve"> '9-12'!H8</f>
        <v>0</v>
      </c>
      <c r="H10" s="99">
        <f xml:space="preserve"> '9-12'!I8</f>
        <v>0</v>
      </c>
      <c r="I10" s="99">
        <f xml:space="preserve"> '9-12'!J8</f>
        <v>0</v>
      </c>
      <c r="J10" s="99">
        <f xml:space="preserve"> '9-12'!K8</f>
        <v>0</v>
      </c>
      <c r="K10" s="99">
        <f xml:space="preserve"> '9-12'!L8</f>
        <v>0</v>
      </c>
      <c r="L10" s="99">
        <f xml:space="preserve"> '9-12'!M8</f>
        <v>0</v>
      </c>
      <c r="M10" s="99">
        <f xml:space="preserve"> '9-12'!N8</f>
        <v>0</v>
      </c>
      <c r="N10" s="99">
        <f xml:space="preserve"> '9-12'!O8</f>
        <v>0</v>
      </c>
      <c r="O10" s="233"/>
      <c r="Q10" s="4"/>
      <c r="R10" s="4"/>
    </row>
    <row r="11" spans="1:18" s="2" customFormat="1" ht="16.5" customHeight="1" x14ac:dyDescent="0.25">
      <c r="A11" s="61">
        <f xml:space="preserve"> '9-12'!C9</f>
        <v>0</v>
      </c>
      <c r="B11" s="40">
        <f xml:space="preserve"> '9-12'!D9</f>
        <v>0</v>
      </c>
      <c r="C11" s="244"/>
      <c r="D11" s="244"/>
      <c r="E11" s="98">
        <f xml:space="preserve"> '9-12'!E9</f>
        <v>0</v>
      </c>
      <c r="F11" s="98">
        <f xml:space="preserve"> '9-12'!F9</f>
        <v>0</v>
      </c>
      <c r="G11" s="99">
        <f xml:space="preserve"> '9-12'!H9</f>
        <v>0</v>
      </c>
      <c r="H11" s="99">
        <f xml:space="preserve"> '9-12'!I9</f>
        <v>0</v>
      </c>
      <c r="I11" s="99">
        <f xml:space="preserve"> '9-12'!J9</f>
        <v>0</v>
      </c>
      <c r="J11" s="99">
        <f xml:space="preserve"> '9-12'!K9</f>
        <v>0</v>
      </c>
      <c r="K11" s="99">
        <f xml:space="preserve"> '9-12'!L9</f>
        <v>0</v>
      </c>
      <c r="L11" s="99">
        <f xml:space="preserve"> '9-12'!M9</f>
        <v>0</v>
      </c>
      <c r="M11" s="99">
        <f xml:space="preserve"> '9-12'!N9</f>
        <v>0</v>
      </c>
      <c r="N11" s="99">
        <f xml:space="preserve"> '9-12'!O9</f>
        <v>0</v>
      </c>
      <c r="O11" s="233"/>
      <c r="Q11" s="4"/>
      <c r="R11" s="4"/>
    </row>
    <row r="12" spans="1:18" s="2" customFormat="1" ht="16.5" customHeight="1" x14ac:dyDescent="0.25">
      <c r="A12" s="61">
        <f xml:space="preserve"> '9-12'!C10</f>
        <v>0</v>
      </c>
      <c r="B12" s="40">
        <f xml:space="preserve"> '9-12'!D10</f>
        <v>0</v>
      </c>
      <c r="C12" s="244"/>
      <c r="D12" s="244"/>
      <c r="E12" s="98">
        <f xml:space="preserve"> '9-12'!E10</f>
        <v>0</v>
      </c>
      <c r="F12" s="98">
        <f xml:space="preserve"> '9-12'!F10</f>
        <v>0</v>
      </c>
      <c r="G12" s="99">
        <f xml:space="preserve"> '9-12'!H10</f>
        <v>0</v>
      </c>
      <c r="H12" s="99">
        <f xml:space="preserve"> '9-12'!I10</f>
        <v>0</v>
      </c>
      <c r="I12" s="99">
        <f xml:space="preserve"> '9-12'!J10</f>
        <v>0</v>
      </c>
      <c r="J12" s="99">
        <f xml:space="preserve"> '9-12'!K10</f>
        <v>0</v>
      </c>
      <c r="K12" s="99">
        <f xml:space="preserve"> '9-12'!L10</f>
        <v>0</v>
      </c>
      <c r="L12" s="99">
        <f xml:space="preserve"> '9-12'!M10</f>
        <v>0</v>
      </c>
      <c r="M12" s="99">
        <f xml:space="preserve"> '9-12'!N10</f>
        <v>0</v>
      </c>
      <c r="N12" s="99">
        <f xml:space="preserve"> '9-12'!O10</f>
        <v>0</v>
      </c>
      <c r="O12" s="233"/>
      <c r="Q12" s="4"/>
      <c r="R12" s="4"/>
    </row>
    <row r="13" spans="1:18" s="2" customFormat="1" ht="16.5" customHeight="1" x14ac:dyDescent="0.25">
      <c r="A13" s="61">
        <f xml:space="preserve"> '9-12'!C11</f>
        <v>0</v>
      </c>
      <c r="B13" s="40">
        <f xml:space="preserve"> '9-12'!D11</f>
        <v>0</v>
      </c>
      <c r="C13" s="244"/>
      <c r="D13" s="244"/>
      <c r="E13" s="98">
        <f xml:space="preserve"> '9-12'!E11</f>
        <v>0</v>
      </c>
      <c r="F13" s="98">
        <f xml:space="preserve"> '9-12'!F11</f>
        <v>0</v>
      </c>
      <c r="G13" s="99">
        <f xml:space="preserve"> '9-12'!H11</f>
        <v>0</v>
      </c>
      <c r="H13" s="99">
        <f xml:space="preserve"> '9-12'!I11</f>
        <v>0</v>
      </c>
      <c r="I13" s="99">
        <f xml:space="preserve"> '9-12'!J11</f>
        <v>0</v>
      </c>
      <c r="J13" s="99">
        <f xml:space="preserve"> '9-12'!K11</f>
        <v>0</v>
      </c>
      <c r="K13" s="99">
        <f xml:space="preserve"> '9-12'!L11</f>
        <v>0</v>
      </c>
      <c r="L13" s="99">
        <f xml:space="preserve"> '9-12'!M11</f>
        <v>0</v>
      </c>
      <c r="M13" s="99">
        <f xml:space="preserve"> '9-12'!N11</f>
        <v>0</v>
      </c>
      <c r="N13" s="99">
        <f xml:space="preserve"> '9-12'!O11</f>
        <v>0</v>
      </c>
      <c r="O13" s="233"/>
      <c r="Q13" s="42"/>
      <c r="R13" s="42"/>
    </row>
    <row r="14" spans="1:18" s="2" customFormat="1" ht="16.5" customHeight="1" x14ac:dyDescent="0.25">
      <c r="A14" s="61">
        <f xml:space="preserve"> '9-12'!C12</f>
        <v>0</v>
      </c>
      <c r="B14" s="40">
        <f xml:space="preserve"> '9-12'!D12</f>
        <v>0</v>
      </c>
      <c r="C14" s="244"/>
      <c r="D14" s="244"/>
      <c r="E14" s="98">
        <f xml:space="preserve"> '9-12'!E12</f>
        <v>0</v>
      </c>
      <c r="F14" s="98">
        <f xml:space="preserve"> '9-12'!F12</f>
        <v>0</v>
      </c>
      <c r="G14" s="99">
        <f xml:space="preserve"> '9-12'!H12</f>
        <v>0</v>
      </c>
      <c r="H14" s="99">
        <f xml:space="preserve"> '9-12'!I12</f>
        <v>0</v>
      </c>
      <c r="I14" s="99">
        <f xml:space="preserve"> '9-12'!J12</f>
        <v>0</v>
      </c>
      <c r="J14" s="99">
        <f xml:space="preserve"> '9-12'!K12</f>
        <v>0</v>
      </c>
      <c r="K14" s="99">
        <f xml:space="preserve"> '9-12'!L12</f>
        <v>0</v>
      </c>
      <c r="L14" s="99">
        <f xml:space="preserve"> '9-12'!M12</f>
        <v>0</v>
      </c>
      <c r="M14" s="99">
        <f xml:space="preserve"> '9-12'!N12</f>
        <v>0</v>
      </c>
      <c r="N14" s="99">
        <f xml:space="preserve"> '9-12'!O12</f>
        <v>0</v>
      </c>
      <c r="O14" s="233"/>
      <c r="Q14" s="42"/>
      <c r="R14" s="42"/>
    </row>
    <row r="15" spans="1:18" s="2" customFormat="1" ht="16.5" customHeight="1" x14ac:dyDescent="0.25">
      <c r="A15" s="61">
        <f xml:space="preserve"> '9-12'!C13</f>
        <v>0</v>
      </c>
      <c r="B15" s="40">
        <f xml:space="preserve"> '9-12'!D13</f>
        <v>0</v>
      </c>
      <c r="C15" s="244"/>
      <c r="D15" s="244"/>
      <c r="E15" s="98">
        <f xml:space="preserve"> '9-12'!E13</f>
        <v>0</v>
      </c>
      <c r="F15" s="98">
        <f xml:space="preserve"> '9-12'!F13</f>
        <v>0</v>
      </c>
      <c r="G15" s="99">
        <f xml:space="preserve"> '9-12'!H13</f>
        <v>0</v>
      </c>
      <c r="H15" s="99">
        <f xml:space="preserve"> '9-12'!I13</f>
        <v>0</v>
      </c>
      <c r="I15" s="99">
        <f xml:space="preserve"> '9-12'!J13</f>
        <v>0</v>
      </c>
      <c r="J15" s="99">
        <f xml:space="preserve"> '9-12'!K13</f>
        <v>0</v>
      </c>
      <c r="K15" s="99">
        <f xml:space="preserve"> '9-12'!L13</f>
        <v>0</v>
      </c>
      <c r="L15" s="99">
        <f xml:space="preserve"> '9-12'!M13</f>
        <v>0</v>
      </c>
      <c r="M15" s="99">
        <f xml:space="preserve"> '9-12'!N13</f>
        <v>0</v>
      </c>
      <c r="N15" s="99">
        <f xml:space="preserve"> '9-12'!O13</f>
        <v>0</v>
      </c>
      <c r="O15" s="233"/>
    </row>
    <row r="16" spans="1:18" s="2" customFormat="1" ht="16.5" customHeight="1" x14ac:dyDescent="0.25">
      <c r="A16" s="61">
        <f xml:space="preserve"> '9-12'!C14</f>
        <v>0</v>
      </c>
      <c r="B16" s="40">
        <f xml:space="preserve"> '9-12'!D14</f>
        <v>0</v>
      </c>
      <c r="C16" s="244"/>
      <c r="D16" s="244"/>
      <c r="E16" s="98">
        <f xml:space="preserve"> '9-12'!E14</f>
        <v>0</v>
      </c>
      <c r="F16" s="98">
        <f xml:space="preserve"> '9-12'!F14</f>
        <v>0</v>
      </c>
      <c r="G16" s="99">
        <f xml:space="preserve"> '9-12'!H14</f>
        <v>0</v>
      </c>
      <c r="H16" s="99">
        <f xml:space="preserve"> '9-12'!I14</f>
        <v>0</v>
      </c>
      <c r="I16" s="99">
        <f xml:space="preserve"> '9-12'!J14</f>
        <v>0</v>
      </c>
      <c r="J16" s="99">
        <f xml:space="preserve"> '9-12'!K14</f>
        <v>0</v>
      </c>
      <c r="K16" s="99">
        <f xml:space="preserve"> '9-12'!L14</f>
        <v>0</v>
      </c>
      <c r="L16" s="99">
        <f xml:space="preserve"> '9-12'!M14</f>
        <v>0</v>
      </c>
      <c r="M16" s="99">
        <f xml:space="preserve"> '9-12'!N14</f>
        <v>0</v>
      </c>
      <c r="N16" s="99">
        <f xml:space="preserve"> '9-12'!O14</f>
        <v>0</v>
      </c>
      <c r="O16" s="233"/>
    </row>
    <row r="17" spans="1:15" s="2" customFormat="1" ht="16.5" customHeight="1" thickBot="1" x14ac:dyDescent="0.3">
      <c r="A17" s="62">
        <f xml:space="preserve"> '9-12'!C15</f>
        <v>0</v>
      </c>
      <c r="B17" s="102">
        <f xml:space="preserve"> '9-12'!D15</f>
        <v>0</v>
      </c>
      <c r="C17" s="245"/>
      <c r="D17" s="245"/>
      <c r="E17" s="229">
        <f xml:space="preserve"> '9-12'!E15</f>
        <v>0</v>
      </c>
      <c r="F17" s="229">
        <f xml:space="preserve"> '9-12'!F15</f>
        <v>0</v>
      </c>
      <c r="G17" s="230">
        <f xml:space="preserve"> '9-12'!H15</f>
        <v>0</v>
      </c>
      <c r="H17" s="230">
        <f xml:space="preserve"> '9-12'!I15</f>
        <v>0</v>
      </c>
      <c r="I17" s="230">
        <f xml:space="preserve"> '9-12'!J15</f>
        <v>0</v>
      </c>
      <c r="J17" s="230">
        <f xml:space="preserve"> '9-12'!K15</f>
        <v>0</v>
      </c>
      <c r="K17" s="230">
        <f xml:space="preserve"> '9-12'!L15</f>
        <v>0</v>
      </c>
      <c r="L17" s="230">
        <f xml:space="preserve"> '9-12'!M15</f>
        <v>0</v>
      </c>
      <c r="M17" s="230">
        <f xml:space="preserve"> '9-12'!N15</f>
        <v>0</v>
      </c>
      <c r="N17" s="230">
        <f xml:space="preserve"> '9-12'!O15</f>
        <v>0</v>
      </c>
      <c r="O17" s="234"/>
    </row>
    <row r="18" spans="1:15" s="2" customFormat="1" ht="13" thickBot="1" x14ac:dyDescent="0.3">
      <c r="A18" s="508" t="s">
        <v>110</v>
      </c>
      <c r="B18" s="509"/>
      <c r="C18" s="509"/>
      <c r="D18" s="509"/>
      <c r="E18" s="509"/>
      <c r="F18" s="509"/>
      <c r="G18" s="509"/>
      <c r="H18" s="509"/>
      <c r="I18" s="509"/>
      <c r="J18" s="509"/>
      <c r="K18" s="509"/>
      <c r="L18" s="509"/>
      <c r="M18" s="509"/>
      <c r="N18" s="509"/>
      <c r="O18" s="510"/>
    </row>
    <row r="19" spans="1:15" s="2" customFormat="1" ht="16.5" customHeight="1" x14ac:dyDescent="0.25">
      <c r="A19" s="231">
        <f xml:space="preserve"> '9-12'!C16</f>
        <v>0</v>
      </c>
      <c r="B19" s="232">
        <f xml:space="preserve"> '9-12'!D16</f>
        <v>0</v>
      </c>
      <c r="C19" s="246"/>
      <c r="D19" s="246"/>
      <c r="E19" s="454" t="s">
        <v>21</v>
      </c>
      <c r="F19" s="455"/>
      <c r="G19" s="455"/>
      <c r="H19" s="455"/>
      <c r="I19" s="455"/>
      <c r="J19" s="455"/>
      <c r="K19" s="455"/>
      <c r="L19" s="455"/>
      <c r="M19" s="455"/>
      <c r="N19" s="456"/>
      <c r="O19" s="235"/>
    </row>
    <row r="20" spans="1:15" s="2" customFormat="1" ht="16.5" customHeight="1" x14ac:dyDescent="0.25">
      <c r="A20" s="100">
        <f xml:space="preserve"> '9-12'!C17</f>
        <v>0</v>
      </c>
      <c r="B20" s="40">
        <f xml:space="preserve"> '9-12'!D17</f>
        <v>0</v>
      </c>
      <c r="C20" s="246"/>
      <c r="D20" s="246"/>
      <c r="E20" s="454"/>
      <c r="F20" s="455"/>
      <c r="G20" s="455"/>
      <c r="H20" s="455"/>
      <c r="I20" s="455"/>
      <c r="J20" s="455"/>
      <c r="K20" s="455"/>
      <c r="L20" s="455"/>
      <c r="M20" s="455"/>
      <c r="N20" s="456"/>
      <c r="O20" s="235"/>
    </row>
    <row r="21" spans="1:15" s="2" customFormat="1" ht="16.5" customHeight="1" x14ac:dyDescent="0.25">
      <c r="A21" s="100">
        <f xml:space="preserve"> '9-12'!C18</f>
        <v>0</v>
      </c>
      <c r="B21" s="40">
        <f xml:space="preserve"> '9-12'!D18</f>
        <v>0</v>
      </c>
      <c r="C21" s="246"/>
      <c r="D21" s="246"/>
      <c r="E21" s="454"/>
      <c r="F21" s="455"/>
      <c r="G21" s="455"/>
      <c r="H21" s="455"/>
      <c r="I21" s="455"/>
      <c r="J21" s="455"/>
      <c r="K21" s="455"/>
      <c r="L21" s="455"/>
      <c r="M21" s="455"/>
      <c r="N21" s="456"/>
      <c r="O21" s="235"/>
    </row>
    <row r="22" spans="1:15" s="2" customFormat="1" ht="16.5" customHeight="1" thickBot="1" x14ac:dyDescent="0.3">
      <c r="A22" s="100">
        <f xml:space="preserve"> '9-12'!C19</f>
        <v>0</v>
      </c>
      <c r="B22" s="40">
        <f xml:space="preserve"> '9-12'!D19</f>
        <v>0</v>
      </c>
      <c r="C22" s="245"/>
      <c r="D22" s="245"/>
      <c r="E22" s="454"/>
      <c r="F22" s="455"/>
      <c r="G22" s="455"/>
      <c r="H22" s="455"/>
      <c r="I22" s="455"/>
      <c r="J22" s="455"/>
      <c r="K22" s="455"/>
      <c r="L22" s="455"/>
      <c r="M22" s="455"/>
      <c r="N22" s="456"/>
      <c r="O22" s="234"/>
    </row>
    <row r="23" spans="1:15" s="2" customFormat="1" ht="16.5" customHeight="1" x14ac:dyDescent="0.25">
      <c r="A23" s="103">
        <f xml:space="preserve"> '9-12'!C20</f>
        <v>0</v>
      </c>
      <c r="B23" s="104" t="s">
        <v>9</v>
      </c>
      <c r="C23" s="247"/>
      <c r="D23" s="247"/>
      <c r="E23" s="451" t="s">
        <v>22</v>
      </c>
      <c r="F23" s="452"/>
      <c r="G23" s="452"/>
      <c r="H23" s="452"/>
      <c r="I23" s="452"/>
      <c r="J23" s="452"/>
      <c r="K23" s="452"/>
      <c r="L23" s="452"/>
      <c r="M23" s="452"/>
      <c r="N23" s="453"/>
      <c r="O23" s="236"/>
    </row>
    <row r="24" spans="1:15" s="2" customFormat="1" ht="16.5" customHeight="1" x14ac:dyDescent="0.25">
      <c r="A24" s="100">
        <f xml:space="preserve"> '9-12'!C21</f>
        <v>0</v>
      </c>
      <c r="B24" s="105" t="s">
        <v>9</v>
      </c>
      <c r="C24" s="244"/>
      <c r="D24" s="244"/>
      <c r="E24" s="454"/>
      <c r="F24" s="455"/>
      <c r="G24" s="455"/>
      <c r="H24" s="455"/>
      <c r="I24" s="455"/>
      <c r="J24" s="455"/>
      <c r="K24" s="455"/>
      <c r="L24" s="455"/>
      <c r="M24" s="455"/>
      <c r="N24" s="456"/>
      <c r="O24" s="233"/>
    </row>
    <row r="25" spans="1:15" s="2" customFormat="1" ht="16.5" customHeight="1" x14ac:dyDescent="0.25">
      <c r="A25" s="100">
        <f xml:space="preserve"> '9-12'!C22</f>
        <v>0</v>
      </c>
      <c r="B25" s="105" t="s">
        <v>9</v>
      </c>
      <c r="C25" s="244"/>
      <c r="D25" s="244"/>
      <c r="E25" s="454"/>
      <c r="F25" s="455"/>
      <c r="G25" s="455"/>
      <c r="H25" s="455"/>
      <c r="I25" s="455"/>
      <c r="J25" s="455"/>
      <c r="K25" s="455"/>
      <c r="L25" s="455"/>
      <c r="M25" s="455"/>
      <c r="N25" s="456"/>
      <c r="O25" s="233"/>
    </row>
    <row r="26" spans="1:15" s="2" customFormat="1" ht="16.5" customHeight="1" thickBot="1" x14ac:dyDescent="0.3">
      <c r="A26" s="106">
        <f xml:space="preserve"> '9-12'!C23</f>
        <v>0</v>
      </c>
      <c r="B26" s="107" t="s">
        <v>9</v>
      </c>
      <c r="C26" s="248"/>
      <c r="D26" s="248"/>
      <c r="E26" s="457" t="s">
        <v>28</v>
      </c>
      <c r="F26" s="458"/>
      <c r="G26" s="458"/>
      <c r="H26" s="458"/>
      <c r="I26" s="458"/>
      <c r="J26" s="458"/>
      <c r="K26" s="458"/>
      <c r="L26" s="458"/>
      <c r="M26" s="458"/>
      <c r="N26" s="459"/>
      <c r="O26" s="237"/>
    </row>
    <row r="27" spans="1:15" s="2" customFormat="1" ht="15" customHeight="1" thickBot="1" x14ac:dyDescent="0.3">
      <c r="A27" s="108"/>
      <c r="B27" s="108"/>
      <c r="C27" s="108"/>
      <c r="D27" s="108"/>
      <c r="E27" s="108"/>
      <c r="F27" s="108"/>
      <c r="G27" s="108"/>
      <c r="H27" s="108"/>
      <c r="I27" s="108"/>
      <c r="J27" s="108"/>
      <c r="K27" s="108"/>
      <c r="L27" s="108"/>
      <c r="M27" s="108"/>
      <c r="N27" s="109"/>
      <c r="O27" s="110"/>
    </row>
    <row r="28" spans="1:15" ht="16.5" customHeight="1" thickBot="1" x14ac:dyDescent="0.35">
      <c r="A28" s="475" t="s">
        <v>80</v>
      </c>
      <c r="B28" s="476"/>
      <c r="C28" s="476"/>
      <c r="D28" s="476"/>
      <c r="E28" s="476"/>
      <c r="F28" s="476"/>
      <c r="G28" s="476"/>
      <c r="H28" s="476"/>
      <c r="I28" s="476"/>
      <c r="J28" s="476"/>
      <c r="K28" s="476"/>
      <c r="L28" s="476"/>
      <c r="M28" s="476"/>
      <c r="N28" s="476"/>
      <c r="O28" s="477"/>
    </row>
    <row r="29" spans="1:15" ht="20.25" customHeight="1" x14ac:dyDescent="0.3">
      <c r="A29" s="465"/>
      <c r="B29" s="91" t="s">
        <v>10</v>
      </c>
      <c r="C29" s="467" t="s">
        <v>0</v>
      </c>
      <c r="D29" s="469" t="s">
        <v>1</v>
      </c>
      <c r="E29" s="469" t="s">
        <v>2</v>
      </c>
      <c r="F29" s="471"/>
      <c r="G29" s="92" t="s">
        <v>25</v>
      </c>
      <c r="H29" s="473" t="s">
        <v>64</v>
      </c>
      <c r="I29" s="473"/>
      <c r="J29" s="473"/>
      <c r="K29" s="473"/>
      <c r="L29" s="474"/>
      <c r="M29" s="487" t="s">
        <v>27</v>
      </c>
      <c r="N29" s="488"/>
      <c r="O29" s="489"/>
    </row>
    <row r="30" spans="1:15" ht="25.5" customHeight="1" x14ac:dyDescent="0.3">
      <c r="A30" s="466"/>
      <c r="B30" s="92" t="s">
        <v>83</v>
      </c>
      <c r="C30" s="468"/>
      <c r="D30" s="470"/>
      <c r="E30" s="470"/>
      <c r="F30" s="472"/>
      <c r="G30" s="93" t="s">
        <v>26</v>
      </c>
      <c r="H30" s="490"/>
      <c r="I30" s="490"/>
      <c r="J30" s="490"/>
      <c r="K30" s="490"/>
      <c r="L30" s="491"/>
      <c r="M30" s="492"/>
      <c r="N30" s="483"/>
      <c r="O30" s="493"/>
    </row>
    <row r="31" spans="1:15" x14ac:dyDescent="0.3">
      <c r="A31" s="94" t="s">
        <v>23</v>
      </c>
      <c r="B31" s="241"/>
      <c r="C31" s="238"/>
      <c r="D31" s="238"/>
      <c r="E31" s="497"/>
      <c r="F31" s="498"/>
      <c r="G31" s="481" t="s">
        <v>18</v>
      </c>
      <c r="H31" s="481"/>
      <c r="I31" s="483" t="s">
        <v>19</v>
      </c>
      <c r="J31" s="483"/>
      <c r="K31" s="483" t="s">
        <v>20</v>
      </c>
      <c r="L31" s="483"/>
      <c r="M31" s="494"/>
      <c r="N31" s="495"/>
      <c r="O31" s="496"/>
    </row>
    <row r="32" spans="1:15" ht="14.5" thickBot="1" x14ac:dyDescent="0.35">
      <c r="A32" s="95" t="s">
        <v>24</v>
      </c>
      <c r="B32" s="243"/>
      <c r="C32" s="239"/>
      <c r="D32" s="239"/>
      <c r="E32" s="485"/>
      <c r="F32" s="486"/>
      <c r="G32" s="482"/>
      <c r="H32" s="482"/>
      <c r="I32" s="484"/>
      <c r="J32" s="484"/>
      <c r="K32" s="484"/>
      <c r="L32" s="484"/>
      <c r="M32" s="505"/>
      <c r="N32" s="484"/>
      <c r="O32" s="506"/>
    </row>
    <row r="33" spans="1:15" x14ac:dyDescent="0.3">
      <c r="A33" s="460" t="s">
        <v>3</v>
      </c>
      <c r="B33" s="462" t="s">
        <v>4</v>
      </c>
      <c r="C33" s="462" t="s">
        <v>5</v>
      </c>
      <c r="D33" s="462" t="s">
        <v>114</v>
      </c>
      <c r="E33" s="464" t="s">
        <v>29</v>
      </c>
      <c r="F33" s="464"/>
      <c r="G33" s="464"/>
      <c r="H33" s="464"/>
      <c r="I33" s="464"/>
      <c r="J33" s="464"/>
      <c r="K33" s="464"/>
      <c r="L33" s="464"/>
      <c r="M33" s="464"/>
      <c r="N33" s="464"/>
      <c r="O33" s="478" t="s">
        <v>6</v>
      </c>
    </row>
    <row r="34" spans="1:15" x14ac:dyDescent="0.3">
      <c r="A34" s="461"/>
      <c r="B34" s="463"/>
      <c r="C34" s="463"/>
      <c r="D34" s="463"/>
      <c r="E34" s="480" t="s">
        <v>30</v>
      </c>
      <c r="F34" s="480"/>
      <c r="G34" s="480" t="s">
        <v>31</v>
      </c>
      <c r="H34" s="480"/>
      <c r="I34" s="480"/>
      <c r="J34" s="480"/>
      <c r="K34" s="480"/>
      <c r="L34" s="480"/>
      <c r="M34" s="480"/>
      <c r="N34" s="480"/>
      <c r="O34" s="479"/>
    </row>
    <row r="35" spans="1:15" ht="52" x14ac:dyDescent="0.3">
      <c r="A35" s="503"/>
      <c r="B35" s="504"/>
      <c r="C35" s="504"/>
      <c r="D35" s="504"/>
      <c r="E35" s="96" t="s">
        <v>11</v>
      </c>
      <c r="F35" s="96" t="s">
        <v>59</v>
      </c>
      <c r="G35" s="96" t="s">
        <v>7</v>
      </c>
      <c r="H35" s="96" t="s">
        <v>12</v>
      </c>
      <c r="I35" s="96" t="s">
        <v>13</v>
      </c>
      <c r="J35" s="96" t="s">
        <v>8</v>
      </c>
      <c r="K35" s="96" t="s">
        <v>15</v>
      </c>
      <c r="L35" s="96" t="s">
        <v>14</v>
      </c>
      <c r="M35" s="96" t="s">
        <v>16</v>
      </c>
      <c r="N35" s="97" t="s">
        <v>17</v>
      </c>
      <c r="O35" s="502"/>
    </row>
    <row r="36" spans="1:15" ht="16.5" customHeight="1" x14ac:dyDescent="0.3">
      <c r="A36" s="61">
        <f xml:space="preserve"> '9-12'!C29</f>
        <v>0</v>
      </c>
      <c r="B36" s="40">
        <f xml:space="preserve"> '9-12'!D29</f>
        <v>0</v>
      </c>
      <c r="C36" s="244"/>
      <c r="D36" s="244"/>
      <c r="E36" s="98">
        <f xml:space="preserve"> '9-12'!E29</f>
        <v>0</v>
      </c>
      <c r="F36" s="98">
        <f xml:space="preserve"> '9-12'!F29</f>
        <v>0</v>
      </c>
      <c r="G36" s="99">
        <f xml:space="preserve"> '9-12'!H29</f>
        <v>0</v>
      </c>
      <c r="H36" s="99">
        <f xml:space="preserve"> '9-12'!I29</f>
        <v>0</v>
      </c>
      <c r="I36" s="99">
        <f xml:space="preserve"> '9-12'!J29</f>
        <v>0</v>
      </c>
      <c r="J36" s="99">
        <f xml:space="preserve"> '9-12'!K29</f>
        <v>0</v>
      </c>
      <c r="K36" s="99">
        <f xml:space="preserve"> '9-12'!L29</f>
        <v>0</v>
      </c>
      <c r="L36" s="99">
        <f xml:space="preserve"> '9-12'!M29</f>
        <v>0</v>
      </c>
      <c r="M36" s="99">
        <f xml:space="preserve"> '9-12'!N29</f>
        <v>0</v>
      </c>
      <c r="N36" s="99">
        <f xml:space="preserve"> '9-12'!O29</f>
        <v>0</v>
      </c>
      <c r="O36" s="233"/>
    </row>
    <row r="37" spans="1:15" ht="16.5" customHeight="1" x14ac:dyDescent="0.3">
      <c r="A37" s="61">
        <f xml:space="preserve"> '9-12'!C30</f>
        <v>0</v>
      </c>
      <c r="B37" s="40">
        <f xml:space="preserve"> '9-12'!D30</f>
        <v>0</v>
      </c>
      <c r="C37" s="244"/>
      <c r="D37" s="244"/>
      <c r="E37" s="98">
        <f xml:space="preserve"> '9-12'!E30</f>
        <v>0</v>
      </c>
      <c r="F37" s="98">
        <f xml:space="preserve"> '9-12'!F30</f>
        <v>0</v>
      </c>
      <c r="G37" s="99">
        <f xml:space="preserve"> '9-12'!H30</f>
        <v>0</v>
      </c>
      <c r="H37" s="99">
        <f xml:space="preserve"> '9-12'!I30</f>
        <v>0</v>
      </c>
      <c r="I37" s="99">
        <f xml:space="preserve"> '9-12'!J30</f>
        <v>0</v>
      </c>
      <c r="J37" s="99">
        <f xml:space="preserve"> '9-12'!K30</f>
        <v>0</v>
      </c>
      <c r="K37" s="99">
        <f xml:space="preserve"> '9-12'!L30</f>
        <v>0</v>
      </c>
      <c r="L37" s="99">
        <f xml:space="preserve"> '9-12'!M30</f>
        <v>0</v>
      </c>
      <c r="M37" s="99">
        <f xml:space="preserve"> '9-12'!N30</f>
        <v>0</v>
      </c>
      <c r="N37" s="99">
        <f xml:space="preserve"> '9-12'!O30</f>
        <v>0</v>
      </c>
      <c r="O37" s="233"/>
    </row>
    <row r="38" spans="1:15" ht="16.5" customHeight="1" x14ac:dyDescent="0.3">
      <c r="A38" s="61">
        <f xml:space="preserve"> '9-12'!C31</f>
        <v>0</v>
      </c>
      <c r="B38" s="40">
        <f xml:space="preserve"> '9-12'!D31</f>
        <v>0</v>
      </c>
      <c r="C38" s="244"/>
      <c r="D38" s="244"/>
      <c r="E38" s="98">
        <f xml:space="preserve"> '9-12'!E31</f>
        <v>0</v>
      </c>
      <c r="F38" s="98">
        <f xml:space="preserve"> '9-12'!F31</f>
        <v>0</v>
      </c>
      <c r="G38" s="99">
        <f xml:space="preserve"> '9-12'!H31</f>
        <v>0</v>
      </c>
      <c r="H38" s="99">
        <f xml:space="preserve"> '9-12'!I31</f>
        <v>0</v>
      </c>
      <c r="I38" s="99">
        <f xml:space="preserve"> '9-12'!J31</f>
        <v>0</v>
      </c>
      <c r="J38" s="99">
        <f xml:space="preserve"> '9-12'!K31</f>
        <v>0</v>
      </c>
      <c r="K38" s="99">
        <f xml:space="preserve"> '9-12'!L31</f>
        <v>0</v>
      </c>
      <c r="L38" s="99">
        <f xml:space="preserve"> '9-12'!M31</f>
        <v>0</v>
      </c>
      <c r="M38" s="99">
        <f xml:space="preserve"> '9-12'!N31</f>
        <v>0</v>
      </c>
      <c r="N38" s="99">
        <f xml:space="preserve"> '9-12'!O31</f>
        <v>0</v>
      </c>
      <c r="O38" s="233"/>
    </row>
    <row r="39" spans="1:15" ht="16.5" customHeight="1" x14ac:dyDescent="0.3">
      <c r="A39" s="61">
        <f xml:space="preserve"> '9-12'!C32</f>
        <v>0</v>
      </c>
      <c r="B39" s="40">
        <f xml:space="preserve"> '9-12'!D32</f>
        <v>0</v>
      </c>
      <c r="C39" s="244"/>
      <c r="D39" s="244"/>
      <c r="E39" s="98">
        <f xml:space="preserve"> '9-12'!E32</f>
        <v>0</v>
      </c>
      <c r="F39" s="98">
        <f xml:space="preserve"> '9-12'!F32</f>
        <v>0</v>
      </c>
      <c r="G39" s="99">
        <f xml:space="preserve"> '9-12'!H32</f>
        <v>0</v>
      </c>
      <c r="H39" s="99">
        <f xml:space="preserve"> '9-12'!I32</f>
        <v>0</v>
      </c>
      <c r="I39" s="99">
        <f xml:space="preserve"> '9-12'!J32</f>
        <v>0</v>
      </c>
      <c r="J39" s="99">
        <f xml:space="preserve"> '9-12'!K32</f>
        <v>0</v>
      </c>
      <c r="K39" s="99">
        <f xml:space="preserve"> '9-12'!L32</f>
        <v>0</v>
      </c>
      <c r="L39" s="99">
        <f xml:space="preserve"> '9-12'!M32</f>
        <v>0</v>
      </c>
      <c r="M39" s="99">
        <f xml:space="preserve"> '9-12'!N32</f>
        <v>0</v>
      </c>
      <c r="N39" s="99">
        <f xml:space="preserve"> '9-12'!O32</f>
        <v>0</v>
      </c>
      <c r="O39" s="233"/>
    </row>
    <row r="40" spans="1:15" ht="16.5" customHeight="1" x14ac:dyDescent="0.3">
      <c r="A40" s="61">
        <f xml:space="preserve"> '9-12'!C33</f>
        <v>0</v>
      </c>
      <c r="B40" s="40">
        <f xml:space="preserve"> '9-12'!D33</f>
        <v>0</v>
      </c>
      <c r="C40" s="244"/>
      <c r="D40" s="244"/>
      <c r="E40" s="98">
        <f xml:space="preserve"> '9-12'!E33</f>
        <v>0</v>
      </c>
      <c r="F40" s="98">
        <f xml:space="preserve"> '9-12'!F33</f>
        <v>0</v>
      </c>
      <c r="G40" s="99">
        <f xml:space="preserve"> '9-12'!H33</f>
        <v>0</v>
      </c>
      <c r="H40" s="99">
        <f xml:space="preserve"> '9-12'!I33</f>
        <v>0</v>
      </c>
      <c r="I40" s="99">
        <f xml:space="preserve"> '9-12'!J33</f>
        <v>0</v>
      </c>
      <c r="J40" s="99">
        <f xml:space="preserve"> '9-12'!K33</f>
        <v>0</v>
      </c>
      <c r="K40" s="99">
        <f xml:space="preserve"> '9-12'!L33</f>
        <v>0</v>
      </c>
      <c r="L40" s="99">
        <f xml:space="preserve"> '9-12'!M33</f>
        <v>0</v>
      </c>
      <c r="M40" s="99">
        <f xml:space="preserve"> '9-12'!N33</f>
        <v>0</v>
      </c>
      <c r="N40" s="99">
        <f xml:space="preserve"> '9-12'!O33</f>
        <v>0</v>
      </c>
      <c r="O40" s="233"/>
    </row>
    <row r="41" spans="1:15" ht="16.5" customHeight="1" x14ac:dyDescent="0.3">
      <c r="A41" s="61">
        <f xml:space="preserve"> '9-12'!C34</f>
        <v>0</v>
      </c>
      <c r="B41" s="40">
        <f xml:space="preserve"> '9-12'!D34</f>
        <v>0</v>
      </c>
      <c r="C41" s="244"/>
      <c r="D41" s="244"/>
      <c r="E41" s="98">
        <f xml:space="preserve"> '9-12'!E34</f>
        <v>0</v>
      </c>
      <c r="F41" s="98">
        <f xml:space="preserve"> '9-12'!F34</f>
        <v>0</v>
      </c>
      <c r="G41" s="99">
        <f xml:space="preserve"> '9-12'!H34</f>
        <v>0</v>
      </c>
      <c r="H41" s="99">
        <f xml:space="preserve"> '9-12'!I34</f>
        <v>0</v>
      </c>
      <c r="I41" s="99">
        <f xml:space="preserve"> '9-12'!J34</f>
        <v>0</v>
      </c>
      <c r="J41" s="99">
        <f xml:space="preserve"> '9-12'!K34</f>
        <v>0</v>
      </c>
      <c r="K41" s="99">
        <f xml:space="preserve"> '9-12'!L34</f>
        <v>0</v>
      </c>
      <c r="L41" s="99">
        <f xml:space="preserve"> '9-12'!M34</f>
        <v>0</v>
      </c>
      <c r="M41" s="99">
        <f xml:space="preserve"> '9-12'!N34</f>
        <v>0</v>
      </c>
      <c r="N41" s="99">
        <f xml:space="preserve"> '9-12'!O34</f>
        <v>0</v>
      </c>
      <c r="O41" s="233"/>
    </row>
    <row r="42" spans="1:15" ht="16.5" customHeight="1" x14ac:dyDescent="0.3">
      <c r="A42" s="61">
        <f xml:space="preserve"> '9-12'!C35</f>
        <v>0</v>
      </c>
      <c r="B42" s="40">
        <f xml:space="preserve"> '9-12'!D35</f>
        <v>0</v>
      </c>
      <c r="C42" s="244"/>
      <c r="D42" s="244"/>
      <c r="E42" s="98">
        <f xml:space="preserve"> '9-12'!E35</f>
        <v>0</v>
      </c>
      <c r="F42" s="98">
        <f xml:space="preserve"> '9-12'!F35</f>
        <v>0</v>
      </c>
      <c r="G42" s="99">
        <f xml:space="preserve"> '9-12'!H35</f>
        <v>0</v>
      </c>
      <c r="H42" s="99">
        <f xml:space="preserve"> '9-12'!I35</f>
        <v>0</v>
      </c>
      <c r="I42" s="99">
        <f xml:space="preserve"> '9-12'!J35</f>
        <v>0</v>
      </c>
      <c r="J42" s="99">
        <f xml:space="preserve"> '9-12'!K35</f>
        <v>0</v>
      </c>
      <c r="K42" s="99">
        <f xml:space="preserve"> '9-12'!L35</f>
        <v>0</v>
      </c>
      <c r="L42" s="99">
        <f xml:space="preserve"> '9-12'!M35</f>
        <v>0</v>
      </c>
      <c r="M42" s="99">
        <f xml:space="preserve"> '9-12'!N35</f>
        <v>0</v>
      </c>
      <c r="N42" s="99">
        <f xml:space="preserve"> '9-12'!O35</f>
        <v>0</v>
      </c>
      <c r="O42" s="233"/>
    </row>
    <row r="43" spans="1:15" ht="16.5" customHeight="1" x14ac:dyDescent="0.3">
      <c r="A43" s="61">
        <f xml:space="preserve"> '9-12'!C36</f>
        <v>0</v>
      </c>
      <c r="B43" s="40">
        <f xml:space="preserve"> '9-12'!D36</f>
        <v>0</v>
      </c>
      <c r="C43" s="244"/>
      <c r="D43" s="244"/>
      <c r="E43" s="98">
        <f xml:space="preserve"> '9-12'!E36</f>
        <v>0</v>
      </c>
      <c r="F43" s="98">
        <f xml:space="preserve"> '9-12'!F36</f>
        <v>0</v>
      </c>
      <c r="G43" s="99">
        <f xml:space="preserve"> '9-12'!H36</f>
        <v>0</v>
      </c>
      <c r="H43" s="99">
        <f xml:space="preserve"> '9-12'!I36</f>
        <v>0</v>
      </c>
      <c r="I43" s="99">
        <f xml:space="preserve"> '9-12'!J36</f>
        <v>0</v>
      </c>
      <c r="J43" s="99">
        <f xml:space="preserve"> '9-12'!K36</f>
        <v>0</v>
      </c>
      <c r="K43" s="99">
        <f xml:space="preserve"> '9-12'!L36</f>
        <v>0</v>
      </c>
      <c r="L43" s="99">
        <f xml:space="preserve"> '9-12'!M36</f>
        <v>0</v>
      </c>
      <c r="M43" s="99">
        <f xml:space="preserve"> '9-12'!N36</f>
        <v>0</v>
      </c>
      <c r="N43" s="99">
        <f xml:space="preserve"> '9-12'!O36</f>
        <v>0</v>
      </c>
      <c r="O43" s="233"/>
    </row>
    <row r="44" spans="1:15" ht="16.5" customHeight="1" thickBot="1" x14ac:dyDescent="0.35">
      <c r="A44" s="77">
        <f xml:space="preserve"> '9-12'!C37</f>
        <v>0</v>
      </c>
      <c r="B44" s="78">
        <f xml:space="preserve"> '9-12'!D37</f>
        <v>0</v>
      </c>
      <c r="C44" s="248"/>
      <c r="D44" s="248"/>
      <c r="E44" s="111">
        <f xml:space="preserve"> '9-12'!E37</f>
        <v>0</v>
      </c>
      <c r="F44" s="111">
        <f xml:space="preserve"> '9-12'!F37</f>
        <v>0</v>
      </c>
      <c r="G44" s="112">
        <f xml:space="preserve"> '9-12'!H37</f>
        <v>0</v>
      </c>
      <c r="H44" s="112">
        <f xml:space="preserve"> '9-12'!I37</f>
        <v>0</v>
      </c>
      <c r="I44" s="112">
        <f xml:space="preserve"> '9-12'!J37</f>
        <v>0</v>
      </c>
      <c r="J44" s="112">
        <f xml:space="preserve"> '9-12'!K37</f>
        <v>0</v>
      </c>
      <c r="K44" s="112">
        <f xml:space="preserve"> '9-12'!L37</f>
        <v>0</v>
      </c>
      <c r="L44" s="112">
        <f xml:space="preserve"> '9-12'!M37</f>
        <v>0</v>
      </c>
      <c r="M44" s="112">
        <f xml:space="preserve"> '9-12'!N37</f>
        <v>0</v>
      </c>
      <c r="N44" s="112">
        <f xml:space="preserve"> '9-12'!O37</f>
        <v>0</v>
      </c>
      <c r="O44" s="237"/>
    </row>
    <row r="45" spans="1:15" ht="16.5" customHeight="1" thickBot="1" x14ac:dyDescent="0.35">
      <c r="A45" s="448" t="s">
        <v>110</v>
      </c>
      <c r="B45" s="449"/>
      <c r="C45" s="449"/>
      <c r="D45" s="449"/>
      <c r="E45" s="449"/>
      <c r="F45" s="449"/>
      <c r="G45" s="449"/>
      <c r="H45" s="449"/>
      <c r="I45" s="449"/>
      <c r="J45" s="449"/>
      <c r="K45" s="449"/>
      <c r="L45" s="449"/>
      <c r="M45" s="449"/>
      <c r="N45" s="449"/>
      <c r="O45" s="450"/>
    </row>
    <row r="46" spans="1:15" ht="16.5" customHeight="1" x14ac:dyDescent="0.3">
      <c r="A46" s="113">
        <f xml:space="preserve"> '9-12'!C38</f>
        <v>0</v>
      </c>
      <c r="B46" s="114">
        <f xml:space="preserve"> '9-12'!D38</f>
        <v>0</v>
      </c>
      <c r="C46" s="247"/>
      <c r="D46" s="247"/>
      <c r="E46" s="514" t="s">
        <v>21</v>
      </c>
      <c r="F46" s="514"/>
      <c r="G46" s="514"/>
      <c r="H46" s="514"/>
      <c r="I46" s="514"/>
      <c r="J46" s="514"/>
      <c r="K46" s="514"/>
      <c r="L46" s="514"/>
      <c r="M46" s="514"/>
      <c r="N46" s="514"/>
      <c r="O46" s="236"/>
    </row>
    <row r="47" spans="1:15" ht="16.5" customHeight="1" x14ac:dyDescent="0.3">
      <c r="A47" s="61">
        <f xml:space="preserve"> '9-12'!C39</f>
        <v>0</v>
      </c>
      <c r="B47" s="40">
        <f xml:space="preserve"> '9-12'!D39</f>
        <v>0</v>
      </c>
      <c r="C47" s="244"/>
      <c r="D47" s="244"/>
      <c r="E47" s="515"/>
      <c r="F47" s="515"/>
      <c r="G47" s="515"/>
      <c r="H47" s="515"/>
      <c r="I47" s="515"/>
      <c r="J47" s="515"/>
      <c r="K47" s="515"/>
      <c r="L47" s="515"/>
      <c r="M47" s="515"/>
      <c r="N47" s="515"/>
      <c r="O47" s="233"/>
    </row>
    <row r="48" spans="1:15" ht="16.5" customHeight="1" x14ac:dyDescent="0.3">
      <c r="A48" s="61">
        <f xml:space="preserve"> '9-12'!C40</f>
        <v>0</v>
      </c>
      <c r="B48" s="40">
        <f xml:space="preserve"> '9-12'!D40</f>
        <v>0</v>
      </c>
      <c r="C48" s="244"/>
      <c r="D48" s="244"/>
      <c r="E48" s="515"/>
      <c r="F48" s="515"/>
      <c r="G48" s="515"/>
      <c r="H48" s="515"/>
      <c r="I48" s="515"/>
      <c r="J48" s="515"/>
      <c r="K48" s="515"/>
      <c r="L48" s="515"/>
      <c r="M48" s="515"/>
      <c r="N48" s="515"/>
      <c r="O48" s="233"/>
    </row>
    <row r="49" spans="1:15" ht="16.5" customHeight="1" thickBot="1" x14ac:dyDescent="0.35">
      <c r="A49" s="62">
        <f xml:space="preserve"> '9-12'!C41</f>
        <v>0</v>
      </c>
      <c r="B49" s="102">
        <f xml:space="preserve"> '9-12'!D41</f>
        <v>0</v>
      </c>
      <c r="C49" s="245"/>
      <c r="D49" s="245"/>
      <c r="E49" s="516"/>
      <c r="F49" s="516"/>
      <c r="G49" s="516"/>
      <c r="H49" s="516"/>
      <c r="I49" s="516"/>
      <c r="J49" s="516"/>
      <c r="K49" s="516"/>
      <c r="L49" s="516"/>
      <c r="M49" s="516"/>
      <c r="N49" s="516"/>
      <c r="O49" s="234"/>
    </row>
    <row r="50" spans="1:15" ht="16.5" customHeight="1" x14ac:dyDescent="0.3">
      <c r="A50" s="113">
        <f xml:space="preserve"> '9-12'!C42</f>
        <v>0</v>
      </c>
      <c r="B50" s="104" t="s">
        <v>9</v>
      </c>
      <c r="C50" s="247"/>
      <c r="D50" s="247"/>
      <c r="E50" s="514" t="s">
        <v>22</v>
      </c>
      <c r="F50" s="514"/>
      <c r="G50" s="514"/>
      <c r="H50" s="514"/>
      <c r="I50" s="514"/>
      <c r="J50" s="514"/>
      <c r="K50" s="514"/>
      <c r="L50" s="514"/>
      <c r="M50" s="514"/>
      <c r="N50" s="514"/>
      <c r="O50" s="236"/>
    </row>
    <row r="51" spans="1:15" ht="16.5" customHeight="1" x14ac:dyDescent="0.3">
      <c r="A51" s="61">
        <f xml:space="preserve"> '9-12'!C43</f>
        <v>0</v>
      </c>
      <c r="B51" s="105" t="s">
        <v>9</v>
      </c>
      <c r="C51" s="244"/>
      <c r="D51" s="244"/>
      <c r="E51" s="515"/>
      <c r="F51" s="515"/>
      <c r="G51" s="515"/>
      <c r="H51" s="515"/>
      <c r="I51" s="515"/>
      <c r="J51" s="515"/>
      <c r="K51" s="515"/>
      <c r="L51" s="515"/>
      <c r="M51" s="515"/>
      <c r="N51" s="515"/>
      <c r="O51" s="233"/>
    </row>
    <row r="52" spans="1:15" ht="16.5" customHeight="1" x14ac:dyDescent="0.3">
      <c r="A52" s="61">
        <f xml:space="preserve"> '9-12'!C44</f>
        <v>0</v>
      </c>
      <c r="B52" s="105" t="s">
        <v>9</v>
      </c>
      <c r="C52" s="244"/>
      <c r="D52" s="244"/>
      <c r="E52" s="515"/>
      <c r="F52" s="515"/>
      <c r="G52" s="515"/>
      <c r="H52" s="515"/>
      <c r="I52" s="515"/>
      <c r="J52" s="515"/>
      <c r="K52" s="515"/>
      <c r="L52" s="515"/>
      <c r="M52" s="515"/>
      <c r="N52" s="515"/>
      <c r="O52" s="233"/>
    </row>
    <row r="53" spans="1:15" ht="16.5" customHeight="1" thickBot="1" x14ac:dyDescent="0.35">
      <c r="A53" s="77">
        <f xml:space="preserve"> '9-12'!C45</f>
        <v>0</v>
      </c>
      <c r="B53" s="107" t="s">
        <v>9</v>
      </c>
      <c r="C53" s="248"/>
      <c r="D53" s="248"/>
      <c r="E53" s="513" t="s">
        <v>28</v>
      </c>
      <c r="F53" s="513"/>
      <c r="G53" s="513"/>
      <c r="H53" s="513"/>
      <c r="I53" s="513"/>
      <c r="J53" s="513"/>
      <c r="K53" s="513"/>
      <c r="L53" s="513"/>
      <c r="M53" s="513"/>
      <c r="N53" s="513"/>
      <c r="O53" s="237"/>
    </row>
    <row r="54" spans="1:15" ht="14.5" thickBot="1" x14ac:dyDescent="0.35"/>
    <row r="55" spans="1:15" ht="16.5" customHeight="1" thickBot="1" x14ac:dyDescent="0.35">
      <c r="A55" s="475" t="s">
        <v>80</v>
      </c>
      <c r="B55" s="476"/>
      <c r="C55" s="476"/>
      <c r="D55" s="476"/>
      <c r="E55" s="476"/>
      <c r="F55" s="476"/>
      <c r="G55" s="476"/>
      <c r="H55" s="476"/>
      <c r="I55" s="476"/>
      <c r="J55" s="476"/>
      <c r="K55" s="476"/>
      <c r="L55" s="476"/>
      <c r="M55" s="476"/>
      <c r="N55" s="476"/>
      <c r="O55" s="477"/>
    </row>
    <row r="56" spans="1:15" ht="20.25" customHeight="1" x14ac:dyDescent="0.3">
      <c r="A56" s="465"/>
      <c r="B56" s="91" t="s">
        <v>10</v>
      </c>
      <c r="C56" s="467" t="s">
        <v>0</v>
      </c>
      <c r="D56" s="469" t="s">
        <v>1</v>
      </c>
      <c r="E56" s="469" t="s">
        <v>2</v>
      </c>
      <c r="F56" s="471"/>
      <c r="G56" s="92" t="s">
        <v>25</v>
      </c>
      <c r="H56" s="473" t="s">
        <v>65</v>
      </c>
      <c r="I56" s="473"/>
      <c r="J56" s="473"/>
      <c r="K56" s="473"/>
      <c r="L56" s="474"/>
      <c r="M56" s="487" t="s">
        <v>27</v>
      </c>
      <c r="N56" s="488"/>
      <c r="O56" s="489"/>
    </row>
    <row r="57" spans="1:15" ht="25.5" customHeight="1" x14ac:dyDescent="0.3">
      <c r="A57" s="466"/>
      <c r="B57" s="92" t="s">
        <v>83</v>
      </c>
      <c r="C57" s="468"/>
      <c r="D57" s="470"/>
      <c r="E57" s="470"/>
      <c r="F57" s="472"/>
      <c r="G57" s="93" t="s">
        <v>26</v>
      </c>
      <c r="H57" s="490"/>
      <c r="I57" s="490"/>
      <c r="J57" s="490"/>
      <c r="K57" s="490"/>
      <c r="L57" s="491"/>
      <c r="M57" s="492"/>
      <c r="N57" s="483"/>
      <c r="O57" s="493"/>
    </row>
    <row r="58" spans="1:15" x14ac:dyDescent="0.3">
      <c r="A58" s="94" t="s">
        <v>23</v>
      </c>
      <c r="B58" s="241"/>
      <c r="C58" s="238"/>
      <c r="D58" s="238"/>
      <c r="E58" s="497"/>
      <c r="F58" s="498"/>
      <c r="G58" s="481" t="s">
        <v>18</v>
      </c>
      <c r="H58" s="481"/>
      <c r="I58" s="483" t="s">
        <v>19</v>
      </c>
      <c r="J58" s="483"/>
      <c r="K58" s="483" t="s">
        <v>20</v>
      </c>
      <c r="L58" s="483"/>
      <c r="M58" s="494"/>
      <c r="N58" s="495"/>
      <c r="O58" s="496"/>
    </row>
    <row r="59" spans="1:15" ht="14.5" thickBot="1" x14ac:dyDescent="0.35">
      <c r="A59" s="95" t="s">
        <v>24</v>
      </c>
      <c r="B59" s="243"/>
      <c r="C59" s="239"/>
      <c r="D59" s="239"/>
      <c r="E59" s="485"/>
      <c r="F59" s="486"/>
      <c r="G59" s="482"/>
      <c r="H59" s="482"/>
      <c r="I59" s="484"/>
      <c r="J59" s="484"/>
      <c r="K59" s="484"/>
      <c r="L59" s="484"/>
      <c r="M59" s="505"/>
      <c r="N59" s="484"/>
      <c r="O59" s="506"/>
    </row>
    <row r="60" spans="1:15" x14ac:dyDescent="0.3">
      <c r="A60" s="460" t="s">
        <v>3</v>
      </c>
      <c r="B60" s="462" t="s">
        <v>4</v>
      </c>
      <c r="C60" s="462" t="s">
        <v>5</v>
      </c>
      <c r="D60" s="462" t="s">
        <v>114</v>
      </c>
      <c r="E60" s="464" t="s">
        <v>29</v>
      </c>
      <c r="F60" s="464"/>
      <c r="G60" s="464"/>
      <c r="H60" s="464"/>
      <c r="I60" s="464"/>
      <c r="J60" s="464"/>
      <c r="K60" s="464"/>
      <c r="L60" s="464"/>
      <c r="M60" s="464"/>
      <c r="N60" s="464"/>
      <c r="O60" s="478" t="s">
        <v>6</v>
      </c>
    </row>
    <row r="61" spans="1:15" x14ac:dyDescent="0.3">
      <c r="A61" s="461"/>
      <c r="B61" s="463"/>
      <c r="C61" s="463"/>
      <c r="D61" s="463"/>
      <c r="E61" s="480" t="s">
        <v>30</v>
      </c>
      <c r="F61" s="480"/>
      <c r="G61" s="480" t="s">
        <v>31</v>
      </c>
      <c r="H61" s="480"/>
      <c r="I61" s="480"/>
      <c r="J61" s="480"/>
      <c r="K61" s="480"/>
      <c r="L61" s="480"/>
      <c r="M61" s="480"/>
      <c r="N61" s="480"/>
      <c r="O61" s="479"/>
    </row>
    <row r="62" spans="1:15" ht="52" x14ac:dyDescent="0.3">
      <c r="A62" s="503"/>
      <c r="B62" s="504"/>
      <c r="C62" s="504"/>
      <c r="D62" s="504"/>
      <c r="E62" s="96" t="s">
        <v>11</v>
      </c>
      <c r="F62" s="96" t="s">
        <v>59</v>
      </c>
      <c r="G62" s="96" t="s">
        <v>7</v>
      </c>
      <c r="H62" s="96" t="s">
        <v>12</v>
      </c>
      <c r="I62" s="96" t="s">
        <v>13</v>
      </c>
      <c r="J62" s="96" t="s">
        <v>8</v>
      </c>
      <c r="K62" s="96" t="s">
        <v>15</v>
      </c>
      <c r="L62" s="96" t="s">
        <v>14</v>
      </c>
      <c r="M62" s="96" t="s">
        <v>16</v>
      </c>
      <c r="N62" s="97" t="s">
        <v>17</v>
      </c>
      <c r="O62" s="502"/>
    </row>
    <row r="63" spans="1:15" ht="16.5" customHeight="1" x14ac:dyDescent="0.3">
      <c r="A63" s="61">
        <f xml:space="preserve"> '9-12'!C51</f>
        <v>0</v>
      </c>
      <c r="B63" s="40">
        <f xml:space="preserve"> '9-12'!D51</f>
        <v>0</v>
      </c>
      <c r="C63" s="244"/>
      <c r="D63" s="244"/>
      <c r="E63" s="98">
        <f xml:space="preserve"> '9-12'!E51</f>
        <v>0</v>
      </c>
      <c r="F63" s="98">
        <f xml:space="preserve"> '9-12'!F51</f>
        <v>0</v>
      </c>
      <c r="G63" s="99">
        <f xml:space="preserve"> '9-12'!H51</f>
        <v>0</v>
      </c>
      <c r="H63" s="99">
        <f xml:space="preserve"> '9-12'!I51</f>
        <v>0</v>
      </c>
      <c r="I63" s="99">
        <f xml:space="preserve"> '9-12'!J51</f>
        <v>0</v>
      </c>
      <c r="J63" s="99">
        <f xml:space="preserve"> '9-12'!K51</f>
        <v>0</v>
      </c>
      <c r="K63" s="99">
        <f xml:space="preserve"> '9-12'!L51</f>
        <v>0</v>
      </c>
      <c r="L63" s="99">
        <f xml:space="preserve"> '9-12'!M51</f>
        <v>0</v>
      </c>
      <c r="M63" s="99">
        <f xml:space="preserve"> '9-12'!N51</f>
        <v>0</v>
      </c>
      <c r="N63" s="99">
        <f xml:space="preserve"> '9-12'!O51</f>
        <v>0</v>
      </c>
      <c r="O63" s="233"/>
    </row>
    <row r="64" spans="1:15" ht="16.5" customHeight="1" x14ac:dyDescent="0.3">
      <c r="A64" s="61">
        <f xml:space="preserve"> '9-12'!C52</f>
        <v>0</v>
      </c>
      <c r="B64" s="40">
        <f xml:space="preserve"> '9-12'!D52</f>
        <v>0</v>
      </c>
      <c r="C64" s="244"/>
      <c r="D64" s="244"/>
      <c r="E64" s="98">
        <f xml:space="preserve"> '9-12'!E52</f>
        <v>0</v>
      </c>
      <c r="F64" s="98">
        <f xml:space="preserve"> '9-12'!F52</f>
        <v>0</v>
      </c>
      <c r="G64" s="99">
        <f xml:space="preserve"> '9-12'!H52</f>
        <v>0</v>
      </c>
      <c r="H64" s="99">
        <f xml:space="preserve"> '9-12'!I52</f>
        <v>0</v>
      </c>
      <c r="I64" s="99">
        <f xml:space="preserve"> '9-12'!J52</f>
        <v>0</v>
      </c>
      <c r="J64" s="99">
        <f xml:space="preserve"> '9-12'!K52</f>
        <v>0</v>
      </c>
      <c r="K64" s="99">
        <f xml:space="preserve"> '9-12'!L52</f>
        <v>0</v>
      </c>
      <c r="L64" s="99">
        <f xml:space="preserve"> '9-12'!M52</f>
        <v>0</v>
      </c>
      <c r="M64" s="99">
        <f xml:space="preserve"> '9-12'!N52</f>
        <v>0</v>
      </c>
      <c r="N64" s="99">
        <f xml:space="preserve"> '9-12'!O52</f>
        <v>0</v>
      </c>
      <c r="O64" s="233"/>
    </row>
    <row r="65" spans="1:15" ht="16.5" customHeight="1" x14ac:dyDescent="0.3">
      <c r="A65" s="61">
        <f xml:space="preserve"> '9-12'!C53</f>
        <v>0</v>
      </c>
      <c r="B65" s="40">
        <f xml:space="preserve"> '9-12'!D53</f>
        <v>0</v>
      </c>
      <c r="C65" s="244"/>
      <c r="D65" s="244"/>
      <c r="E65" s="98">
        <f xml:space="preserve"> '9-12'!E53</f>
        <v>0</v>
      </c>
      <c r="F65" s="98">
        <f xml:space="preserve"> '9-12'!F53</f>
        <v>0</v>
      </c>
      <c r="G65" s="99">
        <f xml:space="preserve"> '9-12'!H53</f>
        <v>0</v>
      </c>
      <c r="H65" s="99">
        <f xml:space="preserve"> '9-12'!I53</f>
        <v>0</v>
      </c>
      <c r="I65" s="99">
        <f xml:space="preserve"> '9-12'!J53</f>
        <v>0</v>
      </c>
      <c r="J65" s="99">
        <f xml:space="preserve"> '9-12'!K53</f>
        <v>0</v>
      </c>
      <c r="K65" s="99">
        <f xml:space="preserve"> '9-12'!L53</f>
        <v>0</v>
      </c>
      <c r="L65" s="99">
        <f xml:space="preserve"> '9-12'!M53</f>
        <v>0</v>
      </c>
      <c r="M65" s="99">
        <f xml:space="preserve"> '9-12'!N53</f>
        <v>0</v>
      </c>
      <c r="N65" s="99">
        <f xml:space="preserve"> '9-12'!O53</f>
        <v>0</v>
      </c>
      <c r="O65" s="233"/>
    </row>
    <row r="66" spans="1:15" ht="16.5" customHeight="1" x14ac:dyDescent="0.3">
      <c r="A66" s="61">
        <f xml:space="preserve"> '9-12'!C54</f>
        <v>0</v>
      </c>
      <c r="B66" s="40">
        <f xml:space="preserve"> '9-12'!D54</f>
        <v>0</v>
      </c>
      <c r="C66" s="244"/>
      <c r="D66" s="244"/>
      <c r="E66" s="98">
        <f xml:space="preserve"> '9-12'!E54</f>
        <v>0</v>
      </c>
      <c r="F66" s="98">
        <f xml:space="preserve"> '9-12'!F54</f>
        <v>0</v>
      </c>
      <c r="G66" s="99">
        <f xml:space="preserve"> '9-12'!H54</f>
        <v>0</v>
      </c>
      <c r="H66" s="99">
        <f xml:space="preserve"> '9-12'!I54</f>
        <v>0</v>
      </c>
      <c r="I66" s="99">
        <f xml:space="preserve"> '9-12'!J54</f>
        <v>0</v>
      </c>
      <c r="J66" s="99">
        <f xml:space="preserve"> '9-12'!K54</f>
        <v>0</v>
      </c>
      <c r="K66" s="99">
        <f xml:space="preserve"> '9-12'!L54</f>
        <v>0</v>
      </c>
      <c r="L66" s="99">
        <f xml:space="preserve"> '9-12'!M54</f>
        <v>0</v>
      </c>
      <c r="M66" s="99">
        <f xml:space="preserve"> '9-12'!N54</f>
        <v>0</v>
      </c>
      <c r="N66" s="99">
        <f xml:space="preserve"> '9-12'!O54</f>
        <v>0</v>
      </c>
      <c r="O66" s="233"/>
    </row>
    <row r="67" spans="1:15" ht="16.5" customHeight="1" x14ac:dyDescent="0.3">
      <c r="A67" s="61">
        <f xml:space="preserve"> '9-12'!C55</f>
        <v>0</v>
      </c>
      <c r="B67" s="40">
        <f xml:space="preserve"> '9-12'!D55</f>
        <v>0</v>
      </c>
      <c r="C67" s="244"/>
      <c r="D67" s="244"/>
      <c r="E67" s="98">
        <f xml:space="preserve"> '9-12'!E55</f>
        <v>0</v>
      </c>
      <c r="F67" s="98">
        <f xml:space="preserve"> '9-12'!F55</f>
        <v>0</v>
      </c>
      <c r="G67" s="99">
        <f xml:space="preserve"> '9-12'!H55</f>
        <v>0</v>
      </c>
      <c r="H67" s="99">
        <f xml:space="preserve"> '9-12'!I55</f>
        <v>0</v>
      </c>
      <c r="I67" s="99">
        <f xml:space="preserve"> '9-12'!J55</f>
        <v>0</v>
      </c>
      <c r="J67" s="99">
        <f xml:space="preserve"> '9-12'!K55</f>
        <v>0</v>
      </c>
      <c r="K67" s="99">
        <f xml:space="preserve"> '9-12'!L55</f>
        <v>0</v>
      </c>
      <c r="L67" s="99">
        <f xml:space="preserve"> '9-12'!M55</f>
        <v>0</v>
      </c>
      <c r="M67" s="99">
        <f xml:space="preserve"> '9-12'!N55</f>
        <v>0</v>
      </c>
      <c r="N67" s="99">
        <f xml:space="preserve"> '9-12'!O55</f>
        <v>0</v>
      </c>
      <c r="O67" s="233"/>
    </row>
    <row r="68" spans="1:15" ht="16.5" customHeight="1" x14ac:dyDescent="0.3">
      <c r="A68" s="61">
        <f xml:space="preserve"> '9-12'!C56</f>
        <v>0</v>
      </c>
      <c r="B68" s="40">
        <f xml:space="preserve"> '9-12'!D56</f>
        <v>0</v>
      </c>
      <c r="C68" s="244"/>
      <c r="D68" s="244"/>
      <c r="E68" s="98">
        <f xml:space="preserve"> '9-12'!E56</f>
        <v>0</v>
      </c>
      <c r="F68" s="98">
        <f xml:space="preserve"> '9-12'!F56</f>
        <v>0</v>
      </c>
      <c r="G68" s="99">
        <f xml:space="preserve"> '9-12'!H56</f>
        <v>0</v>
      </c>
      <c r="H68" s="99">
        <f xml:space="preserve"> '9-12'!I56</f>
        <v>0</v>
      </c>
      <c r="I68" s="99">
        <f xml:space="preserve"> '9-12'!J56</f>
        <v>0</v>
      </c>
      <c r="J68" s="99">
        <f xml:space="preserve"> '9-12'!K56</f>
        <v>0</v>
      </c>
      <c r="K68" s="99">
        <f xml:space="preserve"> '9-12'!L56</f>
        <v>0</v>
      </c>
      <c r="L68" s="99">
        <f xml:space="preserve"> '9-12'!M56</f>
        <v>0</v>
      </c>
      <c r="M68" s="99">
        <f xml:space="preserve"> '9-12'!N56</f>
        <v>0</v>
      </c>
      <c r="N68" s="99">
        <f xml:space="preserve"> '9-12'!O56</f>
        <v>0</v>
      </c>
      <c r="O68" s="233"/>
    </row>
    <row r="69" spans="1:15" ht="16.5" customHeight="1" x14ac:dyDescent="0.3">
      <c r="A69" s="61">
        <f xml:space="preserve"> '9-12'!C57</f>
        <v>0</v>
      </c>
      <c r="B69" s="40">
        <f xml:space="preserve"> '9-12'!D57</f>
        <v>0</v>
      </c>
      <c r="C69" s="244"/>
      <c r="D69" s="244"/>
      <c r="E69" s="98">
        <f xml:space="preserve"> '9-12'!E57</f>
        <v>0</v>
      </c>
      <c r="F69" s="98">
        <f xml:space="preserve"> '9-12'!F57</f>
        <v>0</v>
      </c>
      <c r="G69" s="99">
        <f xml:space="preserve"> '9-12'!H57</f>
        <v>0</v>
      </c>
      <c r="H69" s="99">
        <f xml:space="preserve"> '9-12'!I57</f>
        <v>0</v>
      </c>
      <c r="I69" s="99">
        <f xml:space="preserve"> '9-12'!J57</f>
        <v>0</v>
      </c>
      <c r="J69" s="99">
        <f xml:space="preserve"> '9-12'!K57</f>
        <v>0</v>
      </c>
      <c r="K69" s="99">
        <f xml:space="preserve"> '9-12'!L57</f>
        <v>0</v>
      </c>
      <c r="L69" s="99">
        <f xml:space="preserve"> '9-12'!M57</f>
        <v>0</v>
      </c>
      <c r="M69" s="99">
        <f xml:space="preserve"> '9-12'!N57</f>
        <v>0</v>
      </c>
      <c r="N69" s="99">
        <f xml:space="preserve"> '9-12'!O57</f>
        <v>0</v>
      </c>
      <c r="O69" s="233"/>
    </row>
    <row r="70" spans="1:15" ht="16.5" customHeight="1" x14ac:dyDescent="0.3">
      <c r="A70" s="61">
        <f xml:space="preserve"> '9-12'!C58</f>
        <v>0</v>
      </c>
      <c r="B70" s="40">
        <f xml:space="preserve"> '9-12'!D58</f>
        <v>0</v>
      </c>
      <c r="C70" s="244"/>
      <c r="D70" s="244"/>
      <c r="E70" s="98">
        <f xml:space="preserve"> '9-12'!E58</f>
        <v>0</v>
      </c>
      <c r="F70" s="98">
        <f xml:space="preserve"> '9-12'!F58</f>
        <v>0</v>
      </c>
      <c r="G70" s="99">
        <f xml:space="preserve"> '9-12'!H58</f>
        <v>0</v>
      </c>
      <c r="H70" s="99">
        <f xml:space="preserve"> '9-12'!I58</f>
        <v>0</v>
      </c>
      <c r="I70" s="99">
        <f xml:space="preserve"> '9-12'!J58</f>
        <v>0</v>
      </c>
      <c r="J70" s="99">
        <f xml:space="preserve"> '9-12'!K58</f>
        <v>0</v>
      </c>
      <c r="K70" s="99">
        <f xml:space="preserve"> '9-12'!L58</f>
        <v>0</v>
      </c>
      <c r="L70" s="99">
        <f xml:space="preserve"> '9-12'!M58</f>
        <v>0</v>
      </c>
      <c r="M70" s="99">
        <f xml:space="preserve"> '9-12'!N58</f>
        <v>0</v>
      </c>
      <c r="N70" s="99">
        <f xml:space="preserve"> '9-12'!O58</f>
        <v>0</v>
      </c>
      <c r="O70" s="233"/>
    </row>
    <row r="71" spans="1:15" ht="16.5" customHeight="1" thickBot="1" x14ac:dyDescent="0.35">
      <c r="A71" s="77">
        <f xml:space="preserve"> '9-12'!C59</f>
        <v>0</v>
      </c>
      <c r="B71" s="78">
        <f xml:space="preserve"> '9-12'!D59</f>
        <v>0</v>
      </c>
      <c r="C71" s="248"/>
      <c r="D71" s="248"/>
      <c r="E71" s="111">
        <f xml:space="preserve"> '9-12'!E59</f>
        <v>0</v>
      </c>
      <c r="F71" s="111">
        <f xml:space="preserve"> '9-12'!F59</f>
        <v>0</v>
      </c>
      <c r="G71" s="112">
        <f xml:space="preserve"> '9-12'!H59</f>
        <v>0</v>
      </c>
      <c r="H71" s="112">
        <f xml:space="preserve"> '9-12'!I59</f>
        <v>0</v>
      </c>
      <c r="I71" s="112">
        <f xml:space="preserve"> '9-12'!J59</f>
        <v>0</v>
      </c>
      <c r="J71" s="112">
        <f xml:space="preserve"> '9-12'!K59</f>
        <v>0</v>
      </c>
      <c r="K71" s="112">
        <f xml:space="preserve"> '9-12'!L59</f>
        <v>0</v>
      </c>
      <c r="L71" s="112">
        <f xml:space="preserve"> '9-12'!M59</f>
        <v>0</v>
      </c>
      <c r="M71" s="112">
        <f xml:space="preserve"> '9-12'!N59</f>
        <v>0</v>
      </c>
      <c r="N71" s="112">
        <f xml:space="preserve"> '9-12'!O59</f>
        <v>0</v>
      </c>
      <c r="O71" s="237"/>
    </row>
    <row r="72" spans="1:15" ht="16.5" customHeight="1" thickBot="1" x14ac:dyDescent="0.35">
      <c r="A72" s="448" t="s">
        <v>110</v>
      </c>
      <c r="B72" s="449"/>
      <c r="C72" s="449"/>
      <c r="D72" s="449"/>
      <c r="E72" s="449"/>
      <c r="F72" s="449"/>
      <c r="G72" s="449"/>
      <c r="H72" s="449"/>
      <c r="I72" s="449"/>
      <c r="J72" s="449"/>
      <c r="K72" s="449"/>
      <c r="L72" s="449"/>
      <c r="M72" s="449"/>
      <c r="N72" s="449"/>
      <c r="O72" s="450"/>
    </row>
    <row r="73" spans="1:15" ht="16.5" customHeight="1" x14ac:dyDescent="0.3">
      <c r="A73" s="113">
        <f xml:space="preserve"> '9-12'!C60</f>
        <v>0</v>
      </c>
      <c r="B73" s="114">
        <f xml:space="preserve"> '9-12'!D60</f>
        <v>0</v>
      </c>
      <c r="C73" s="247"/>
      <c r="D73" s="247"/>
      <c r="E73" s="451" t="s">
        <v>21</v>
      </c>
      <c r="F73" s="452"/>
      <c r="G73" s="452"/>
      <c r="H73" s="452"/>
      <c r="I73" s="452"/>
      <c r="J73" s="452"/>
      <c r="K73" s="452"/>
      <c r="L73" s="452"/>
      <c r="M73" s="452"/>
      <c r="N73" s="453"/>
      <c r="O73" s="236"/>
    </row>
    <row r="74" spans="1:15" ht="16.5" customHeight="1" x14ac:dyDescent="0.3">
      <c r="A74" s="61">
        <f xml:space="preserve"> '9-12'!C61</f>
        <v>0</v>
      </c>
      <c r="B74" s="40">
        <f xml:space="preserve"> '9-12'!D61</f>
        <v>0</v>
      </c>
      <c r="C74" s="244"/>
      <c r="D74" s="244"/>
      <c r="E74" s="454"/>
      <c r="F74" s="455"/>
      <c r="G74" s="455"/>
      <c r="H74" s="455"/>
      <c r="I74" s="455"/>
      <c r="J74" s="455"/>
      <c r="K74" s="455"/>
      <c r="L74" s="455"/>
      <c r="M74" s="455"/>
      <c r="N74" s="456"/>
      <c r="O74" s="235"/>
    </row>
    <row r="75" spans="1:15" ht="16.5" customHeight="1" x14ac:dyDescent="0.3">
      <c r="A75" s="61">
        <f xml:space="preserve"> '9-12'!C62</f>
        <v>0</v>
      </c>
      <c r="B75" s="40">
        <f xml:space="preserve"> '9-12'!D62</f>
        <v>0</v>
      </c>
      <c r="C75" s="244"/>
      <c r="D75" s="244"/>
      <c r="E75" s="454"/>
      <c r="F75" s="455"/>
      <c r="G75" s="455"/>
      <c r="H75" s="455"/>
      <c r="I75" s="455"/>
      <c r="J75" s="455"/>
      <c r="K75" s="455"/>
      <c r="L75" s="455"/>
      <c r="M75" s="455"/>
      <c r="N75" s="456"/>
      <c r="O75" s="235"/>
    </row>
    <row r="76" spans="1:15" ht="16.5" customHeight="1" thickBot="1" x14ac:dyDescent="0.35">
      <c r="A76" s="77">
        <f xml:space="preserve"> '9-12'!C63</f>
        <v>0</v>
      </c>
      <c r="B76" s="78">
        <f xml:space="preserve"> '9-12'!D63</f>
        <v>0</v>
      </c>
      <c r="C76" s="248"/>
      <c r="D76" s="248"/>
      <c r="E76" s="457"/>
      <c r="F76" s="458"/>
      <c r="G76" s="458"/>
      <c r="H76" s="458"/>
      <c r="I76" s="458"/>
      <c r="J76" s="458"/>
      <c r="K76" s="458"/>
      <c r="L76" s="458"/>
      <c r="M76" s="458"/>
      <c r="N76" s="459"/>
      <c r="O76" s="237"/>
    </row>
    <row r="77" spans="1:15" ht="16.5" customHeight="1" x14ac:dyDescent="0.3">
      <c r="A77" s="60">
        <f xml:space="preserve"> '9-12'!C64</f>
        <v>0</v>
      </c>
      <c r="B77" s="115" t="s">
        <v>9</v>
      </c>
      <c r="C77" s="246"/>
      <c r="D77" s="246"/>
      <c r="E77" s="454" t="s">
        <v>22</v>
      </c>
      <c r="F77" s="455"/>
      <c r="G77" s="455"/>
      <c r="H77" s="455"/>
      <c r="I77" s="455"/>
      <c r="J77" s="455"/>
      <c r="K77" s="455"/>
      <c r="L77" s="455"/>
      <c r="M77" s="455"/>
      <c r="N77" s="456"/>
      <c r="O77" s="235"/>
    </row>
    <row r="78" spans="1:15" ht="16.5" customHeight="1" x14ac:dyDescent="0.3">
      <c r="A78" s="61">
        <f xml:space="preserve"> '9-12'!C65</f>
        <v>0</v>
      </c>
      <c r="B78" s="105" t="s">
        <v>9</v>
      </c>
      <c r="C78" s="244"/>
      <c r="D78" s="244"/>
      <c r="E78" s="454"/>
      <c r="F78" s="455"/>
      <c r="G78" s="455"/>
      <c r="H78" s="455"/>
      <c r="I78" s="455"/>
      <c r="J78" s="455"/>
      <c r="K78" s="455"/>
      <c r="L78" s="455"/>
      <c r="M78" s="455"/>
      <c r="N78" s="456"/>
      <c r="O78" s="233"/>
    </row>
    <row r="79" spans="1:15" ht="16.5" customHeight="1" x14ac:dyDescent="0.3">
      <c r="A79" s="61">
        <f xml:space="preserve"> '9-12'!C66</f>
        <v>0</v>
      </c>
      <c r="B79" s="105" t="s">
        <v>9</v>
      </c>
      <c r="C79" s="244"/>
      <c r="D79" s="244"/>
      <c r="E79" s="454"/>
      <c r="F79" s="455"/>
      <c r="G79" s="455"/>
      <c r="H79" s="455"/>
      <c r="I79" s="455"/>
      <c r="J79" s="455"/>
      <c r="K79" s="455"/>
      <c r="L79" s="455"/>
      <c r="M79" s="455"/>
      <c r="N79" s="456"/>
      <c r="O79" s="233"/>
    </row>
    <row r="80" spans="1:15" ht="16.5" customHeight="1" thickBot="1" x14ac:dyDescent="0.35">
      <c r="A80" s="77">
        <f xml:space="preserve"> '9-12'!C67</f>
        <v>0</v>
      </c>
      <c r="B80" s="107" t="s">
        <v>9</v>
      </c>
      <c r="C80" s="248"/>
      <c r="D80" s="248"/>
      <c r="E80" s="457" t="s">
        <v>28</v>
      </c>
      <c r="F80" s="458"/>
      <c r="G80" s="458"/>
      <c r="H80" s="458"/>
      <c r="I80" s="458"/>
      <c r="J80" s="458"/>
      <c r="K80" s="458"/>
      <c r="L80" s="458"/>
      <c r="M80" s="458"/>
      <c r="N80" s="459"/>
      <c r="O80" s="237"/>
    </row>
    <row r="81" spans="1:15" ht="14.5" thickBot="1" x14ac:dyDescent="0.35"/>
    <row r="82" spans="1:15" ht="16.5" customHeight="1" thickBot="1" x14ac:dyDescent="0.35">
      <c r="A82" s="475" t="s">
        <v>80</v>
      </c>
      <c r="B82" s="476"/>
      <c r="C82" s="476"/>
      <c r="D82" s="476"/>
      <c r="E82" s="476"/>
      <c r="F82" s="476"/>
      <c r="G82" s="476"/>
      <c r="H82" s="476"/>
      <c r="I82" s="476"/>
      <c r="J82" s="476"/>
      <c r="K82" s="476"/>
      <c r="L82" s="476"/>
      <c r="M82" s="476"/>
      <c r="N82" s="476"/>
      <c r="O82" s="477"/>
    </row>
    <row r="83" spans="1:15" ht="20.25" customHeight="1" x14ac:dyDescent="0.3">
      <c r="A83" s="465"/>
      <c r="B83" s="91" t="s">
        <v>10</v>
      </c>
      <c r="C83" s="467" t="s">
        <v>0</v>
      </c>
      <c r="D83" s="469" t="s">
        <v>1</v>
      </c>
      <c r="E83" s="469" t="s">
        <v>2</v>
      </c>
      <c r="F83" s="471"/>
      <c r="G83" s="92" t="s">
        <v>25</v>
      </c>
      <c r="H83" s="473" t="s">
        <v>66</v>
      </c>
      <c r="I83" s="473"/>
      <c r="J83" s="473"/>
      <c r="K83" s="473"/>
      <c r="L83" s="474"/>
      <c r="M83" s="487" t="s">
        <v>27</v>
      </c>
      <c r="N83" s="488"/>
      <c r="O83" s="489"/>
    </row>
    <row r="84" spans="1:15" ht="25.5" customHeight="1" x14ac:dyDescent="0.3">
      <c r="A84" s="466"/>
      <c r="B84" s="92" t="s">
        <v>83</v>
      </c>
      <c r="C84" s="468"/>
      <c r="D84" s="470"/>
      <c r="E84" s="470"/>
      <c r="F84" s="472"/>
      <c r="G84" s="93" t="s">
        <v>26</v>
      </c>
      <c r="H84" s="490"/>
      <c r="I84" s="490"/>
      <c r="J84" s="490"/>
      <c r="K84" s="490"/>
      <c r="L84" s="491"/>
      <c r="M84" s="492"/>
      <c r="N84" s="483"/>
      <c r="O84" s="493"/>
    </row>
    <row r="85" spans="1:15" x14ac:dyDescent="0.3">
      <c r="A85" s="94" t="s">
        <v>23</v>
      </c>
      <c r="B85" s="241"/>
      <c r="C85" s="238"/>
      <c r="D85" s="238"/>
      <c r="E85" s="497"/>
      <c r="F85" s="498"/>
      <c r="G85" s="481" t="s">
        <v>18</v>
      </c>
      <c r="H85" s="481"/>
      <c r="I85" s="483" t="s">
        <v>19</v>
      </c>
      <c r="J85" s="483"/>
      <c r="K85" s="483" t="s">
        <v>20</v>
      </c>
      <c r="L85" s="483"/>
      <c r="M85" s="494"/>
      <c r="N85" s="495"/>
      <c r="O85" s="496"/>
    </row>
    <row r="86" spans="1:15" ht="14.5" thickBot="1" x14ac:dyDescent="0.35">
      <c r="A86" s="95" t="s">
        <v>24</v>
      </c>
      <c r="B86" s="243"/>
      <c r="C86" s="239"/>
      <c r="D86" s="239"/>
      <c r="E86" s="485"/>
      <c r="F86" s="486"/>
      <c r="G86" s="482"/>
      <c r="H86" s="482"/>
      <c r="I86" s="484"/>
      <c r="J86" s="484"/>
      <c r="K86" s="484"/>
      <c r="L86" s="484"/>
      <c r="M86" s="505"/>
      <c r="N86" s="484"/>
      <c r="O86" s="506"/>
    </row>
    <row r="87" spans="1:15" x14ac:dyDescent="0.3">
      <c r="A87" s="460" t="s">
        <v>3</v>
      </c>
      <c r="B87" s="462" t="s">
        <v>4</v>
      </c>
      <c r="C87" s="462" t="s">
        <v>5</v>
      </c>
      <c r="D87" s="462" t="s">
        <v>114</v>
      </c>
      <c r="E87" s="464" t="s">
        <v>29</v>
      </c>
      <c r="F87" s="464"/>
      <c r="G87" s="464"/>
      <c r="H87" s="464"/>
      <c r="I87" s="464"/>
      <c r="J87" s="464"/>
      <c r="K87" s="464"/>
      <c r="L87" s="464"/>
      <c r="M87" s="464"/>
      <c r="N87" s="464"/>
      <c r="O87" s="478" t="s">
        <v>6</v>
      </c>
    </row>
    <row r="88" spans="1:15" x14ac:dyDescent="0.3">
      <c r="A88" s="461"/>
      <c r="B88" s="463"/>
      <c r="C88" s="463"/>
      <c r="D88" s="463"/>
      <c r="E88" s="480" t="s">
        <v>30</v>
      </c>
      <c r="F88" s="480"/>
      <c r="G88" s="480" t="s">
        <v>31</v>
      </c>
      <c r="H88" s="480"/>
      <c r="I88" s="480"/>
      <c r="J88" s="480"/>
      <c r="K88" s="480"/>
      <c r="L88" s="480"/>
      <c r="M88" s="480"/>
      <c r="N88" s="480"/>
      <c r="O88" s="479"/>
    </row>
    <row r="89" spans="1:15" ht="52" x14ac:dyDescent="0.3">
      <c r="A89" s="503"/>
      <c r="B89" s="504"/>
      <c r="C89" s="504"/>
      <c r="D89" s="504"/>
      <c r="E89" s="96" t="s">
        <v>11</v>
      </c>
      <c r="F89" s="96" t="s">
        <v>59</v>
      </c>
      <c r="G89" s="96" t="s">
        <v>7</v>
      </c>
      <c r="H89" s="96" t="s">
        <v>12</v>
      </c>
      <c r="I89" s="96" t="s">
        <v>13</v>
      </c>
      <c r="J89" s="96" t="s">
        <v>8</v>
      </c>
      <c r="K89" s="96" t="s">
        <v>15</v>
      </c>
      <c r="L89" s="96" t="s">
        <v>14</v>
      </c>
      <c r="M89" s="96" t="s">
        <v>16</v>
      </c>
      <c r="N89" s="97" t="s">
        <v>17</v>
      </c>
      <c r="O89" s="502"/>
    </row>
    <row r="90" spans="1:15" ht="16.5" customHeight="1" x14ac:dyDescent="0.3">
      <c r="A90" s="61">
        <f xml:space="preserve"> '9-12'!C73</f>
        <v>0</v>
      </c>
      <c r="B90" s="40">
        <f xml:space="preserve"> '9-12'!D73</f>
        <v>0</v>
      </c>
      <c r="C90" s="244"/>
      <c r="D90" s="244"/>
      <c r="E90" s="98">
        <f xml:space="preserve"> '9-12'!E73</f>
        <v>0</v>
      </c>
      <c r="F90" s="98">
        <f xml:space="preserve"> '9-12'!F73</f>
        <v>0</v>
      </c>
      <c r="G90" s="99">
        <f xml:space="preserve"> '9-12'!H73</f>
        <v>0</v>
      </c>
      <c r="H90" s="99">
        <f xml:space="preserve"> '9-12'!I73</f>
        <v>0</v>
      </c>
      <c r="I90" s="99">
        <f xml:space="preserve"> '9-12'!J73</f>
        <v>0</v>
      </c>
      <c r="J90" s="99">
        <f xml:space="preserve"> '9-12'!K73</f>
        <v>0</v>
      </c>
      <c r="K90" s="99">
        <f xml:space="preserve"> '9-12'!L73</f>
        <v>0</v>
      </c>
      <c r="L90" s="99">
        <f xml:space="preserve"> '9-12'!M73</f>
        <v>0</v>
      </c>
      <c r="M90" s="99">
        <f xml:space="preserve"> '9-12'!N73</f>
        <v>0</v>
      </c>
      <c r="N90" s="99">
        <f xml:space="preserve"> '9-12'!O73</f>
        <v>0</v>
      </c>
      <c r="O90" s="233"/>
    </row>
    <row r="91" spans="1:15" ht="16.5" customHeight="1" x14ac:dyDescent="0.3">
      <c r="A91" s="61">
        <f xml:space="preserve"> '9-12'!C74</f>
        <v>0</v>
      </c>
      <c r="B91" s="40">
        <f xml:space="preserve"> '9-12'!D74</f>
        <v>0</v>
      </c>
      <c r="C91" s="244"/>
      <c r="D91" s="244"/>
      <c r="E91" s="98">
        <f xml:space="preserve"> '9-12'!E74</f>
        <v>0</v>
      </c>
      <c r="F91" s="98">
        <f xml:space="preserve"> '9-12'!F74</f>
        <v>0</v>
      </c>
      <c r="G91" s="99">
        <f xml:space="preserve"> '9-12'!H74</f>
        <v>0</v>
      </c>
      <c r="H91" s="99">
        <f xml:space="preserve"> '9-12'!I74</f>
        <v>0</v>
      </c>
      <c r="I91" s="99">
        <f xml:space="preserve"> '9-12'!J74</f>
        <v>0</v>
      </c>
      <c r="J91" s="99">
        <f xml:space="preserve"> '9-12'!K74</f>
        <v>0</v>
      </c>
      <c r="K91" s="99">
        <f xml:space="preserve"> '9-12'!L74</f>
        <v>0</v>
      </c>
      <c r="L91" s="99">
        <f xml:space="preserve"> '9-12'!M74</f>
        <v>0</v>
      </c>
      <c r="M91" s="99">
        <f xml:space="preserve"> '9-12'!N74</f>
        <v>0</v>
      </c>
      <c r="N91" s="99">
        <f xml:space="preserve"> '9-12'!O74</f>
        <v>0</v>
      </c>
      <c r="O91" s="233"/>
    </row>
    <row r="92" spans="1:15" ht="16.5" customHeight="1" x14ac:dyDescent="0.3">
      <c r="A92" s="61">
        <f xml:space="preserve"> '9-12'!C75</f>
        <v>0</v>
      </c>
      <c r="B92" s="40">
        <f xml:space="preserve"> '9-12'!D75</f>
        <v>0</v>
      </c>
      <c r="C92" s="244"/>
      <c r="D92" s="244"/>
      <c r="E92" s="98">
        <f xml:space="preserve"> '9-12'!E75</f>
        <v>0</v>
      </c>
      <c r="F92" s="98">
        <f xml:space="preserve"> '9-12'!F75</f>
        <v>0</v>
      </c>
      <c r="G92" s="99">
        <f xml:space="preserve"> '9-12'!H75</f>
        <v>0</v>
      </c>
      <c r="H92" s="99">
        <f xml:space="preserve"> '9-12'!I75</f>
        <v>0</v>
      </c>
      <c r="I92" s="99">
        <f xml:space="preserve"> '9-12'!J75</f>
        <v>0</v>
      </c>
      <c r="J92" s="99">
        <f xml:space="preserve"> '9-12'!K75</f>
        <v>0</v>
      </c>
      <c r="K92" s="99">
        <f xml:space="preserve"> '9-12'!L75</f>
        <v>0</v>
      </c>
      <c r="L92" s="99">
        <f xml:space="preserve"> '9-12'!M75</f>
        <v>0</v>
      </c>
      <c r="M92" s="99">
        <f xml:space="preserve"> '9-12'!N75</f>
        <v>0</v>
      </c>
      <c r="N92" s="99">
        <f xml:space="preserve"> '9-12'!O75</f>
        <v>0</v>
      </c>
      <c r="O92" s="233"/>
    </row>
    <row r="93" spans="1:15" ht="16.5" customHeight="1" x14ac:dyDescent="0.3">
      <c r="A93" s="61">
        <f xml:space="preserve"> '9-12'!C76</f>
        <v>0</v>
      </c>
      <c r="B93" s="40">
        <f xml:space="preserve"> '9-12'!D76</f>
        <v>0</v>
      </c>
      <c r="C93" s="244"/>
      <c r="D93" s="244"/>
      <c r="E93" s="98">
        <f xml:space="preserve"> '9-12'!E76</f>
        <v>0</v>
      </c>
      <c r="F93" s="98">
        <f xml:space="preserve"> '9-12'!F76</f>
        <v>0</v>
      </c>
      <c r="G93" s="99">
        <f xml:space="preserve"> '9-12'!H76</f>
        <v>0</v>
      </c>
      <c r="H93" s="99">
        <f xml:space="preserve"> '9-12'!I76</f>
        <v>0</v>
      </c>
      <c r="I93" s="99">
        <f xml:space="preserve"> '9-12'!J76</f>
        <v>0</v>
      </c>
      <c r="J93" s="99">
        <f xml:space="preserve"> '9-12'!K76</f>
        <v>0</v>
      </c>
      <c r="K93" s="99">
        <f xml:space="preserve"> '9-12'!L76</f>
        <v>0</v>
      </c>
      <c r="L93" s="99">
        <f xml:space="preserve"> '9-12'!M76</f>
        <v>0</v>
      </c>
      <c r="M93" s="99">
        <f xml:space="preserve"> '9-12'!N76</f>
        <v>0</v>
      </c>
      <c r="N93" s="99">
        <f xml:space="preserve"> '9-12'!O76</f>
        <v>0</v>
      </c>
      <c r="O93" s="233"/>
    </row>
    <row r="94" spans="1:15" ht="16.5" customHeight="1" x14ac:dyDescent="0.3">
      <c r="A94" s="61">
        <f xml:space="preserve"> '9-12'!C77</f>
        <v>0</v>
      </c>
      <c r="B94" s="40">
        <f xml:space="preserve"> '9-12'!D77</f>
        <v>0</v>
      </c>
      <c r="C94" s="244"/>
      <c r="D94" s="244"/>
      <c r="E94" s="98">
        <f xml:space="preserve"> '9-12'!E77</f>
        <v>0</v>
      </c>
      <c r="F94" s="98">
        <f xml:space="preserve"> '9-12'!F77</f>
        <v>0</v>
      </c>
      <c r="G94" s="99">
        <f xml:space="preserve"> '9-12'!H77</f>
        <v>0</v>
      </c>
      <c r="H94" s="99">
        <f xml:space="preserve"> '9-12'!I77</f>
        <v>0</v>
      </c>
      <c r="I94" s="99">
        <f xml:space="preserve"> '9-12'!J77</f>
        <v>0</v>
      </c>
      <c r="J94" s="99">
        <f xml:space="preserve"> '9-12'!K77</f>
        <v>0</v>
      </c>
      <c r="K94" s="99">
        <f xml:space="preserve"> '9-12'!L77</f>
        <v>0</v>
      </c>
      <c r="L94" s="99">
        <f xml:space="preserve"> '9-12'!M77</f>
        <v>0</v>
      </c>
      <c r="M94" s="99">
        <f xml:space="preserve"> '9-12'!N77</f>
        <v>0</v>
      </c>
      <c r="N94" s="99">
        <f xml:space="preserve"> '9-12'!O77</f>
        <v>0</v>
      </c>
      <c r="O94" s="233"/>
    </row>
    <row r="95" spans="1:15" ht="16.5" customHeight="1" x14ac:dyDescent="0.3">
      <c r="A95" s="61">
        <f xml:space="preserve"> '9-12'!C78</f>
        <v>0</v>
      </c>
      <c r="B95" s="40">
        <f xml:space="preserve"> '9-12'!D78</f>
        <v>0</v>
      </c>
      <c r="C95" s="244"/>
      <c r="D95" s="244"/>
      <c r="E95" s="98">
        <f xml:space="preserve"> '9-12'!E78</f>
        <v>0</v>
      </c>
      <c r="F95" s="98">
        <f xml:space="preserve"> '9-12'!F78</f>
        <v>0</v>
      </c>
      <c r="G95" s="99">
        <f xml:space="preserve"> '9-12'!H78</f>
        <v>0</v>
      </c>
      <c r="H95" s="99">
        <f xml:space="preserve"> '9-12'!I78</f>
        <v>0</v>
      </c>
      <c r="I95" s="99">
        <f xml:space="preserve"> '9-12'!J78</f>
        <v>0</v>
      </c>
      <c r="J95" s="99">
        <f xml:space="preserve"> '9-12'!K78</f>
        <v>0</v>
      </c>
      <c r="K95" s="99">
        <f xml:space="preserve"> '9-12'!L78</f>
        <v>0</v>
      </c>
      <c r="L95" s="99">
        <f xml:space="preserve"> '9-12'!M78</f>
        <v>0</v>
      </c>
      <c r="M95" s="99">
        <f xml:space="preserve"> '9-12'!N78</f>
        <v>0</v>
      </c>
      <c r="N95" s="99">
        <f xml:space="preserve"> '9-12'!O78</f>
        <v>0</v>
      </c>
      <c r="O95" s="233"/>
    </row>
    <row r="96" spans="1:15" ht="16.5" customHeight="1" x14ac:dyDescent="0.3">
      <c r="A96" s="61">
        <f xml:space="preserve"> '9-12'!C79</f>
        <v>0</v>
      </c>
      <c r="B96" s="40">
        <f xml:space="preserve"> '9-12'!D79</f>
        <v>0</v>
      </c>
      <c r="C96" s="244"/>
      <c r="D96" s="244"/>
      <c r="E96" s="98">
        <f xml:space="preserve"> '9-12'!E79</f>
        <v>0</v>
      </c>
      <c r="F96" s="98">
        <f xml:space="preserve"> '9-12'!F79</f>
        <v>0</v>
      </c>
      <c r="G96" s="99">
        <f xml:space="preserve"> '9-12'!H79</f>
        <v>0</v>
      </c>
      <c r="H96" s="99">
        <f xml:space="preserve"> '9-12'!I79</f>
        <v>0</v>
      </c>
      <c r="I96" s="99">
        <f xml:space="preserve"> '9-12'!J79</f>
        <v>0</v>
      </c>
      <c r="J96" s="99">
        <f xml:space="preserve"> '9-12'!K79</f>
        <v>0</v>
      </c>
      <c r="K96" s="99">
        <f xml:space="preserve"> '9-12'!L79</f>
        <v>0</v>
      </c>
      <c r="L96" s="99">
        <f xml:space="preserve"> '9-12'!M79</f>
        <v>0</v>
      </c>
      <c r="M96" s="99">
        <f xml:space="preserve"> '9-12'!N79</f>
        <v>0</v>
      </c>
      <c r="N96" s="99">
        <f xml:space="preserve"> '9-12'!O79</f>
        <v>0</v>
      </c>
      <c r="O96" s="233"/>
    </row>
    <row r="97" spans="1:15" ht="16.5" customHeight="1" x14ac:dyDescent="0.3">
      <c r="A97" s="61">
        <f xml:space="preserve"> '9-12'!C80</f>
        <v>0</v>
      </c>
      <c r="B97" s="40">
        <f xml:space="preserve"> '9-12'!D80</f>
        <v>0</v>
      </c>
      <c r="C97" s="244"/>
      <c r="D97" s="244"/>
      <c r="E97" s="98">
        <f xml:space="preserve"> '9-12'!E80</f>
        <v>0</v>
      </c>
      <c r="F97" s="98">
        <f xml:space="preserve"> '9-12'!F80</f>
        <v>0</v>
      </c>
      <c r="G97" s="99">
        <f xml:space="preserve"> '9-12'!H80</f>
        <v>0</v>
      </c>
      <c r="H97" s="99">
        <f xml:space="preserve"> '9-12'!I80</f>
        <v>0</v>
      </c>
      <c r="I97" s="99">
        <f xml:space="preserve"> '9-12'!J80</f>
        <v>0</v>
      </c>
      <c r="J97" s="99">
        <f xml:space="preserve"> '9-12'!K80</f>
        <v>0</v>
      </c>
      <c r="K97" s="99">
        <f xml:space="preserve"> '9-12'!L80</f>
        <v>0</v>
      </c>
      <c r="L97" s="99">
        <f xml:space="preserve"> '9-12'!M80</f>
        <v>0</v>
      </c>
      <c r="M97" s="99">
        <f xml:space="preserve"> '9-12'!N80</f>
        <v>0</v>
      </c>
      <c r="N97" s="99">
        <f xml:space="preserve"> '9-12'!O80</f>
        <v>0</v>
      </c>
      <c r="O97" s="233"/>
    </row>
    <row r="98" spans="1:15" ht="16.5" customHeight="1" thickBot="1" x14ac:dyDescent="0.35">
      <c r="A98" s="77">
        <f xml:space="preserve"> '9-12'!C81</f>
        <v>0</v>
      </c>
      <c r="B98" s="78">
        <f xml:space="preserve"> '9-12'!D81</f>
        <v>0</v>
      </c>
      <c r="C98" s="248"/>
      <c r="D98" s="248"/>
      <c r="E98" s="111">
        <f xml:space="preserve"> '9-12'!E81</f>
        <v>0</v>
      </c>
      <c r="F98" s="111">
        <f xml:space="preserve"> '9-12'!F81</f>
        <v>0</v>
      </c>
      <c r="G98" s="112">
        <f xml:space="preserve"> '9-12'!H81</f>
        <v>0</v>
      </c>
      <c r="H98" s="112">
        <f xml:space="preserve"> '9-12'!I81</f>
        <v>0</v>
      </c>
      <c r="I98" s="112">
        <f xml:space="preserve"> '9-12'!J81</f>
        <v>0</v>
      </c>
      <c r="J98" s="112">
        <f xml:space="preserve"> '9-12'!K81</f>
        <v>0</v>
      </c>
      <c r="K98" s="112">
        <f xml:space="preserve"> '9-12'!L81</f>
        <v>0</v>
      </c>
      <c r="L98" s="112">
        <f xml:space="preserve"> '9-12'!M81</f>
        <v>0</v>
      </c>
      <c r="M98" s="112">
        <f xml:space="preserve"> '9-12'!N81</f>
        <v>0</v>
      </c>
      <c r="N98" s="112">
        <f xml:space="preserve"> '9-12'!O81</f>
        <v>0</v>
      </c>
      <c r="O98" s="237"/>
    </row>
    <row r="99" spans="1:15" ht="16.5" customHeight="1" thickBot="1" x14ac:dyDescent="0.35">
      <c r="A99" s="448" t="s">
        <v>110</v>
      </c>
      <c r="B99" s="449"/>
      <c r="C99" s="449"/>
      <c r="D99" s="449"/>
      <c r="E99" s="449"/>
      <c r="F99" s="449"/>
      <c r="G99" s="449"/>
      <c r="H99" s="449"/>
      <c r="I99" s="449"/>
      <c r="J99" s="449"/>
      <c r="K99" s="449"/>
      <c r="L99" s="449"/>
      <c r="M99" s="449"/>
      <c r="N99" s="449"/>
      <c r="O99" s="450"/>
    </row>
    <row r="100" spans="1:15" ht="16.5" customHeight="1" x14ac:dyDescent="0.3">
      <c r="A100" s="113">
        <f xml:space="preserve"> '9-12'!C82</f>
        <v>0</v>
      </c>
      <c r="B100" s="114">
        <f xml:space="preserve"> '9-12'!D82</f>
        <v>0</v>
      </c>
      <c r="C100" s="247"/>
      <c r="D100" s="247"/>
      <c r="E100" s="451" t="s">
        <v>21</v>
      </c>
      <c r="F100" s="452"/>
      <c r="G100" s="452"/>
      <c r="H100" s="452"/>
      <c r="I100" s="452"/>
      <c r="J100" s="452"/>
      <c r="K100" s="452"/>
      <c r="L100" s="452"/>
      <c r="M100" s="452"/>
      <c r="N100" s="453"/>
      <c r="O100" s="236"/>
    </row>
    <row r="101" spans="1:15" ht="16.5" customHeight="1" x14ac:dyDescent="0.3">
      <c r="A101" s="61">
        <f xml:space="preserve"> '9-12'!C83</f>
        <v>0</v>
      </c>
      <c r="B101" s="40">
        <f xml:space="preserve"> '9-12'!D83</f>
        <v>0</v>
      </c>
      <c r="C101" s="244"/>
      <c r="D101" s="244"/>
      <c r="E101" s="454"/>
      <c r="F101" s="455"/>
      <c r="G101" s="455"/>
      <c r="H101" s="455"/>
      <c r="I101" s="455"/>
      <c r="J101" s="455"/>
      <c r="K101" s="455"/>
      <c r="L101" s="455"/>
      <c r="M101" s="455"/>
      <c r="N101" s="456"/>
      <c r="O101" s="235"/>
    </row>
    <row r="102" spans="1:15" ht="16.5" customHeight="1" x14ac:dyDescent="0.3">
      <c r="A102" s="61">
        <f xml:space="preserve"> '9-12'!C84</f>
        <v>0</v>
      </c>
      <c r="B102" s="40">
        <f xml:space="preserve"> '9-12'!D84</f>
        <v>0</v>
      </c>
      <c r="C102" s="244"/>
      <c r="D102" s="244"/>
      <c r="E102" s="454"/>
      <c r="F102" s="455"/>
      <c r="G102" s="455"/>
      <c r="H102" s="455"/>
      <c r="I102" s="455"/>
      <c r="J102" s="455"/>
      <c r="K102" s="455"/>
      <c r="L102" s="455"/>
      <c r="M102" s="455"/>
      <c r="N102" s="456"/>
      <c r="O102" s="235"/>
    </row>
    <row r="103" spans="1:15" ht="16.5" customHeight="1" thickBot="1" x14ac:dyDescent="0.35">
      <c r="A103" s="77">
        <f xml:space="preserve"> '9-12'!C85</f>
        <v>0</v>
      </c>
      <c r="B103" s="78">
        <f xml:space="preserve"> '9-12'!D85</f>
        <v>0</v>
      </c>
      <c r="C103" s="248"/>
      <c r="D103" s="248"/>
      <c r="E103" s="457"/>
      <c r="F103" s="458"/>
      <c r="G103" s="458"/>
      <c r="H103" s="458"/>
      <c r="I103" s="458"/>
      <c r="J103" s="458"/>
      <c r="K103" s="458"/>
      <c r="L103" s="458"/>
      <c r="M103" s="458"/>
      <c r="N103" s="459"/>
      <c r="O103" s="237"/>
    </row>
    <row r="104" spans="1:15" ht="16.5" customHeight="1" x14ac:dyDescent="0.3">
      <c r="A104" s="60">
        <f xml:space="preserve"> '9-12'!C86</f>
        <v>0</v>
      </c>
      <c r="B104" s="115" t="s">
        <v>9</v>
      </c>
      <c r="C104" s="246"/>
      <c r="D104" s="246"/>
      <c r="E104" s="454" t="s">
        <v>22</v>
      </c>
      <c r="F104" s="455"/>
      <c r="G104" s="455"/>
      <c r="H104" s="455"/>
      <c r="I104" s="455"/>
      <c r="J104" s="455"/>
      <c r="K104" s="455"/>
      <c r="L104" s="455"/>
      <c r="M104" s="455"/>
      <c r="N104" s="456"/>
      <c r="O104" s="235"/>
    </row>
    <row r="105" spans="1:15" ht="16.5" customHeight="1" x14ac:dyDescent="0.3">
      <c r="A105" s="60">
        <f xml:space="preserve"> '9-12'!C87</f>
        <v>0</v>
      </c>
      <c r="B105" s="105" t="s">
        <v>9</v>
      </c>
      <c r="C105" s="244"/>
      <c r="D105" s="244"/>
      <c r="E105" s="454"/>
      <c r="F105" s="455"/>
      <c r="G105" s="455"/>
      <c r="H105" s="455"/>
      <c r="I105" s="455"/>
      <c r="J105" s="455"/>
      <c r="K105" s="455"/>
      <c r="L105" s="455"/>
      <c r="M105" s="455"/>
      <c r="N105" s="456"/>
      <c r="O105" s="233"/>
    </row>
    <row r="106" spans="1:15" ht="16.5" customHeight="1" x14ac:dyDescent="0.3">
      <c r="A106" s="60">
        <f xml:space="preserve"> '9-12'!C88</f>
        <v>0</v>
      </c>
      <c r="B106" s="105" t="s">
        <v>9</v>
      </c>
      <c r="C106" s="244"/>
      <c r="D106" s="244"/>
      <c r="E106" s="454"/>
      <c r="F106" s="455"/>
      <c r="G106" s="455"/>
      <c r="H106" s="455"/>
      <c r="I106" s="455"/>
      <c r="J106" s="455"/>
      <c r="K106" s="455"/>
      <c r="L106" s="455"/>
      <c r="M106" s="455"/>
      <c r="N106" s="456"/>
      <c r="O106" s="233"/>
    </row>
    <row r="107" spans="1:15" ht="16.5" customHeight="1" thickBot="1" x14ac:dyDescent="0.35">
      <c r="A107" s="116">
        <f xml:space="preserve"> '9-12'!C89</f>
        <v>0</v>
      </c>
      <c r="B107" s="107" t="s">
        <v>9</v>
      </c>
      <c r="C107" s="248"/>
      <c r="D107" s="248"/>
      <c r="E107" s="457" t="s">
        <v>28</v>
      </c>
      <c r="F107" s="458"/>
      <c r="G107" s="458"/>
      <c r="H107" s="458"/>
      <c r="I107" s="458"/>
      <c r="J107" s="458"/>
      <c r="K107" s="458"/>
      <c r="L107" s="458"/>
      <c r="M107" s="458"/>
      <c r="N107" s="459"/>
      <c r="O107" s="237"/>
    </row>
    <row r="108" spans="1:15" ht="14.5" thickBot="1" x14ac:dyDescent="0.35"/>
    <row r="109" spans="1:15" ht="16.5" customHeight="1" thickBot="1" x14ac:dyDescent="0.35">
      <c r="A109" s="475" t="s">
        <v>80</v>
      </c>
      <c r="B109" s="476"/>
      <c r="C109" s="476"/>
      <c r="D109" s="476"/>
      <c r="E109" s="476"/>
      <c r="F109" s="476"/>
      <c r="G109" s="476"/>
      <c r="H109" s="476"/>
      <c r="I109" s="476"/>
      <c r="J109" s="476"/>
      <c r="K109" s="476"/>
      <c r="L109" s="476"/>
      <c r="M109" s="476"/>
      <c r="N109" s="476"/>
      <c r="O109" s="477"/>
    </row>
    <row r="110" spans="1:15" ht="20.25" customHeight="1" x14ac:dyDescent="0.3">
      <c r="A110" s="465"/>
      <c r="B110" s="91" t="s">
        <v>10</v>
      </c>
      <c r="C110" s="467" t="s">
        <v>0</v>
      </c>
      <c r="D110" s="469" t="s">
        <v>1</v>
      </c>
      <c r="E110" s="469" t="s">
        <v>2</v>
      </c>
      <c r="F110" s="471"/>
      <c r="G110" s="92" t="s">
        <v>25</v>
      </c>
      <c r="H110" s="473" t="s">
        <v>67</v>
      </c>
      <c r="I110" s="473"/>
      <c r="J110" s="473"/>
      <c r="K110" s="473"/>
      <c r="L110" s="474"/>
      <c r="M110" s="487" t="s">
        <v>27</v>
      </c>
      <c r="N110" s="488"/>
      <c r="O110" s="489"/>
    </row>
    <row r="111" spans="1:15" ht="25.5" customHeight="1" x14ac:dyDescent="0.3">
      <c r="A111" s="466"/>
      <c r="B111" s="92" t="s">
        <v>83</v>
      </c>
      <c r="C111" s="468"/>
      <c r="D111" s="470"/>
      <c r="E111" s="470"/>
      <c r="F111" s="472"/>
      <c r="G111" s="93" t="s">
        <v>26</v>
      </c>
      <c r="H111" s="490"/>
      <c r="I111" s="490"/>
      <c r="J111" s="490"/>
      <c r="K111" s="490"/>
      <c r="L111" s="491"/>
      <c r="M111" s="492"/>
      <c r="N111" s="483"/>
      <c r="O111" s="493"/>
    </row>
    <row r="112" spans="1:15" x14ac:dyDescent="0.3">
      <c r="A112" s="94" t="s">
        <v>23</v>
      </c>
      <c r="B112" s="241"/>
      <c r="C112" s="238"/>
      <c r="D112" s="238"/>
      <c r="E112" s="497"/>
      <c r="F112" s="498"/>
      <c r="G112" s="481" t="s">
        <v>18</v>
      </c>
      <c r="H112" s="481"/>
      <c r="I112" s="483" t="s">
        <v>19</v>
      </c>
      <c r="J112" s="483"/>
      <c r="K112" s="483" t="s">
        <v>20</v>
      </c>
      <c r="L112" s="483"/>
      <c r="M112" s="494"/>
      <c r="N112" s="495"/>
      <c r="O112" s="496"/>
    </row>
    <row r="113" spans="1:15" ht="14.5" thickBot="1" x14ac:dyDescent="0.35">
      <c r="A113" s="117" t="s">
        <v>24</v>
      </c>
      <c r="B113" s="242"/>
      <c r="C113" s="240"/>
      <c r="D113" s="240"/>
      <c r="E113" s="500"/>
      <c r="F113" s="501"/>
      <c r="G113" s="499"/>
      <c r="H113" s="499"/>
      <c r="I113" s="495"/>
      <c r="J113" s="495"/>
      <c r="K113" s="495"/>
      <c r="L113" s="495"/>
      <c r="M113" s="494"/>
      <c r="N113" s="495"/>
      <c r="O113" s="496"/>
    </row>
    <row r="114" spans="1:15" x14ac:dyDescent="0.3">
      <c r="A114" s="460" t="s">
        <v>3</v>
      </c>
      <c r="B114" s="462" t="s">
        <v>4</v>
      </c>
      <c r="C114" s="462" t="s">
        <v>5</v>
      </c>
      <c r="D114" s="462" t="s">
        <v>114</v>
      </c>
      <c r="E114" s="464" t="s">
        <v>29</v>
      </c>
      <c r="F114" s="464"/>
      <c r="G114" s="464"/>
      <c r="H114" s="464"/>
      <c r="I114" s="464"/>
      <c r="J114" s="464"/>
      <c r="K114" s="464"/>
      <c r="L114" s="464"/>
      <c r="M114" s="464"/>
      <c r="N114" s="464"/>
      <c r="O114" s="478" t="s">
        <v>6</v>
      </c>
    </row>
    <row r="115" spans="1:15" x14ac:dyDescent="0.3">
      <c r="A115" s="461"/>
      <c r="B115" s="463"/>
      <c r="C115" s="463"/>
      <c r="D115" s="463"/>
      <c r="E115" s="480" t="s">
        <v>30</v>
      </c>
      <c r="F115" s="480"/>
      <c r="G115" s="480" t="s">
        <v>31</v>
      </c>
      <c r="H115" s="480"/>
      <c r="I115" s="480"/>
      <c r="J115" s="480"/>
      <c r="K115" s="480"/>
      <c r="L115" s="480"/>
      <c r="M115" s="480"/>
      <c r="N115" s="480"/>
      <c r="O115" s="479"/>
    </row>
    <row r="116" spans="1:15" ht="52" x14ac:dyDescent="0.3">
      <c r="A116" s="461"/>
      <c r="B116" s="463"/>
      <c r="C116" s="463"/>
      <c r="D116" s="463"/>
      <c r="E116" s="118" t="s">
        <v>11</v>
      </c>
      <c r="F116" s="118" t="s">
        <v>59</v>
      </c>
      <c r="G116" s="118" t="s">
        <v>7</v>
      </c>
      <c r="H116" s="118" t="s">
        <v>12</v>
      </c>
      <c r="I116" s="118" t="s">
        <v>13</v>
      </c>
      <c r="J116" s="118" t="s">
        <v>8</v>
      </c>
      <c r="K116" s="118" t="s">
        <v>15</v>
      </c>
      <c r="L116" s="118" t="s">
        <v>14</v>
      </c>
      <c r="M116" s="118" t="s">
        <v>16</v>
      </c>
      <c r="N116" s="119" t="s">
        <v>17</v>
      </c>
      <c r="O116" s="479"/>
    </row>
    <row r="117" spans="1:15" ht="16.5" customHeight="1" x14ac:dyDescent="0.3">
      <c r="A117" s="61">
        <f xml:space="preserve"> '9-12'!C95</f>
        <v>0</v>
      </c>
      <c r="B117" s="79">
        <f xml:space="preserve"> '9-12'!D95</f>
        <v>0</v>
      </c>
      <c r="C117" s="244"/>
      <c r="D117" s="244"/>
      <c r="E117" s="98">
        <f xml:space="preserve"> '9-12'!E95</f>
        <v>0</v>
      </c>
      <c r="F117" s="98">
        <f xml:space="preserve"> '9-12'!F95</f>
        <v>0</v>
      </c>
      <c r="G117" s="99">
        <f xml:space="preserve"> '9-12'!H95</f>
        <v>0</v>
      </c>
      <c r="H117" s="99">
        <f xml:space="preserve"> '9-12'!I95</f>
        <v>0</v>
      </c>
      <c r="I117" s="99">
        <f xml:space="preserve"> '9-12'!J95</f>
        <v>0</v>
      </c>
      <c r="J117" s="99">
        <f xml:space="preserve"> '9-12'!K95</f>
        <v>0</v>
      </c>
      <c r="K117" s="99">
        <f xml:space="preserve"> '9-12'!L95</f>
        <v>0</v>
      </c>
      <c r="L117" s="99">
        <f xml:space="preserve"> '9-12'!M95</f>
        <v>0</v>
      </c>
      <c r="M117" s="99">
        <f xml:space="preserve"> '9-12'!N95</f>
        <v>0</v>
      </c>
      <c r="N117" s="99">
        <f xml:space="preserve"> '9-12'!O95</f>
        <v>0</v>
      </c>
      <c r="O117" s="233"/>
    </row>
    <row r="118" spans="1:15" ht="16.5" customHeight="1" x14ac:dyDescent="0.3">
      <c r="A118" s="61">
        <f xml:space="preserve"> '9-12'!C96</f>
        <v>0</v>
      </c>
      <c r="B118" s="79">
        <f xml:space="preserve"> '9-12'!D96</f>
        <v>0</v>
      </c>
      <c r="C118" s="244"/>
      <c r="D118" s="244"/>
      <c r="E118" s="98">
        <f xml:space="preserve"> '9-12'!E96</f>
        <v>0</v>
      </c>
      <c r="F118" s="98">
        <f xml:space="preserve"> '9-12'!F96</f>
        <v>0</v>
      </c>
      <c r="G118" s="99">
        <f xml:space="preserve"> '9-12'!H96</f>
        <v>0</v>
      </c>
      <c r="H118" s="99">
        <f xml:space="preserve"> '9-12'!I96</f>
        <v>0</v>
      </c>
      <c r="I118" s="99">
        <f xml:space="preserve"> '9-12'!J96</f>
        <v>0</v>
      </c>
      <c r="J118" s="99">
        <f xml:space="preserve"> '9-12'!K96</f>
        <v>0</v>
      </c>
      <c r="K118" s="99">
        <f xml:space="preserve"> '9-12'!L96</f>
        <v>0</v>
      </c>
      <c r="L118" s="99">
        <f xml:space="preserve"> '9-12'!M96</f>
        <v>0</v>
      </c>
      <c r="M118" s="99">
        <f xml:space="preserve"> '9-12'!N96</f>
        <v>0</v>
      </c>
      <c r="N118" s="99">
        <f xml:space="preserve"> '9-12'!O96</f>
        <v>0</v>
      </c>
      <c r="O118" s="233"/>
    </row>
    <row r="119" spans="1:15" ht="16.5" customHeight="1" x14ac:dyDescent="0.3">
      <c r="A119" s="61">
        <f xml:space="preserve"> '9-12'!C97</f>
        <v>0</v>
      </c>
      <c r="B119" s="79">
        <f xml:space="preserve"> '9-12'!D97</f>
        <v>0</v>
      </c>
      <c r="C119" s="244"/>
      <c r="D119" s="244"/>
      <c r="E119" s="98">
        <f xml:space="preserve"> '9-12'!E97</f>
        <v>0</v>
      </c>
      <c r="F119" s="98">
        <f xml:space="preserve"> '9-12'!F97</f>
        <v>0</v>
      </c>
      <c r="G119" s="99">
        <f xml:space="preserve"> '9-12'!H97</f>
        <v>0</v>
      </c>
      <c r="H119" s="99">
        <f xml:space="preserve"> '9-12'!I97</f>
        <v>0</v>
      </c>
      <c r="I119" s="99">
        <f xml:space="preserve"> '9-12'!J97</f>
        <v>0</v>
      </c>
      <c r="J119" s="99">
        <f xml:space="preserve"> '9-12'!K97</f>
        <v>0</v>
      </c>
      <c r="K119" s="99">
        <f xml:space="preserve"> '9-12'!L97</f>
        <v>0</v>
      </c>
      <c r="L119" s="99">
        <f xml:space="preserve"> '9-12'!M97</f>
        <v>0</v>
      </c>
      <c r="M119" s="99">
        <f xml:space="preserve"> '9-12'!N97</f>
        <v>0</v>
      </c>
      <c r="N119" s="99">
        <f xml:space="preserve"> '9-12'!O97</f>
        <v>0</v>
      </c>
      <c r="O119" s="233"/>
    </row>
    <row r="120" spans="1:15" ht="16.5" customHeight="1" x14ac:dyDescent="0.3">
      <c r="A120" s="61">
        <f xml:space="preserve"> '9-12'!C98</f>
        <v>0</v>
      </c>
      <c r="B120" s="79">
        <f xml:space="preserve"> '9-12'!D98</f>
        <v>0</v>
      </c>
      <c r="C120" s="244"/>
      <c r="D120" s="244"/>
      <c r="E120" s="98">
        <f xml:space="preserve"> '9-12'!E98</f>
        <v>0</v>
      </c>
      <c r="F120" s="98">
        <f xml:space="preserve"> '9-12'!F98</f>
        <v>0</v>
      </c>
      <c r="G120" s="99">
        <f xml:space="preserve"> '9-12'!H98</f>
        <v>0</v>
      </c>
      <c r="H120" s="99">
        <f xml:space="preserve"> '9-12'!I98</f>
        <v>0</v>
      </c>
      <c r="I120" s="99">
        <f xml:space="preserve"> '9-12'!J98</f>
        <v>0</v>
      </c>
      <c r="J120" s="99">
        <f xml:space="preserve"> '9-12'!K98</f>
        <v>0</v>
      </c>
      <c r="K120" s="99">
        <f xml:space="preserve"> '9-12'!L98</f>
        <v>0</v>
      </c>
      <c r="L120" s="99">
        <f xml:space="preserve"> '9-12'!M98</f>
        <v>0</v>
      </c>
      <c r="M120" s="99">
        <f xml:space="preserve"> '9-12'!N98</f>
        <v>0</v>
      </c>
      <c r="N120" s="99">
        <f xml:space="preserve"> '9-12'!O98</f>
        <v>0</v>
      </c>
      <c r="O120" s="233"/>
    </row>
    <row r="121" spans="1:15" ht="16.5" customHeight="1" x14ac:dyDescent="0.3">
      <c r="A121" s="61">
        <f xml:space="preserve"> '9-12'!C99</f>
        <v>0</v>
      </c>
      <c r="B121" s="79">
        <f xml:space="preserve"> '9-12'!D99</f>
        <v>0</v>
      </c>
      <c r="C121" s="244"/>
      <c r="D121" s="244"/>
      <c r="E121" s="98">
        <f xml:space="preserve"> '9-12'!E99</f>
        <v>0</v>
      </c>
      <c r="F121" s="98">
        <f xml:space="preserve"> '9-12'!F99</f>
        <v>0</v>
      </c>
      <c r="G121" s="99">
        <f xml:space="preserve"> '9-12'!H99</f>
        <v>0</v>
      </c>
      <c r="H121" s="99">
        <f xml:space="preserve"> '9-12'!I99</f>
        <v>0</v>
      </c>
      <c r="I121" s="99">
        <f xml:space="preserve"> '9-12'!J99</f>
        <v>0</v>
      </c>
      <c r="J121" s="99">
        <f xml:space="preserve"> '9-12'!K99</f>
        <v>0</v>
      </c>
      <c r="K121" s="99">
        <f xml:space="preserve"> '9-12'!L99</f>
        <v>0</v>
      </c>
      <c r="L121" s="99">
        <f xml:space="preserve"> '9-12'!M99</f>
        <v>0</v>
      </c>
      <c r="M121" s="99">
        <f xml:space="preserve"> '9-12'!N99</f>
        <v>0</v>
      </c>
      <c r="N121" s="99">
        <f xml:space="preserve"> '9-12'!O99</f>
        <v>0</v>
      </c>
      <c r="O121" s="233"/>
    </row>
    <row r="122" spans="1:15" ht="16.5" customHeight="1" x14ac:dyDescent="0.3">
      <c r="A122" s="61">
        <f xml:space="preserve"> '9-12'!C100</f>
        <v>0</v>
      </c>
      <c r="B122" s="79">
        <f xml:space="preserve"> '9-12'!D100</f>
        <v>0</v>
      </c>
      <c r="C122" s="244"/>
      <c r="D122" s="244"/>
      <c r="E122" s="98">
        <f xml:space="preserve"> '9-12'!E100</f>
        <v>0</v>
      </c>
      <c r="F122" s="98">
        <f xml:space="preserve"> '9-12'!F100</f>
        <v>0</v>
      </c>
      <c r="G122" s="99">
        <f xml:space="preserve"> '9-12'!H100</f>
        <v>0</v>
      </c>
      <c r="H122" s="99">
        <f xml:space="preserve"> '9-12'!I100</f>
        <v>0</v>
      </c>
      <c r="I122" s="99">
        <f xml:space="preserve"> '9-12'!J100</f>
        <v>0</v>
      </c>
      <c r="J122" s="99">
        <f xml:space="preserve"> '9-12'!K100</f>
        <v>0</v>
      </c>
      <c r="K122" s="99">
        <f xml:space="preserve"> '9-12'!L100</f>
        <v>0</v>
      </c>
      <c r="L122" s="99">
        <f xml:space="preserve"> '9-12'!M100</f>
        <v>0</v>
      </c>
      <c r="M122" s="99">
        <f xml:space="preserve"> '9-12'!N100</f>
        <v>0</v>
      </c>
      <c r="N122" s="99">
        <f xml:space="preserve"> '9-12'!O100</f>
        <v>0</v>
      </c>
      <c r="O122" s="233"/>
    </row>
    <row r="123" spans="1:15" ht="16.5" customHeight="1" x14ac:dyDescent="0.3">
      <c r="A123" s="61">
        <f xml:space="preserve"> '9-12'!C101</f>
        <v>0</v>
      </c>
      <c r="B123" s="79">
        <f xml:space="preserve"> '9-12'!D101</f>
        <v>0</v>
      </c>
      <c r="C123" s="244"/>
      <c r="D123" s="244"/>
      <c r="E123" s="98">
        <f xml:space="preserve"> '9-12'!E101</f>
        <v>0</v>
      </c>
      <c r="F123" s="98">
        <f xml:space="preserve"> '9-12'!F101</f>
        <v>0</v>
      </c>
      <c r="G123" s="99">
        <f xml:space="preserve"> '9-12'!H101</f>
        <v>0</v>
      </c>
      <c r="H123" s="99">
        <f xml:space="preserve"> '9-12'!I101</f>
        <v>0</v>
      </c>
      <c r="I123" s="99">
        <f xml:space="preserve"> '9-12'!J101</f>
        <v>0</v>
      </c>
      <c r="J123" s="99">
        <f xml:space="preserve"> '9-12'!K101</f>
        <v>0</v>
      </c>
      <c r="K123" s="99">
        <f xml:space="preserve"> '9-12'!L101</f>
        <v>0</v>
      </c>
      <c r="L123" s="99">
        <f xml:space="preserve"> '9-12'!M101</f>
        <v>0</v>
      </c>
      <c r="M123" s="99">
        <f xml:space="preserve"> '9-12'!N101</f>
        <v>0</v>
      </c>
      <c r="N123" s="99">
        <f xml:space="preserve"> '9-12'!O101</f>
        <v>0</v>
      </c>
      <c r="O123" s="233"/>
    </row>
    <row r="124" spans="1:15" ht="16.5" customHeight="1" x14ac:dyDescent="0.3">
      <c r="A124" s="61">
        <f xml:space="preserve"> '9-12'!C102</f>
        <v>0</v>
      </c>
      <c r="B124" s="79">
        <f xml:space="preserve"> '9-12'!D102</f>
        <v>0</v>
      </c>
      <c r="C124" s="244"/>
      <c r="D124" s="244"/>
      <c r="E124" s="98">
        <f xml:space="preserve"> '9-12'!E102</f>
        <v>0</v>
      </c>
      <c r="F124" s="98">
        <f xml:space="preserve"> '9-12'!F102</f>
        <v>0</v>
      </c>
      <c r="G124" s="99">
        <f xml:space="preserve"> '9-12'!H102</f>
        <v>0</v>
      </c>
      <c r="H124" s="99">
        <f xml:space="preserve"> '9-12'!I102</f>
        <v>0</v>
      </c>
      <c r="I124" s="99">
        <f xml:space="preserve"> '9-12'!J102</f>
        <v>0</v>
      </c>
      <c r="J124" s="99">
        <f xml:space="preserve"> '9-12'!K102</f>
        <v>0</v>
      </c>
      <c r="K124" s="99">
        <f xml:space="preserve"> '9-12'!L102</f>
        <v>0</v>
      </c>
      <c r="L124" s="99">
        <f xml:space="preserve"> '9-12'!M102</f>
        <v>0</v>
      </c>
      <c r="M124" s="99">
        <f xml:space="preserve"> '9-12'!N102</f>
        <v>0</v>
      </c>
      <c r="N124" s="99">
        <f xml:space="preserve"> '9-12'!O102</f>
        <v>0</v>
      </c>
      <c r="O124" s="233"/>
    </row>
    <row r="125" spans="1:15" ht="16.5" customHeight="1" thickBot="1" x14ac:dyDescent="0.35">
      <c r="A125" s="77">
        <f xml:space="preserve"> '9-12'!C103</f>
        <v>0</v>
      </c>
      <c r="B125" s="80">
        <f xml:space="preserve"> '9-12'!D103</f>
        <v>0</v>
      </c>
      <c r="C125" s="248"/>
      <c r="D125" s="248"/>
      <c r="E125" s="111">
        <f xml:space="preserve"> '9-12'!E103</f>
        <v>0</v>
      </c>
      <c r="F125" s="111">
        <f xml:space="preserve"> '9-12'!F103</f>
        <v>0</v>
      </c>
      <c r="G125" s="112">
        <f xml:space="preserve"> '9-12'!H103</f>
        <v>0</v>
      </c>
      <c r="H125" s="112">
        <f xml:space="preserve"> '9-12'!I103</f>
        <v>0</v>
      </c>
      <c r="I125" s="112">
        <f xml:space="preserve"> '9-12'!J103</f>
        <v>0</v>
      </c>
      <c r="J125" s="112">
        <f xml:space="preserve"> '9-12'!K103</f>
        <v>0</v>
      </c>
      <c r="K125" s="112">
        <f xml:space="preserve"> '9-12'!L103</f>
        <v>0</v>
      </c>
      <c r="L125" s="112">
        <f xml:space="preserve"> '9-12'!M103</f>
        <v>0</v>
      </c>
      <c r="M125" s="112">
        <f xml:space="preserve"> '9-12'!N103</f>
        <v>0</v>
      </c>
      <c r="N125" s="112">
        <f xml:space="preserve"> '9-12'!O103</f>
        <v>0</v>
      </c>
      <c r="O125" s="237"/>
    </row>
    <row r="126" spans="1:15" ht="16.5" customHeight="1" thickBot="1" x14ac:dyDescent="0.35">
      <c r="A126" s="448" t="s">
        <v>110</v>
      </c>
      <c r="B126" s="449"/>
      <c r="C126" s="449"/>
      <c r="D126" s="449"/>
      <c r="E126" s="449"/>
      <c r="F126" s="449"/>
      <c r="G126" s="449"/>
      <c r="H126" s="449"/>
      <c r="I126" s="449"/>
      <c r="J126" s="449"/>
      <c r="K126" s="449"/>
      <c r="L126" s="449"/>
      <c r="M126" s="449"/>
      <c r="N126" s="449"/>
      <c r="O126" s="450"/>
    </row>
    <row r="127" spans="1:15" ht="16.5" customHeight="1" x14ac:dyDescent="0.3">
      <c r="A127" s="113">
        <f xml:space="preserve"> '9-12'!C104</f>
        <v>0</v>
      </c>
      <c r="B127" s="114">
        <f xml:space="preserve"> '9-12'!D104</f>
        <v>0</v>
      </c>
      <c r="C127" s="247"/>
      <c r="D127" s="247"/>
      <c r="E127" s="451" t="s">
        <v>21</v>
      </c>
      <c r="F127" s="452"/>
      <c r="G127" s="452"/>
      <c r="H127" s="452"/>
      <c r="I127" s="452"/>
      <c r="J127" s="452"/>
      <c r="K127" s="452"/>
      <c r="L127" s="452"/>
      <c r="M127" s="452"/>
      <c r="N127" s="453"/>
      <c r="O127" s="236"/>
    </row>
    <row r="128" spans="1:15" ht="16.5" customHeight="1" x14ac:dyDescent="0.3">
      <c r="A128" s="61">
        <f xml:space="preserve"> '9-12'!C105</f>
        <v>0</v>
      </c>
      <c r="B128" s="40">
        <f xml:space="preserve"> '9-12'!D105</f>
        <v>0</v>
      </c>
      <c r="C128" s="244"/>
      <c r="D128" s="244"/>
      <c r="E128" s="454"/>
      <c r="F128" s="455"/>
      <c r="G128" s="455"/>
      <c r="H128" s="455"/>
      <c r="I128" s="455"/>
      <c r="J128" s="455"/>
      <c r="K128" s="455"/>
      <c r="L128" s="455"/>
      <c r="M128" s="455"/>
      <c r="N128" s="456"/>
      <c r="O128" s="235"/>
    </row>
    <row r="129" spans="1:15" ht="16.5" customHeight="1" x14ac:dyDescent="0.3">
      <c r="A129" s="61">
        <f xml:space="preserve"> '9-12'!C106</f>
        <v>0</v>
      </c>
      <c r="B129" s="40">
        <f xml:space="preserve"> '9-12'!D106</f>
        <v>0</v>
      </c>
      <c r="C129" s="244"/>
      <c r="D129" s="244"/>
      <c r="E129" s="454"/>
      <c r="F129" s="455"/>
      <c r="G129" s="455"/>
      <c r="H129" s="455"/>
      <c r="I129" s="455"/>
      <c r="J129" s="455"/>
      <c r="K129" s="455"/>
      <c r="L129" s="455"/>
      <c r="M129" s="455"/>
      <c r="N129" s="456"/>
      <c r="O129" s="235"/>
    </row>
    <row r="130" spans="1:15" ht="16.5" customHeight="1" thickBot="1" x14ac:dyDescent="0.35">
      <c r="A130" s="77">
        <f xml:space="preserve"> '9-12'!C107</f>
        <v>0</v>
      </c>
      <c r="B130" s="78">
        <f xml:space="preserve"> '9-12'!D107</f>
        <v>0</v>
      </c>
      <c r="C130" s="248"/>
      <c r="D130" s="248"/>
      <c r="E130" s="457"/>
      <c r="F130" s="458"/>
      <c r="G130" s="458"/>
      <c r="H130" s="458"/>
      <c r="I130" s="458"/>
      <c r="J130" s="458"/>
      <c r="K130" s="458"/>
      <c r="L130" s="458"/>
      <c r="M130" s="458"/>
      <c r="N130" s="459"/>
      <c r="O130" s="237"/>
    </row>
    <row r="131" spans="1:15" ht="16.5" customHeight="1" x14ac:dyDescent="0.3">
      <c r="A131" s="113">
        <f xml:space="preserve"> '9-12'!C108</f>
        <v>0</v>
      </c>
      <c r="B131" s="104" t="s">
        <v>9</v>
      </c>
      <c r="C131" s="247"/>
      <c r="D131" s="247"/>
      <c r="E131" s="451" t="s">
        <v>22</v>
      </c>
      <c r="F131" s="452"/>
      <c r="G131" s="452"/>
      <c r="H131" s="452"/>
      <c r="I131" s="452"/>
      <c r="J131" s="452"/>
      <c r="K131" s="452"/>
      <c r="L131" s="452"/>
      <c r="M131" s="452"/>
      <c r="N131" s="453"/>
      <c r="O131" s="236"/>
    </row>
    <row r="132" spans="1:15" ht="16.5" customHeight="1" x14ac:dyDescent="0.3">
      <c r="A132" s="60">
        <f xml:space="preserve"> '9-12'!C109</f>
        <v>0</v>
      </c>
      <c r="B132" s="105" t="s">
        <v>9</v>
      </c>
      <c r="C132" s="244"/>
      <c r="D132" s="244"/>
      <c r="E132" s="454"/>
      <c r="F132" s="455"/>
      <c r="G132" s="455"/>
      <c r="H132" s="455"/>
      <c r="I132" s="455"/>
      <c r="J132" s="455"/>
      <c r="K132" s="455"/>
      <c r="L132" s="455"/>
      <c r="M132" s="455"/>
      <c r="N132" s="456"/>
      <c r="O132" s="233"/>
    </row>
    <row r="133" spans="1:15" ht="16.5" customHeight="1" x14ac:dyDescent="0.3">
      <c r="A133" s="60">
        <f xml:space="preserve"> '9-12'!C110</f>
        <v>0</v>
      </c>
      <c r="B133" s="105" t="s">
        <v>9</v>
      </c>
      <c r="C133" s="244"/>
      <c r="D133" s="244"/>
      <c r="E133" s="454"/>
      <c r="F133" s="455"/>
      <c r="G133" s="455"/>
      <c r="H133" s="455"/>
      <c r="I133" s="455"/>
      <c r="J133" s="455"/>
      <c r="K133" s="455"/>
      <c r="L133" s="455"/>
      <c r="M133" s="455"/>
      <c r="N133" s="456"/>
      <c r="O133" s="233"/>
    </row>
    <row r="134" spans="1:15" ht="16.5" customHeight="1" thickBot="1" x14ac:dyDescent="0.35">
      <c r="A134" s="116">
        <f xml:space="preserve"> '9-12'!C111</f>
        <v>0</v>
      </c>
      <c r="B134" s="107" t="s">
        <v>9</v>
      </c>
      <c r="C134" s="248"/>
      <c r="D134" s="248"/>
      <c r="E134" s="457" t="s">
        <v>28</v>
      </c>
      <c r="F134" s="458"/>
      <c r="G134" s="458"/>
      <c r="H134" s="458"/>
      <c r="I134" s="458"/>
      <c r="J134" s="458"/>
      <c r="K134" s="458"/>
      <c r="L134" s="458"/>
      <c r="M134" s="458"/>
      <c r="N134" s="459"/>
      <c r="O134" s="237"/>
    </row>
    <row r="135" spans="1:15" x14ac:dyDescent="0.3"/>
    <row r="136" spans="1:15" x14ac:dyDescent="0.3"/>
    <row r="137" spans="1:15" x14ac:dyDescent="0.3"/>
    <row r="138" spans="1:15" x14ac:dyDescent="0.3"/>
    <row r="139" spans="1:15" x14ac:dyDescent="0.3"/>
    <row r="140" spans="1:15" x14ac:dyDescent="0.3"/>
    <row r="141" spans="1:15" x14ac:dyDescent="0.3"/>
    <row r="142" spans="1:15" x14ac:dyDescent="0.3"/>
    <row r="143" spans="1:15" x14ac:dyDescent="0.3"/>
    <row r="144" spans="1:15"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sheetData>
  <sheetProtection algorithmName="SHA-512" hashValue="6jximWxetCAxbuJTlBq5gwPrr6hZgAVetvuAkvEzgRY4uW9qGIChRN1/R60h3AHAHg5StLWS+6QQl7JOZ+ZTyw==" saltValue="6EwqNU+PVSspyWHqmvB4nQ==" spinCount="100000" sheet="1" objects="1" scenarios="1"/>
  <mergeCells count="130">
    <mergeCell ref="A1:O1"/>
    <mergeCell ref="A2:A3"/>
    <mergeCell ref="C2:C3"/>
    <mergeCell ref="D2:D3"/>
    <mergeCell ref="E2:F3"/>
    <mergeCell ref="H2:L2"/>
    <mergeCell ref="M2:O2"/>
    <mergeCell ref="H3:L3"/>
    <mergeCell ref="M3:O5"/>
    <mergeCell ref="E4:F4"/>
    <mergeCell ref="O6:O8"/>
    <mergeCell ref="E7:F7"/>
    <mergeCell ref="G7:N7"/>
    <mergeCell ref="A18:O18"/>
    <mergeCell ref="E19:N22"/>
    <mergeCell ref="E23:N25"/>
    <mergeCell ref="G4:H5"/>
    <mergeCell ref="I4:J5"/>
    <mergeCell ref="K4:L5"/>
    <mergeCell ref="E5:F5"/>
    <mergeCell ref="A6:A8"/>
    <mergeCell ref="B6:B8"/>
    <mergeCell ref="C6:C8"/>
    <mergeCell ref="D6:D8"/>
    <mergeCell ref="E6:N6"/>
    <mergeCell ref="E26:N26"/>
    <mergeCell ref="A28:O28"/>
    <mergeCell ref="A29:A30"/>
    <mergeCell ref="C29:C30"/>
    <mergeCell ref="D29:D30"/>
    <mergeCell ref="E29:F30"/>
    <mergeCell ref="H29:L29"/>
    <mergeCell ref="M29:O29"/>
    <mergeCell ref="H30:L30"/>
    <mergeCell ref="M30:O32"/>
    <mergeCell ref="O33:O35"/>
    <mergeCell ref="E34:F34"/>
    <mergeCell ref="G34:N34"/>
    <mergeCell ref="A45:O45"/>
    <mergeCell ref="E46:N49"/>
    <mergeCell ref="E50:N52"/>
    <mergeCell ref="E31:F31"/>
    <mergeCell ref="G31:H32"/>
    <mergeCell ref="I31:J32"/>
    <mergeCell ref="K31:L32"/>
    <mergeCell ref="E32:F32"/>
    <mergeCell ref="A33:A35"/>
    <mergeCell ref="B33:B35"/>
    <mergeCell ref="C33:C35"/>
    <mergeCell ref="D33:D35"/>
    <mergeCell ref="E33:N33"/>
    <mergeCell ref="E53:N53"/>
    <mergeCell ref="A55:O55"/>
    <mergeCell ref="A56:A57"/>
    <mergeCell ref="C56:C57"/>
    <mergeCell ref="D56:D57"/>
    <mergeCell ref="E56:F57"/>
    <mergeCell ref="H56:L56"/>
    <mergeCell ref="M56:O56"/>
    <mergeCell ref="H57:L57"/>
    <mergeCell ref="M57:O59"/>
    <mergeCell ref="O60:O62"/>
    <mergeCell ref="E61:F61"/>
    <mergeCell ref="G61:N61"/>
    <mergeCell ref="A72:O72"/>
    <mergeCell ref="E73:N76"/>
    <mergeCell ref="E77:N79"/>
    <mergeCell ref="E58:F58"/>
    <mergeCell ref="G58:H59"/>
    <mergeCell ref="I58:J59"/>
    <mergeCell ref="K58:L59"/>
    <mergeCell ref="E59:F59"/>
    <mergeCell ref="A60:A62"/>
    <mergeCell ref="B60:B62"/>
    <mergeCell ref="C60:C62"/>
    <mergeCell ref="D60:D62"/>
    <mergeCell ref="E60:N60"/>
    <mergeCell ref="E80:N80"/>
    <mergeCell ref="A82:O82"/>
    <mergeCell ref="A83:A84"/>
    <mergeCell ref="C83:C84"/>
    <mergeCell ref="D83:D84"/>
    <mergeCell ref="E83:F84"/>
    <mergeCell ref="H83:L83"/>
    <mergeCell ref="M83:O83"/>
    <mergeCell ref="H84:L84"/>
    <mergeCell ref="M84:O86"/>
    <mergeCell ref="O87:O89"/>
    <mergeCell ref="E88:F88"/>
    <mergeCell ref="G88:N88"/>
    <mergeCell ref="A99:O99"/>
    <mergeCell ref="E100:N103"/>
    <mergeCell ref="E104:N106"/>
    <mergeCell ref="E85:F85"/>
    <mergeCell ref="G85:H86"/>
    <mergeCell ref="I85:J86"/>
    <mergeCell ref="K85:L86"/>
    <mergeCell ref="E86:F86"/>
    <mergeCell ref="A87:A89"/>
    <mergeCell ref="B87:B89"/>
    <mergeCell ref="C87:C89"/>
    <mergeCell ref="D87:D89"/>
    <mergeCell ref="E87:N87"/>
    <mergeCell ref="E107:N107"/>
    <mergeCell ref="A109:O109"/>
    <mergeCell ref="A110:A111"/>
    <mergeCell ref="C110:C111"/>
    <mergeCell ref="D110:D111"/>
    <mergeCell ref="E110:F111"/>
    <mergeCell ref="H110:L110"/>
    <mergeCell ref="M110:O110"/>
    <mergeCell ref="H111:L111"/>
    <mergeCell ref="M111:O113"/>
    <mergeCell ref="E134:N134"/>
    <mergeCell ref="O114:O116"/>
    <mergeCell ref="E115:F115"/>
    <mergeCell ref="G115:N115"/>
    <mergeCell ref="A126:O126"/>
    <mergeCell ref="E127:N130"/>
    <mergeCell ref="E131:N133"/>
    <mergeCell ref="E112:F112"/>
    <mergeCell ref="G112:H113"/>
    <mergeCell ref="I112:J113"/>
    <mergeCell ref="K112:L113"/>
    <mergeCell ref="E113:F113"/>
    <mergeCell ref="A114:A116"/>
    <mergeCell ref="B114:B116"/>
    <mergeCell ref="C114:C116"/>
    <mergeCell ref="D114:D116"/>
    <mergeCell ref="E114:N114"/>
  </mergeCells>
  <pageMargins left="0.4" right="0.4" top="0.4" bottom="0.4" header="0.3" footer="0.3"/>
  <pageSetup orientation="landscape" r:id="rId1"/>
  <rowBreaks count="5" manualBreakCount="5">
    <brk id="26" max="16383" man="1"/>
    <brk id="53" max="16383" man="1"/>
    <brk id="80" max="16383" man="1"/>
    <brk id="107" max="16383" man="1"/>
    <brk id="134" max="16383"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51"/>
  <sheetViews>
    <sheetView workbookViewId="0"/>
  </sheetViews>
  <sheetFormatPr defaultColWidth="0" defaultRowHeight="14" zeroHeight="1" x14ac:dyDescent="0.3"/>
  <cols>
    <col min="1" max="1" width="10.1796875" style="14" customWidth="1"/>
    <col min="2" max="6" width="30.81640625" style="14" customWidth="1"/>
    <col min="7" max="14" width="9.1796875" style="14" customWidth="1"/>
    <col min="15" max="15" width="9.81640625" style="14" customWidth="1"/>
    <col min="16" max="16" width="10" style="14" customWidth="1"/>
    <col min="17" max="17" width="9.81640625" style="14" customWidth="1"/>
    <col min="18" max="19" width="9.1796875" style="14" customWidth="1"/>
    <col min="20" max="23" width="0" style="14" hidden="1" customWidth="1"/>
    <col min="24" max="16384" width="9.1796875" style="14" hidden="1"/>
  </cols>
  <sheetData>
    <row r="1" spans="2:21" x14ac:dyDescent="0.3"/>
    <row r="2" spans="2:21" ht="14.5" thickBot="1" x14ac:dyDescent="0.35"/>
    <row r="3" spans="2:21" ht="23.25" customHeight="1" thickBot="1" x14ac:dyDescent="0.35">
      <c r="B3" s="43" t="s">
        <v>32</v>
      </c>
      <c r="C3" s="43" t="s">
        <v>33</v>
      </c>
      <c r="D3" s="43" t="s">
        <v>34</v>
      </c>
      <c r="E3" s="43" t="s">
        <v>35</v>
      </c>
      <c r="F3" s="43" t="s">
        <v>36</v>
      </c>
      <c r="H3" s="289" t="s">
        <v>85</v>
      </c>
      <c r="I3" s="290"/>
      <c r="J3" s="290"/>
      <c r="K3" s="290"/>
      <c r="L3" s="293" t="s">
        <v>88</v>
      </c>
      <c r="M3" s="294"/>
      <c r="O3" s="279" t="s">
        <v>75</v>
      </c>
      <c r="P3" s="280"/>
      <c r="Q3" s="280"/>
      <c r="R3" s="281"/>
      <c r="S3" s="1"/>
      <c r="T3" s="1"/>
      <c r="U3" s="1"/>
    </row>
    <row r="4" spans="2:21" ht="20.149999999999999" customHeight="1" thickBot="1" x14ac:dyDescent="0.35">
      <c r="B4" s="303" t="s">
        <v>106</v>
      </c>
      <c r="C4" s="304"/>
      <c r="D4" s="304"/>
      <c r="E4" s="304"/>
      <c r="F4" s="305"/>
      <c r="H4" s="291"/>
      <c r="I4" s="292"/>
      <c r="J4" s="292"/>
      <c r="K4" s="292"/>
      <c r="L4" s="295"/>
      <c r="M4" s="296"/>
      <c r="O4" s="276" t="s">
        <v>111</v>
      </c>
      <c r="P4" s="277"/>
      <c r="Q4" s="277"/>
      <c r="R4" s="278"/>
      <c r="S4" s="1"/>
      <c r="T4" s="1"/>
      <c r="U4" s="1"/>
    </row>
    <row r="5" spans="2:21" ht="20.149999999999999" customHeight="1" x14ac:dyDescent="0.3">
      <c r="B5" s="81"/>
      <c r="C5" s="82"/>
      <c r="D5" s="82"/>
      <c r="E5" s="82"/>
      <c r="F5" s="83"/>
      <c r="H5" s="90"/>
      <c r="I5" s="90"/>
      <c r="J5" s="90"/>
      <c r="K5" s="90"/>
      <c r="L5" s="90"/>
      <c r="M5" s="90"/>
      <c r="O5" s="282" t="s">
        <v>76</v>
      </c>
      <c r="P5" s="283"/>
      <c r="Q5" s="283"/>
      <c r="R5" s="284"/>
      <c r="S5" s="1"/>
      <c r="T5" s="1"/>
      <c r="U5" s="1"/>
    </row>
    <row r="6" spans="2:21" ht="20.149999999999999" customHeight="1" x14ac:dyDescent="0.3">
      <c r="B6" s="84"/>
      <c r="C6" s="85"/>
      <c r="D6" s="85"/>
      <c r="E6" s="85"/>
      <c r="F6" s="86"/>
      <c r="H6" s="90"/>
      <c r="I6" s="90"/>
      <c r="J6" s="90"/>
      <c r="K6" s="90"/>
      <c r="L6" s="90"/>
      <c r="M6" s="90"/>
      <c r="O6" s="261" t="s">
        <v>95</v>
      </c>
      <c r="P6" s="262"/>
      <c r="Q6" s="262"/>
      <c r="R6" s="263"/>
      <c r="S6" s="1"/>
      <c r="T6" s="1"/>
      <c r="U6" s="1"/>
    </row>
    <row r="7" spans="2:21" ht="20.149999999999999" customHeight="1" x14ac:dyDescent="0.3">
      <c r="B7" s="84"/>
      <c r="C7" s="85"/>
      <c r="D7" s="85"/>
      <c r="E7" s="85"/>
      <c r="F7" s="86"/>
      <c r="H7" s="306" t="s">
        <v>112</v>
      </c>
      <c r="I7" s="306"/>
      <c r="J7" s="306"/>
      <c r="K7" s="306"/>
      <c r="L7" s="306"/>
      <c r="M7" s="306"/>
      <c r="O7" s="261" t="s">
        <v>96</v>
      </c>
      <c r="P7" s="262"/>
      <c r="Q7" s="262"/>
      <c r="R7" s="263"/>
      <c r="S7" s="1"/>
      <c r="T7" s="1"/>
      <c r="U7" s="1"/>
    </row>
    <row r="8" spans="2:21" ht="20.149999999999999" customHeight="1" thickBot="1" x14ac:dyDescent="0.35">
      <c r="B8" s="87"/>
      <c r="C8" s="88"/>
      <c r="D8" s="88"/>
      <c r="E8" s="88"/>
      <c r="F8" s="89"/>
      <c r="H8" s="306"/>
      <c r="I8" s="306"/>
      <c r="J8" s="306"/>
      <c r="K8" s="306"/>
      <c r="L8" s="306"/>
      <c r="M8" s="306"/>
      <c r="O8" s="264"/>
      <c r="P8" s="265"/>
      <c r="Q8" s="265"/>
      <c r="R8" s="266"/>
      <c r="S8" s="1"/>
      <c r="T8" s="1"/>
      <c r="U8" s="1"/>
    </row>
    <row r="9" spans="2:21" ht="20.149999999999999" customHeight="1" thickBot="1" x14ac:dyDescent="0.35">
      <c r="B9" s="300" t="s">
        <v>107</v>
      </c>
      <c r="C9" s="301"/>
      <c r="D9" s="301"/>
      <c r="E9" s="301"/>
      <c r="F9" s="302"/>
      <c r="H9" s="306"/>
      <c r="I9" s="306"/>
      <c r="J9" s="306"/>
      <c r="K9" s="306"/>
      <c r="L9" s="306"/>
      <c r="M9" s="306"/>
      <c r="O9" s="276" t="s">
        <v>107</v>
      </c>
      <c r="P9" s="277"/>
      <c r="Q9" s="277"/>
      <c r="R9" s="278"/>
      <c r="S9" s="3"/>
      <c r="T9" s="3"/>
      <c r="U9" s="3"/>
    </row>
    <row r="10" spans="2:21" ht="20.149999999999999" customHeight="1" x14ac:dyDescent="0.3">
      <c r="B10" s="48"/>
      <c r="C10" s="49"/>
      <c r="D10" s="49"/>
      <c r="E10" s="49"/>
      <c r="F10" s="50"/>
      <c r="H10" s="306"/>
      <c r="I10" s="306"/>
      <c r="J10" s="306"/>
      <c r="K10" s="306"/>
      <c r="L10" s="306"/>
      <c r="M10" s="306"/>
      <c r="O10" s="282" t="s">
        <v>100</v>
      </c>
      <c r="P10" s="283"/>
      <c r="Q10" s="283"/>
      <c r="R10" s="284"/>
      <c r="S10" s="3"/>
      <c r="T10" s="3"/>
      <c r="U10" s="3"/>
    </row>
    <row r="11" spans="2:21" ht="20.149999999999999" customHeight="1" x14ac:dyDescent="0.3">
      <c r="B11" s="51"/>
      <c r="C11" s="52"/>
      <c r="D11" s="52"/>
      <c r="E11" s="52"/>
      <c r="F11" s="53"/>
      <c r="H11" s="306"/>
      <c r="I11" s="306"/>
      <c r="J11" s="306"/>
      <c r="K11" s="306"/>
      <c r="L11" s="306"/>
      <c r="M11" s="306"/>
      <c r="O11" s="261" t="s">
        <v>97</v>
      </c>
      <c r="P11" s="262"/>
      <c r="Q11" s="262"/>
      <c r="R11" s="263"/>
      <c r="S11" s="3"/>
      <c r="T11" s="3"/>
      <c r="U11" s="3"/>
    </row>
    <row r="12" spans="2:21" ht="20.149999999999999" customHeight="1" x14ac:dyDescent="0.3">
      <c r="B12" s="51"/>
      <c r="C12" s="52"/>
      <c r="D12" s="52"/>
      <c r="E12" s="52"/>
      <c r="F12" s="53"/>
      <c r="H12" s="306"/>
      <c r="I12" s="306"/>
      <c r="J12" s="306"/>
      <c r="K12" s="306"/>
      <c r="L12" s="306"/>
      <c r="M12" s="306"/>
      <c r="O12" s="261" t="s">
        <v>98</v>
      </c>
      <c r="P12" s="262"/>
      <c r="Q12" s="262"/>
      <c r="R12" s="263"/>
      <c r="S12" s="3"/>
      <c r="T12" s="3"/>
      <c r="U12" s="3"/>
    </row>
    <row r="13" spans="2:21" ht="20.149999999999999" customHeight="1" x14ac:dyDescent="0.3">
      <c r="B13" s="51"/>
      <c r="C13" s="52"/>
      <c r="D13" s="52"/>
      <c r="E13" s="52"/>
      <c r="F13" s="53"/>
      <c r="H13" s="306"/>
      <c r="I13" s="306"/>
      <c r="J13" s="306"/>
      <c r="K13" s="306"/>
      <c r="L13" s="306"/>
      <c r="M13" s="306"/>
      <c r="O13" s="261" t="s">
        <v>99</v>
      </c>
      <c r="P13" s="262"/>
      <c r="Q13" s="262"/>
      <c r="R13" s="263"/>
      <c r="S13" s="3"/>
      <c r="T13" s="3"/>
      <c r="U13" s="3"/>
    </row>
    <row r="14" spans="2:21" ht="20.149999999999999" customHeight="1" thickBot="1" x14ac:dyDescent="0.35">
      <c r="B14" s="45"/>
      <c r="C14" s="46"/>
      <c r="D14" s="46"/>
      <c r="E14" s="46"/>
      <c r="F14" s="47"/>
      <c r="H14" s="306"/>
      <c r="I14" s="306"/>
      <c r="J14" s="306"/>
      <c r="K14" s="306"/>
      <c r="L14" s="306"/>
      <c r="M14" s="306"/>
      <c r="O14" s="264"/>
      <c r="P14" s="265"/>
      <c r="Q14" s="265"/>
      <c r="R14" s="266"/>
      <c r="S14" s="3"/>
      <c r="T14" s="3"/>
      <c r="U14" s="3"/>
    </row>
    <row r="15" spans="2:21" ht="20.149999999999999" customHeight="1" thickBot="1" x14ac:dyDescent="0.35">
      <c r="B15" s="300" t="s">
        <v>58</v>
      </c>
      <c r="C15" s="301"/>
      <c r="D15" s="301"/>
      <c r="E15" s="301"/>
      <c r="F15" s="302"/>
      <c r="H15" s="306"/>
      <c r="I15" s="306"/>
      <c r="J15" s="306"/>
      <c r="K15" s="306"/>
      <c r="L15" s="306"/>
      <c r="M15" s="306"/>
      <c r="O15" s="267" t="s">
        <v>58</v>
      </c>
      <c r="P15" s="268"/>
      <c r="Q15" s="268"/>
      <c r="R15" s="269"/>
    </row>
    <row r="16" spans="2:21" ht="20.149999999999999" customHeight="1" x14ac:dyDescent="0.3">
      <c r="B16" s="48"/>
      <c r="C16" s="49"/>
      <c r="D16" s="49"/>
      <c r="E16" s="49"/>
      <c r="F16" s="50"/>
      <c r="H16" s="306"/>
      <c r="I16" s="306"/>
      <c r="J16" s="306"/>
      <c r="K16" s="306"/>
      <c r="L16" s="306"/>
      <c r="M16" s="306"/>
      <c r="O16" s="270" t="s">
        <v>101</v>
      </c>
      <c r="P16" s="271"/>
      <c r="Q16" s="271"/>
      <c r="R16" s="272"/>
    </row>
    <row r="17" spans="2:18" ht="20.149999999999999" customHeight="1" x14ac:dyDescent="0.3">
      <c r="B17" s="51"/>
      <c r="C17" s="52"/>
      <c r="D17" s="52"/>
      <c r="E17" s="52"/>
      <c r="F17" s="53"/>
      <c r="H17" s="306"/>
      <c r="I17" s="306"/>
      <c r="J17" s="306"/>
      <c r="K17" s="306"/>
      <c r="L17" s="306"/>
      <c r="M17" s="306"/>
      <c r="O17" s="258" t="s">
        <v>102</v>
      </c>
      <c r="P17" s="259"/>
      <c r="Q17" s="259"/>
      <c r="R17" s="260"/>
    </row>
    <row r="18" spans="2:18" ht="20.149999999999999" customHeight="1" x14ac:dyDescent="0.3">
      <c r="B18" s="51"/>
      <c r="C18" s="52"/>
      <c r="D18" s="52"/>
      <c r="E18" s="52"/>
      <c r="F18" s="53"/>
      <c r="H18" s="288" t="s">
        <v>84</v>
      </c>
      <c r="I18" s="288"/>
      <c r="J18" s="288"/>
      <c r="K18" s="288"/>
      <c r="L18" s="288"/>
      <c r="M18" s="288"/>
      <c r="O18" s="258"/>
      <c r="P18" s="259"/>
      <c r="Q18" s="259"/>
      <c r="R18" s="260"/>
    </row>
    <row r="19" spans="2:18" ht="20.149999999999999" customHeight="1" thickBot="1" x14ac:dyDescent="0.35">
      <c r="B19" s="45"/>
      <c r="C19" s="46"/>
      <c r="D19" s="46"/>
      <c r="E19" s="46"/>
      <c r="F19" s="47"/>
      <c r="O19" s="273"/>
      <c r="P19" s="274"/>
      <c r="Q19" s="274"/>
      <c r="R19" s="275"/>
    </row>
    <row r="20" spans="2:18" ht="20.149999999999999" customHeight="1" thickBot="1" x14ac:dyDescent="0.35">
      <c r="B20" s="297" t="s">
        <v>62</v>
      </c>
      <c r="C20" s="298"/>
      <c r="D20" s="298"/>
      <c r="E20" s="298"/>
      <c r="F20" s="299"/>
      <c r="O20" s="285" t="s">
        <v>62</v>
      </c>
      <c r="P20" s="286"/>
      <c r="Q20" s="286"/>
      <c r="R20" s="287"/>
    </row>
    <row r="21" spans="2:18" ht="20.149999999999999" customHeight="1" x14ac:dyDescent="0.3">
      <c r="B21" s="122"/>
      <c r="C21" s="123"/>
      <c r="D21" s="123"/>
      <c r="E21" s="123"/>
      <c r="F21" s="124"/>
      <c r="O21" s="270" t="s">
        <v>103</v>
      </c>
      <c r="P21" s="271"/>
      <c r="Q21" s="271"/>
      <c r="R21" s="272"/>
    </row>
    <row r="22" spans="2:18" ht="20.149999999999999" customHeight="1" x14ac:dyDescent="0.3">
      <c r="B22" s="125"/>
      <c r="C22" s="126"/>
      <c r="D22" s="126"/>
      <c r="E22" s="126"/>
      <c r="F22" s="127"/>
      <c r="O22" s="258" t="s">
        <v>104</v>
      </c>
      <c r="P22" s="259"/>
      <c r="Q22" s="259"/>
      <c r="R22" s="260"/>
    </row>
    <row r="23" spans="2:18" ht="20.149999999999999" customHeight="1" x14ac:dyDescent="0.3">
      <c r="B23" s="125"/>
      <c r="C23" s="126"/>
      <c r="D23" s="126"/>
      <c r="E23" s="126"/>
      <c r="F23" s="127"/>
      <c r="O23" s="258"/>
      <c r="P23" s="259"/>
      <c r="Q23" s="259"/>
      <c r="R23" s="260"/>
    </row>
    <row r="24" spans="2:18" ht="20.149999999999999" customHeight="1" thickBot="1" x14ac:dyDescent="0.35">
      <c r="B24" s="128"/>
      <c r="C24" s="129"/>
      <c r="D24" s="129"/>
      <c r="E24" s="129"/>
      <c r="F24" s="130"/>
      <c r="O24" s="273"/>
      <c r="P24" s="274"/>
      <c r="Q24" s="274"/>
      <c r="R24" s="275"/>
    </row>
    <row r="25" spans="2:18" x14ac:dyDescent="0.3"/>
    <row r="33" spans="8:13" hidden="1" x14ac:dyDescent="0.3">
      <c r="H33" s="12"/>
      <c r="I33" s="12"/>
      <c r="J33" s="12"/>
      <c r="K33" s="12"/>
      <c r="L33" s="12"/>
      <c r="M33" s="12"/>
    </row>
    <row r="34" spans="8:13" hidden="1" x14ac:dyDescent="0.3">
      <c r="H34" s="12"/>
      <c r="I34" s="12"/>
      <c r="J34" s="12"/>
      <c r="K34" s="12"/>
      <c r="L34" s="12"/>
      <c r="M34" s="12"/>
    </row>
    <row r="35" spans="8:13" hidden="1" x14ac:dyDescent="0.3">
      <c r="H35" s="12"/>
      <c r="I35" s="12"/>
      <c r="J35" s="12"/>
      <c r="K35" s="12"/>
      <c r="L35" s="12"/>
      <c r="M35" s="12"/>
    </row>
    <row r="36" spans="8:13" hidden="1" x14ac:dyDescent="0.3">
      <c r="H36" s="12"/>
      <c r="I36" s="12"/>
      <c r="J36" s="12"/>
      <c r="K36" s="12"/>
      <c r="L36" s="12"/>
      <c r="M36" s="12"/>
    </row>
    <row r="37" spans="8:13" hidden="1" x14ac:dyDescent="0.3">
      <c r="H37" s="12"/>
      <c r="I37" s="12"/>
      <c r="J37" s="12"/>
      <c r="K37" s="12"/>
      <c r="L37" s="12"/>
      <c r="M37" s="12"/>
    </row>
    <row r="38" spans="8:13" hidden="1" x14ac:dyDescent="0.3">
      <c r="H38" s="12"/>
      <c r="I38" s="12"/>
      <c r="J38" s="12"/>
      <c r="K38" s="12"/>
      <c r="L38" s="12"/>
      <c r="M38" s="12"/>
    </row>
    <row r="39" spans="8:13" hidden="1" x14ac:dyDescent="0.3">
      <c r="H39" s="12"/>
      <c r="I39" s="12"/>
      <c r="J39" s="12"/>
      <c r="K39" s="12"/>
      <c r="L39" s="12"/>
      <c r="M39" s="12"/>
    </row>
    <row r="40" spans="8:13" hidden="1" x14ac:dyDescent="0.3">
      <c r="H40" s="12"/>
      <c r="I40" s="12"/>
      <c r="J40" s="12"/>
      <c r="K40" s="12"/>
      <c r="L40" s="12"/>
      <c r="M40" s="12"/>
    </row>
    <row r="41" spans="8:13" hidden="1" x14ac:dyDescent="0.3">
      <c r="H41" s="12"/>
      <c r="I41" s="12"/>
      <c r="J41" s="12"/>
      <c r="K41" s="12"/>
      <c r="L41" s="12"/>
      <c r="M41" s="12"/>
    </row>
    <row r="42" spans="8:13" hidden="1" x14ac:dyDescent="0.3">
      <c r="H42" s="12"/>
      <c r="I42" s="12"/>
      <c r="J42" s="12"/>
      <c r="K42" s="12"/>
      <c r="L42" s="12"/>
      <c r="M42" s="12"/>
    </row>
    <row r="43" spans="8:13" hidden="1" x14ac:dyDescent="0.3">
      <c r="H43" s="12"/>
      <c r="I43" s="12"/>
      <c r="J43" s="12"/>
      <c r="K43" s="12"/>
      <c r="L43" s="12"/>
      <c r="M43" s="12"/>
    </row>
    <row r="44" spans="8:13" hidden="1" x14ac:dyDescent="0.3">
      <c r="H44" s="12"/>
      <c r="I44" s="12"/>
      <c r="J44" s="12"/>
      <c r="K44" s="12"/>
      <c r="L44" s="12"/>
      <c r="M44" s="12"/>
    </row>
    <row r="45" spans="8:13" hidden="1" x14ac:dyDescent="0.3">
      <c r="H45" s="44"/>
      <c r="I45" s="44"/>
      <c r="J45" s="44"/>
      <c r="K45" s="44"/>
      <c r="L45" s="44"/>
      <c r="M45" s="44"/>
    </row>
    <row r="46" spans="8:13" hidden="1" x14ac:dyDescent="0.3">
      <c r="H46" s="44"/>
      <c r="I46" s="44"/>
      <c r="J46" s="44"/>
      <c r="K46" s="44"/>
      <c r="L46" s="44"/>
      <c r="M46" s="44"/>
    </row>
    <row r="47" spans="8:13" x14ac:dyDescent="0.3"/>
    <row r="48" spans="8:13" x14ac:dyDescent="0.3"/>
    <row r="49" x14ac:dyDescent="0.3"/>
    <row r="50" x14ac:dyDescent="0.3"/>
    <row r="51" x14ac:dyDescent="0.3"/>
  </sheetData>
  <sheetProtection algorithmName="SHA-512" hashValue="B22hp4x7LHZO68QUZUGAFq+JlAaTjmNCbPJ/cflprXch3UwgUWNoUqAvXLXFbV9X4aqfBEvejg/MXhuliRuVGw==" saltValue="LPiIKNADEwodP0UcDxHVqQ==" spinCount="100000" sheet="1" objects="1" scenarios="1"/>
  <mergeCells count="30">
    <mergeCell ref="H18:M18"/>
    <mergeCell ref="H3:K4"/>
    <mergeCell ref="L3:M4"/>
    <mergeCell ref="B20:F20"/>
    <mergeCell ref="B9:F9"/>
    <mergeCell ref="B4:F4"/>
    <mergeCell ref="B15:F15"/>
    <mergeCell ref="H7:M17"/>
    <mergeCell ref="O24:R24"/>
    <mergeCell ref="O19:R19"/>
    <mergeCell ref="O4:R4"/>
    <mergeCell ref="O3:R3"/>
    <mergeCell ref="O5:R5"/>
    <mergeCell ref="O6:R6"/>
    <mergeCell ref="O7:R7"/>
    <mergeCell ref="O8:R8"/>
    <mergeCell ref="O20:R20"/>
    <mergeCell ref="O21:R21"/>
    <mergeCell ref="O22:R22"/>
    <mergeCell ref="O23:R23"/>
    <mergeCell ref="O9:R9"/>
    <mergeCell ref="O10:R10"/>
    <mergeCell ref="O11:R11"/>
    <mergeCell ref="O12:R12"/>
    <mergeCell ref="O18:R18"/>
    <mergeCell ref="O13:R13"/>
    <mergeCell ref="O14:R14"/>
    <mergeCell ref="O15:R15"/>
    <mergeCell ref="O16:R16"/>
    <mergeCell ref="O17:R17"/>
  </mergeCells>
  <dataValidations count="1">
    <dataValidation type="textLength" operator="lessThan" allowBlank="1" showInputMessage="1" showErrorMessage="1" errorTitle="Character Limit Exceeded" error="Exceeded character length" sqref="B10:F14" xr:uid="{00000000-0002-0000-0100-000000000000}">
      <formula1>30</formula1>
    </dataValidation>
  </dataValidations>
  <hyperlinks>
    <hyperlink ref="H18:M18" r:id="rId1" display="Use our salad bar production records"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S130"/>
  <sheetViews>
    <sheetView zoomScaleNormal="100" workbookViewId="0">
      <selection activeCell="O119" sqref="O119"/>
    </sheetView>
  </sheetViews>
  <sheetFormatPr defaultColWidth="0" defaultRowHeight="14" zeroHeight="1" x14ac:dyDescent="0.3"/>
  <cols>
    <col min="1" max="2" width="7.81640625" style="14" customWidth="1"/>
    <col min="3" max="3" width="30.453125" style="14" customWidth="1"/>
    <col min="4" max="4" width="12.453125" style="215"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25" width="9.1796875" style="14" customWidth="1"/>
    <col min="26" max="71" width="0" style="14" hidden="1" customWidth="1"/>
    <col min="72" max="16384" width="9.1796875" style="14" hidden="1"/>
  </cols>
  <sheetData>
    <row r="1" spans="2:24" ht="14.25" customHeight="1" x14ac:dyDescent="0.3">
      <c r="B1" s="370" t="s">
        <v>48</v>
      </c>
      <c r="C1" s="371"/>
      <c r="D1" s="371"/>
      <c r="E1" s="371"/>
      <c r="F1" s="371"/>
      <c r="G1" s="371"/>
      <c r="H1" s="371"/>
      <c r="I1" s="371"/>
      <c r="J1" s="371"/>
      <c r="K1" s="371"/>
      <c r="L1" s="371"/>
      <c r="M1" s="371"/>
      <c r="N1" s="371"/>
      <c r="O1" s="371"/>
      <c r="P1" s="372"/>
    </row>
    <row r="2" spans="2:24" ht="15" customHeight="1" thickBot="1" x14ac:dyDescent="0.35">
      <c r="B2" s="373"/>
      <c r="C2" s="374"/>
      <c r="D2" s="374"/>
      <c r="E2" s="374"/>
      <c r="F2" s="374"/>
      <c r="G2" s="374"/>
      <c r="H2" s="374"/>
      <c r="I2" s="374"/>
      <c r="J2" s="374"/>
      <c r="K2" s="374"/>
      <c r="L2" s="374"/>
      <c r="M2" s="374"/>
      <c r="N2" s="374"/>
      <c r="O2" s="374"/>
      <c r="P2" s="375"/>
    </row>
    <row r="3" spans="2:24" ht="25.5" customHeight="1" thickBot="1" x14ac:dyDescent="0.35">
      <c r="C3" s="17"/>
      <c r="F3" s="350" t="s">
        <v>86</v>
      </c>
      <c r="G3" s="351"/>
      <c r="H3" s="352"/>
      <c r="I3" s="353" t="str">
        <f>'Weekly Menu'!L3</f>
        <v>/ /</v>
      </c>
      <c r="J3" s="354"/>
    </row>
    <row r="4" spans="2:24" ht="25.5" customHeight="1" thickBot="1" x14ac:dyDescent="0.35">
      <c r="C4" s="17"/>
      <c r="F4" s="29"/>
      <c r="G4" s="29"/>
      <c r="H4" s="29"/>
      <c r="I4" s="29"/>
      <c r="J4" s="29"/>
      <c r="R4" s="18"/>
      <c r="S4" s="18"/>
      <c r="T4" s="18"/>
      <c r="U4" s="18"/>
      <c r="V4" s="18"/>
    </row>
    <row r="5" spans="2:24" s="19" customFormat="1" ht="24.75" customHeight="1" thickBot="1" x14ac:dyDescent="0.35">
      <c r="B5" s="355" t="s">
        <v>32</v>
      </c>
      <c r="C5" s="356"/>
      <c r="D5" s="356"/>
      <c r="E5" s="356"/>
      <c r="F5" s="356"/>
      <c r="G5" s="356"/>
      <c r="H5" s="356"/>
      <c r="I5" s="356"/>
      <c r="J5" s="356"/>
      <c r="K5" s="356"/>
      <c r="L5" s="356"/>
      <c r="M5" s="356"/>
      <c r="N5" s="356"/>
      <c r="O5" s="356"/>
      <c r="P5" s="357"/>
      <c r="R5" s="341" t="s">
        <v>94</v>
      </c>
      <c r="S5" s="342"/>
      <c r="T5" s="342"/>
      <c r="U5" s="342"/>
      <c r="V5" s="342"/>
      <c r="W5" s="342"/>
      <c r="X5" s="343"/>
    </row>
    <row r="6" spans="2:24" s="19" customFormat="1" ht="73.5" customHeight="1" thickBot="1" x14ac:dyDescent="0.35">
      <c r="B6" s="285" t="s">
        <v>3</v>
      </c>
      <c r="C6" s="358"/>
      <c r="D6" s="216" t="s">
        <v>37</v>
      </c>
      <c r="E6" s="20" t="s">
        <v>38</v>
      </c>
      <c r="F6" s="20" t="s">
        <v>39</v>
      </c>
      <c r="G6" s="20" t="s">
        <v>105</v>
      </c>
      <c r="H6" s="20" t="s">
        <v>40</v>
      </c>
      <c r="I6" s="21" t="s">
        <v>68</v>
      </c>
      <c r="J6" s="22" t="s">
        <v>69</v>
      </c>
      <c r="K6" s="23" t="s">
        <v>70</v>
      </c>
      <c r="L6" s="24" t="s">
        <v>71</v>
      </c>
      <c r="M6" s="25" t="s">
        <v>72</v>
      </c>
      <c r="N6" s="26" t="s">
        <v>73</v>
      </c>
      <c r="O6" s="20" t="s">
        <v>42</v>
      </c>
      <c r="P6" s="27" t="s">
        <v>41</v>
      </c>
      <c r="R6" s="344"/>
      <c r="S6" s="345"/>
      <c r="T6" s="345"/>
      <c r="U6" s="345"/>
      <c r="V6" s="345"/>
      <c r="W6" s="345"/>
      <c r="X6" s="346"/>
    </row>
    <row r="7" spans="2:24" ht="18" customHeight="1" x14ac:dyDescent="0.3">
      <c r="B7" s="319" t="s">
        <v>60</v>
      </c>
      <c r="C7" s="133">
        <f xml:space="preserve"> 'Weekly Menu'!B5</f>
        <v>0</v>
      </c>
      <c r="D7" s="217"/>
      <c r="E7" s="135"/>
      <c r="F7" s="135"/>
      <c r="G7" s="135"/>
      <c r="H7" s="136"/>
      <c r="I7" s="136"/>
      <c r="J7" s="136"/>
      <c r="K7" s="136"/>
      <c r="L7" s="136"/>
      <c r="M7" s="136"/>
      <c r="N7" s="136"/>
      <c r="O7" s="137">
        <f>SUM(I7, J7,K7,L7,M7,N7)</f>
        <v>0</v>
      </c>
      <c r="P7" s="316"/>
      <c r="R7" s="344"/>
      <c r="S7" s="345"/>
      <c r="T7" s="345"/>
      <c r="U7" s="345"/>
      <c r="V7" s="345"/>
      <c r="W7" s="345"/>
      <c r="X7" s="346"/>
    </row>
    <row r="8" spans="2:24" ht="18" customHeight="1" x14ac:dyDescent="0.3">
      <c r="B8" s="320"/>
      <c r="C8" s="79">
        <f xml:space="preserve"> 'Weekly Menu'!B6</f>
        <v>0</v>
      </c>
      <c r="D8" s="218"/>
      <c r="E8" s="54"/>
      <c r="F8" s="57"/>
      <c r="G8" s="57"/>
      <c r="H8" s="58"/>
      <c r="I8" s="58"/>
      <c r="J8" s="58"/>
      <c r="K8" s="58"/>
      <c r="L8" s="58"/>
      <c r="M8" s="58"/>
      <c r="N8" s="58"/>
      <c r="O8" s="138">
        <f t="shared" ref="O8:O19" si="0">SUM(I8, J8,K8,L8,M8,N8)</f>
        <v>0</v>
      </c>
      <c r="P8" s="317"/>
      <c r="R8" s="344"/>
      <c r="S8" s="345"/>
      <c r="T8" s="345"/>
      <c r="U8" s="345"/>
      <c r="V8" s="345"/>
      <c r="W8" s="345"/>
      <c r="X8" s="346"/>
    </row>
    <row r="9" spans="2:24" ht="18" customHeight="1" x14ac:dyDescent="0.3">
      <c r="B9" s="320"/>
      <c r="C9" s="79">
        <f xml:space="preserve"> 'Weekly Menu'!B7</f>
        <v>0</v>
      </c>
      <c r="D9" s="218"/>
      <c r="E9" s="54"/>
      <c r="F9" s="57"/>
      <c r="G9" s="57"/>
      <c r="H9" s="58"/>
      <c r="I9" s="58"/>
      <c r="J9" s="58"/>
      <c r="K9" s="58"/>
      <c r="L9" s="58"/>
      <c r="M9" s="58"/>
      <c r="N9" s="58"/>
      <c r="O9" s="138">
        <f t="shared" si="0"/>
        <v>0</v>
      </c>
      <c r="P9" s="317"/>
      <c r="R9" s="344"/>
      <c r="S9" s="345"/>
      <c r="T9" s="345"/>
      <c r="U9" s="345"/>
      <c r="V9" s="345"/>
      <c r="W9" s="345"/>
      <c r="X9" s="346"/>
    </row>
    <row r="10" spans="2:24" ht="18" customHeight="1" thickBot="1" x14ac:dyDescent="0.35">
      <c r="B10" s="359"/>
      <c r="C10" s="80">
        <f xml:space="preserve"> 'Weekly Menu'!B8</f>
        <v>0</v>
      </c>
      <c r="D10" s="219"/>
      <c r="E10" s="139"/>
      <c r="F10" s="140"/>
      <c r="G10" s="140"/>
      <c r="H10" s="141"/>
      <c r="I10" s="141"/>
      <c r="J10" s="141"/>
      <c r="K10" s="141"/>
      <c r="L10" s="141"/>
      <c r="M10" s="141"/>
      <c r="N10" s="141"/>
      <c r="O10" s="142">
        <f t="shared" si="0"/>
        <v>0</v>
      </c>
      <c r="P10" s="317"/>
      <c r="R10" s="344"/>
      <c r="S10" s="345"/>
      <c r="T10" s="345"/>
      <c r="U10" s="345"/>
      <c r="V10" s="345"/>
      <c r="W10" s="345"/>
      <c r="X10" s="346"/>
    </row>
    <row r="11" spans="2:24" ht="18" customHeight="1" x14ac:dyDescent="0.3">
      <c r="B11" s="319" t="s">
        <v>92</v>
      </c>
      <c r="C11" s="133">
        <f xml:space="preserve"> 'Weekly Menu'!B10</f>
        <v>0</v>
      </c>
      <c r="D11" s="217"/>
      <c r="E11" s="135"/>
      <c r="F11" s="135"/>
      <c r="G11" s="135"/>
      <c r="H11" s="136"/>
      <c r="I11" s="136"/>
      <c r="J11" s="136"/>
      <c r="K11" s="136"/>
      <c r="L11" s="136"/>
      <c r="M11" s="136"/>
      <c r="N11" s="136"/>
      <c r="O11" s="137">
        <f t="shared" si="0"/>
        <v>0</v>
      </c>
      <c r="P11" s="317"/>
      <c r="R11" s="344"/>
      <c r="S11" s="345"/>
      <c r="T11" s="345"/>
      <c r="U11" s="345"/>
      <c r="V11" s="345"/>
      <c r="W11" s="345"/>
      <c r="X11" s="346"/>
    </row>
    <row r="12" spans="2:24" ht="18" customHeight="1" x14ac:dyDescent="0.3">
      <c r="B12" s="320"/>
      <c r="C12" s="79">
        <f xml:space="preserve"> 'Weekly Menu'!B11</f>
        <v>0</v>
      </c>
      <c r="D12" s="218"/>
      <c r="E12" s="54"/>
      <c r="F12" s="57"/>
      <c r="G12" s="57"/>
      <c r="H12" s="58"/>
      <c r="I12" s="58"/>
      <c r="J12" s="58"/>
      <c r="K12" s="58"/>
      <c r="L12" s="58"/>
      <c r="M12" s="58"/>
      <c r="N12" s="58"/>
      <c r="O12" s="138">
        <f t="shared" si="0"/>
        <v>0</v>
      </c>
      <c r="P12" s="317"/>
      <c r="R12" s="344"/>
      <c r="S12" s="345"/>
      <c r="T12" s="345"/>
      <c r="U12" s="345"/>
      <c r="V12" s="345"/>
      <c r="W12" s="345"/>
      <c r="X12" s="346"/>
    </row>
    <row r="13" spans="2:24" ht="18" customHeight="1" x14ac:dyDescent="0.3">
      <c r="B13" s="320"/>
      <c r="C13" s="79">
        <f xml:space="preserve"> 'Weekly Menu'!B12</f>
        <v>0</v>
      </c>
      <c r="D13" s="218"/>
      <c r="E13" s="54"/>
      <c r="F13" s="57"/>
      <c r="G13" s="57"/>
      <c r="H13" s="58"/>
      <c r="I13" s="58"/>
      <c r="J13" s="58"/>
      <c r="K13" s="58"/>
      <c r="L13" s="58"/>
      <c r="M13" s="58"/>
      <c r="N13" s="58"/>
      <c r="O13" s="138">
        <f t="shared" si="0"/>
        <v>0</v>
      </c>
      <c r="P13" s="317"/>
      <c r="R13" s="344"/>
      <c r="S13" s="345"/>
      <c r="T13" s="345"/>
      <c r="U13" s="345"/>
      <c r="V13" s="345"/>
      <c r="W13" s="345"/>
      <c r="X13" s="346"/>
    </row>
    <row r="14" spans="2:24" ht="18" customHeight="1" x14ac:dyDescent="0.3">
      <c r="B14" s="320"/>
      <c r="C14" s="79">
        <f xml:space="preserve"> 'Weekly Menu'!B13</f>
        <v>0</v>
      </c>
      <c r="D14" s="218"/>
      <c r="E14" s="54"/>
      <c r="F14" s="57"/>
      <c r="G14" s="57"/>
      <c r="H14" s="58"/>
      <c r="I14" s="58"/>
      <c r="J14" s="58"/>
      <c r="K14" s="58"/>
      <c r="L14" s="58"/>
      <c r="M14" s="58"/>
      <c r="N14" s="58"/>
      <c r="O14" s="138">
        <f t="shared" si="0"/>
        <v>0</v>
      </c>
      <c r="P14" s="317"/>
      <c r="R14" s="344"/>
      <c r="S14" s="345"/>
      <c r="T14" s="345"/>
      <c r="U14" s="345"/>
      <c r="V14" s="345"/>
      <c r="W14" s="345"/>
      <c r="X14" s="346"/>
    </row>
    <row r="15" spans="2:24" ht="18" customHeight="1" x14ac:dyDescent="0.3">
      <c r="B15" s="320"/>
      <c r="C15" s="79">
        <f xml:space="preserve"> 'Weekly Menu'!B14</f>
        <v>0</v>
      </c>
      <c r="D15" s="218"/>
      <c r="E15" s="54"/>
      <c r="F15" s="57"/>
      <c r="G15" s="57"/>
      <c r="H15" s="58"/>
      <c r="I15" s="58"/>
      <c r="J15" s="58"/>
      <c r="K15" s="58"/>
      <c r="L15" s="58"/>
      <c r="M15" s="58"/>
      <c r="N15" s="58"/>
      <c r="O15" s="138">
        <f t="shared" si="0"/>
        <v>0</v>
      </c>
      <c r="P15" s="317"/>
      <c r="R15" s="344"/>
      <c r="S15" s="345"/>
      <c r="T15" s="345"/>
      <c r="U15" s="345"/>
      <c r="V15" s="345"/>
      <c r="W15" s="345"/>
      <c r="X15" s="346"/>
    </row>
    <row r="16" spans="2:24" ht="18" customHeight="1" x14ac:dyDescent="0.3">
      <c r="B16" s="320"/>
      <c r="C16" s="79">
        <f xml:space="preserve"> 'Weekly Menu'!B16</f>
        <v>0</v>
      </c>
      <c r="D16" s="218"/>
      <c r="E16" s="54"/>
      <c r="F16" s="57"/>
      <c r="G16" s="57"/>
      <c r="H16" s="58"/>
      <c r="I16" s="58"/>
      <c r="J16" s="58"/>
      <c r="K16" s="58"/>
      <c r="L16" s="58"/>
      <c r="M16" s="58"/>
      <c r="N16" s="58"/>
      <c r="O16" s="138">
        <f t="shared" si="0"/>
        <v>0</v>
      </c>
      <c r="P16" s="317"/>
      <c r="R16" s="344"/>
      <c r="S16" s="345"/>
      <c r="T16" s="345"/>
      <c r="U16" s="345"/>
      <c r="V16" s="345"/>
      <c r="W16" s="345"/>
      <c r="X16" s="346"/>
    </row>
    <row r="17" spans="2:24" ht="18" customHeight="1" x14ac:dyDescent="0.3">
      <c r="B17" s="320"/>
      <c r="C17" s="79">
        <f xml:space="preserve"> 'Weekly Menu'!B17</f>
        <v>0</v>
      </c>
      <c r="D17" s="218"/>
      <c r="E17" s="54"/>
      <c r="F17" s="57"/>
      <c r="G17" s="57"/>
      <c r="H17" s="58"/>
      <c r="I17" s="58"/>
      <c r="J17" s="58"/>
      <c r="K17" s="58"/>
      <c r="L17" s="58"/>
      <c r="M17" s="58"/>
      <c r="N17" s="58"/>
      <c r="O17" s="138">
        <f t="shared" si="0"/>
        <v>0</v>
      </c>
      <c r="P17" s="317"/>
      <c r="R17" s="344"/>
      <c r="S17" s="345"/>
      <c r="T17" s="345"/>
      <c r="U17" s="345"/>
      <c r="V17" s="345"/>
      <c r="W17" s="345"/>
      <c r="X17" s="346"/>
    </row>
    <row r="18" spans="2:24" ht="18" customHeight="1" x14ac:dyDescent="0.3">
      <c r="B18" s="320"/>
      <c r="C18" s="79">
        <f xml:space="preserve"> 'Weekly Menu'!B18</f>
        <v>0</v>
      </c>
      <c r="D18" s="218"/>
      <c r="E18" s="54"/>
      <c r="F18" s="57"/>
      <c r="G18" s="57"/>
      <c r="H18" s="58"/>
      <c r="I18" s="58"/>
      <c r="J18" s="58"/>
      <c r="K18" s="58"/>
      <c r="L18" s="58"/>
      <c r="M18" s="58"/>
      <c r="N18" s="58"/>
      <c r="O18" s="138">
        <f t="shared" si="0"/>
        <v>0</v>
      </c>
      <c r="P18" s="317"/>
      <c r="R18" s="344"/>
      <c r="S18" s="345"/>
      <c r="T18" s="345"/>
      <c r="U18" s="345"/>
      <c r="V18" s="345"/>
      <c r="W18" s="345"/>
      <c r="X18" s="346"/>
    </row>
    <row r="19" spans="2:24" ht="18" customHeight="1" thickBot="1" x14ac:dyDescent="0.35">
      <c r="B19" s="320"/>
      <c r="C19" s="145">
        <f xml:space="preserve"> 'Weekly Menu'!B19</f>
        <v>0</v>
      </c>
      <c r="D19" s="220"/>
      <c r="E19" s="146"/>
      <c r="F19" s="147"/>
      <c r="G19" s="147"/>
      <c r="H19" s="148"/>
      <c r="I19" s="148"/>
      <c r="J19" s="148"/>
      <c r="K19" s="148"/>
      <c r="L19" s="148"/>
      <c r="M19" s="148"/>
      <c r="N19" s="148"/>
      <c r="O19" s="149">
        <f t="shared" si="0"/>
        <v>0</v>
      </c>
      <c r="P19" s="318"/>
      <c r="R19" s="344"/>
      <c r="S19" s="345"/>
      <c r="T19" s="345"/>
      <c r="U19" s="345"/>
      <c r="V19" s="345"/>
      <c r="W19" s="345"/>
      <c r="X19" s="346"/>
    </row>
    <row r="20" spans="2:24" ht="18" customHeight="1" x14ac:dyDescent="0.3">
      <c r="B20" s="319" t="s">
        <v>91</v>
      </c>
      <c r="C20" s="150">
        <f xml:space="preserve"> 'Weekly Menu'!B21</f>
        <v>0</v>
      </c>
      <c r="D20" s="325" t="s">
        <v>45</v>
      </c>
      <c r="E20" s="328"/>
      <c r="F20" s="329"/>
      <c r="G20" s="329"/>
      <c r="H20" s="329"/>
      <c r="I20" s="329"/>
      <c r="J20" s="329"/>
      <c r="K20" s="329"/>
      <c r="L20" s="329"/>
      <c r="M20" s="329"/>
      <c r="N20" s="329"/>
      <c r="O20" s="330"/>
      <c r="P20" s="337">
        <v>1</v>
      </c>
      <c r="R20" s="344"/>
      <c r="S20" s="345"/>
      <c r="T20" s="345"/>
      <c r="U20" s="345"/>
      <c r="V20" s="345"/>
      <c r="W20" s="345"/>
      <c r="X20" s="346"/>
    </row>
    <row r="21" spans="2:24" ht="18" customHeight="1" x14ac:dyDescent="0.3">
      <c r="B21" s="320"/>
      <c r="C21" s="143">
        <f xml:space="preserve"> 'Weekly Menu'!B22</f>
        <v>0</v>
      </c>
      <c r="D21" s="326"/>
      <c r="E21" s="331"/>
      <c r="F21" s="332"/>
      <c r="G21" s="332"/>
      <c r="H21" s="332"/>
      <c r="I21" s="332"/>
      <c r="J21" s="332"/>
      <c r="K21" s="332"/>
      <c r="L21" s="332"/>
      <c r="M21" s="332"/>
      <c r="N21" s="332"/>
      <c r="O21" s="333"/>
      <c r="P21" s="338"/>
      <c r="R21" s="344"/>
      <c r="S21" s="345"/>
      <c r="T21" s="345"/>
      <c r="U21" s="345"/>
      <c r="V21" s="345"/>
      <c r="W21" s="345"/>
      <c r="X21" s="346"/>
    </row>
    <row r="22" spans="2:24" ht="18" customHeight="1" x14ac:dyDescent="0.3">
      <c r="B22" s="320"/>
      <c r="C22" s="143">
        <f xml:space="preserve"> 'Weekly Menu'!B23</f>
        <v>0</v>
      </c>
      <c r="D22" s="326"/>
      <c r="E22" s="331"/>
      <c r="F22" s="332"/>
      <c r="G22" s="332"/>
      <c r="H22" s="332"/>
      <c r="I22" s="332"/>
      <c r="J22" s="332"/>
      <c r="K22" s="332"/>
      <c r="L22" s="332"/>
      <c r="M22" s="332"/>
      <c r="N22" s="332"/>
      <c r="O22" s="333"/>
      <c r="P22" s="338"/>
      <c r="R22" s="344"/>
      <c r="S22" s="345"/>
      <c r="T22" s="345"/>
      <c r="U22" s="345"/>
      <c r="V22" s="345"/>
      <c r="W22" s="345"/>
      <c r="X22" s="346"/>
    </row>
    <row r="23" spans="2:24" ht="18" customHeight="1" thickBot="1" x14ac:dyDescent="0.35">
      <c r="B23" s="320"/>
      <c r="C23" s="160">
        <f xml:space="preserve"> 'Weekly Menu'!B24</f>
        <v>0</v>
      </c>
      <c r="D23" s="360"/>
      <c r="E23" s="331"/>
      <c r="F23" s="332"/>
      <c r="G23" s="332"/>
      <c r="H23" s="332"/>
      <c r="I23" s="332"/>
      <c r="J23" s="332"/>
      <c r="K23" s="332"/>
      <c r="L23" s="332"/>
      <c r="M23" s="332"/>
      <c r="N23" s="332"/>
      <c r="O23" s="333"/>
      <c r="P23" s="338"/>
      <c r="R23" s="344"/>
      <c r="S23" s="345"/>
      <c r="T23" s="345"/>
      <c r="U23" s="345"/>
      <c r="V23" s="345"/>
      <c r="W23" s="345"/>
      <c r="X23" s="346"/>
    </row>
    <row r="24" spans="2:24" ht="17.25" customHeight="1" thickBot="1" x14ac:dyDescent="0.35">
      <c r="B24" s="285" t="s">
        <v>43</v>
      </c>
      <c r="C24" s="286"/>
      <c r="D24" s="358"/>
      <c r="E24" s="186">
        <f t="shared" ref="E24:O24" si="1">SUM(E7:E10, E11:E19)</f>
        <v>0</v>
      </c>
      <c r="F24" s="186">
        <f t="shared" si="1"/>
        <v>0</v>
      </c>
      <c r="G24" s="186">
        <f t="shared" si="1"/>
        <v>0</v>
      </c>
      <c r="H24" s="191">
        <f t="shared" si="1"/>
        <v>0</v>
      </c>
      <c r="I24" s="191">
        <f t="shared" si="1"/>
        <v>0</v>
      </c>
      <c r="J24" s="191">
        <f t="shared" si="1"/>
        <v>0</v>
      </c>
      <c r="K24" s="191">
        <f t="shared" si="1"/>
        <v>0</v>
      </c>
      <c r="L24" s="191">
        <f t="shared" si="1"/>
        <v>0</v>
      </c>
      <c r="M24" s="191">
        <f t="shared" si="1"/>
        <v>0</v>
      </c>
      <c r="N24" s="191">
        <f t="shared" si="1"/>
        <v>0</v>
      </c>
      <c r="O24" s="191">
        <f t="shared" si="1"/>
        <v>0</v>
      </c>
      <c r="P24" s="187">
        <v>1</v>
      </c>
      <c r="R24" s="347"/>
      <c r="S24" s="348"/>
      <c r="T24" s="348"/>
      <c r="U24" s="348"/>
      <c r="V24" s="348"/>
      <c r="W24" s="348"/>
      <c r="X24" s="349"/>
    </row>
    <row r="25" spans="2:24" ht="18" customHeight="1" thickBot="1" x14ac:dyDescent="0.35">
      <c r="B25" s="267" t="s">
        <v>50</v>
      </c>
      <c r="C25" s="268"/>
      <c r="D25" s="269"/>
      <c r="E25" s="185" t="s">
        <v>44</v>
      </c>
      <c r="F25" s="179" t="s">
        <v>44</v>
      </c>
      <c r="G25" s="212" t="s">
        <v>93</v>
      </c>
      <c r="H25" s="179" t="s">
        <v>47</v>
      </c>
      <c r="I25" s="324" t="s">
        <v>61</v>
      </c>
      <c r="J25" s="324"/>
      <c r="K25" s="324"/>
      <c r="L25" s="324"/>
      <c r="M25" s="324"/>
      <c r="N25" s="324"/>
      <c r="O25" s="161" t="s">
        <v>46</v>
      </c>
      <c r="P25" s="162" t="s">
        <v>45</v>
      </c>
    </row>
    <row r="26" spans="2:24" ht="17.25" customHeight="1" thickBot="1" x14ac:dyDescent="0.35">
      <c r="C26" s="28"/>
      <c r="D26" s="221"/>
      <c r="E26" s="28"/>
      <c r="F26" s="28"/>
      <c r="G26" s="29"/>
      <c r="H26" s="28"/>
      <c r="I26" s="28"/>
      <c r="J26" s="28"/>
      <c r="K26" s="28"/>
      <c r="L26" s="28"/>
      <c r="M26" s="28"/>
      <c r="N26" s="28"/>
      <c r="O26" s="28"/>
      <c r="P26" s="28"/>
    </row>
    <row r="27" spans="2:24" ht="25.5" customHeight="1" thickBot="1" x14ac:dyDescent="0.35">
      <c r="B27" s="355" t="s">
        <v>33</v>
      </c>
      <c r="C27" s="356"/>
      <c r="D27" s="356"/>
      <c r="E27" s="356"/>
      <c r="F27" s="356"/>
      <c r="G27" s="356"/>
      <c r="H27" s="356"/>
      <c r="I27" s="356"/>
      <c r="J27" s="356"/>
      <c r="K27" s="356"/>
      <c r="L27" s="356"/>
      <c r="M27" s="356"/>
      <c r="N27" s="356"/>
      <c r="O27" s="356"/>
      <c r="P27" s="357"/>
      <c r="R27" s="307" t="s">
        <v>77</v>
      </c>
      <c r="S27" s="308"/>
      <c r="T27" s="308"/>
      <c r="U27" s="308"/>
      <c r="V27" s="308"/>
      <c r="W27" s="308"/>
      <c r="X27" s="309"/>
    </row>
    <row r="28" spans="2:24" ht="73.5" customHeight="1" thickBot="1" x14ac:dyDescent="0.35">
      <c r="B28" s="267" t="s">
        <v>3</v>
      </c>
      <c r="C28" s="340"/>
      <c r="D28" s="222" t="s">
        <v>37</v>
      </c>
      <c r="E28" s="153" t="s">
        <v>38</v>
      </c>
      <c r="F28" s="153" t="s">
        <v>39</v>
      </c>
      <c r="G28" s="151" t="s">
        <v>105</v>
      </c>
      <c r="H28" s="153" t="s">
        <v>40</v>
      </c>
      <c r="I28" s="154" t="s">
        <v>68</v>
      </c>
      <c r="J28" s="155" t="s">
        <v>69</v>
      </c>
      <c r="K28" s="156" t="s">
        <v>70</v>
      </c>
      <c r="L28" s="157" t="s">
        <v>71</v>
      </c>
      <c r="M28" s="158" t="s">
        <v>72</v>
      </c>
      <c r="N28" s="159" t="s">
        <v>73</v>
      </c>
      <c r="O28" s="153" t="s">
        <v>42</v>
      </c>
      <c r="P28" s="152" t="s">
        <v>41</v>
      </c>
      <c r="R28" s="310"/>
      <c r="S28" s="311"/>
      <c r="T28" s="311"/>
      <c r="U28" s="311"/>
      <c r="V28" s="311"/>
      <c r="W28" s="311"/>
      <c r="X28" s="312"/>
    </row>
    <row r="29" spans="2:24" ht="18" customHeight="1" x14ac:dyDescent="0.3">
      <c r="B29" s="319" t="s">
        <v>60</v>
      </c>
      <c r="C29" s="133">
        <f xml:space="preserve"> 'Weekly Menu'!C5</f>
        <v>0</v>
      </c>
      <c r="D29" s="217"/>
      <c r="E29" s="135"/>
      <c r="F29" s="135"/>
      <c r="G29" s="135"/>
      <c r="H29" s="136"/>
      <c r="I29" s="136"/>
      <c r="J29" s="136"/>
      <c r="K29" s="136"/>
      <c r="L29" s="136"/>
      <c r="M29" s="136"/>
      <c r="N29" s="136"/>
      <c r="O29" s="137">
        <f>SUM(I29, J29,K29,L29,M29,N29)</f>
        <v>0</v>
      </c>
      <c r="P29" s="316"/>
      <c r="R29" s="310"/>
      <c r="S29" s="311"/>
      <c r="T29" s="311"/>
      <c r="U29" s="311"/>
      <c r="V29" s="311"/>
      <c r="W29" s="311"/>
      <c r="X29" s="312"/>
    </row>
    <row r="30" spans="2:24" ht="18" customHeight="1" x14ac:dyDescent="0.3">
      <c r="B30" s="320"/>
      <c r="C30" s="132">
        <f xml:space="preserve"> 'Weekly Menu'!C6</f>
        <v>0</v>
      </c>
      <c r="D30" s="223"/>
      <c r="E30" s="57"/>
      <c r="F30" s="57"/>
      <c r="G30" s="57"/>
      <c r="H30" s="58"/>
      <c r="I30" s="58"/>
      <c r="J30" s="58"/>
      <c r="K30" s="58"/>
      <c r="L30" s="58"/>
      <c r="M30" s="58"/>
      <c r="N30" s="58"/>
      <c r="O30" s="138">
        <f t="shared" ref="O30:O41" si="2">SUM(I30, J30,K30,L30,M30,N30)</f>
        <v>0</v>
      </c>
      <c r="P30" s="317"/>
      <c r="R30" s="310"/>
      <c r="S30" s="311"/>
      <c r="T30" s="311"/>
      <c r="U30" s="311"/>
      <c r="V30" s="311"/>
      <c r="W30" s="311"/>
      <c r="X30" s="312"/>
    </row>
    <row r="31" spans="2:24" ht="18" customHeight="1" x14ac:dyDescent="0.3">
      <c r="B31" s="320"/>
      <c r="C31" s="132">
        <f xml:space="preserve"> 'Weekly Menu'!C7</f>
        <v>0</v>
      </c>
      <c r="D31" s="223"/>
      <c r="E31" s="57"/>
      <c r="F31" s="57"/>
      <c r="G31" s="57"/>
      <c r="H31" s="58"/>
      <c r="I31" s="58"/>
      <c r="J31" s="58"/>
      <c r="K31" s="58"/>
      <c r="L31" s="58"/>
      <c r="M31" s="58"/>
      <c r="N31" s="58"/>
      <c r="O31" s="138">
        <f t="shared" si="2"/>
        <v>0</v>
      </c>
      <c r="P31" s="317"/>
      <c r="R31" s="310"/>
      <c r="S31" s="311"/>
      <c r="T31" s="311"/>
      <c r="U31" s="311"/>
      <c r="V31" s="311"/>
      <c r="W31" s="311"/>
      <c r="X31" s="312"/>
    </row>
    <row r="32" spans="2:24" ht="18" customHeight="1" thickBot="1" x14ac:dyDescent="0.35">
      <c r="B32" s="359"/>
      <c r="C32" s="164">
        <f xml:space="preserve"> 'Weekly Menu'!C8</f>
        <v>0</v>
      </c>
      <c r="D32" s="224"/>
      <c r="E32" s="140"/>
      <c r="F32" s="140"/>
      <c r="G32" s="140"/>
      <c r="H32" s="141"/>
      <c r="I32" s="141"/>
      <c r="J32" s="141"/>
      <c r="K32" s="141"/>
      <c r="L32" s="141"/>
      <c r="M32" s="141"/>
      <c r="N32" s="141"/>
      <c r="O32" s="142">
        <f t="shared" si="2"/>
        <v>0</v>
      </c>
      <c r="P32" s="317"/>
      <c r="R32" s="310"/>
      <c r="S32" s="311"/>
      <c r="T32" s="311"/>
      <c r="U32" s="311"/>
      <c r="V32" s="311"/>
      <c r="W32" s="311"/>
      <c r="X32" s="312"/>
    </row>
    <row r="33" spans="2:24" ht="18" customHeight="1" thickBot="1" x14ac:dyDescent="0.35">
      <c r="B33" s="319" t="s">
        <v>92</v>
      </c>
      <c r="C33" s="133">
        <f xml:space="preserve"> 'Weekly Menu'!C10</f>
        <v>0</v>
      </c>
      <c r="D33" s="217"/>
      <c r="E33" s="135"/>
      <c r="F33" s="135"/>
      <c r="G33" s="135"/>
      <c r="H33" s="136"/>
      <c r="I33" s="136"/>
      <c r="J33" s="136"/>
      <c r="K33" s="136"/>
      <c r="L33" s="136"/>
      <c r="M33" s="136"/>
      <c r="N33" s="136"/>
      <c r="O33" s="137">
        <f t="shared" si="2"/>
        <v>0</v>
      </c>
      <c r="P33" s="317"/>
      <c r="R33" s="313"/>
      <c r="S33" s="314"/>
      <c r="T33" s="314"/>
      <c r="U33" s="314"/>
      <c r="V33" s="314"/>
      <c r="W33" s="314"/>
      <c r="X33" s="315"/>
    </row>
    <row r="34" spans="2:24" ht="18" customHeight="1" x14ac:dyDescent="0.3">
      <c r="B34" s="320"/>
      <c r="C34" s="79">
        <f xml:space="preserve"> 'Weekly Menu'!C11</f>
        <v>0</v>
      </c>
      <c r="D34" s="223"/>
      <c r="E34" s="57"/>
      <c r="F34" s="57"/>
      <c r="G34" s="57"/>
      <c r="H34" s="58"/>
      <c r="I34" s="58"/>
      <c r="J34" s="58"/>
      <c r="K34" s="58"/>
      <c r="L34" s="58"/>
      <c r="M34" s="58"/>
      <c r="N34" s="58"/>
      <c r="O34" s="138">
        <f t="shared" si="2"/>
        <v>0</v>
      </c>
      <c r="P34" s="317"/>
    </row>
    <row r="35" spans="2:24" ht="18" customHeight="1" x14ac:dyDescent="0.3">
      <c r="B35" s="320"/>
      <c r="C35" s="79">
        <f xml:space="preserve"> 'Weekly Menu'!C12</f>
        <v>0</v>
      </c>
      <c r="D35" s="223"/>
      <c r="E35" s="57"/>
      <c r="F35" s="57"/>
      <c r="G35" s="57"/>
      <c r="H35" s="58"/>
      <c r="I35" s="58"/>
      <c r="J35" s="58"/>
      <c r="K35" s="58"/>
      <c r="L35" s="58"/>
      <c r="M35" s="58"/>
      <c r="N35" s="58"/>
      <c r="O35" s="138">
        <f t="shared" si="2"/>
        <v>0</v>
      </c>
      <c r="P35" s="317"/>
    </row>
    <row r="36" spans="2:24" ht="18" customHeight="1" x14ac:dyDescent="0.3">
      <c r="B36" s="320"/>
      <c r="C36" s="79">
        <f xml:space="preserve"> 'Weekly Menu'!C13</f>
        <v>0</v>
      </c>
      <c r="D36" s="223"/>
      <c r="E36" s="57"/>
      <c r="F36" s="57"/>
      <c r="G36" s="57"/>
      <c r="H36" s="58"/>
      <c r="I36" s="58"/>
      <c r="J36" s="58"/>
      <c r="K36" s="58"/>
      <c r="L36" s="58"/>
      <c r="M36" s="58"/>
      <c r="N36" s="58"/>
      <c r="O36" s="138">
        <f t="shared" si="2"/>
        <v>0</v>
      </c>
      <c r="P36" s="317"/>
    </row>
    <row r="37" spans="2:24" ht="18" customHeight="1" x14ac:dyDescent="0.3">
      <c r="B37" s="320"/>
      <c r="C37" s="79">
        <f xml:space="preserve"> 'Weekly Menu'!C14</f>
        <v>0</v>
      </c>
      <c r="D37" s="223"/>
      <c r="E37" s="57"/>
      <c r="F37" s="57"/>
      <c r="G37" s="57"/>
      <c r="H37" s="58"/>
      <c r="I37" s="58"/>
      <c r="J37" s="58"/>
      <c r="K37" s="58"/>
      <c r="L37" s="58"/>
      <c r="M37" s="58"/>
      <c r="N37" s="58"/>
      <c r="O37" s="138">
        <f t="shared" si="2"/>
        <v>0</v>
      </c>
      <c r="P37" s="317"/>
    </row>
    <row r="38" spans="2:24" ht="18" customHeight="1" x14ac:dyDescent="0.3">
      <c r="B38" s="320"/>
      <c r="C38" s="79">
        <f xml:space="preserve"> 'Weekly Menu'!C16</f>
        <v>0</v>
      </c>
      <c r="D38" s="223"/>
      <c r="E38" s="57"/>
      <c r="F38" s="57"/>
      <c r="G38" s="57"/>
      <c r="H38" s="58"/>
      <c r="I38" s="58"/>
      <c r="J38" s="58"/>
      <c r="K38" s="58"/>
      <c r="L38" s="58"/>
      <c r="M38" s="58"/>
      <c r="N38" s="58"/>
      <c r="O38" s="138">
        <f t="shared" si="2"/>
        <v>0</v>
      </c>
      <c r="P38" s="317"/>
    </row>
    <row r="39" spans="2:24" ht="18" customHeight="1" x14ac:dyDescent="0.3">
      <c r="B39" s="320"/>
      <c r="C39" s="79">
        <f xml:space="preserve"> 'Weekly Menu'!C17</f>
        <v>0</v>
      </c>
      <c r="D39" s="223"/>
      <c r="E39" s="57"/>
      <c r="F39" s="57"/>
      <c r="G39" s="57"/>
      <c r="H39" s="58"/>
      <c r="I39" s="58"/>
      <c r="J39" s="58"/>
      <c r="K39" s="58"/>
      <c r="L39" s="58"/>
      <c r="M39" s="58"/>
      <c r="N39" s="58"/>
      <c r="O39" s="138">
        <f t="shared" si="2"/>
        <v>0</v>
      </c>
      <c r="P39" s="317"/>
    </row>
    <row r="40" spans="2:24" ht="18" customHeight="1" x14ac:dyDescent="0.3">
      <c r="B40" s="320"/>
      <c r="C40" s="79">
        <f xml:space="preserve"> 'Weekly Menu'!C18</f>
        <v>0</v>
      </c>
      <c r="D40" s="223"/>
      <c r="E40" s="57"/>
      <c r="F40" s="57"/>
      <c r="G40" s="57"/>
      <c r="H40" s="58"/>
      <c r="I40" s="58"/>
      <c r="J40" s="58"/>
      <c r="K40" s="58"/>
      <c r="L40" s="58"/>
      <c r="M40" s="58"/>
      <c r="N40" s="58"/>
      <c r="O40" s="138">
        <f t="shared" si="2"/>
        <v>0</v>
      </c>
      <c r="P40" s="317"/>
    </row>
    <row r="41" spans="2:24" ht="18" customHeight="1" thickBot="1" x14ac:dyDescent="0.35">
      <c r="B41" s="359"/>
      <c r="C41" s="80">
        <f xml:space="preserve"> 'Weekly Menu'!C19</f>
        <v>0</v>
      </c>
      <c r="D41" s="224"/>
      <c r="E41" s="140"/>
      <c r="F41" s="140"/>
      <c r="G41" s="140"/>
      <c r="H41" s="141"/>
      <c r="I41" s="141"/>
      <c r="J41" s="141"/>
      <c r="K41" s="141"/>
      <c r="L41" s="141"/>
      <c r="M41" s="141"/>
      <c r="N41" s="141"/>
      <c r="O41" s="142">
        <f t="shared" si="2"/>
        <v>0</v>
      </c>
      <c r="P41" s="318"/>
    </row>
    <row r="42" spans="2:24" ht="18" customHeight="1" x14ac:dyDescent="0.3">
      <c r="B42" s="319" t="s">
        <v>91</v>
      </c>
      <c r="C42" s="150">
        <f xml:space="preserve"> 'Weekly Menu'!C21</f>
        <v>0</v>
      </c>
      <c r="D42" s="325" t="s">
        <v>45</v>
      </c>
      <c r="E42" s="328"/>
      <c r="F42" s="329"/>
      <c r="G42" s="329"/>
      <c r="H42" s="329"/>
      <c r="I42" s="329"/>
      <c r="J42" s="329"/>
      <c r="K42" s="329"/>
      <c r="L42" s="329"/>
      <c r="M42" s="329"/>
      <c r="N42" s="329"/>
      <c r="O42" s="330"/>
      <c r="P42" s="337">
        <v>1</v>
      </c>
    </row>
    <row r="43" spans="2:24" ht="18" customHeight="1" x14ac:dyDescent="0.3">
      <c r="B43" s="320"/>
      <c r="C43" s="143">
        <f xml:space="preserve"> 'Weekly Menu'!C22</f>
        <v>0</v>
      </c>
      <c r="D43" s="326"/>
      <c r="E43" s="331"/>
      <c r="F43" s="332"/>
      <c r="G43" s="332"/>
      <c r="H43" s="332"/>
      <c r="I43" s="332"/>
      <c r="J43" s="332"/>
      <c r="K43" s="332"/>
      <c r="L43" s="332"/>
      <c r="M43" s="332"/>
      <c r="N43" s="332"/>
      <c r="O43" s="333"/>
      <c r="P43" s="338"/>
    </row>
    <row r="44" spans="2:24" ht="18" customHeight="1" x14ac:dyDescent="0.3">
      <c r="B44" s="320"/>
      <c r="C44" s="143">
        <f xml:space="preserve"> 'Weekly Menu'!C23</f>
        <v>0</v>
      </c>
      <c r="D44" s="326"/>
      <c r="E44" s="331"/>
      <c r="F44" s="332"/>
      <c r="G44" s="332"/>
      <c r="H44" s="332"/>
      <c r="I44" s="332"/>
      <c r="J44" s="332"/>
      <c r="K44" s="332"/>
      <c r="L44" s="332"/>
      <c r="M44" s="332"/>
      <c r="N44" s="332"/>
      <c r="O44" s="333"/>
      <c r="P44" s="338"/>
    </row>
    <row r="45" spans="2:24" ht="18" customHeight="1" thickBot="1" x14ac:dyDescent="0.35">
      <c r="B45" s="359"/>
      <c r="C45" s="144">
        <f xml:space="preserve"> 'Weekly Menu'!C24</f>
        <v>0</v>
      </c>
      <c r="D45" s="327"/>
      <c r="E45" s="334"/>
      <c r="F45" s="335"/>
      <c r="G45" s="335"/>
      <c r="H45" s="335"/>
      <c r="I45" s="335"/>
      <c r="J45" s="335"/>
      <c r="K45" s="335"/>
      <c r="L45" s="335"/>
      <c r="M45" s="335"/>
      <c r="N45" s="335"/>
      <c r="O45" s="336"/>
      <c r="P45" s="339"/>
    </row>
    <row r="46" spans="2:24" ht="18" customHeight="1" thickBot="1" x14ac:dyDescent="0.35">
      <c r="B46" s="285" t="s">
        <v>43</v>
      </c>
      <c r="C46" s="286"/>
      <c r="D46" s="358"/>
      <c r="E46" s="186">
        <f t="shared" ref="E46:O46" si="3">SUM(E29:E32, E33:E41)</f>
        <v>0</v>
      </c>
      <c r="F46" s="186">
        <f t="shared" si="3"/>
        <v>0</v>
      </c>
      <c r="G46" s="186">
        <f t="shared" si="3"/>
        <v>0</v>
      </c>
      <c r="H46" s="191">
        <f t="shared" si="3"/>
        <v>0</v>
      </c>
      <c r="I46" s="191">
        <f t="shared" si="3"/>
        <v>0</v>
      </c>
      <c r="J46" s="191">
        <f t="shared" si="3"/>
        <v>0</v>
      </c>
      <c r="K46" s="191">
        <f t="shared" si="3"/>
        <v>0</v>
      </c>
      <c r="L46" s="191">
        <f t="shared" si="3"/>
        <v>0</v>
      </c>
      <c r="M46" s="191">
        <f t="shared" si="3"/>
        <v>0</v>
      </c>
      <c r="N46" s="191">
        <f t="shared" si="3"/>
        <v>0</v>
      </c>
      <c r="O46" s="191">
        <f t="shared" si="3"/>
        <v>0</v>
      </c>
      <c r="P46" s="187">
        <v>1</v>
      </c>
    </row>
    <row r="47" spans="2:24" ht="18" customHeight="1" thickBot="1" x14ac:dyDescent="0.35">
      <c r="B47" s="267" t="s">
        <v>50</v>
      </c>
      <c r="C47" s="268"/>
      <c r="D47" s="340"/>
      <c r="E47" s="179" t="s">
        <v>44</v>
      </c>
      <c r="F47" s="179" t="s">
        <v>44</v>
      </c>
      <c r="G47" s="212" t="s">
        <v>93</v>
      </c>
      <c r="H47" s="179" t="s">
        <v>47</v>
      </c>
      <c r="I47" s="324" t="s">
        <v>61</v>
      </c>
      <c r="J47" s="324"/>
      <c r="K47" s="324"/>
      <c r="L47" s="324"/>
      <c r="M47" s="324"/>
      <c r="N47" s="324"/>
      <c r="O47" s="161" t="s">
        <v>46</v>
      </c>
      <c r="P47" s="162" t="s">
        <v>45</v>
      </c>
    </row>
    <row r="48" spans="2:24" ht="14.5" thickBot="1" x14ac:dyDescent="0.35">
      <c r="C48" s="28"/>
      <c r="D48" s="221"/>
      <c r="E48" s="28"/>
      <c r="F48" s="28"/>
      <c r="G48" s="29"/>
      <c r="H48" s="28"/>
      <c r="I48" s="28"/>
      <c r="J48" s="28"/>
      <c r="K48" s="28"/>
      <c r="L48" s="28"/>
      <c r="M48" s="28"/>
      <c r="N48" s="28"/>
      <c r="O48" s="28"/>
      <c r="P48" s="28"/>
    </row>
    <row r="49" spans="2:16" ht="25.5" customHeight="1" thickBot="1" x14ac:dyDescent="0.35">
      <c r="B49" s="355" t="s">
        <v>34</v>
      </c>
      <c r="C49" s="356"/>
      <c r="D49" s="356"/>
      <c r="E49" s="356"/>
      <c r="F49" s="356"/>
      <c r="G49" s="356"/>
      <c r="H49" s="356"/>
      <c r="I49" s="356"/>
      <c r="J49" s="356"/>
      <c r="K49" s="356"/>
      <c r="L49" s="356"/>
      <c r="M49" s="356"/>
      <c r="N49" s="356"/>
      <c r="O49" s="356"/>
      <c r="P49" s="357"/>
    </row>
    <row r="50" spans="2:16" ht="72.75" customHeight="1" thickBot="1" x14ac:dyDescent="0.35">
      <c r="B50" s="285" t="s">
        <v>3</v>
      </c>
      <c r="C50" s="287"/>
      <c r="D50" s="225" t="s">
        <v>37</v>
      </c>
      <c r="E50" s="153" t="s">
        <v>38</v>
      </c>
      <c r="F50" s="153" t="s">
        <v>39</v>
      </c>
      <c r="G50" s="151" t="s">
        <v>105</v>
      </c>
      <c r="H50" s="153" t="s">
        <v>40</v>
      </c>
      <c r="I50" s="154" t="s">
        <v>68</v>
      </c>
      <c r="J50" s="155" t="s">
        <v>69</v>
      </c>
      <c r="K50" s="156" t="s">
        <v>70</v>
      </c>
      <c r="L50" s="157" t="s">
        <v>71</v>
      </c>
      <c r="M50" s="158" t="s">
        <v>72</v>
      </c>
      <c r="N50" s="159" t="s">
        <v>73</v>
      </c>
      <c r="O50" s="153" t="s">
        <v>42</v>
      </c>
      <c r="P50" s="152" t="s">
        <v>41</v>
      </c>
    </row>
    <row r="51" spans="2:16" ht="18" customHeight="1" x14ac:dyDescent="0.3">
      <c r="B51" s="319" t="s">
        <v>60</v>
      </c>
      <c r="C51" s="133">
        <f xml:space="preserve"> 'Weekly Menu'!D5</f>
        <v>0</v>
      </c>
      <c r="D51" s="217"/>
      <c r="E51" s="135"/>
      <c r="F51" s="135"/>
      <c r="G51" s="135"/>
      <c r="H51" s="136"/>
      <c r="I51" s="136"/>
      <c r="J51" s="136"/>
      <c r="K51" s="136"/>
      <c r="L51" s="136"/>
      <c r="M51" s="136"/>
      <c r="N51" s="136"/>
      <c r="O51" s="137">
        <f>SUM(I51, J51,K51,L51,M51,N51)</f>
        <v>0</v>
      </c>
      <c r="P51" s="316"/>
    </row>
    <row r="52" spans="2:16" ht="18" customHeight="1" x14ac:dyDescent="0.3">
      <c r="B52" s="320"/>
      <c r="C52" s="132">
        <f xml:space="preserve"> 'Weekly Menu'!D6</f>
        <v>0</v>
      </c>
      <c r="D52" s="223"/>
      <c r="E52" s="57"/>
      <c r="F52" s="57"/>
      <c r="G52" s="57"/>
      <c r="H52" s="58"/>
      <c r="I52" s="58"/>
      <c r="J52" s="58"/>
      <c r="K52" s="58"/>
      <c r="L52" s="58"/>
      <c r="M52" s="58"/>
      <c r="N52" s="58"/>
      <c r="O52" s="138">
        <f t="shared" ref="O52:O63" si="4">SUM(I52, J52,K52,L52,M52,N52)</f>
        <v>0</v>
      </c>
      <c r="P52" s="317"/>
    </row>
    <row r="53" spans="2:16" ht="18" customHeight="1" x14ac:dyDescent="0.3">
      <c r="B53" s="320"/>
      <c r="C53" s="132">
        <f xml:space="preserve"> 'Weekly Menu'!D7</f>
        <v>0</v>
      </c>
      <c r="D53" s="223"/>
      <c r="E53" s="57"/>
      <c r="F53" s="57"/>
      <c r="G53" s="57"/>
      <c r="H53" s="58"/>
      <c r="I53" s="58"/>
      <c r="J53" s="58"/>
      <c r="K53" s="58"/>
      <c r="L53" s="58"/>
      <c r="M53" s="58"/>
      <c r="N53" s="58"/>
      <c r="O53" s="138">
        <f t="shared" si="4"/>
        <v>0</v>
      </c>
      <c r="P53" s="317"/>
    </row>
    <row r="54" spans="2:16" ht="18" customHeight="1" thickBot="1" x14ac:dyDescent="0.35">
      <c r="B54" s="359"/>
      <c r="C54" s="164">
        <f xml:space="preserve"> 'Weekly Menu'!D8</f>
        <v>0</v>
      </c>
      <c r="D54" s="224"/>
      <c r="E54" s="140"/>
      <c r="F54" s="140"/>
      <c r="G54" s="140"/>
      <c r="H54" s="141"/>
      <c r="I54" s="141"/>
      <c r="J54" s="141"/>
      <c r="K54" s="141"/>
      <c r="L54" s="141"/>
      <c r="M54" s="141"/>
      <c r="N54" s="141"/>
      <c r="O54" s="142">
        <f t="shared" si="4"/>
        <v>0</v>
      </c>
      <c r="P54" s="317"/>
    </row>
    <row r="55" spans="2:16" ht="18" customHeight="1" x14ac:dyDescent="0.3">
      <c r="B55" s="319" t="s">
        <v>92</v>
      </c>
      <c r="C55" s="133">
        <f xml:space="preserve"> 'Weekly Menu'!D10</f>
        <v>0</v>
      </c>
      <c r="D55" s="217"/>
      <c r="E55" s="135"/>
      <c r="F55" s="135"/>
      <c r="G55" s="135"/>
      <c r="H55" s="136"/>
      <c r="I55" s="136"/>
      <c r="J55" s="136"/>
      <c r="K55" s="136"/>
      <c r="L55" s="136"/>
      <c r="M55" s="136"/>
      <c r="N55" s="136"/>
      <c r="O55" s="137">
        <f t="shared" si="4"/>
        <v>0</v>
      </c>
      <c r="P55" s="317"/>
    </row>
    <row r="56" spans="2:16" ht="18" customHeight="1" x14ac:dyDescent="0.3">
      <c r="B56" s="320"/>
      <c r="C56" s="79">
        <f xml:space="preserve"> 'Weekly Menu'!D11</f>
        <v>0</v>
      </c>
      <c r="D56" s="223"/>
      <c r="E56" s="57"/>
      <c r="F56" s="57"/>
      <c r="G56" s="57"/>
      <c r="H56" s="58"/>
      <c r="I56" s="58"/>
      <c r="J56" s="58"/>
      <c r="K56" s="58"/>
      <c r="L56" s="58"/>
      <c r="M56" s="58"/>
      <c r="N56" s="58"/>
      <c r="O56" s="138">
        <f t="shared" si="4"/>
        <v>0</v>
      </c>
      <c r="P56" s="317"/>
    </row>
    <row r="57" spans="2:16" ht="18" customHeight="1" x14ac:dyDescent="0.3">
      <c r="B57" s="320"/>
      <c r="C57" s="79">
        <f xml:space="preserve"> 'Weekly Menu'!D12</f>
        <v>0</v>
      </c>
      <c r="D57" s="223"/>
      <c r="E57" s="57"/>
      <c r="F57" s="57"/>
      <c r="G57" s="57"/>
      <c r="H57" s="58"/>
      <c r="I57" s="58"/>
      <c r="J57" s="58"/>
      <c r="K57" s="58"/>
      <c r="L57" s="58"/>
      <c r="M57" s="58"/>
      <c r="N57" s="58"/>
      <c r="O57" s="138">
        <f t="shared" si="4"/>
        <v>0</v>
      </c>
      <c r="P57" s="317"/>
    </row>
    <row r="58" spans="2:16" ht="18" customHeight="1" x14ac:dyDescent="0.3">
      <c r="B58" s="320"/>
      <c r="C58" s="79">
        <f xml:space="preserve"> 'Weekly Menu'!D13</f>
        <v>0</v>
      </c>
      <c r="D58" s="223"/>
      <c r="E58" s="57"/>
      <c r="F58" s="57"/>
      <c r="G58" s="57"/>
      <c r="H58" s="58"/>
      <c r="I58" s="58"/>
      <c r="J58" s="58"/>
      <c r="K58" s="58"/>
      <c r="L58" s="58"/>
      <c r="M58" s="58"/>
      <c r="N58" s="58"/>
      <c r="O58" s="138">
        <f t="shared" si="4"/>
        <v>0</v>
      </c>
      <c r="P58" s="317"/>
    </row>
    <row r="59" spans="2:16" ht="18" customHeight="1" x14ac:dyDescent="0.3">
      <c r="B59" s="320"/>
      <c r="C59" s="79">
        <f xml:space="preserve"> 'Weekly Menu'!D14</f>
        <v>0</v>
      </c>
      <c r="D59" s="223"/>
      <c r="E59" s="57"/>
      <c r="F59" s="57"/>
      <c r="G59" s="57"/>
      <c r="H59" s="58"/>
      <c r="I59" s="58"/>
      <c r="J59" s="58"/>
      <c r="K59" s="58"/>
      <c r="L59" s="58"/>
      <c r="M59" s="58"/>
      <c r="N59" s="58"/>
      <c r="O59" s="138">
        <f t="shared" si="4"/>
        <v>0</v>
      </c>
      <c r="P59" s="317"/>
    </row>
    <row r="60" spans="2:16" ht="18" customHeight="1" x14ac:dyDescent="0.3">
      <c r="B60" s="320"/>
      <c r="C60" s="79">
        <f xml:space="preserve"> 'Weekly Menu'!D16</f>
        <v>0</v>
      </c>
      <c r="D60" s="223"/>
      <c r="E60" s="57"/>
      <c r="F60" s="57"/>
      <c r="G60" s="57"/>
      <c r="H60" s="58"/>
      <c r="I60" s="58"/>
      <c r="J60" s="58"/>
      <c r="K60" s="58"/>
      <c r="L60" s="58"/>
      <c r="M60" s="58"/>
      <c r="N60" s="58"/>
      <c r="O60" s="138">
        <f t="shared" si="4"/>
        <v>0</v>
      </c>
      <c r="P60" s="317"/>
    </row>
    <row r="61" spans="2:16" ht="18" customHeight="1" x14ac:dyDescent="0.3">
      <c r="B61" s="320"/>
      <c r="C61" s="79">
        <f xml:space="preserve"> 'Weekly Menu'!D17</f>
        <v>0</v>
      </c>
      <c r="D61" s="223"/>
      <c r="E61" s="57"/>
      <c r="F61" s="57"/>
      <c r="G61" s="57"/>
      <c r="H61" s="58"/>
      <c r="I61" s="58"/>
      <c r="J61" s="58"/>
      <c r="K61" s="58"/>
      <c r="L61" s="58"/>
      <c r="M61" s="58"/>
      <c r="N61" s="58"/>
      <c r="O61" s="138">
        <f t="shared" si="4"/>
        <v>0</v>
      </c>
      <c r="P61" s="317"/>
    </row>
    <row r="62" spans="2:16" ht="18" customHeight="1" x14ac:dyDescent="0.3">
      <c r="B62" s="320"/>
      <c r="C62" s="79">
        <f xml:space="preserve"> 'Weekly Menu'!D18</f>
        <v>0</v>
      </c>
      <c r="D62" s="223"/>
      <c r="E62" s="57"/>
      <c r="F62" s="57"/>
      <c r="G62" s="57"/>
      <c r="H62" s="58"/>
      <c r="I62" s="58"/>
      <c r="J62" s="58"/>
      <c r="K62" s="58"/>
      <c r="L62" s="58"/>
      <c r="M62" s="58"/>
      <c r="N62" s="58"/>
      <c r="O62" s="138">
        <f t="shared" si="4"/>
        <v>0</v>
      </c>
      <c r="P62" s="317"/>
    </row>
    <row r="63" spans="2:16" ht="18" customHeight="1" thickBot="1" x14ac:dyDescent="0.35">
      <c r="B63" s="359"/>
      <c r="C63" s="80">
        <f xml:space="preserve"> 'Weekly Menu'!D19</f>
        <v>0</v>
      </c>
      <c r="D63" s="224"/>
      <c r="E63" s="140"/>
      <c r="F63" s="140"/>
      <c r="G63" s="140"/>
      <c r="H63" s="141"/>
      <c r="I63" s="141"/>
      <c r="J63" s="141"/>
      <c r="K63" s="141"/>
      <c r="L63" s="141"/>
      <c r="M63" s="141"/>
      <c r="N63" s="141"/>
      <c r="O63" s="142">
        <f t="shared" si="4"/>
        <v>0</v>
      </c>
      <c r="P63" s="318"/>
    </row>
    <row r="64" spans="2:16" ht="18" customHeight="1" x14ac:dyDescent="0.3">
      <c r="B64" s="319" t="s">
        <v>91</v>
      </c>
      <c r="C64" s="150">
        <f xml:space="preserve"> 'Weekly Menu'!D21</f>
        <v>0</v>
      </c>
      <c r="D64" s="325" t="s">
        <v>45</v>
      </c>
      <c r="E64" s="328"/>
      <c r="F64" s="329"/>
      <c r="G64" s="329"/>
      <c r="H64" s="329"/>
      <c r="I64" s="329"/>
      <c r="J64" s="329"/>
      <c r="K64" s="329"/>
      <c r="L64" s="329"/>
      <c r="M64" s="329"/>
      <c r="N64" s="329"/>
      <c r="O64" s="330"/>
      <c r="P64" s="337">
        <v>1</v>
      </c>
    </row>
    <row r="65" spans="2:16" ht="18" customHeight="1" x14ac:dyDescent="0.3">
      <c r="B65" s="320"/>
      <c r="C65" s="143">
        <f xml:space="preserve"> 'Weekly Menu'!D22</f>
        <v>0</v>
      </c>
      <c r="D65" s="326"/>
      <c r="E65" s="331"/>
      <c r="F65" s="332"/>
      <c r="G65" s="332"/>
      <c r="H65" s="332"/>
      <c r="I65" s="332"/>
      <c r="J65" s="332"/>
      <c r="K65" s="332"/>
      <c r="L65" s="332"/>
      <c r="M65" s="332"/>
      <c r="N65" s="332"/>
      <c r="O65" s="333"/>
      <c r="P65" s="338"/>
    </row>
    <row r="66" spans="2:16" ht="18" customHeight="1" x14ac:dyDescent="0.3">
      <c r="B66" s="320"/>
      <c r="C66" s="143">
        <f xml:space="preserve"> 'Weekly Menu'!D23</f>
        <v>0</v>
      </c>
      <c r="D66" s="326"/>
      <c r="E66" s="331"/>
      <c r="F66" s="332"/>
      <c r="G66" s="332"/>
      <c r="H66" s="332"/>
      <c r="I66" s="332"/>
      <c r="J66" s="332"/>
      <c r="K66" s="332"/>
      <c r="L66" s="332"/>
      <c r="M66" s="332"/>
      <c r="N66" s="332"/>
      <c r="O66" s="333"/>
      <c r="P66" s="338"/>
    </row>
    <row r="67" spans="2:16" ht="18" customHeight="1" thickBot="1" x14ac:dyDescent="0.35">
      <c r="B67" s="359"/>
      <c r="C67" s="144">
        <f xml:space="preserve"> 'Weekly Menu'!D24</f>
        <v>0</v>
      </c>
      <c r="D67" s="327"/>
      <c r="E67" s="334"/>
      <c r="F67" s="335"/>
      <c r="G67" s="335"/>
      <c r="H67" s="335"/>
      <c r="I67" s="335"/>
      <c r="J67" s="335"/>
      <c r="K67" s="335"/>
      <c r="L67" s="335"/>
      <c r="M67" s="335"/>
      <c r="N67" s="335"/>
      <c r="O67" s="336"/>
      <c r="P67" s="339"/>
    </row>
    <row r="68" spans="2:16" ht="18" customHeight="1" thickBot="1" x14ac:dyDescent="0.35">
      <c r="B68" s="285" t="s">
        <v>43</v>
      </c>
      <c r="C68" s="286"/>
      <c r="D68" s="358"/>
      <c r="E68" s="186">
        <f t="shared" ref="E68:O68" si="5">SUM(E51:E54, E55:E63)</f>
        <v>0</v>
      </c>
      <c r="F68" s="186">
        <f t="shared" si="5"/>
        <v>0</v>
      </c>
      <c r="G68" s="186">
        <f t="shared" si="5"/>
        <v>0</v>
      </c>
      <c r="H68" s="191">
        <f t="shared" si="5"/>
        <v>0</v>
      </c>
      <c r="I68" s="191">
        <f t="shared" si="5"/>
        <v>0</v>
      </c>
      <c r="J68" s="191">
        <f t="shared" si="5"/>
        <v>0</v>
      </c>
      <c r="K68" s="191">
        <f t="shared" si="5"/>
        <v>0</v>
      </c>
      <c r="L68" s="191">
        <f t="shared" si="5"/>
        <v>0</v>
      </c>
      <c r="M68" s="191">
        <f t="shared" si="5"/>
        <v>0</v>
      </c>
      <c r="N68" s="191">
        <f t="shared" si="5"/>
        <v>0</v>
      </c>
      <c r="O68" s="191">
        <f t="shared" si="5"/>
        <v>0</v>
      </c>
      <c r="P68" s="187">
        <v>1</v>
      </c>
    </row>
    <row r="69" spans="2:16" ht="18" customHeight="1" thickBot="1" x14ac:dyDescent="0.35">
      <c r="B69" s="267" t="s">
        <v>50</v>
      </c>
      <c r="C69" s="268"/>
      <c r="D69" s="340"/>
      <c r="E69" s="179" t="s">
        <v>44</v>
      </c>
      <c r="F69" s="179" t="s">
        <v>44</v>
      </c>
      <c r="G69" s="212" t="s">
        <v>93</v>
      </c>
      <c r="H69" s="179" t="s">
        <v>47</v>
      </c>
      <c r="I69" s="324" t="s">
        <v>61</v>
      </c>
      <c r="J69" s="324"/>
      <c r="K69" s="324"/>
      <c r="L69" s="324"/>
      <c r="M69" s="324"/>
      <c r="N69" s="324"/>
      <c r="O69" s="161" t="s">
        <v>46</v>
      </c>
      <c r="P69" s="162" t="s">
        <v>45</v>
      </c>
    </row>
    <row r="70" spans="2:16" ht="14.5" thickBot="1" x14ac:dyDescent="0.35">
      <c r="C70" s="28"/>
      <c r="D70" s="221"/>
      <c r="E70" s="28"/>
      <c r="F70" s="28"/>
      <c r="G70" s="29"/>
      <c r="H70" s="28"/>
      <c r="I70" s="28"/>
      <c r="J70" s="28"/>
      <c r="K70" s="28"/>
      <c r="L70" s="28"/>
      <c r="M70" s="28"/>
      <c r="N70" s="28"/>
      <c r="O70" s="28"/>
      <c r="P70" s="28"/>
    </row>
    <row r="71" spans="2:16" ht="24.65" customHeight="1" thickBot="1" x14ac:dyDescent="0.35">
      <c r="B71" s="355" t="s">
        <v>35</v>
      </c>
      <c r="C71" s="356"/>
      <c r="D71" s="356"/>
      <c r="E71" s="356"/>
      <c r="F71" s="356"/>
      <c r="G71" s="356"/>
      <c r="H71" s="356"/>
      <c r="I71" s="356"/>
      <c r="J71" s="356"/>
      <c r="K71" s="356"/>
      <c r="L71" s="356"/>
      <c r="M71" s="356"/>
      <c r="N71" s="356"/>
      <c r="O71" s="356"/>
      <c r="P71" s="357"/>
    </row>
    <row r="72" spans="2:16" ht="72.75" customHeight="1" thickBot="1" x14ac:dyDescent="0.35">
      <c r="B72" s="267" t="s">
        <v>3</v>
      </c>
      <c r="C72" s="340"/>
      <c r="D72" s="222" t="s">
        <v>37</v>
      </c>
      <c r="E72" s="153" t="s">
        <v>38</v>
      </c>
      <c r="F72" s="153" t="s">
        <v>39</v>
      </c>
      <c r="G72" s="151" t="s">
        <v>105</v>
      </c>
      <c r="H72" s="153" t="s">
        <v>40</v>
      </c>
      <c r="I72" s="154" t="s">
        <v>68</v>
      </c>
      <c r="J72" s="155" t="s">
        <v>69</v>
      </c>
      <c r="K72" s="156" t="s">
        <v>70</v>
      </c>
      <c r="L72" s="157" t="s">
        <v>71</v>
      </c>
      <c r="M72" s="158" t="s">
        <v>72</v>
      </c>
      <c r="N72" s="159" t="s">
        <v>73</v>
      </c>
      <c r="O72" s="153" t="s">
        <v>42</v>
      </c>
      <c r="P72" s="152" t="s">
        <v>41</v>
      </c>
    </row>
    <row r="73" spans="2:16" ht="18" customHeight="1" x14ac:dyDescent="0.3">
      <c r="B73" s="319" t="s">
        <v>60</v>
      </c>
      <c r="C73" s="133">
        <f xml:space="preserve"> 'Weekly Menu'!E5</f>
        <v>0</v>
      </c>
      <c r="D73" s="217"/>
      <c r="E73" s="135"/>
      <c r="F73" s="135"/>
      <c r="G73" s="135"/>
      <c r="H73" s="136"/>
      <c r="I73" s="136"/>
      <c r="J73" s="136"/>
      <c r="K73" s="136"/>
      <c r="L73" s="136"/>
      <c r="M73" s="136"/>
      <c r="N73" s="136"/>
      <c r="O73" s="137">
        <f>SUM(I73, J73,K73,L73,M73,N73)</f>
        <v>0</v>
      </c>
      <c r="P73" s="316"/>
    </row>
    <row r="74" spans="2:16" ht="18" customHeight="1" x14ac:dyDescent="0.3">
      <c r="B74" s="320"/>
      <c r="C74" s="132">
        <f xml:space="preserve"> 'Weekly Menu'!E6</f>
        <v>0</v>
      </c>
      <c r="D74" s="218"/>
      <c r="E74" s="57"/>
      <c r="F74" s="57"/>
      <c r="G74" s="57"/>
      <c r="H74" s="58"/>
      <c r="I74" s="58"/>
      <c r="J74" s="58"/>
      <c r="K74" s="58"/>
      <c r="L74" s="58"/>
      <c r="M74" s="58"/>
      <c r="N74" s="58"/>
      <c r="O74" s="138">
        <f t="shared" ref="O74:O85" si="6">SUM(I74, J74,K74,L74,M74,N74)</f>
        <v>0</v>
      </c>
      <c r="P74" s="317"/>
    </row>
    <row r="75" spans="2:16" ht="18" customHeight="1" x14ac:dyDescent="0.3">
      <c r="B75" s="320"/>
      <c r="C75" s="132">
        <f xml:space="preserve"> 'Weekly Menu'!E7</f>
        <v>0</v>
      </c>
      <c r="D75" s="218"/>
      <c r="E75" s="57"/>
      <c r="F75" s="57"/>
      <c r="G75" s="57"/>
      <c r="H75" s="58"/>
      <c r="I75" s="58"/>
      <c r="J75" s="58"/>
      <c r="K75" s="58"/>
      <c r="L75" s="58"/>
      <c r="M75" s="58"/>
      <c r="N75" s="58"/>
      <c r="O75" s="138">
        <f t="shared" si="6"/>
        <v>0</v>
      </c>
      <c r="P75" s="317"/>
    </row>
    <row r="76" spans="2:16" ht="18" customHeight="1" thickBot="1" x14ac:dyDescent="0.35">
      <c r="B76" s="359"/>
      <c r="C76" s="164">
        <f xml:space="preserve"> 'Weekly Menu'!E8</f>
        <v>0</v>
      </c>
      <c r="D76" s="219"/>
      <c r="E76" s="140"/>
      <c r="F76" s="140"/>
      <c r="G76" s="140"/>
      <c r="H76" s="141"/>
      <c r="I76" s="141"/>
      <c r="J76" s="141"/>
      <c r="K76" s="141"/>
      <c r="L76" s="141"/>
      <c r="M76" s="141"/>
      <c r="N76" s="141"/>
      <c r="O76" s="142">
        <f t="shared" si="6"/>
        <v>0</v>
      </c>
      <c r="P76" s="317"/>
    </row>
    <row r="77" spans="2:16" ht="18" customHeight="1" x14ac:dyDescent="0.3">
      <c r="B77" s="319" t="s">
        <v>92</v>
      </c>
      <c r="C77" s="133">
        <f xml:space="preserve"> 'Weekly Menu'!E10</f>
        <v>0</v>
      </c>
      <c r="D77" s="217"/>
      <c r="E77" s="135"/>
      <c r="F77" s="135"/>
      <c r="G77" s="135"/>
      <c r="H77" s="136"/>
      <c r="I77" s="136"/>
      <c r="J77" s="136"/>
      <c r="K77" s="136"/>
      <c r="L77" s="136"/>
      <c r="M77" s="136"/>
      <c r="N77" s="136"/>
      <c r="O77" s="137">
        <f t="shared" si="6"/>
        <v>0</v>
      </c>
      <c r="P77" s="317"/>
    </row>
    <row r="78" spans="2:16" ht="18" customHeight="1" x14ac:dyDescent="0.3">
      <c r="B78" s="320"/>
      <c r="C78" s="79">
        <f xml:space="preserve"> 'Weekly Menu'!E11</f>
        <v>0</v>
      </c>
      <c r="D78" s="218"/>
      <c r="E78" s="57"/>
      <c r="F78" s="57"/>
      <c r="G78" s="57"/>
      <c r="H78" s="58"/>
      <c r="I78" s="58"/>
      <c r="J78" s="58"/>
      <c r="K78" s="58"/>
      <c r="L78" s="58"/>
      <c r="M78" s="58"/>
      <c r="N78" s="58"/>
      <c r="O78" s="138">
        <f t="shared" si="6"/>
        <v>0</v>
      </c>
      <c r="P78" s="317"/>
    </row>
    <row r="79" spans="2:16" ht="18" customHeight="1" x14ac:dyDescent="0.3">
      <c r="B79" s="320"/>
      <c r="C79" s="79">
        <f xml:space="preserve"> 'Weekly Menu'!E12</f>
        <v>0</v>
      </c>
      <c r="D79" s="218"/>
      <c r="E79" s="57"/>
      <c r="F79" s="57"/>
      <c r="G79" s="57"/>
      <c r="H79" s="58"/>
      <c r="I79" s="58"/>
      <c r="J79" s="58"/>
      <c r="K79" s="58"/>
      <c r="L79" s="58"/>
      <c r="M79" s="58"/>
      <c r="N79" s="58"/>
      <c r="O79" s="138">
        <f t="shared" si="6"/>
        <v>0</v>
      </c>
      <c r="P79" s="317"/>
    </row>
    <row r="80" spans="2:16" ht="18" customHeight="1" x14ac:dyDescent="0.3">
      <c r="B80" s="320"/>
      <c r="C80" s="79">
        <f xml:space="preserve"> 'Weekly Menu'!E13</f>
        <v>0</v>
      </c>
      <c r="D80" s="218"/>
      <c r="E80" s="57"/>
      <c r="F80" s="57"/>
      <c r="G80" s="57"/>
      <c r="H80" s="58"/>
      <c r="I80" s="58"/>
      <c r="J80" s="58"/>
      <c r="K80" s="58"/>
      <c r="L80" s="58"/>
      <c r="M80" s="58"/>
      <c r="N80" s="58"/>
      <c r="O80" s="138">
        <f t="shared" si="6"/>
        <v>0</v>
      </c>
      <c r="P80" s="317"/>
    </row>
    <row r="81" spans="2:16" ht="18" customHeight="1" x14ac:dyDescent="0.3">
      <c r="B81" s="320"/>
      <c r="C81" s="79">
        <f xml:space="preserve"> 'Weekly Menu'!E14</f>
        <v>0</v>
      </c>
      <c r="D81" s="218"/>
      <c r="E81" s="57"/>
      <c r="F81" s="57"/>
      <c r="G81" s="57"/>
      <c r="H81" s="58"/>
      <c r="I81" s="58"/>
      <c r="J81" s="58"/>
      <c r="K81" s="58"/>
      <c r="L81" s="58"/>
      <c r="M81" s="58"/>
      <c r="N81" s="58"/>
      <c r="O81" s="138">
        <f t="shared" si="6"/>
        <v>0</v>
      </c>
      <c r="P81" s="317"/>
    </row>
    <row r="82" spans="2:16" ht="18" customHeight="1" x14ac:dyDescent="0.3">
      <c r="B82" s="320"/>
      <c r="C82" s="79">
        <f xml:space="preserve"> 'Weekly Menu'!E16</f>
        <v>0</v>
      </c>
      <c r="D82" s="218"/>
      <c r="E82" s="57"/>
      <c r="F82" s="57"/>
      <c r="G82" s="57"/>
      <c r="H82" s="58"/>
      <c r="I82" s="58"/>
      <c r="J82" s="58"/>
      <c r="K82" s="58"/>
      <c r="L82" s="58"/>
      <c r="M82" s="58"/>
      <c r="N82" s="58"/>
      <c r="O82" s="138">
        <f t="shared" si="6"/>
        <v>0</v>
      </c>
      <c r="P82" s="317"/>
    </row>
    <row r="83" spans="2:16" ht="18" customHeight="1" x14ac:dyDescent="0.3">
      <c r="B83" s="320"/>
      <c r="C83" s="79">
        <f xml:space="preserve"> 'Weekly Menu'!E17</f>
        <v>0</v>
      </c>
      <c r="D83" s="218"/>
      <c r="E83" s="57"/>
      <c r="F83" s="57"/>
      <c r="G83" s="57"/>
      <c r="H83" s="58"/>
      <c r="I83" s="58"/>
      <c r="J83" s="58"/>
      <c r="K83" s="58"/>
      <c r="L83" s="58"/>
      <c r="M83" s="58"/>
      <c r="N83" s="58"/>
      <c r="O83" s="138">
        <f t="shared" si="6"/>
        <v>0</v>
      </c>
      <c r="P83" s="317"/>
    </row>
    <row r="84" spans="2:16" ht="18" customHeight="1" x14ac:dyDescent="0.3">
      <c r="B84" s="320"/>
      <c r="C84" s="79">
        <f xml:space="preserve"> 'Weekly Menu'!E18</f>
        <v>0</v>
      </c>
      <c r="D84" s="218"/>
      <c r="E84" s="57"/>
      <c r="F84" s="57"/>
      <c r="G84" s="57"/>
      <c r="H84" s="58"/>
      <c r="I84" s="58"/>
      <c r="J84" s="58"/>
      <c r="K84" s="58"/>
      <c r="L84" s="58"/>
      <c r="M84" s="58"/>
      <c r="N84" s="58"/>
      <c r="O84" s="138">
        <f t="shared" si="6"/>
        <v>0</v>
      </c>
      <c r="P84" s="317"/>
    </row>
    <row r="85" spans="2:16" ht="18" customHeight="1" thickBot="1" x14ac:dyDescent="0.35">
      <c r="B85" s="359"/>
      <c r="C85" s="80">
        <f xml:space="preserve"> 'Weekly Menu'!E19</f>
        <v>0</v>
      </c>
      <c r="D85" s="219"/>
      <c r="E85" s="140"/>
      <c r="F85" s="140"/>
      <c r="G85" s="140"/>
      <c r="H85" s="141"/>
      <c r="I85" s="141"/>
      <c r="J85" s="141"/>
      <c r="K85" s="141"/>
      <c r="L85" s="141"/>
      <c r="M85" s="141"/>
      <c r="N85" s="141"/>
      <c r="O85" s="142">
        <f t="shared" si="6"/>
        <v>0</v>
      </c>
      <c r="P85" s="318"/>
    </row>
    <row r="86" spans="2:16" ht="18" customHeight="1" x14ac:dyDescent="0.3">
      <c r="B86" s="319" t="s">
        <v>91</v>
      </c>
      <c r="C86" s="150">
        <f xml:space="preserve"> 'Weekly Menu'!E21</f>
        <v>0</v>
      </c>
      <c r="D86" s="325" t="s">
        <v>45</v>
      </c>
      <c r="E86" s="328"/>
      <c r="F86" s="329"/>
      <c r="G86" s="329"/>
      <c r="H86" s="329"/>
      <c r="I86" s="329"/>
      <c r="J86" s="329"/>
      <c r="K86" s="329"/>
      <c r="L86" s="329"/>
      <c r="M86" s="329"/>
      <c r="N86" s="329"/>
      <c r="O86" s="330"/>
      <c r="P86" s="337">
        <v>1</v>
      </c>
    </row>
    <row r="87" spans="2:16" ht="18" customHeight="1" x14ac:dyDescent="0.3">
      <c r="B87" s="320"/>
      <c r="C87" s="143">
        <f xml:space="preserve"> 'Weekly Menu'!E22</f>
        <v>0</v>
      </c>
      <c r="D87" s="326"/>
      <c r="E87" s="331"/>
      <c r="F87" s="332"/>
      <c r="G87" s="332"/>
      <c r="H87" s="332"/>
      <c r="I87" s="332"/>
      <c r="J87" s="332"/>
      <c r="K87" s="332"/>
      <c r="L87" s="332"/>
      <c r="M87" s="332"/>
      <c r="N87" s="332"/>
      <c r="O87" s="333"/>
      <c r="P87" s="338"/>
    </row>
    <row r="88" spans="2:16" ht="18" customHeight="1" x14ac:dyDescent="0.3">
      <c r="B88" s="320"/>
      <c r="C88" s="143">
        <f xml:space="preserve"> 'Weekly Menu'!E23</f>
        <v>0</v>
      </c>
      <c r="D88" s="326"/>
      <c r="E88" s="331"/>
      <c r="F88" s="332"/>
      <c r="G88" s="332"/>
      <c r="H88" s="332"/>
      <c r="I88" s="332"/>
      <c r="J88" s="332"/>
      <c r="K88" s="332"/>
      <c r="L88" s="332"/>
      <c r="M88" s="332"/>
      <c r="N88" s="332"/>
      <c r="O88" s="333"/>
      <c r="P88" s="338"/>
    </row>
    <row r="89" spans="2:16" ht="18" customHeight="1" thickBot="1" x14ac:dyDescent="0.35">
      <c r="B89" s="359"/>
      <c r="C89" s="144">
        <f xml:space="preserve"> 'Weekly Menu'!E24</f>
        <v>0</v>
      </c>
      <c r="D89" s="327"/>
      <c r="E89" s="334"/>
      <c r="F89" s="335"/>
      <c r="G89" s="335"/>
      <c r="H89" s="335"/>
      <c r="I89" s="335"/>
      <c r="J89" s="335"/>
      <c r="K89" s="335"/>
      <c r="L89" s="335"/>
      <c r="M89" s="335"/>
      <c r="N89" s="335"/>
      <c r="O89" s="336"/>
      <c r="P89" s="339"/>
    </row>
    <row r="90" spans="2:16" ht="18" customHeight="1" thickBot="1" x14ac:dyDescent="0.35">
      <c r="B90" s="285" t="s">
        <v>43</v>
      </c>
      <c r="C90" s="286"/>
      <c r="D90" s="358"/>
      <c r="E90" s="186">
        <f t="shared" ref="E90:O90" si="7">SUM(E73:E76, E77:E85)</f>
        <v>0</v>
      </c>
      <c r="F90" s="186">
        <f t="shared" si="7"/>
        <v>0</v>
      </c>
      <c r="G90" s="186">
        <f t="shared" si="7"/>
        <v>0</v>
      </c>
      <c r="H90" s="191">
        <f t="shared" si="7"/>
        <v>0</v>
      </c>
      <c r="I90" s="191">
        <f t="shared" si="7"/>
        <v>0</v>
      </c>
      <c r="J90" s="191">
        <f t="shared" si="7"/>
        <v>0</v>
      </c>
      <c r="K90" s="191">
        <f t="shared" si="7"/>
        <v>0</v>
      </c>
      <c r="L90" s="191">
        <f t="shared" si="7"/>
        <v>0</v>
      </c>
      <c r="M90" s="191">
        <f t="shared" si="7"/>
        <v>0</v>
      </c>
      <c r="N90" s="191">
        <f t="shared" si="7"/>
        <v>0</v>
      </c>
      <c r="O90" s="191">
        <f t="shared" si="7"/>
        <v>0</v>
      </c>
      <c r="P90" s="187">
        <v>1</v>
      </c>
    </row>
    <row r="91" spans="2:16" ht="18" customHeight="1" thickBot="1" x14ac:dyDescent="0.35">
      <c r="B91" s="267" t="s">
        <v>50</v>
      </c>
      <c r="C91" s="268"/>
      <c r="D91" s="340"/>
      <c r="E91" s="179" t="s">
        <v>44</v>
      </c>
      <c r="F91" s="179" t="s">
        <v>44</v>
      </c>
      <c r="G91" s="212" t="s">
        <v>93</v>
      </c>
      <c r="H91" s="179" t="s">
        <v>47</v>
      </c>
      <c r="I91" s="324" t="s">
        <v>61</v>
      </c>
      <c r="J91" s="324"/>
      <c r="K91" s="324"/>
      <c r="L91" s="324"/>
      <c r="M91" s="324"/>
      <c r="N91" s="324"/>
      <c r="O91" s="161" t="s">
        <v>46</v>
      </c>
      <c r="P91" s="162" t="s">
        <v>45</v>
      </c>
    </row>
    <row r="92" spans="2:16" ht="14.5" thickBot="1" x14ac:dyDescent="0.35">
      <c r="C92" s="28"/>
      <c r="D92" s="221"/>
      <c r="E92" s="28"/>
      <c r="F92" s="28"/>
      <c r="G92" s="29"/>
      <c r="H92" s="28"/>
      <c r="I92" s="28"/>
      <c r="J92" s="28"/>
      <c r="K92" s="28"/>
      <c r="L92" s="28"/>
      <c r="M92" s="28"/>
      <c r="N92" s="28"/>
      <c r="O92" s="28"/>
      <c r="P92" s="28"/>
    </row>
    <row r="93" spans="2:16" ht="24.65" customHeight="1" thickBot="1" x14ac:dyDescent="0.35">
      <c r="B93" s="355" t="s">
        <v>36</v>
      </c>
      <c r="C93" s="356"/>
      <c r="D93" s="356"/>
      <c r="E93" s="356"/>
      <c r="F93" s="356"/>
      <c r="G93" s="356"/>
      <c r="H93" s="356"/>
      <c r="I93" s="356"/>
      <c r="J93" s="356"/>
      <c r="K93" s="356"/>
      <c r="L93" s="356"/>
      <c r="M93" s="356"/>
      <c r="N93" s="356"/>
      <c r="O93" s="356"/>
      <c r="P93" s="357"/>
    </row>
    <row r="94" spans="2:16" ht="72.75" customHeight="1" thickBot="1" x14ac:dyDescent="0.35">
      <c r="B94" s="267" t="s">
        <v>3</v>
      </c>
      <c r="C94" s="340"/>
      <c r="D94" s="222" t="s">
        <v>37</v>
      </c>
      <c r="E94" s="153" t="s">
        <v>38</v>
      </c>
      <c r="F94" s="153" t="s">
        <v>39</v>
      </c>
      <c r="G94" s="151" t="s">
        <v>105</v>
      </c>
      <c r="H94" s="153" t="s">
        <v>40</v>
      </c>
      <c r="I94" s="154" t="s">
        <v>68</v>
      </c>
      <c r="J94" s="155" t="s">
        <v>69</v>
      </c>
      <c r="K94" s="156" t="s">
        <v>70</v>
      </c>
      <c r="L94" s="157" t="s">
        <v>71</v>
      </c>
      <c r="M94" s="158" t="s">
        <v>72</v>
      </c>
      <c r="N94" s="159" t="s">
        <v>73</v>
      </c>
      <c r="O94" s="153" t="s">
        <v>42</v>
      </c>
      <c r="P94" s="152" t="s">
        <v>41</v>
      </c>
    </row>
    <row r="95" spans="2:16" ht="18" customHeight="1" x14ac:dyDescent="0.3">
      <c r="B95" s="319" t="s">
        <v>60</v>
      </c>
      <c r="C95" s="133">
        <f xml:space="preserve"> 'Weekly Menu'!F5</f>
        <v>0</v>
      </c>
      <c r="D95" s="217"/>
      <c r="E95" s="135"/>
      <c r="F95" s="135"/>
      <c r="G95" s="135"/>
      <c r="H95" s="136"/>
      <c r="I95" s="136"/>
      <c r="J95" s="136"/>
      <c r="K95" s="136"/>
      <c r="L95" s="136"/>
      <c r="M95" s="136"/>
      <c r="N95" s="136"/>
      <c r="O95" s="137">
        <f>SUM(I95, J95,K95,L95,M95,N95)</f>
        <v>0</v>
      </c>
      <c r="P95" s="316"/>
    </row>
    <row r="96" spans="2:16" ht="18" customHeight="1" x14ac:dyDescent="0.3">
      <c r="B96" s="320"/>
      <c r="C96" s="132">
        <f xml:space="preserve"> 'Weekly Menu'!F6</f>
        <v>0</v>
      </c>
      <c r="D96" s="218"/>
      <c r="E96" s="57"/>
      <c r="F96" s="57"/>
      <c r="G96" s="57"/>
      <c r="H96" s="58"/>
      <c r="I96" s="58"/>
      <c r="J96" s="58"/>
      <c r="K96" s="58"/>
      <c r="L96" s="58"/>
      <c r="M96" s="58"/>
      <c r="N96" s="58"/>
      <c r="O96" s="138">
        <f t="shared" ref="O96:O107" si="8">SUM(I96, J96,K96,L96,M96,N96)</f>
        <v>0</v>
      </c>
      <c r="P96" s="317"/>
    </row>
    <row r="97" spans="2:16" ht="18" customHeight="1" x14ac:dyDescent="0.3">
      <c r="B97" s="320"/>
      <c r="C97" s="132">
        <f xml:space="preserve"> 'Weekly Menu'!F7</f>
        <v>0</v>
      </c>
      <c r="D97" s="218"/>
      <c r="E97" s="57"/>
      <c r="F97" s="57"/>
      <c r="G97" s="57"/>
      <c r="H97" s="58"/>
      <c r="I97" s="58"/>
      <c r="J97" s="58"/>
      <c r="K97" s="58"/>
      <c r="L97" s="58"/>
      <c r="M97" s="58"/>
      <c r="N97" s="58"/>
      <c r="O97" s="138">
        <f t="shared" si="8"/>
        <v>0</v>
      </c>
      <c r="P97" s="317"/>
    </row>
    <row r="98" spans="2:16" ht="18" customHeight="1" thickBot="1" x14ac:dyDescent="0.35">
      <c r="B98" s="359"/>
      <c r="C98" s="164">
        <f xml:space="preserve"> 'Weekly Menu'!F8</f>
        <v>0</v>
      </c>
      <c r="D98" s="219"/>
      <c r="E98" s="140"/>
      <c r="F98" s="140"/>
      <c r="G98" s="140"/>
      <c r="H98" s="141"/>
      <c r="I98" s="141"/>
      <c r="J98" s="141"/>
      <c r="K98" s="141"/>
      <c r="L98" s="141"/>
      <c r="M98" s="141"/>
      <c r="N98" s="141"/>
      <c r="O98" s="142">
        <f t="shared" si="8"/>
        <v>0</v>
      </c>
      <c r="P98" s="317"/>
    </row>
    <row r="99" spans="2:16" ht="18" customHeight="1" x14ac:dyDescent="0.3">
      <c r="B99" s="319" t="s">
        <v>92</v>
      </c>
      <c r="C99" s="133">
        <f xml:space="preserve"> 'Weekly Menu'!F10</f>
        <v>0</v>
      </c>
      <c r="D99" s="217"/>
      <c r="E99" s="135"/>
      <c r="F99" s="135"/>
      <c r="G99" s="135"/>
      <c r="H99" s="136"/>
      <c r="I99" s="136"/>
      <c r="J99" s="136"/>
      <c r="K99" s="136"/>
      <c r="L99" s="136"/>
      <c r="M99" s="136"/>
      <c r="N99" s="136"/>
      <c r="O99" s="137">
        <f t="shared" si="8"/>
        <v>0</v>
      </c>
      <c r="P99" s="317"/>
    </row>
    <row r="100" spans="2:16" ht="18" customHeight="1" x14ac:dyDescent="0.3">
      <c r="B100" s="320"/>
      <c r="C100" s="79">
        <f xml:space="preserve"> 'Weekly Menu'!F11</f>
        <v>0</v>
      </c>
      <c r="D100" s="218"/>
      <c r="E100" s="57"/>
      <c r="F100" s="57"/>
      <c r="G100" s="57"/>
      <c r="H100" s="58"/>
      <c r="I100" s="58"/>
      <c r="J100" s="58"/>
      <c r="K100" s="58"/>
      <c r="L100" s="58"/>
      <c r="M100" s="58"/>
      <c r="N100" s="58"/>
      <c r="O100" s="138">
        <f t="shared" si="8"/>
        <v>0</v>
      </c>
      <c r="P100" s="317"/>
    </row>
    <row r="101" spans="2:16" ht="18" customHeight="1" x14ac:dyDescent="0.3">
      <c r="B101" s="320"/>
      <c r="C101" s="79">
        <f xml:space="preserve"> 'Weekly Menu'!F12</f>
        <v>0</v>
      </c>
      <c r="D101" s="218"/>
      <c r="E101" s="57"/>
      <c r="F101" s="57"/>
      <c r="G101" s="57"/>
      <c r="H101" s="58"/>
      <c r="I101" s="58"/>
      <c r="J101" s="58"/>
      <c r="K101" s="58"/>
      <c r="L101" s="58"/>
      <c r="M101" s="58"/>
      <c r="N101" s="58"/>
      <c r="O101" s="138">
        <f t="shared" si="8"/>
        <v>0</v>
      </c>
      <c r="P101" s="317"/>
    </row>
    <row r="102" spans="2:16" ht="18" customHeight="1" x14ac:dyDescent="0.3">
      <c r="B102" s="320"/>
      <c r="C102" s="79">
        <f xml:space="preserve"> 'Weekly Menu'!F13</f>
        <v>0</v>
      </c>
      <c r="D102" s="218"/>
      <c r="E102" s="57"/>
      <c r="F102" s="57"/>
      <c r="G102" s="57"/>
      <c r="H102" s="58"/>
      <c r="I102" s="58"/>
      <c r="J102" s="58"/>
      <c r="K102" s="58"/>
      <c r="L102" s="58"/>
      <c r="M102" s="58"/>
      <c r="N102" s="58"/>
      <c r="O102" s="138">
        <f t="shared" si="8"/>
        <v>0</v>
      </c>
      <c r="P102" s="317"/>
    </row>
    <row r="103" spans="2:16" ht="18" customHeight="1" x14ac:dyDescent="0.3">
      <c r="B103" s="320"/>
      <c r="C103" s="79">
        <f xml:space="preserve"> 'Weekly Menu'!F14</f>
        <v>0</v>
      </c>
      <c r="D103" s="218"/>
      <c r="E103" s="57"/>
      <c r="F103" s="57"/>
      <c r="G103" s="57"/>
      <c r="H103" s="58"/>
      <c r="I103" s="58"/>
      <c r="J103" s="58"/>
      <c r="K103" s="58"/>
      <c r="L103" s="58"/>
      <c r="M103" s="58"/>
      <c r="N103" s="58"/>
      <c r="O103" s="138">
        <f t="shared" si="8"/>
        <v>0</v>
      </c>
      <c r="P103" s="317"/>
    </row>
    <row r="104" spans="2:16" ht="18" customHeight="1" x14ac:dyDescent="0.3">
      <c r="B104" s="320"/>
      <c r="C104" s="79">
        <f xml:space="preserve"> 'Weekly Menu'!F16</f>
        <v>0</v>
      </c>
      <c r="D104" s="218"/>
      <c r="E104" s="57"/>
      <c r="F104" s="57"/>
      <c r="G104" s="57"/>
      <c r="H104" s="58"/>
      <c r="I104" s="58"/>
      <c r="J104" s="58"/>
      <c r="K104" s="58"/>
      <c r="L104" s="58"/>
      <c r="M104" s="58"/>
      <c r="N104" s="58"/>
      <c r="O104" s="138">
        <f t="shared" si="8"/>
        <v>0</v>
      </c>
      <c r="P104" s="317"/>
    </row>
    <row r="105" spans="2:16" ht="18" customHeight="1" x14ac:dyDescent="0.3">
      <c r="B105" s="320"/>
      <c r="C105" s="79">
        <f xml:space="preserve"> 'Weekly Menu'!F17</f>
        <v>0</v>
      </c>
      <c r="D105" s="218"/>
      <c r="E105" s="57"/>
      <c r="F105" s="57"/>
      <c r="G105" s="57"/>
      <c r="H105" s="58"/>
      <c r="I105" s="58"/>
      <c r="J105" s="58"/>
      <c r="K105" s="58"/>
      <c r="L105" s="58"/>
      <c r="M105" s="58"/>
      <c r="N105" s="58"/>
      <c r="O105" s="138">
        <f t="shared" si="8"/>
        <v>0</v>
      </c>
      <c r="P105" s="317"/>
    </row>
    <row r="106" spans="2:16" ht="18" customHeight="1" x14ac:dyDescent="0.3">
      <c r="B106" s="320"/>
      <c r="C106" s="79">
        <f xml:space="preserve"> 'Weekly Menu'!F18</f>
        <v>0</v>
      </c>
      <c r="D106" s="218"/>
      <c r="E106" s="57"/>
      <c r="F106" s="57"/>
      <c r="G106" s="57"/>
      <c r="H106" s="58"/>
      <c r="I106" s="58"/>
      <c r="J106" s="58"/>
      <c r="K106" s="58"/>
      <c r="L106" s="58"/>
      <c r="M106" s="58"/>
      <c r="N106" s="58"/>
      <c r="O106" s="138">
        <f t="shared" si="8"/>
        <v>0</v>
      </c>
      <c r="P106" s="317"/>
    </row>
    <row r="107" spans="2:16" ht="18" customHeight="1" thickBot="1" x14ac:dyDescent="0.35">
      <c r="B107" s="359"/>
      <c r="C107" s="80">
        <f xml:space="preserve"> 'Weekly Menu'!F19</f>
        <v>0</v>
      </c>
      <c r="D107" s="219"/>
      <c r="E107" s="140"/>
      <c r="F107" s="140"/>
      <c r="G107" s="140"/>
      <c r="H107" s="141"/>
      <c r="I107" s="141"/>
      <c r="J107" s="141"/>
      <c r="K107" s="141"/>
      <c r="L107" s="141"/>
      <c r="M107" s="141"/>
      <c r="N107" s="141"/>
      <c r="O107" s="142">
        <f t="shared" si="8"/>
        <v>0</v>
      </c>
      <c r="P107" s="318"/>
    </row>
    <row r="108" spans="2:16" ht="18" customHeight="1" x14ac:dyDescent="0.3">
      <c r="B108" s="319" t="s">
        <v>91</v>
      </c>
      <c r="C108" s="150">
        <f xml:space="preserve"> 'Weekly Menu'!F21</f>
        <v>0</v>
      </c>
      <c r="D108" s="325" t="s">
        <v>45</v>
      </c>
      <c r="E108" s="328"/>
      <c r="F108" s="329"/>
      <c r="G108" s="329"/>
      <c r="H108" s="329"/>
      <c r="I108" s="329"/>
      <c r="J108" s="329"/>
      <c r="K108" s="329"/>
      <c r="L108" s="329"/>
      <c r="M108" s="329"/>
      <c r="N108" s="329"/>
      <c r="O108" s="330"/>
      <c r="P108" s="337">
        <v>1</v>
      </c>
    </row>
    <row r="109" spans="2:16" ht="18" customHeight="1" x14ac:dyDescent="0.3">
      <c r="B109" s="320"/>
      <c r="C109" s="143">
        <f xml:space="preserve"> 'Weekly Menu'!F22</f>
        <v>0</v>
      </c>
      <c r="D109" s="326"/>
      <c r="E109" s="331"/>
      <c r="F109" s="332"/>
      <c r="G109" s="332"/>
      <c r="H109" s="332"/>
      <c r="I109" s="332"/>
      <c r="J109" s="332"/>
      <c r="K109" s="332"/>
      <c r="L109" s="332"/>
      <c r="M109" s="332"/>
      <c r="N109" s="332"/>
      <c r="O109" s="333"/>
      <c r="P109" s="338"/>
    </row>
    <row r="110" spans="2:16" ht="18" customHeight="1" x14ac:dyDescent="0.3">
      <c r="B110" s="320"/>
      <c r="C110" s="143">
        <f xml:space="preserve"> 'Weekly Menu'!F23</f>
        <v>0</v>
      </c>
      <c r="D110" s="326"/>
      <c r="E110" s="331"/>
      <c r="F110" s="332"/>
      <c r="G110" s="332"/>
      <c r="H110" s="332"/>
      <c r="I110" s="332"/>
      <c r="J110" s="332"/>
      <c r="K110" s="332"/>
      <c r="L110" s="332"/>
      <c r="M110" s="332"/>
      <c r="N110" s="332"/>
      <c r="O110" s="333"/>
      <c r="P110" s="338"/>
    </row>
    <row r="111" spans="2:16" ht="18" customHeight="1" thickBot="1" x14ac:dyDescent="0.35">
      <c r="B111" s="359"/>
      <c r="C111" s="144">
        <f xml:space="preserve"> 'Weekly Menu'!F24</f>
        <v>0</v>
      </c>
      <c r="D111" s="327"/>
      <c r="E111" s="334"/>
      <c r="F111" s="335"/>
      <c r="G111" s="335"/>
      <c r="H111" s="335"/>
      <c r="I111" s="335"/>
      <c r="J111" s="335"/>
      <c r="K111" s="335"/>
      <c r="L111" s="335"/>
      <c r="M111" s="335"/>
      <c r="N111" s="335"/>
      <c r="O111" s="336"/>
      <c r="P111" s="339"/>
    </row>
    <row r="112" spans="2:16" ht="18" customHeight="1" thickBot="1" x14ac:dyDescent="0.35">
      <c r="B112" s="285" t="s">
        <v>43</v>
      </c>
      <c r="C112" s="286"/>
      <c r="D112" s="358"/>
      <c r="E112" s="186">
        <f t="shared" ref="E112:O112" si="9">SUM(E95:E98, E99:E107)</f>
        <v>0</v>
      </c>
      <c r="F112" s="186">
        <f t="shared" si="9"/>
        <v>0</v>
      </c>
      <c r="G112" s="186">
        <f t="shared" si="9"/>
        <v>0</v>
      </c>
      <c r="H112" s="191">
        <f t="shared" si="9"/>
        <v>0</v>
      </c>
      <c r="I112" s="191">
        <f t="shared" si="9"/>
        <v>0</v>
      </c>
      <c r="J112" s="191">
        <f t="shared" si="9"/>
        <v>0</v>
      </c>
      <c r="K112" s="191">
        <f t="shared" si="9"/>
        <v>0</v>
      </c>
      <c r="L112" s="191">
        <f t="shared" si="9"/>
        <v>0</v>
      </c>
      <c r="M112" s="191">
        <f t="shared" si="9"/>
        <v>0</v>
      </c>
      <c r="N112" s="191">
        <f t="shared" si="9"/>
        <v>0</v>
      </c>
      <c r="O112" s="191">
        <f t="shared" si="9"/>
        <v>0</v>
      </c>
      <c r="P112" s="187">
        <v>1</v>
      </c>
    </row>
    <row r="113" spans="2:22" ht="18" customHeight="1" thickBot="1" x14ac:dyDescent="0.35">
      <c r="B113" s="267" t="s">
        <v>50</v>
      </c>
      <c r="C113" s="268"/>
      <c r="D113" s="340"/>
      <c r="E113" s="179" t="s">
        <v>44</v>
      </c>
      <c r="F113" s="179" t="s">
        <v>44</v>
      </c>
      <c r="G113" s="212" t="s">
        <v>93</v>
      </c>
      <c r="H113" s="179" t="s">
        <v>47</v>
      </c>
      <c r="I113" s="324" t="s">
        <v>61</v>
      </c>
      <c r="J113" s="324"/>
      <c r="K113" s="324"/>
      <c r="L113" s="324"/>
      <c r="M113" s="324"/>
      <c r="N113" s="324"/>
      <c r="O113" s="161" t="s">
        <v>46</v>
      </c>
      <c r="P113" s="162" t="s">
        <v>45</v>
      </c>
    </row>
    <row r="114" spans="2:22" x14ac:dyDescent="0.3">
      <c r="C114" s="28"/>
      <c r="D114" s="221"/>
      <c r="E114" s="28"/>
      <c r="F114" s="28"/>
      <c r="G114" s="29"/>
      <c r="H114" s="28"/>
      <c r="I114" s="28"/>
      <c r="J114" s="28"/>
      <c r="K114" s="28"/>
      <c r="L114" s="28"/>
      <c r="M114" s="28"/>
      <c r="N114" s="28"/>
      <c r="O114" s="28"/>
      <c r="P114" s="28"/>
    </row>
    <row r="115" spans="2:22" ht="14.5" thickBot="1" x14ac:dyDescent="0.35">
      <c r="C115" s="28"/>
      <c r="D115" s="221"/>
      <c r="E115" s="28"/>
      <c r="F115" s="28"/>
      <c r="G115" s="29"/>
      <c r="H115" s="28"/>
      <c r="I115" s="28"/>
      <c r="J115" s="28"/>
      <c r="K115" s="28"/>
      <c r="L115" s="28"/>
      <c r="M115" s="28"/>
      <c r="N115" s="28"/>
      <c r="O115" s="28"/>
      <c r="P115" s="28"/>
    </row>
    <row r="116" spans="2:22" ht="26.25" customHeight="1" thickBot="1" x14ac:dyDescent="0.35">
      <c r="E116" s="321" t="s">
        <v>74</v>
      </c>
      <c r="F116" s="322"/>
      <c r="G116" s="322"/>
      <c r="H116" s="322"/>
      <c r="I116" s="322"/>
      <c r="J116" s="322"/>
      <c r="K116" s="322"/>
      <c r="L116" s="322"/>
      <c r="M116" s="322"/>
      <c r="N116" s="322"/>
      <c r="O116" s="322"/>
      <c r="P116" s="323"/>
      <c r="R116" s="361" t="s">
        <v>109</v>
      </c>
      <c r="S116" s="362"/>
      <c r="T116" s="362"/>
      <c r="U116" s="362"/>
      <c r="V116" s="363"/>
    </row>
    <row r="117" spans="2:22" ht="71.25" customHeight="1" thickBot="1" x14ac:dyDescent="0.35">
      <c r="E117" s="68" t="s">
        <v>38</v>
      </c>
      <c r="F117" s="20" t="s">
        <v>39</v>
      </c>
      <c r="G117" s="20" t="s">
        <v>90</v>
      </c>
      <c r="H117" s="20" t="s">
        <v>40</v>
      </c>
      <c r="I117" s="21" t="s">
        <v>68</v>
      </c>
      <c r="J117" s="22" t="s">
        <v>69</v>
      </c>
      <c r="K117" s="23" t="s">
        <v>70</v>
      </c>
      <c r="L117" s="24" t="s">
        <v>71</v>
      </c>
      <c r="M117" s="25" t="s">
        <v>72</v>
      </c>
      <c r="N117" s="26" t="s">
        <v>73</v>
      </c>
      <c r="O117" s="20" t="s">
        <v>42</v>
      </c>
      <c r="P117" s="27" t="s">
        <v>41</v>
      </c>
      <c r="R117" s="364"/>
      <c r="S117" s="365"/>
      <c r="T117" s="365"/>
      <c r="U117" s="365"/>
      <c r="V117" s="366"/>
    </row>
    <row r="118" spans="2:22" ht="25" customHeight="1" thickBot="1" x14ac:dyDescent="0.35">
      <c r="C118" s="285" t="s">
        <v>108</v>
      </c>
      <c r="D118" s="287"/>
      <c r="E118" s="188">
        <f>SUM(E112,E68,E46,E90,E24)</f>
        <v>0</v>
      </c>
      <c r="F118" s="188">
        <f>SUM(F112,F68,F46,F90,F24)</f>
        <v>0</v>
      </c>
      <c r="G118" s="213" t="e">
        <f>SUM(G112,G68,G46,G90,G24)/F118</f>
        <v>#DIV/0!</v>
      </c>
      <c r="H118" s="188">
        <f t="shared" ref="H118:N118" si="10">SUM(H112,H68,H46,H90,H24)</f>
        <v>0</v>
      </c>
      <c r="I118" s="188">
        <f t="shared" si="10"/>
        <v>0</v>
      </c>
      <c r="J118" s="188">
        <f t="shared" si="10"/>
        <v>0</v>
      </c>
      <c r="K118" s="188">
        <f t="shared" si="10"/>
        <v>0</v>
      </c>
      <c r="L118" s="188">
        <f t="shared" si="10"/>
        <v>0</v>
      </c>
      <c r="M118" s="188">
        <f t="shared" si="10"/>
        <v>0</v>
      </c>
      <c r="N118" s="188">
        <f t="shared" si="10"/>
        <v>0</v>
      </c>
      <c r="O118" s="188">
        <f>SUM(O112,O90,O68,O46,O24)</f>
        <v>0</v>
      </c>
      <c r="P118" s="189">
        <v>5</v>
      </c>
      <c r="R118" s="364"/>
      <c r="S118" s="365"/>
      <c r="T118" s="365"/>
      <c r="U118" s="365"/>
      <c r="V118" s="366"/>
    </row>
    <row r="119" spans="2:22" ht="25" customHeight="1" thickBot="1" x14ac:dyDescent="0.35">
      <c r="C119" s="285" t="s">
        <v>49</v>
      </c>
      <c r="D119" s="287"/>
      <c r="E119" s="64">
        <v>8</v>
      </c>
      <c r="F119" s="65">
        <v>8</v>
      </c>
      <c r="G119" s="31">
        <v>0.8</v>
      </c>
      <c r="H119" s="30">
        <v>2.5</v>
      </c>
      <c r="I119" s="30">
        <v>0.5</v>
      </c>
      <c r="J119" s="30">
        <v>0.75</v>
      </c>
      <c r="K119" s="30">
        <v>0.5</v>
      </c>
      <c r="L119" s="30">
        <v>0.5</v>
      </c>
      <c r="M119" s="30">
        <v>0.5</v>
      </c>
      <c r="N119" s="30">
        <v>1</v>
      </c>
      <c r="O119" s="56">
        <v>3.75</v>
      </c>
      <c r="P119" s="63">
        <v>5</v>
      </c>
      <c r="R119" s="367"/>
      <c r="S119" s="368"/>
      <c r="T119" s="368"/>
      <c r="U119" s="368"/>
      <c r="V119" s="369"/>
    </row>
    <row r="120" spans="2:22" ht="25" customHeight="1" x14ac:dyDescent="0.35">
      <c r="D120" s="226"/>
      <c r="E120"/>
      <c r="F120"/>
      <c r="G120"/>
      <c r="H120"/>
      <c r="I120"/>
      <c r="J120"/>
      <c r="K120"/>
      <c r="L120"/>
      <c r="M120"/>
      <c r="N120"/>
      <c r="O120"/>
      <c r="P120"/>
      <c r="Q120"/>
    </row>
    <row r="121" spans="2:22" ht="14.5" x14ac:dyDescent="0.35">
      <c r="D121" s="226"/>
      <c r="E121"/>
      <c r="F121"/>
      <c r="G121"/>
      <c r="H121"/>
      <c r="I121"/>
      <c r="J121"/>
      <c r="K121"/>
      <c r="L121"/>
      <c r="M121"/>
      <c r="N121"/>
      <c r="O121"/>
      <c r="P121"/>
      <c r="Q121"/>
    </row>
    <row r="126" spans="2:22" x14ac:dyDescent="0.3"/>
    <row r="130" x14ac:dyDescent="0.3"/>
  </sheetData>
  <sheetProtection algorithmName="SHA-512" hashValue="Q1uwuu7Tp8juZjvNSNSIEgsXk4XETNrU/m4H3p8R/3Tn0ReYzxeU2WX+zZNDNUjsL2pZ3iuvUmVjOpfYDL/sMw==" saltValue="zHRLTbfXRrgtm24/aelzNg==" spinCount="100000" sheet="1" objects="1" scenarios="1"/>
  <mergeCells count="69">
    <mergeCell ref="R116:V119"/>
    <mergeCell ref="B1:P2"/>
    <mergeCell ref="B27:P27"/>
    <mergeCell ref="B28:C28"/>
    <mergeCell ref="B99:B107"/>
    <mergeCell ref="B95:B98"/>
    <mergeCell ref="B94:C94"/>
    <mergeCell ref="B51:B54"/>
    <mergeCell ref="B55:B63"/>
    <mergeCell ref="B64:B67"/>
    <mergeCell ref="B73:B76"/>
    <mergeCell ref="B11:B19"/>
    <mergeCell ref="B29:B32"/>
    <mergeCell ref="D42:D45"/>
    <mergeCell ref="E42:O45"/>
    <mergeCell ref="B108:B111"/>
    <mergeCell ref="B25:D25"/>
    <mergeCell ref="B47:D47"/>
    <mergeCell ref="B49:P49"/>
    <mergeCell ref="B50:C50"/>
    <mergeCell ref="B69:D69"/>
    <mergeCell ref="I47:N47"/>
    <mergeCell ref="B71:P71"/>
    <mergeCell ref="B72:C72"/>
    <mergeCell ref="B91:D91"/>
    <mergeCell ref="B93:P93"/>
    <mergeCell ref="B77:B85"/>
    <mergeCell ref="P86:P89"/>
    <mergeCell ref="P73:P85"/>
    <mergeCell ref="D86:D89"/>
    <mergeCell ref="E86:O89"/>
    <mergeCell ref="D20:D23"/>
    <mergeCell ref="C119:D119"/>
    <mergeCell ref="P51:P63"/>
    <mergeCell ref="D64:D67"/>
    <mergeCell ref="E64:O67"/>
    <mergeCell ref="P64:P67"/>
    <mergeCell ref="I69:N69"/>
    <mergeCell ref="B112:D112"/>
    <mergeCell ref="B90:D90"/>
    <mergeCell ref="B68:D68"/>
    <mergeCell ref="B46:D46"/>
    <mergeCell ref="B24:D24"/>
    <mergeCell ref="B86:B89"/>
    <mergeCell ref="B33:B41"/>
    <mergeCell ref="B42:B45"/>
    <mergeCell ref="P42:P45"/>
    <mergeCell ref="F3:H3"/>
    <mergeCell ref="I3:J3"/>
    <mergeCell ref="B5:P5"/>
    <mergeCell ref="B6:C6"/>
    <mergeCell ref="B7:B10"/>
    <mergeCell ref="P7:P19"/>
    <mergeCell ref="R27:X33"/>
    <mergeCell ref="P29:P41"/>
    <mergeCell ref="B20:B23"/>
    <mergeCell ref="C118:D118"/>
    <mergeCell ref="E116:P116"/>
    <mergeCell ref="I91:N91"/>
    <mergeCell ref="I113:N113"/>
    <mergeCell ref="P95:P107"/>
    <mergeCell ref="D108:D111"/>
    <mergeCell ref="E108:O111"/>
    <mergeCell ref="P108:P111"/>
    <mergeCell ref="B113:D113"/>
    <mergeCell ref="I25:N25"/>
    <mergeCell ref="R5:X24"/>
    <mergeCell ref="E20:O23"/>
    <mergeCell ref="P20:P23"/>
  </mergeCells>
  <conditionalFormatting sqref="P118">
    <cfRule type="cellIs" dxfId="163" priority="181" operator="lessThan">
      <formula>3.75</formula>
    </cfRule>
  </conditionalFormatting>
  <conditionalFormatting sqref="H24">
    <cfRule type="cellIs" dxfId="162" priority="180" operator="lessThan">
      <formula>0.5</formula>
    </cfRule>
  </conditionalFormatting>
  <conditionalFormatting sqref="P24">
    <cfRule type="cellIs" dxfId="161" priority="170" operator="lessThan">
      <formula>0.75</formula>
    </cfRule>
  </conditionalFormatting>
  <conditionalFormatting sqref="O24">
    <cfRule type="cellIs" dxfId="160" priority="152" operator="lessThan">
      <formula>0.75</formula>
    </cfRule>
  </conditionalFormatting>
  <conditionalFormatting sqref="P46">
    <cfRule type="cellIs" dxfId="159" priority="142" operator="lessThan">
      <formula>0.75</formula>
    </cfRule>
  </conditionalFormatting>
  <conditionalFormatting sqref="P46">
    <cfRule type="cellIs" dxfId="158" priority="140" operator="between">
      <formula>0</formula>
      <formula>0</formula>
    </cfRule>
  </conditionalFormatting>
  <conditionalFormatting sqref="P68">
    <cfRule type="cellIs" dxfId="157" priority="130" operator="lessThan">
      <formula>0.75</formula>
    </cfRule>
  </conditionalFormatting>
  <conditionalFormatting sqref="P68">
    <cfRule type="cellIs" dxfId="156" priority="128" operator="between">
      <formula>0</formula>
      <formula>0</formula>
    </cfRule>
  </conditionalFormatting>
  <conditionalFormatting sqref="P90">
    <cfRule type="cellIs" dxfId="155" priority="118" operator="lessThan">
      <formula>0.75</formula>
    </cfRule>
  </conditionalFormatting>
  <conditionalFormatting sqref="P90">
    <cfRule type="cellIs" dxfId="154" priority="116" operator="between">
      <formula>0</formula>
      <formula>0</formula>
    </cfRule>
  </conditionalFormatting>
  <conditionalFormatting sqref="P112">
    <cfRule type="cellIs" dxfId="153" priority="106" operator="lessThan">
      <formula>0.75</formula>
    </cfRule>
  </conditionalFormatting>
  <conditionalFormatting sqref="P112">
    <cfRule type="cellIs" dxfId="152" priority="104" operator="between">
      <formula>0</formula>
      <formula>0</formula>
    </cfRule>
  </conditionalFormatting>
  <conditionalFormatting sqref="H46">
    <cfRule type="cellIs" dxfId="151" priority="89" operator="lessThan">
      <formula>0.5</formula>
    </cfRule>
  </conditionalFormatting>
  <conditionalFormatting sqref="O46">
    <cfRule type="cellIs" dxfId="150" priority="87" operator="lessThan">
      <formula>0.75</formula>
    </cfRule>
  </conditionalFormatting>
  <conditionalFormatting sqref="H68">
    <cfRule type="cellIs" dxfId="149" priority="80" operator="lessThan">
      <formula>0.5</formula>
    </cfRule>
  </conditionalFormatting>
  <conditionalFormatting sqref="O68">
    <cfRule type="cellIs" dxfId="148" priority="78" operator="lessThan">
      <formula>0.75</formula>
    </cfRule>
  </conditionalFormatting>
  <conditionalFormatting sqref="H90">
    <cfRule type="cellIs" dxfId="147" priority="71" operator="lessThan">
      <formula>0.5</formula>
    </cfRule>
  </conditionalFormatting>
  <conditionalFormatting sqref="O90">
    <cfRule type="cellIs" dxfId="146" priority="69" operator="lessThan">
      <formula>0.75</formula>
    </cfRule>
  </conditionalFormatting>
  <conditionalFormatting sqref="H112">
    <cfRule type="cellIs" dxfId="145" priority="62" operator="lessThan">
      <formula>0.5</formula>
    </cfRule>
  </conditionalFormatting>
  <conditionalFormatting sqref="O112">
    <cfRule type="cellIs" dxfId="144" priority="60" operator="lessThan">
      <formula>0.75</formula>
    </cfRule>
  </conditionalFormatting>
  <conditionalFormatting sqref="E24:F24">
    <cfRule type="cellIs" dxfId="143" priority="46" operator="lessThan">
      <formula>1</formula>
    </cfRule>
  </conditionalFormatting>
  <conditionalFormatting sqref="E46:F46">
    <cfRule type="cellIs" dxfId="142" priority="45" operator="lessThan">
      <formula>1</formula>
    </cfRule>
  </conditionalFormatting>
  <conditionalFormatting sqref="E68:F68">
    <cfRule type="cellIs" dxfId="141" priority="44" operator="lessThan">
      <formula>1</formula>
    </cfRule>
  </conditionalFormatting>
  <conditionalFormatting sqref="E90:F90">
    <cfRule type="cellIs" dxfId="140" priority="43" operator="lessThan">
      <formula>1</formula>
    </cfRule>
  </conditionalFormatting>
  <conditionalFormatting sqref="E112:F112">
    <cfRule type="cellIs" dxfId="139" priority="42" operator="lessThan">
      <formula>1</formula>
    </cfRule>
  </conditionalFormatting>
  <conditionalFormatting sqref="C95:C111 O95:O107 O73:O85 C73:C89 C51:C67 O51:O63 O29:O41 C29:C45 C7:C23 O7:O19">
    <cfRule type="cellIs" dxfId="138" priority="27" operator="equal">
      <formula>0</formula>
    </cfRule>
  </conditionalFormatting>
  <conditionalFormatting sqref="E118">
    <cfRule type="cellIs" dxfId="137" priority="12" operator="lessThan">
      <formula>$E$119</formula>
    </cfRule>
  </conditionalFormatting>
  <conditionalFormatting sqref="G118">
    <cfRule type="cellIs" dxfId="136" priority="10" operator="lessThan">
      <formula>0.8</formula>
    </cfRule>
  </conditionalFormatting>
  <conditionalFormatting sqref="H118">
    <cfRule type="cellIs" dxfId="135" priority="9" operator="lessThan">
      <formula>$H$119</formula>
    </cfRule>
  </conditionalFormatting>
  <conditionalFormatting sqref="I118">
    <cfRule type="cellIs" dxfId="134" priority="8" operator="lessThan">
      <formula>$I$119</formula>
    </cfRule>
  </conditionalFormatting>
  <conditionalFormatting sqref="J118">
    <cfRule type="cellIs" dxfId="133" priority="7" operator="lessThan">
      <formula>$J$119</formula>
    </cfRule>
  </conditionalFormatting>
  <conditionalFormatting sqref="K118">
    <cfRule type="cellIs" dxfId="132" priority="6" operator="lessThan">
      <formula>$K$119</formula>
    </cfRule>
  </conditionalFormatting>
  <conditionalFormatting sqref="L118">
    <cfRule type="cellIs" dxfId="131" priority="5" operator="lessThan">
      <formula>$L$119</formula>
    </cfRule>
  </conditionalFormatting>
  <conditionalFormatting sqref="M118">
    <cfRule type="cellIs" dxfId="130" priority="4" operator="lessThan">
      <formula>$M$119</formula>
    </cfRule>
  </conditionalFormatting>
  <conditionalFormatting sqref="O118">
    <cfRule type="cellIs" dxfId="129" priority="2" operator="lessThan">
      <formula>$O$119</formula>
    </cfRule>
  </conditionalFormatting>
  <conditionalFormatting sqref="F118">
    <cfRule type="cellIs" dxfId="128" priority="1" operator="lessThan">
      <formula>$F$119</formula>
    </cfRule>
  </conditionalFormatting>
  <dataValidations count="3">
    <dataValidation type="decimal" operator="greaterThanOrEqual" allowBlank="1" showInputMessage="1" showErrorMessage="1" errorTitle="Invalid Data" error="Must be decimal or fraction" sqref="E73:N85 E51:N63 E29:N41 E7:N19" xr:uid="{00000000-0002-0000-0200-000002000000}">
      <formula1>0</formula1>
    </dataValidation>
    <dataValidation type="decimal" operator="greaterThanOrEqual" allowBlank="1" showInputMessage="1" showErrorMessage="1" errorTitle="Invalid Data" error="Must be decimal of 0.25 or greater" sqref="E95:G107" xr:uid="{00000000-0002-0000-0200-000000000000}">
      <formula1>0</formula1>
    </dataValidation>
    <dataValidation type="decimal" operator="greaterThanOrEqual" allowBlank="1" showInputMessage="1" showErrorMessage="1" errorTitle="Invalid Data" error="Must be decimal of 0.125 or greater" sqref="H95:N107" xr:uid="{00000000-0002-0000-0200-000001000000}">
      <formula1>0</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S429"/>
  <sheetViews>
    <sheetView zoomScaleNormal="100" workbookViewId="0">
      <selection activeCell="G118" sqref="G118"/>
    </sheetView>
  </sheetViews>
  <sheetFormatPr defaultColWidth="0" defaultRowHeight="14" zeroHeight="1" x14ac:dyDescent="0.3"/>
  <cols>
    <col min="1" max="2" width="7.81640625" style="14" customWidth="1"/>
    <col min="3" max="3" width="30.453125" style="14" customWidth="1"/>
    <col min="4" max="4" width="12.453125" style="215"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25" width="9.1796875" style="14" customWidth="1"/>
    <col min="26" max="71" width="0" style="14" hidden="1" customWidth="1"/>
    <col min="72" max="16384" width="9.1796875" style="14" hidden="1"/>
  </cols>
  <sheetData>
    <row r="1" spans="2:24" ht="13.75" customHeight="1" x14ac:dyDescent="0.3">
      <c r="B1" s="382" t="s">
        <v>56</v>
      </c>
      <c r="C1" s="383"/>
      <c r="D1" s="383"/>
      <c r="E1" s="383"/>
      <c r="F1" s="383"/>
      <c r="G1" s="383"/>
      <c r="H1" s="383"/>
      <c r="I1" s="383"/>
      <c r="J1" s="383"/>
      <c r="K1" s="383"/>
      <c r="L1" s="383"/>
      <c r="M1" s="383"/>
      <c r="N1" s="383"/>
      <c r="O1" s="383"/>
      <c r="P1" s="384"/>
    </row>
    <row r="2" spans="2:24" ht="14.4" customHeight="1" thickBot="1" x14ac:dyDescent="0.35">
      <c r="B2" s="385"/>
      <c r="C2" s="386"/>
      <c r="D2" s="386"/>
      <c r="E2" s="386"/>
      <c r="F2" s="386"/>
      <c r="G2" s="386"/>
      <c r="H2" s="386"/>
      <c r="I2" s="386"/>
      <c r="J2" s="386"/>
      <c r="K2" s="386"/>
      <c r="L2" s="386"/>
      <c r="M2" s="386"/>
      <c r="N2" s="386"/>
      <c r="O2" s="386"/>
      <c r="P2" s="387"/>
    </row>
    <row r="3" spans="2:24" ht="25.5" customHeight="1" thickBot="1" x14ac:dyDescent="0.35">
      <c r="C3" s="17"/>
      <c r="F3" s="350" t="s">
        <v>86</v>
      </c>
      <c r="G3" s="351"/>
      <c r="H3" s="352"/>
      <c r="I3" s="353" t="str">
        <f>'Weekly Menu'!L3</f>
        <v>/ /</v>
      </c>
      <c r="J3" s="354"/>
    </row>
    <row r="4" spans="2:24" ht="25.5" customHeight="1" thickBot="1" x14ac:dyDescent="0.35">
      <c r="C4" s="17"/>
      <c r="F4" s="29"/>
      <c r="G4" s="29"/>
      <c r="H4" s="29"/>
      <c r="I4" s="29"/>
      <c r="J4" s="29"/>
      <c r="R4" s="18"/>
      <c r="S4" s="18"/>
      <c r="T4" s="18"/>
      <c r="U4" s="18"/>
      <c r="V4" s="18"/>
    </row>
    <row r="5" spans="2:24" s="19" customFormat="1" ht="24.75" customHeight="1" thickBot="1" x14ac:dyDescent="0.35">
      <c r="B5" s="392" t="s">
        <v>32</v>
      </c>
      <c r="C5" s="393"/>
      <c r="D5" s="393"/>
      <c r="E5" s="393"/>
      <c r="F5" s="393"/>
      <c r="G5" s="393"/>
      <c r="H5" s="393"/>
      <c r="I5" s="393"/>
      <c r="J5" s="393"/>
      <c r="K5" s="393"/>
      <c r="L5" s="393"/>
      <c r="M5" s="393"/>
      <c r="N5" s="393"/>
      <c r="O5" s="393"/>
      <c r="P5" s="394"/>
      <c r="R5" s="341" t="s">
        <v>94</v>
      </c>
      <c r="S5" s="342"/>
      <c r="T5" s="342"/>
      <c r="U5" s="342"/>
      <c r="V5" s="342"/>
      <c r="W5" s="342"/>
      <c r="X5" s="343"/>
    </row>
    <row r="6" spans="2:24" s="19" customFormat="1" ht="73.5" customHeight="1" thickBot="1" x14ac:dyDescent="0.35">
      <c r="B6" s="376" t="s">
        <v>3</v>
      </c>
      <c r="C6" s="378"/>
      <c r="D6" s="227" t="s">
        <v>37</v>
      </c>
      <c r="E6" s="32" t="s">
        <v>38</v>
      </c>
      <c r="F6" s="32" t="s">
        <v>39</v>
      </c>
      <c r="G6" s="32" t="s">
        <v>105</v>
      </c>
      <c r="H6" s="32" t="s">
        <v>40</v>
      </c>
      <c r="I6" s="21" t="s">
        <v>68</v>
      </c>
      <c r="J6" s="22" t="s">
        <v>69</v>
      </c>
      <c r="K6" s="23" t="s">
        <v>70</v>
      </c>
      <c r="L6" s="24" t="s">
        <v>71</v>
      </c>
      <c r="M6" s="25" t="s">
        <v>72</v>
      </c>
      <c r="N6" s="26" t="s">
        <v>73</v>
      </c>
      <c r="O6" s="32" t="s">
        <v>42</v>
      </c>
      <c r="P6" s="70" t="s">
        <v>41</v>
      </c>
      <c r="R6" s="344"/>
      <c r="S6" s="345"/>
      <c r="T6" s="345"/>
      <c r="U6" s="345"/>
      <c r="V6" s="345"/>
      <c r="W6" s="345"/>
      <c r="X6" s="346"/>
    </row>
    <row r="7" spans="2:24" ht="18" customHeight="1" x14ac:dyDescent="0.3">
      <c r="B7" s="319" t="s">
        <v>60</v>
      </c>
      <c r="C7" s="113">
        <f xml:space="preserve"> 'Weekly Menu'!B5</f>
        <v>0</v>
      </c>
      <c r="D7" s="217"/>
      <c r="E7" s="135"/>
      <c r="F7" s="135"/>
      <c r="G7" s="135"/>
      <c r="H7" s="136"/>
      <c r="I7" s="136"/>
      <c r="J7" s="136"/>
      <c r="K7" s="136"/>
      <c r="L7" s="136"/>
      <c r="M7" s="136"/>
      <c r="N7" s="136"/>
      <c r="O7" s="137">
        <f>SUM(I7, J7,K7,L7,M7,N7)</f>
        <v>0</v>
      </c>
      <c r="P7" s="316"/>
      <c r="R7" s="344"/>
      <c r="S7" s="345"/>
      <c r="T7" s="345"/>
      <c r="U7" s="345"/>
      <c r="V7" s="345"/>
      <c r="W7" s="345"/>
      <c r="X7" s="346"/>
    </row>
    <row r="8" spans="2:24" ht="18" customHeight="1" x14ac:dyDescent="0.3">
      <c r="B8" s="320"/>
      <c r="C8" s="61">
        <f xml:space="preserve"> 'Weekly Menu'!B6</f>
        <v>0</v>
      </c>
      <c r="D8" s="218"/>
      <c r="E8" s="54"/>
      <c r="F8" s="57"/>
      <c r="G8" s="57"/>
      <c r="H8" s="58"/>
      <c r="I8" s="58"/>
      <c r="J8" s="58"/>
      <c r="K8" s="58"/>
      <c r="L8" s="58"/>
      <c r="M8" s="58"/>
      <c r="N8" s="58"/>
      <c r="O8" s="138">
        <f t="shared" ref="O8:O19" si="0">SUM(I8, J8,K8,L8,M8,N8)</f>
        <v>0</v>
      </c>
      <c r="P8" s="317"/>
      <c r="R8" s="344"/>
      <c r="S8" s="345"/>
      <c r="T8" s="345"/>
      <c r="U8" s="345"/>
      <c r="V8" s="345"/>
      <c r="W8" s="345"/>
      <c r="X8" s="346"/>
    </row>
    <row r="9" spans="2:24" ht="18" customHeight="1" x14ac:dyDescent="0.3">
      <c r="B9" s="320"/>
      <c r="C9" s="61">
        <f xml:space="preserve"> 'Weekly Menu'!B7</f>
        <v>0</v>
      </c>
      <c r="D9" s="218"/>
      <c r="E9" s="54"/>
      <c r="F9" s="57"/>
      <c r="G9" s="57"/>
      <c r="H9" s="58"/>
      <c r="I9" s="58"/>
      <c r="J9" s="58"/>
      <c r="K9" s="58"/>
      <c r="L9" s="58"/>
      <c r="M9" s="58"/>
      <c r="N9" s="58"/>
      <c r="O9" s="138">
        <f t="shared" si="0"/>
        <v>0</v>
      </c>
      <c r="P9" s="317"/>
      <c r="R9" s="344"/>
      <c r="S9" s="345"/>
      <c r="T9" s="345"/>
      <c r="U9" s="345"/>
      <c r="V9" s="345"/>
      <c r="W9" s="345"/>
      <c r="X9" s="346"/>
    </row>
    <row r="10" spans="2:24" ht="18" customHeight="1" thickBot="1" x14ac:dyDescent="0.35">
      <c r="B10" s="359"/>
      <c r="C10" s="77">
        <f xml:space="preserve"> 'Weekly Menu'!B8</f>
        <v>0</v>
      </c>
      <c r="D10" s="219"/>
      <c r="E10" s="139"/>
      <c r="F10" s="140"/>
      <c r="G10" s="140"/>
      <c r="H10" s="141"/>
      <c r="I10" s="141"/>
      <c r="J10" s="141"/>
      <c r="K10" s="141"/>
      <c r="L10" s="141"/>
      <c r="M10" s="141"/>
      <c r="N10" s="141"/>
      <c r="O10" s="142">
        <f t="shared" si="0"/>
        <v>0</v>
      </c>
      <c r="P10" s="317"/>
      <c r="R10" s="344"/>
      <c r="S10" s="345"/>
      <c r="T10" s="345"/>
      <c r="U10" s="345"/>
      <c r="V10" s="345"/>
      <c r="W10" s="345"/>
      <c r="X10" s="346"/>
    </row>
    <row r="11" spans="2:24" ht="18" customHeight="1" x14ac:dyDescent="0.3">
      <c r="B11" s="319" t="s">
        <v>92</v>
      </c>
      <c r="C11" s="113">
        <f xml:space="preserve"> 'Weekly Menu'!B10</f>
        <v>0</v>
      </c>
      <c r="D11" s="217"/>
      <c r="E11" s="135"/>
      <c r="F11" s="135"/>
      <c r="G11" s="135"/>
      <c r="H11" s="136"/>
      <c r="I11" s="136"/>
      <c r="J11" s="136"/>
      <c r="K11" s="136"/>
      <c r="L11" s="136"/>
      <c r="M11" s="136"/>
      <c r="N11" s="136"/>
      <c r="O11" s="137">
        <f t="shared" si="0"/>
        <v>0</v>
      </c>
      <c r="P11" s="317"/>
      <c r="R11" s="344"/>
      <c r="S11" s="345"/>
      <c r="T11" s="345"/>
      <c r="U11" s="345"/>
      <c r="V11" s="345"/>
      <c r="W11" s="345"/>
      <c r="X11" s="346"/>
    </row>
    <row r="12" spans="2:24" ht="18" customHeight="1" x14ac:dyDescent="0.3">
      <c r="B12" s="320"/>
      <c r="C12" s="61">
        <f xml:space="preserve"> 'Weekly Menu'!B11</f>
        <v>0</v>
      </c>
      <c r="D12" s="218"/>
      <c r="E12" s="54"/>
      <c r="F12" s="57"/>
      <c r="G12" s="57"/>
      <c r="H12" s="58"/>
      <c r="I12" s="58"/>
      <c r="J12" s="58"/>
      <c r="K12" s="58"/>
      <c r="L12" s="58"/>
      <c r="M12" s="58"/>
      <c r="N12" s="58"/>
      <c r="O12" s="138">
        <f t="shared" si="0"/>
        <v>0</v>
      </c>
      <c r="P12" s="317"/>
      <c r="R12" s="344"/>
      <c r="S12" s="345"/>
      <c r="T12" s="345"/>
      <c r="U12" s="345"/>
      <c r="V12" s="345"/>
      <c r="W12" s="345"/>
      <c r="X12" s="346"/>
    </row>
    <row r="13" spans="2:24" ht="18" customHeight="1" x14ac:dyDescent="0.3">
      <c r="B13" s="320"/>
      <c r="C13" s="61">
        <f xml:space="preserve"> 'Weekly Menu'!B12</f>
        <v>0</v>
      </c>
      <c r="D13" s="218"/>
      <c r="E13" s="54"/>
      <c r="F13" s="57"/>
      <c r="G13" s="57"/>
      <c r="H13" s="58"/>
      <c r="I13" s="58"/>
      <c r="J13" s="58"/>
      <c r="K13" s="58"/>
      <c r="L13" s="58"/>
      <c r="M13" s="58"/>
      <c r="N13" s="58"/>
      <c r="O13" s="138">
        <f t="shared" si="0"/>
        <v>0</v>
      </c>
      <c r="P13" s="317"/>
      <c r="R13" s="344"/>
      <c r="S13" s="345"/>
      <c r="T13" s="345"/>
      <c r="U13" s="345"/>
      <c r="V13" s="345"/>
      <c r="W13" s="345"/>
      <c r="X13" s="346"/>
    </row>
    <row r="14" spans="2:24" ht="18" customHeight="1" x14ac:dyDescent="0.3">
      <c r="B14" s="320"/>
      <c r="C14" s="61">
        <f xml:space="preserve"> 'Weekly Menu'!B13</f>
        <v>0</v>
      </c>
      <c r="D14" s="218"/>
      <c r="E14" s="54"/>
      <c r="F14" s="57"/>
      <c r="G14" s="57"/>
      <c r="H14" s="58"/>
      <c r="I14" s="58"/>
      <c r="J14" s="58"/>
      <c r="K14" s="58"/>
      <c r="L14" s="58"/>
      <c r="M14" s="58"/>
      <c r="N14" s="58"/>
      <c r="O14" s="138">
        <f t="shared" si="0"/>
        <v>0</v>
      </c>
      <c r="P14" s="317"/>
      <c r="R14" s="344"/>
      <c r="S14" s="345"/>
      <c r="T14" s="345"/>
      <c r="U14" s="345"/>
      <c r="V14" s="345"/>
      <c r="W14" s="345"/>
      <c r="X14" s="346"/>
    </row>
    <row r="15" spans="2:24" ht="18" customHeight="1" x14ac:dyDescent="0.3">
      <c r="B15" s="320"/>
      <c r="C15" s="61">
        <f xml:space="preserve"> 'Weekly Menu'!B14</f>
        <v>0</v>
      </c>
      <c r="D15" s="218"/>
      <c r="E15" s="54"/>
      <c r="F15" s="57"/>
      <c r="G15" s="57"/>
      <c r="H15" s="58"/>
      <c r="I15" s="58"/>
      <c r="J15" s="58"/>
      <c r="K15" s="58"/>
      <c r="L15" s="58"/>
      <c r="M15" s="58"/>
      <c r="N15" s="58"/>
      <c r="O15" s="138">
        <f t="shared" si="0"/>
        <v>0</v>
      </c>
      <c r="P15" s="317"/>
      <c r="R15" s="344"/>
      <c r="S15" s="345"/>
      <c r="T15" s="345"/>
      <c r="U15" s="345"/>
      <c r="V15" s="345"/>
      <c r="W15" s="345"/>
      <c r="X15" s="346"/>
    </row>
    <row r="16" spans="2:24" ht="18" customHeight="1" x14ac:dyDescent="0.3">
      <c r="B16" s="320"/>
      <c r="C16" s="61">
        <f xml:space="preserve"> 'Weekly Menu'!B16</f>
        <v>0</v>
      </c>
      <c r="D16" s="218"/>
      <c r="E16" s="54"/>
      <c r="F16" s="57"/>
      <c r="G16" s="57"/>
      <c r="H16" s="58"/>
      <c r="I16" s="58"/>
      <c r="J16" s="58"/>
      <c r="K16" s="58"/>
      <c r="L16" s="58"/>
      <c r="M16" s="58"/>
      <c r="N16" s="58"/>
      <c r="O16" s="138">
        <f t="shared" si="0"/>
        <v>0</v>
      </c>
      <c r="P16" s="317"/>
      <c r="R16" s="344"/>
      <c r="S16" s="345"/>
      <c r="T16" s="345"/>
      <c r="U16" s="345"/>
      <c r="V16" s="345"/>
      <c r="W16" s="345"/>
      <c r="X16" s="346"/>
    </row>
    <row r="17" spans="2:24" ht="18" customHeight="1" x14ac:dyDescent="0.3">
      <c r="B17" s="320"/>
      <c r="C17" s="61">
        <f xml:space="preserve"> 'Weekly Menu'!B17</f>
        <v>0</v>
      </c>
      <c r="D17" s="218"/>
      <c r="E17" s="54"/>
      <c r="F17" s="57"/>
      <c r="G17" s="57"/>
      <c r="H17" s="58"/>
      <c r="I17" s="58"/>
      <c r="J17" s="58"/>
      <c r="K17" s="58"/>
      <c r="L17" s="58"/>
      <c r="M17" s="58"/>
      <c r="N17" s="58"/>
      <c r="O17" s="138">
        <f t="shared" si="0"/>
        <v>0</v>
      </c>
      <c r="P17" s="317"/>
      <c r="R17" s="344"/>
      <c r="S17" s="345"/>
      <c r="T17" s="345"/>
      <c r="U17" s="345"/>
      <c r="V17" s="345"/>
      <c r="W17" s="345"/>
      <c r="X17" s="346"/>
    </row>
    <row r="18" spans="2:24" ht="18" customHeight="1" x14ac:dyDescent="0.3">
      <c r="B18" s="320"/>
      <c r="C18" s="61">
        <f xml:space="preserve"> 'Weekly Menu'!B18</f>
        <v>0</v>
      </c>
      <c r="D18" s="218"/>
      <c r="E18" s="54"/>
      <c r="F18" s="57"/>
      <c r="G18" s="57"/>
      <c r="H18" s="58"/>
      <c r="I18" s="58"/>
      <c r="J18" s="58"/>
      <c r="K18" s="58"/>
      <c r="L18" s="58"/>
      <c r="M18" s="58"/>
      <c r="N18" s="58"/>
      <c r="O18" s="138">
        <f t="shared" si="0"/>
        <v>0</v>
      </c>
      <c r="P18" s="317"/>
      <c r="R18" s="344"/>
      <c r="S18" s="345"/>
      <c r="T18" s="345"/>
      <c r="U18" s="345"/>
      <c r="V18" s="345"/>
      <c r="W18" s="345"/>
      <c r="X18" s="346"/>
    </row>
    <row r="19" spans="2:24" ht="18" customHeight="1" thickBot="1" x14ac:dyDescent="0.35">
      <c r="B19" s="359"/>
      <c r="C19" s="77">
        <f xml:space="preserve"> 'Weekly Menu'!B19</f>
        <v>0</v>
      </c>
      <c r="D19" s="219"/>
      <c r="E19" s="139"/>
      <c r="F19" s="140"/>
      <c r="G19" s="140"/>
      <c r="H19" s="141"/>
      <c r="I19" s="141"/>
      <c r="J19" s="141"/>
      <c r="K19" s="141"/>
      <c r="L19" s="141"/>
      <c r="M19" s="141"/>
      <c r="N19" s="141"/>
      <c r="O19" s="142">
        <f t="shared" si="0"/>
        <v>0</v>
      </c>
      <c r="P19" s="317"/>
      <c r="R19" s="344"/>
      <c r="S19" s="345"/>
      <c r="T19" s="345"/>
      <c r="U19" s="345"/>
      <c r="V19" s="345"/>
      <c r="W19" s="345"/>
      <c r="X19" s="346"/>
    </row>
    <row r="20" spans="2:24" ht="18" customHeight="1" x14ac:dyDescent="0.3">
      <c r="B20" s="319" t="s">
        <v>91</v>
      </c>
      <c r="C20" s="165">
        <f xml:space="preserve"> 'Weekly Menu'!B21</f>
        <v>0</v>
      </c>
      <c r="D20" s="325" t="s">
        <v>45</v>
      </c>
      <c r="E20" s="328"/>
      <c r="F20" s="329"/>
      <c r="G20" s="329"/>
      <c r="H20" s="329"/>
      <c r="I20" s="329"/>
      <c r="J20" s="329"/>
      <c r="K20" s="329"/>
      <c r="L20" s="329"/>
      <c r="M20" s="329"/>
      <c r="N20" s="329"/>
      <c r="O20" s="379"/>
      <c r="P20" s="388">
        <v>1</v>
      </c>
      <c r="R20" s="344"/>
      <c r="S20" s="345"/>
      <c r="T20" s="345"/>
      <c r="U20" s="345"/>
      <c r="V20" s="345"/>
      <c r="W20" s="345"/>
      <c r="X20" s="346"/>
    </row>
    <row r="21" spans="2:24" ht="18" customHeight="1" x14ac:dyDescent="0.3">
      <c r="B21" s="320"/>
      <c r="C21" s="120">
        <f xml:space="preserve"> 'Weekly Menu'!B22</f>
        <v>0</v>
      </c>
      <c r="D21" s="326"/>
      <c r="E21" s="331"/>
      <c r="F21" s="332"/>
      <c r="G21" s="332"/>
      <c r="H21" s="332"/>
      <c r="I21" s="332"/>
      <c r="J21" s="332"/>
      <c r="K21" s="332"/>
      <c r="L21" s="332"/>
      <c r="M21" s="332"/>
      <c r="N21" s="332"/>
      <c r="O21" s="380"/>
      <c r="P21" s="388"/>
      <c r="R21" s="344"/>
      <c r="S21" s="345"/>
      <c r="T21" s="345"/>
      <c r="U21" s="345"/>
      <c r="V21" s="345"/>
      <c r="W21" s="345"/>
      <c r="X21" s="346"/>
    </row>
    <row r="22" spans="2:24" ht="18" customHeight="1" x14ac:dyDescent="0.3">
      <c r="B22" s="320"/>
      <c r="C22" s="120">
        <f xml:space="preserve"> 'Weekly Menu'!B23</f>
        <v>0</v>
      </c>
      <c r="D22" s="326"/>
      <c r="E22" s="331"/>
      <c r="F22" s="332"/>
      <c r="G22" s="332"/>
      <c r="H22" s="332"/>
      <c r="I22" s="332"/>
      <c r="J22" s="332"/>
      <c r="K22" s="332"/>
      <c r="L22" s="332"/>
      <c r="M22" s="332"/>
      <c r="N22" s="332"/>
      <c r="O22" s="380"/>
      <c r="P22" s="388"/>
      <c r="R22" s="344"/>
      <c r="S22" s="345"/>
      <c r="T22" s="345"/>
      <c r="U22" s="345"/>
      <c r="V22" s="345"/>
      <c r="W22" s="345"/>
      <c r="X22" s="346"/>
    </row>
    <row r="23" spans="2:24" ht="18" customHeight="1" thickBot="1" x14ac:dyDescent="0.35">
      <c r="B23" s="359"/>
      <c r="C23" s="166">
        <f xml:space="preserve"> 'Weekly Menu'!B24</f>
        <v>0</v>
      </c>
      <c r="D23" s="327"/>
      <c r="E23" s="334"/>
      <c r="F23" s="335"/>
      <c r="G23" s="335"/>
      <c r="H23" s="335"/>
      <c r="I23" s="335"/>
      <c r="J23" s="335"/>
      <c r="K23" s="335"/>
      <c r="L23" s="335"/>
      <c r="M23" s="335"/>
      <c r="N23" s="335"/>
      <c r="O23" s="381"/>
      <c r="P23" s="388"/>
      <c r="R23" s="344"/>
      <c r="S23" s="345"/>
      <c r="T23" s="345"/>
      <c r="U23" s="345"/>
      <c r="V23" s="345"/>
      <c r="W23" s="345"/>
      <c r="X23" s="346"/>
    </row>
    <row r="24" spans="2:24" ht="17.25" customHeight="1" thickBot="1" x14ac:dyDescent="0.35">
      <c r="B24" s="376" t="s">
        <v>43</v>
      </c>
      <c r="C24" s="377"/>
      <c r="D24" s="378"/>
      <c r="E24" s="186">
        <f t="shared" ref="E24:O24" si="1">SUM(E7:E10, E11:E19)</f>
        <v>0</v>
      </c>
      <c r="F24" s="186">
        <f t="shared" si="1"/>
        <v>0</v>
      </c>
      <c r="G24" s="186">
        <f t="shared" si="1"/>
        <v>0</v>
      </c>
      <c r="H24" s="186">
        <f t="shared" si="1"/>
        <v>0</v>
      </c>
      <c r="I24" s="186">
        <f t="shared" si="1"/>
        <v>0</v>
      </c>
      <c r="J24" s="186">
        <f t="shared" si="1"/>
        <v>0</v>
      </c>
      <c r="K24" s="186">
        <f t="shared" si="1"/>
        <v>0</v>
      </c>
      <c r="L24" s="186">
        <f t="shared" si="1"/>
        <v>0</v>
      </c>
      <c r="M24" s="186">
        <f t="shared" si="1"/>
        <v>0</v>
      </c>
      <c r="N24" s="186">
        <f t="shared" si="1"/>
        <v>0</v>
      </c>
      <c r="O24" s="186">
        <f t="shared" si="1"/>
        <v>0</v>
      </c>
      <c r="P24" s="187">
        <v>1</v>
      </c>
      <c r="R24" s="344"/>
      <c r="S24" s="345"/>
      <c r="T24" s="345"/>
      <c r="U24" s="345"/>
      <c r="V24" s="345"/>
      <c r="W24" s="345"/>
      <c r="X24" s="346"/>
    </row>
    <row r="25" spans="2:24" ht="18" customHeight="1" thickBot="1" x14ac:dyDescent="0.35">
      <c r="B25" s="396" t="s">
        <v>50</v>
      </c>
      <c r="C25" s="397"/>
      <c r="D25" s="398"/>
      <c r="E25" s="180" t="s">
        <v>44</v>
      </c>
      <c r="F25" s="180" t="s">
        <v>44</v>
      </c>
      <c r="G25" s="211" t="s">
        <v>93</v>
      </c>
      <c r="H25" s="180" t="s">
        <v>47</v>
      </c>
      <c r="I25" s="395" t="s">
        <v>61</v>
      </c>
      <c r="J25" s="395"/>
      <c r="K25" s="395"/>
      <c r="L25" s="395"/>
      <c r="M25" s="395"/>
      <c r="N25" s="395"/>
      <c r="O25" s="167" t="s">
        <v>46</v>
      </c>
      <c r="P25" s="168" t="s">
        <v>45</v>
      </c>
      <c r="R25" s="347"/>
      <c r="S25" s="348"/>
      <c r="T25" s="348"/>
      <c r="U25" s="348"/>
      <c r="V25" s="348"/>
      <c r="W25" s="348"/>
      <c r="X25" s="349"/>
    </row>
    <row r="26" spans="2:24" ht="17.25" customHeight="1" thickBot="1" x14ac:dyDescent="0.35">
      <c r="C26" s="28"/>
      <c r="D26" s="221"/>
      <c r="E26" s="28"/>
      <c r="F26" s="28"/>
      <c r="G26" s="29"/>
      <c r="H26" s="28"/>
      <c r="I26" s="28"/>
      <c r="J26" s="28"/>
      <c r="K26" s="28"/>
      <c r="L26" s="28"/>
      <c r="M26" s="28"/>
      <c r="N26" s="28"/>
      <c r="O26" s="28"/>
      <c r="P26" s="28"/>
    </row>
    <row r="27" spans="2:24" ht="25.5" customHeight="1" thickBot="1" x14ac:dyDescent="0.35">
      <c r="B27" s="392" t="s">
        <v>33</v>
      </c>
      <c r="C27" s="393"/>
      <c r="D27" s="393"/>
      <c r="E27" s="393"/>
      <c r="F27" s="393"/>
      <c r="G27" s="393"/>
      <c r="H27" s="393"/>
      <c r="I27" s="393"/>
      <c r="J27" s="393"/>
      <c r="K27" s="393"/>
      <c r="L27" s="393"/>
      <c r="M27" s="393"/>
      <c r="N27" s="393"/>
      <c r="O27" s="393"/>
      <c r="P27" s="394"/>
    </row>
    <row r="28" spans="2:24" ht="73.5" customHeight="1" thickBot="1" x14ac:dyDescent="0.35">
      <c r="B28" s="376" t="s">
        <v>3</v>
      </c>
      <c r="C28" s="378"/>
      <c r="D28" s="227" t="s">
        <v>37</v>
      </c>
      <c r="E28" s="32" t="s">
        <v>38</v>
      </c>
      <c r="F28" s="32" t="s">
        <v>39</v>
      </c>
      <c r="G28" s="32" t="s">
        <v>105</v>
      </c>
      <c r="H28" s="32" t="s">
        <v>40</v>
      </c>
      <c r="I28" s="21" t="s">
        <v>68</v>
      </c>
      <c r="J28" s="22" t="s">
        <v>69</v>
      </c>
      <c r="K28" s="23" t="s">
        <v>70</v>
      </c>
      <c r="L28" s="24" t="s">
        <v>71</v>
      </c>
      <c r="M28" s="25" t="s">
        <v>72</v>
      </c>
      <c r="N28" s="26" t="s">
        <v>73</v>
      </c>
      <c r="O28" s="32" t="s">
        <v>42</v>
      </c>
      <c r="P28" s="70" t="s">
        <v>41</v>
      </c>
      <c r="R28" s="307" t="s">
        <v>77</v>
      </c>
      <c r="S28" s="308"/>
      <c r="T28" s="308"/>
      <c r="U28" s="308"/>
      <c r="V28" s="308"/>
      <c r="W28" s="308"/>
      <c r="X28" s="309"/>
    </row>
    <row r="29" spans="2:24" ht="18" customHeight="1" x14ac:dyDescent="0.3">
      <c r="B29" s="389" t="s">
        <v>60</v>
      </c>
      <c r="C29" s="113">
        <f xml:space="preserve"> 'Weekly Menu'!C5</f>
        <v>0</v>
      </c>
      <c r="D29" s="217"/>
      <c r="E29" s="135"/>
      <c r="F29" s="135"/>
      <c r="G29" s="135"/>
      <c r="H29" s="136"/>
      <c r="I29" s="136"/>
      <c r="J29" s="136"/>
      <c r="K29" s="136"/>
      <c r="L29" s="136"/>
      <c r="M29" s="136"/>
      <c r="N29" s="136"/>
      <c r="O29" s="137">
        <f>SUM(I29, J29,K29,L29,M29,N29)</f>
        <v>0</v>
      </c>
      <c r="P29" s="316"/>
      <c r="R29" s="310"/>
      <c r="S29" s="311"/>
      <c r="T29" s="311"/>
      <c r="U29" s="311"/>
      <c r="V29" s="311"/>
      <c r="W29" s="311"/>
      <c r="X29" s="312"/>
    </row>
    <row r="30" spans="2:24" ht="18" customHeight="1" x14ac:dyDescent="0.3">
      <c r="B30" s="390"/>
      <c r="C30" s="60">
        <f xml:space="preserve"> 'Weekly Menu'!C6</f>
        <v>0</v>
      </c>
      <c r="D30" s="223"/>
      <c r="E30" s="57"/>
      <c r="F30" s="57"/>
      <c r="G30" s="57"/>
      <c r="H30" s="58"/>
      <c r="I30" s="58"/>
      <c r="J30" s="58"/>
      <c r="K30" s="58"/>
      <c r="L30" s="58"/>
      <c r="M30" s="58"/>
      <c r="N30" s="58"/>
      <c r="O30" s="138">
        <f t="shared" ref="O30:O41" si="2">SUM(I30, J30,K30,L30,M30,N30)</f>
        <v>0</v>
      </c>
      <c r="P30" s="317"/>
      <c r="R30" s="310"/>
      <c r="S30" s="311"/>
      <c r="T30" s="311"/>
      <c r="U30" s="311"/>
      <c r="V30" s="311"/>
      <c r="W30" s="311"/>
      <c r="X30" s="312"/>
    </row>
    <row r="31" spans="2:24" ht="18" customHeight="1" x14ac:dyDescent="0.3">
      <c r="B31" s="390"/>
      <c r="C31" s="60">
        <f xml:space="preserve"> 'Weekly Menu'!C7</f>
        <v>0</v>
      </c>
      <c r="D31" s="223"/>
      <c r="E31" s="57"/>
      <c r="F31" s="57"/>
      <c r="G31" s="57"/>
      <c r="H31" s="58"/>
      <c r="I31" s="58"/>
      <c r="J31" s="58"/>
      <c r="K31" s="58"/>
      <c r="L31" s="58"/>
      <c r="M31" s="58"/>
      <c r="N31" s="58"/>
      <c r="O31" s="138">
        <f t="shared" si="2"/>
        <v>0</v>
      </c>
      <c r="P31" s="317"/>
      <c r="R31" s="310"/>
      <c r="S31" s="311"/>
      <c r="T31" s="311"/>
      <c r="U31" s="311"/>
      <c r="V31" s="311"/>
      <c r="W31" s="311"/>
      <c r="X31" s="312"/>
    </row>
    <row r="32" spans="2:24" ht="18" customHeight="1" thickBot="1" x14ac:dyDescent="0.35">
      <c r="B32" s="391"/>
      <c r="C32" s="116">
        <f xml:space="preserve"> 'Weekly Menu'!C8</f>
        <v>0</v>
      </c>
      <c r="D32" s="224"/>
      <c r="E32" s="140"/>
      <c r="F32" s="140"/>
      <c r="G32" s="140"/>
      <c r="H32" s="141"/>
      <c r="I32" s="141"/>
      <c r="J32" s="141"/>
      <c r="K32" s="141"/>
      <c r="L32" s="141"/>
      <c r="M32" s="141"/>
      <c r="N32" s="141"/>
      <c r="O32" s="142">
        <f t="shared" si="2"/>
        <v>0</v>
      </c>
      <c r="P32" s="317"/>
      <c r="R32" s="310"/>
      <c r="S32" s="311"/>
      <c r="T32" s="311"/>
      <c r="U32" s="311"/>
      <c r="V32" s="311"/>
      <c r="W32" s="311"/>
      <c r="X32" s="312"/>
    </row>
    <row r="33" spans="2:24" ht="18" customHeight="1" x14ac:dyDescent="0.3">
      <c r="B33" s="319" t="s">
        <v>92</v>
      </c>
      <c r="C33" s="113">
        <f xml:space="preserve"> 'Weekly Menu'!C10</f>
        <v>0</v>
      </c>
      <c r="D33" s="217"/>
      <c r="E33" s="135"/>
      <c r="F33" s="135"/>
      <c r="G33" s="135"/>
      <c r="H33" s="136"/>
      <c r="I33" s="136"/>
      <c r="J33" s="136"/>
      <c r="K33" s="136"/>
      <c r="L33" s="136"/>
      <c r="M33" s="136"/>
      <c r="N33" s="136"/>
      <c r="O33" s="137">
        <f t="shared" si="2"/>
        <v>0</v>
      </c>
      <c r="P33" s="317"/>
      <c r="R33" s="310"/>
      <c r="S33" s="311"/>
      <c r="T33" s="311"/>
      <c r="U33" s="311"/>
      <c r="V33" s="311"/>
      <c r="W33" s="311"/>
      <c r="X33" s="312"/>
    </row>
    <row r="34" spans="2:24" ht="18" customHeight="1" thickBot="1" x14ac:dyDescent="0.35">
      <c r="B34" s="320"/>
      <c r="C34" s="61">
        <f xml:space="preserve"> 'Weekly Menu'!C11</f>
        <v>0</v>
      </c>
      <c r="D34" s="223"/>
      <c r="E34" s="57"/>
      <c r="F34" s="57"/>
      <c r="G34" s="57"/>
      <c r="H34" s="58"/>
      <c r="I34" s="58"/>
      <c r="J34" s="58"/>
      <c r="K34" s="58"/>
      <c r="L34" s="58"/>
      <c r="M34" s="58"/>
      <c r="N34" s="58"/>
      <c r="O34" s="138">
        <f t="shared" si="2"/>
        <v>0</v>
      </c>
      <c r="P34" s="317"/>
      <c r="R34" s="313"/>
      <c r="S34" s="314"/>
      <c r="T34" s="314"/>
      <c r="U34" s="314"/>
      <c r="V34" s="314"/>
      <c r="W34" s="314"/>
      <c r="X34" s="315"/>
    </row>
    <row r="35" spans="2:24" ht="18" customHeight="1" x14ac:dyDescent="0.3">
      <c r="B35" s="320"/>
      <c r="C35" s="61">
        <f xml:space="preserve"> 'Weekly Menu'!C12</f>
        <v>0</v>
      </c>
      <c r="D35" s="223"/>
      <c r="E35" s="57"/>
      <c r="F35" s="57"/>
      <c r="G35" s="57"/>
      <c r="H35" s="58"/>
      <c r="I35" s="58"/>
      <c r="J35" s="58"/>
      <c r="K35" s="58"/>
      <c r="L35" s="58"/>
      <c r="M35" s="58"/>
      <c r="N35" s="58"/>
      <c r="O35" s="138">
        <f t="shared" si="2"/>
        <v>0</v>
      </c>
      <c r="P35" s="317"/>
    </row>
    <row r="36" spans="2:24" ht="18" customHeight="1" x14ac:dyDescent="0.3">
      <c r="B36" s="320"/>
      <c r="C36" s="61">
        <f xml:space="preserve"> 'Weekly Menu'!C13</f>
        <v>0</v>
      </c>
      <c r="D36" s="223"/>
      <c r="E36" s="57"/>
      <c r="F36" s="57"/>
      <c r="G36" s="57"/>
      <c r="H36" s="58"/>
      <c r="I36" s="58"/>
      <c r="J36" s="58"/>
      <c r="K36" s="58"/>
      <c r="L36" s="58"/>
      <c r="M36" s="58"/>
      <c r="N36" s="58"/>
      <c r="O36" s="138">
        <f t="shared" si="2"/>
        <v>0</v>
      </c>
      <c r="P36" s="317"/>
    </row>
    <row r="37" spans="2:24" ht="18" customHeight="1" x14ac:dyDescent="0.3">
      <c r="B37" s="320"/>
      <c r="C37" s="61">
        <f xml:space="preserve"> 'Weekly Menu'!C14</f>
        <v>0</v>
      </c>
      <c r="D37" s="223"/>
      <c r="E37" s="57"/>
      <c r="F37" s="57"/>
      <c r="G37" s="57"/>
      <c r="H37" s="58"/>
      <c r="I37" s="58"/>
      <c r="J37" s="58"/>
      <c r="K37" s="58"/>
      <c r="L37" s="58"/>
      <c r="M37" s="58"/>
      <c r="N37" s="58"/>
      <c r="O37" s="138">
        <f t="shared" si="2"/>
        <v>0</v>
      </c>
      <c r="P37" s="317"/>
    </row>
    <row r="38" spans="2:24" ht="18" customHeight="1" x14ac:dyDescent="0.3">
      <c r="B38" s="320"/>
      <c r="C38" s="61">
        <f xml:space="preserve"> 'Weekly Menu'!C16</f>
        <v>0</v>
      </c>
      <c r="D38" s="223"/>
      <c r="E38" s="57"/>
      <c r="F38" s="57"/>
      <c r="G38" s="57"/>
      <c r="H38" s="58"/>
      <c r="I38" s="58"/>
      <c r="J38" s="58"/>
      <c r="K38" s="58"/>
      <c r="L38" s="58"/>
      <c r="M38" s="58"/>
      <c r="N38" s="58"/>
      <c r="O38" s="138">
        <f t="shared" si="2"/>
        <v>0</v>
      </c>
      <c r="P38" s="317"/>
    </row>
    <row r="39" spans="2:24" ht="18" customHeight="1" x14ac:dyDescent="0.3">
      <c r="B39" s="320"/>
      <c r="C39" s="61">
        <f xml:space="preserve"> 'Weekly Menu'!C17</f>
        <v>0</v>
      </c>
      <c r="D39" s="223"/>
      <c r="E39" s="57"/>
      <c r="F39" s="57"/>
      <c r="G39" s="57"/>
      <c r="H39" s="58"/>
      <c r="I39" s="58"/>
      <c r="J39" s="58"/>
      <c r="K39" s="58"/>
      <c r="L39" s="58"/>
      <c r="M39" s="58"/>
      <c r="N39" s="58"/>
      <c r="O39" s="138">
        <f t="shared" si="2"/>
        <v>0</v>
      </c>
      <c r="P39" s="317"/>
    </row>
    <row r="40" spans="2:24" ht="18" customHeight="1" x14ac:dyDescent="0.3">
      <c r="B40" s="320"/>
      <c r="C40" s="61">
        <f xml:space="preserve"> 'Weekly Menu'!C18</f>
        <v>0</v>
      </c>
      <c r="D40" s="223"/>
      <c r="E40" s="57"/>
      <c r="F40" s="57"/>
      <c r="G40" s="57"/>
      <c r="H40" s="58"/>
      <c r="I40" s="58"/>
      <c r="J40" s="58"/>
      <c r="K40" s="58"/>
      <c r="L40" s="58"/>
      <c r="M40" s="58"/>
      <c r="N40" s="58"/>
      <c r="O40" s="138">
        <f t="shared" si="2"/>
        <v>0</v>
      </c>
      <c r="P40" s="317"/>
    </row>
    <row r="41" spans="2:24" ht="18" customHeight="1" thickBot="1" x14ac:dyDescent="0.35">
      <c r="B41" s="359"/>
      <c r="C41" s="77">
        <f xml:space="preserve"> 'Weekly Menu'!C19</f>
        <v>0</v>
      </c>
      <c r="D41" s="224"/>
      <c r="E41" s="140"/>
      <c r="F41" s="140"/>
      <c r="G41" s="140"/>
      <c r="H41" s="141"/>
      <c r="I41" s="141"/>
      <c r="J41" s="141"/>
      <c r="K41" s="141"/>
      <c r="L41" s="141"/>
      <c r="M41" s="141"/>
      <c r="N41" s="141"/>
      <c r="O41" s="142">
        <f t="shared" si="2"/>
        <v>0</v>
      </c>
      <c r="P41" s="317"/>
    </row>
    <row r="42" spans="2:24" ht="18" customHeight="1" x14ac:dyDescent="0.3">
      <c r="B42" s="319" t="s">
        <v>91</v>
      </c>
      <c r="C42" s="165">
        <f xml:space="preserve"> 'Weekly Menu'!C21</f>
        <v>0</v>
      </c>
      <c r="D42" s="325" t="s">
        <v>45</v>
      </c>
      <c r="E42" s="328"/>
      <c r="F42" s="329"/>
      <c r="G42" s="329"/>
      <c r="H42" s="329"/>
      <c r="I42" s="329"/>
      <c r="J42" s="329"/>
      <c r="K42" s="329"/>
      <c r="L42" s="329"/>
      <c r="M42" s="329"/>
      <c r="N42" s="329"/>
      <c r="O42" s="379"/>
      <c r="P42" s="388">
        <v>1</v>
      </c>
    </row>
    <row r="43" spans="2:24" ht="18" customHeight="1" x14ac:dyDescent="0.3">
      <c r="B43" s="320"/>
      <c r="C43" s="120">
        <f xml:space="preserve"> 'Weekly Menu'!C22</f>
        <v>0</v>
      </c>
      <c r="D43" s="326"/>
      <c r="E43" s="331"/>
      <c r="F43" s="332"/>
      <c r="G43" s="332"/>
      <c r="H43" s="332"/>
      <c r="I43" s="332"/>
      <c r="J43" s="332"/>
      <c r="K43" s="332"/>
      <c r="L43" s="332"/>
      <c r="M43" s="332"/>
      <c r="N43" s="332"/>
      <c r="O43" s="380"/>
      <c r="P43" s="388"/>
    </row>
    <row r="44" spans="2:24" ht="18" customHeight="1" x14ac:dyDescent="0.3">
      <c r="B44" s="320"/>
      <c r="C44" s="120">
        <f xml:space="preserve"> 'Weekly Menu'!C23</f>
        <v>0</v>
      </c>
      <c r="D44" s="326"/>
      <c r="E44" s="331"/>
      <c r="F44" s="332"/>
      <c r="G44" s="332"/>
      <c r="H44" s="332"/>
      <c r="I44" s="332"/>
      <c r="J44" s="332"/>
      <c r="K44" s="332"/>
      <c r="L44" s="332"/>
      <c r="M44" s="332"/>
      <c r="N44" s="332"/>
      <c r="O44" s="380"/>
      <c r="P44" s="388"/>
    </row>
    <row r="45" spans="2:24" ht="18" customHeight="1" thickBot="1" x14ac:dyDescent="0.35">
      <c r="B45" s="320"/>
      <c r="C45" s="121">
        <f xml:space="preserve"> 'Weekly Menu'!C24</f>
        <v>0</v>
      </c>
      <c r="D45" s="360"/>
      <c r="E45" s="331"/>
      <c r="F45" s="332"/>
      <c r="G45" s="332"/>
      <c r="H45" s="332"/>
      <c r="I45" s="332"/>
      <c r="J45" s="332"/>
      <c r="K45" s="332"/>
      <c r="L45" s="332"/>
      <c r="M45" s="332"/>
      <c r="N45" s="332"/>
      <c r="O45" s="380"/>
      <c r="P45" s="388"/>
    </row>
    <row r="46" spans="2:24" ht="18" customHeight="1" thickBot="1" x14ac:dyDescent="0.35">
      <c r="B46" s="376" t="s">
        <v>43</v>
      </c>
      <c r="C46" s="377"/>
      <c r="D46" s="378"/>
      <c r="E46" s="186">
        <f t="shared" ref="E46:O46" si="3">SUM(E29:E32, E33:E41)</f>
        <v>0</v>
      </c>
      <c r="F46" s="186">
        <f t="shared" si="3"/>
        <v>0</v>
      </c>
      <c r="G46" s="186">
        <f t="shared" si="3"/>
        <v>0</v>
      </c>
      <c r="H46" s="186">
        <f t="shared" si="3"/>
        <v>0</v>
      </c>
      <c r="I46" s="186">
        <f t="shared" si="3"/>
        <v>0</v>
      </c>
      <c r="J46" s="186">
        <f t="shared" si="3"/>
        <v>0</v>
      </c>
      <c r="K46" s="186">
        <f t="shared" si="3"/>
        <v>0</v>
      </c>
      <c r="L46" s="186">
        <f t="shared" si="3"/>
        <v>0</v>
      </c>
      <c r="M46" s="186">
        <f t="shared" si="3"/>
        <v>0</v>
      </c>
      <c r="N46" s="186">
        <f t="shared" si="3"/>
        <v>0</v>
      </c>
      <c r="O46" s="186">
        <f t="shared" si="3"/>
        <v>0</v>
      </c>
      <c r="P46" s="187">
        <v>1</v>
      </c>
    </row>
    <row r="47" spans="2:24" ht="18" customHeight="1" thickBot="1" x14ac:dyDescent="0.35">
      <c r="B47" s="396" t="s">
        <v>50</v>
      </c>
      <c r="C47" s="397"/>
      <c r="D47" s="398"/>
      <c r="E47" s="180" t="s">
        <v>44</v>
      </c>
      <c r="F47" s="180" t="s">
        <v>44</v>
      </c>
      <c r="G47" s="211" t="s">
        <v>93</v>
      </c>
      <c r="H47" s="180" t="s">
        <v>47</v>
      </c>
      <c r="I47" s="395" t="s">
        <v>61</v>
      </c>
      <c r="J47" s="395"/>
      <c r="K47" s="395"/>
      <c r="L47" s="395"/>
      <c r="M47" s="395"/>
      <c r="N47" s="395"/>
      <c r="O47" s="167" t="s">
        <v>46</v>
      </c>
      <c r="P47" s="168" t="s">
        <v>45</v>
      </c>
    </row>
    <row r="48" spans="2:24" ht="14.5" thickBot="1" x14ac:dyDescent="0.35">
      <c r="C48" s="28"/>
      <c r="D48" s="221"/>
      <c r="E48" s="28"/>
      <c r="F48" s="28"/>
      <c r="G48" s="29"/>
      <c r="H48" s="28"/>
      <c r="I48" s="28"/>
      <c r="J48" s="28"/>
      <c r="K48" s="28"/>
      <c r="L48" s="28"/>
      <c r="M48" s="28"/>
      <c r="N48" s="28"/>
      <c r="O48" s="28"/>
      <c r="P48" s="28"/>
    </row>
    <row r="49" spans="2:16" ht="25.5" customHeight="1" thickBot="1" x14ac:dyDescent="0.35">
      <c r="B49" s="392" t="s">
        <v>34</v>
      </c>
      <c r="C49" s="393"/>
      <c r="D49" s="393"/>
      <c r="E49" s="393"/>
      <c r="F49" s="393"/>
      <c r="G49" s="393"/>
      <c r="H49" s="393"/>
      <c r="I49" s="393"/>
      <c r="J49" s="393"/>
      <c r="K49" s="393"/>
      <c r="L49" s="393"/>
      <c r="M49" s="393"/>
      <c r="N49" s="393"/>
      <c r="O49" s="393"/>
      <c r="P49" s="394"/>
    </row>
    <row r="50" spans="2:16" ht="72.75" customHeight="1" thickBot="1" x14ac:dyDescent="0.35">
      <c r="B50" s="376" t="s">
        <v>3</v>
      </c>
      <c r="C50" s="378"/>
      <c r="D50" s="227" t="s">
        <v>37</v>
      </c>
      <c r="E50" s="32" t="s">
        <v>38</v>
      </c>
      <c r="F50" s="32" t="s">
        <v>39</v>
      </c>
      <c r="G50" s="32" t="s">
        <v>105</v>
      </c>
      <c r="H50" s="32" t="s">
        <v>40</v>
      </c>
      <c r="I50" s="21" t="s">
        <v>68</v>
      </c>
      <c r="J50" s="22" t="s">
        <v>69</v>
      </c>
      <c r="K50" s="23" t="s">
        <v>70</v>
      </c>
      <c r="L50" s="24" t="s">
        <v>71</v>
      </c>
      <c r="M50" s="25" t="s">
        <v>72</v>
      </c>
      <c r="N50" s="26" t="s">
        <v>73</v>
      </c>
      <c r="O50" s="32" t="s">
        <v>42</v>
      </c>
      <c r="P50" s="70" t="s">
        <v>41</v>
      </c>
    </row>
    <row r="51" spans="2:16" ht="18" customHeight="1" x14ac:dyDescent="0.3">
      <c r="B51" s="319" t="s">
        <v>60</v>
      </c>
      <c r="C51" s="113">
        <f xml:space="preserve"> 'Weekly Menu'!D5</f>
        <v>0</v>
      </c>
      <c r="D51" s="217"/>
      <c r="E51" s="135"/>
      <c r="F51" s="135"/>
      <c r="G51" s="135"/>
      <c r="H51" s="136"/>
      <c r="I51" s="136"/>
      <c r="J51" s="136"/>
      <c r="K51" s="136"/>
      <c r="L51" s="136"/>
      <c r="M51" s="136"/>
      <c r="N51" s="136"/>
      <c r="O51" s="137">
        <f>SUM(I51, J51,K51,L51,M51,N51)</f>
        <v>0</v>
      </c>
      <c r="P51" s="316"/>
    </row>
    <row r="52" spans="2:16" ht="18" customHeight="1" x14ac:dyDescent="0.3">
      <c r="B52" s="320"/>
      <c r="C52" s="60">
        <f xml:space="preserve"> 'Weekly Menu'!D6</f>
        <v>0</v>
      </c>
      <c r="D52" s="223"/>
      <c r="E52" s="57"/>
      <c r="F52" s="57"/>
      <c r="G52" s="57"/>
      <c r="H52" s="58"/>
      <c r="I52" s="58"/>
      <c r="J52" s="58"/>
      <c r="K52" s="58"/>
      <c r="L52" s="58"/>
      <c r="M52" s="58"/>
      <c r="N52" s="58"/>
      <c r="O52" s="138">
        <f t="shared" ref="O52:O63" si="4">SUM(I52, J52,K52,L52,M52,N52)</f>
        <v>0</v>
      </c>
      <c r="P52" s="317"/>
    </row>
    <row r="53" spans="2:16" ht="18" customHeight="1" x14ac:dyDescent="0.3">
      <c r="B53" s="320"/>
      <c r="C53" s="60">
        <f xml:space="preserve"> 'Weekly Menu'!D7</f>
        <v>0</v>
      </c>
      <c r="D53" s="223"/>
      <c r="E53" s="57"/>
      <c r="F53" s="57"/>
      <c r="G53" s="57"/>
      <c r="H53" s="58"/>
      <c r="I53" s="58"/>
      <c r="J53" s="58"/>
      <c r="K53" s="58"/>
      <c r="L53" s="58"/>
      <c r="M53" s="58"/>
      <c r="N53" s="58"/>
      <c r="O53" s="138">
        <f t="shared" si="4"/>
        <v>0</v>
      </c>
      <c r="P53" s="317"/>
    </row>
    <row r="54" spans="2:16" ht="18" customHeight="1" thickBot="1" x14ac:dyDescent="0.35">
      <c r="B54" s="359"/>
      <c r="C54" s="116">
        <f xml:space="preserve"> 'Weekly Menu'!D8</f>
        <v>0</v>
      </c>
      <c r="D54" s="224"/>
      <c r="E54" s="140"/>
      <c r="F54" s="140"/>
      <c r="G54" s="140"/>
      <c r="H54" s="141"/>
      <c r="I54" s="141"/>
      <c r="J54" s="141"/>
      <c r="K54" s="141"/>
      <c r="L54" s="141"/>
      <c r="M54" s="141"/>
      <c r="N54" s="141"/>
      <c r="O54" s="142">
        <f t="shared" si="4"/>
        <v>0</v>
      </c>
      <c r="P54" s="317"/>
    </row>
    <row r="55" spans="2:16" ht="18" customHeight="1" x14ac:dyDescent="0.3">
      <c r="B55" s="319" t="s">
        <v>92</v>
      </c>
      <c r="C55" s="113">
        <f xml:space="preserve"> 'Weekly Menu'!D10</f>
        <v>0</v>
      </c>
      <c r="D55" s="217"/>
      <c r="E55" s="135"/>
      <c r="F55" s="135"/>
      <c r="G55" s="135"/>
      <c r="H55" s="136"/>
      <c r="I55" s="136"/>
      <c r="J55" s="136"/>
      <c r="K55" s="136"/>
      <c r="L55" s="136"/>
      <c r="M55" s="136"/>
      <c r="N55" s="136"/>
      <c r="O55" s="137">
        <f t="shared" si="4"/>
        <v>0</v>
      </c>
      <c r="P55" s="317"/>
    </row>
    <row r="56" spans="2:16" ht="18" customHeight="1" x14ac:dyDescent="0.3">
      <c r="B56" s="320"/>
      <c r="C56" s="61">
        <f xml:space="preserve"> 'Weekly Menu'!D11</f>
        <v>0</v>
      </c>
      <c r="D56" s="223"/>
      <c r="E56" s="57"/>
      <c r="F56" s="57"/>
      <c r="G56" s="57"/>
      <c r="H56" s="58"/>
      <c r="I56" s="58"/>
      <c r="J56" s="58"/>
      <c r="K56" s="58"/>
      <c r="L56" s="58"/>
      <c r="M56" s="58"/>
      <c r="N56" s="58"/>
      <c r="O56" s="138">
        <f t="shared" si="4"/>
        <v>0</v>
      </c>
      <c r="P56" s="317"/>
    </row>
    <row r="57" spans="2:16" ht="18" customHeight="1" x14ac:dyDescent="0.3">
      <c r="B57" s="320"/>
      <c r="C57" s="61">
        <f xml:space="preserve"> 'Weekly Menu'!D12</f>
        <v>0</v>
      </c>
      <c r="D57" s="223"/>
      <c r="E57" s="57"/>
      <c r="F57" s="57"/>
      <c r="G57" s="57"/>
      <c r="H57" s="58"/>
      <c r="I57" s="58"/>
      <c r="J57" s="58"/>
      <c r="K57" s="58"/>
      <c r="L57" s="58"/>
      <c r="M57" s="58"/>
      <c r="N57" s="58"/>
      <c r="O57" s="138">
        <f t="shared" si="4"/>
        <v>0</v>
      </c>
      <c r="P57" s="317"/>
    </row>
    <row r="58" spans="2:16" ht="18" customHeight="1" x14ac:dyDescent="0.3">
      <c r="B58" s="320"/>
      <c r="C58" s="61">
        <f xml:space="preserve"> 'Weekly Menu'!D13</f>
        <v>0</v>
      </c>
      <c r="D58" s="223"/>
      <c r="E58" s="57"/>
      <c r="F58" s="57"/>
      <c r="G58" s="57"/>
      <c r="H58" s="58"/>
      <c r="I58" s="58"/>
      <c r="J58" s="58"/>
      <c r="K58" s="58"/>
      <c r="L58" s="58"/>
      <c r="M58" s="58"/>
      <c r="N58" s="58"/>
      <c r="O58" s="138">
        <f t="shared" si="4"/>
        <v>0</v>
      </c>
      <c r="P58" s="317"/>
    </row>
    <row r="59" spans="2:16" ht="18" customHeight="1" x14ac:dyDescent="0.3">
      <c r="B59" s="320"/>
      <c r="C59" s="61">
        <f xml:space="preserve"> 'Weekly Menu'!D14</f>
        <v>0</v>
      </c>
      <c r="D59" s="223"/>
      <c r="E59" s="57"/>
      <c r="F59" s="57"/>
      <c r="G59" s="57"/>
      <c r="H59" s="58"/>
      <c r="I59" s="58"/>
      <c r="J59" s="58"/>
      <c r="K59" s="58"/>
      <c r="L59" s="58"/>
      <c r="M59" s="58"/>
      <c r="N59" s="58"/>
      <c r="O59" s="138">
        <f t="shared" si="4"/>
        <v>0</v>
      </c>
      <c r="P59" s="317"/>
    </row>
    <row r="60" spans="2:16" ht="18" customHeight="1" x14ac:dyDescent="0.3">
      <c r="B60" s="320"/>
      <c r="C60" s="61">
        <f xml:space="preserve"> 'Weekly Menu'!D16</f>
        <v>0</v>
      </c>
      <c r="D60" s="223"/>
      <c r="E60" s="57"/>
      <c r="F60" s="57"/>
      <c r="G60" s="57"/>
      <c r="H60" s="58"/>
      <c r="I60" s="58"/>
      <c r="J60" s="58"/>
      <c r="K60" s="58"/>
      <c r="L60" s="58"/>
      <c r="M60" s="58"/>
      <c r="N60" s="58"/>
      <c r="O60" s="138">
        <f t="shared" si="4"/>
        <v>0</v>
      </c>
      <c r="P60" s="317"/>
    </row>
    <row r="61" spans="2:16" ht="18" customHeight="1" x14ac:dyDescent="0.3">
      <c r="B61" s="320"/>
      <c r="C61" s="61">
        <f xml:space="preserve"> 'Weekly Menu'!D17</f>
        <v>0</v>
      </c>
      <c r="D61" s="223"/>
      <c r="E61" s="57"/>
      <c r="F61" s="57"/>
      <c r="G61" s="57"/>
      <c r="H61" s="58"/>
      <c r="I61" s="58"/>
      <c r="J61" s="58"/>
      <c r="K61" s="58"/>
      <c r="L61" s="58"/>
      <c r="M61" s="58"/>
      <c r="N61" s="58"/>
      <c r="O61" s="138">
        <f t="shared" si="4"/>
        <v>0</v>
      </c>
      <c r="P61" s="317"/>
    </row>
    <row r="62" spans="2:16" ht="18" customHeight="1" x14ac:dyDescent="0.3">
      <c r="B62" s="320"/>
      <c r="C62" s="61">
        <f xml:space="preserve"> 'Weekly Menu'!D18</f>
        <v>0</v>
      </c>
      <c r="D62" s="223"/>
      <c r="E62" s="57"/>
      <c r="F62" s="57"/>
      <c r="G62" s="57"/>
      <c r="H62" s="58"/>
      <c r="I62" s="58"/>
      <c r="J62" s="58"/>
      <c r="K62" s="58"/>
      <c r="L62" s="58"/>
      <c r="M62" s="58"/>
      <c r="N62" s="58"/>
      <c r="O62" s="138">
        <f t="shared" si="4"/>
        <v>0</v>
      </c>
      <c r="P62" s="317"/>
    </row>
    <row r="63" spans="2:16" ht="18" customHeight="1" thickBot="1" x14ac:dyDescent="0.35">
      <c r="B63" s="359"/>
      <c r="C63" s="77">
        <f xml:space="preserve"> 'Weekly Menu'!D19</f>
        <v>0</v>
      </c>
      <c r="D63" s="224"/>
      <c r="E63" s="140"/>
      <c r="F63" s="140"/>
      <c r="G63" s="140"/>
      <c r="H63" s="141"/>
      <c r="I63" s="141"/>
      <c r="J63" s="141"/>
      <c r="K63" s="141"/>
      <c r="L63" s="141"/>
      <c r="M63" s="141"/>
      <c r="N63" s="141"/>
      <c r="O63" s="142">
        <f t="shared" si="4"/>
        <v>0</v>
      </c>
      <c r="P63" s="317"/>
    </row>
    <row r="64" spans="2:16" ht="18" customHeight="1" x14ac:dyDescent="0.3">
      <c r="B64" s="319" t="s">
        <v>91</v>
      </c>
      <c r="C64" s="165">
        <f xml:space="preserve"> 'Weekly Menu'!D21</f>
        <v>0</v>
      </c>
      <c r="D64" s="325" t="s">
        <v>45</v>
      </c>
      <c r="E64" s="328"/>
      <c r="F64" s="329"/>
      <c r="G64" s="329"/>
      <c r="H64" s="329"/>
      <c r="I64" s="329"/>
      <c r="J64" s="329"/>
      <c r="K64" s="329"/>
      <c r="L64" s="329"/>
      <c r="M64" s="329"/>
      <c r="N64" s="329"/>
      <c r="O64" s="379"/>
      <c r="P64" s="388">
        <v>1</v>
      </c>
    </row>
    <row r="65" spans="2:16" ht="18" customHeight="1" x14ac:dyDescent="0.3">
      <c r="B65" s="320"/>
      <c r="C65" s="120">
        <f xml:space="preserve"> 'Weekly Menu'!D22</f>
        <v>0</v>
      </c>
      <c r="D65" s="326"/>
      <c r="E65" s="331"/>
      <c r="F65" s="332"/>
      <c r="G65" s="332"/>
      <c r="H65" s="332"/>
      <c r="I65" s="332"/>
      <c r="J65" s="332"/>
      <c r="K65" s="332"/>
      <c r="L65" s="332"/>
      <c r="M65" s="332"/>
      <c r="N65" s="332"/>
      <c r="O65" s="380"/>
      <c r="P65" s="388"/>
    </row>
    <row r="66" spans="2:16" ht="18" customHeight="1" x14ac:dyDescent="0.3">
      <c r="B66" s="320"/>
      <c r="C66" s="120">
        <f xml:space="preserve"> 'Weekly Menu'!D23</f>
        <v>0</v>
      </c>
      <c r="D66" s="326"/>
      <c r="E66" s="331"/>
      <c r="F66" s="332"/>
      <c r="G66" s="332"/>
      <c r="H66" s="332"/>
      <c r="I66" s="332"/>
      <c r="J66" s="332"/>
      <c r="K66" s="332"/>
      <c r="L66" s="332"/>
      <c r="M66" s="332"/>
      <c r="N66" s="332"/>
      <c r="O66" s="380"/>
      <c r="P66" s="388"/>
    </row>
    <row r="67" spans="2:16" ht="18" customHeight="1" thickBot="1" x14ac:dyDescent="0.35">
      <c r="B67" s="359"/>
      <c r="C67" s="166">
        <f xml:space="preserve"> 'Weekly Menu'!D24</f>
        <v>0</v>
      </c>
      <c r="D67" s="327"/>
      <c r="E67" s="334"/>
      <c r="F67" s="335"/>
      <c r="G67" s="335"/>
      <c r="H67" s="335"/>
      <c r="I67" s="335"/>
      <c r="J67" s="335"/>
      <c r="K67" s="335"/>
      <c r="L67" s="335"/>
      <c r="M67" s="335"/>
      <c r="N67" s="335"/>
      <c r="O67" s="381"/>
      <c r="P67" s="388"/>
    </row>
    <row r="68" spans="2:16" ht="18" customHeight="1" thickBot="1" x14ac:dyDescent="0.35">
      <c r="B68" s="376" t="s">
        <v>43</v>
      </c>
      <c r="C68" s="377"/>
      <c r="D68" s="378"/>
      <c r="E68" s="186">
        <f t="shared" ref="E68:O68" si="5">SUM(E51:E54, E55:E63)</f>
        <v>0</v>
      </c>
      <c r="F68" s="186">
        <f t="shared" si="5"/>
        <v>0</v>
      </c>
      <c r="G68" s="186">
        <f t="shared" si="5"/>
        <v>0</v>
      </c>
      <c r="H68" s="186">
        <f t="shared" si="5"/>
        <v>0</v>
      </c>
      <c r="I68" s="186">
        <f t="shared" si="5"/>
        <v>0</v>
      </c>
      <c r="J68" s="186">
        <f t="shared" si="5"/>
        <v>0</v>
      </c>
      <c r="K68" s="186">
        <f t="shared" si="5"/>
        <v>0</v>
      </c>
      <c r="L68" s="186">
        <f t="shared" si="5"/>
        <v>0</v>
      </c>
      <c r="M68" s="186">
        <f t="shared" si="5"/>
        <v>0</v>
      </c>
      <c r="N68" s="186">
        <f t="shared" si="5"/>
        <v>0</v>
      </c>
      <c r="O68" s="186">
        <f t="shared" si="5"/>
        <v>0</v>
      </c>
      <c r="P68" s="187">
        <v>1</v>
      </c>
    </row>
    <row r="69" spans="2:16" ht="18" customHeight="1" thickBot="1" x14ac:dyDescent="0.35">
      <c r="B69" s="396" t="s">
        <v>50</v>
      </c>
      <c r="C69" s="397"/>
      <c r="D69" s="398"/>
      <c r="E69" s="180" t="s">
        <v>44</v>
      </c>
      <c r="F69" s="180" t="s">
        <v>44</v>
      </c>
      <c r="G69" s="211" t="s">
        <v>93</v>
      </c>
      <c r="H69" s="180" t="s">
        <v>47</v>
      </c>
      <c r="I69" s="395" t="s">
        <v>61</v>
      </c>
      <c r="J69" s="395"/>
      <c r="K69" s="395"/>
      <c r="L69" s="395"/>
      <c r="M69" s="395"/>
      <c r="N69" s="395"/>
      <c r="O69" s="167" t="s">
        <v>46</v>
      </c>
      <c r="P69" s="168" t="s">
        <v>45</v>
      </c>
    </row>
    <row r="70" spans="2:16" ht="14.5" thickBot="1" x14ac:dyDescent="0.35">
      <c r="C70" s="28"/>
      <c r="D70" s="221"/>
      <c r="E70" s="28"/>
      <c r="F70" s="28"/>
      <c r="G70" s="29"/>
      <c r="H70" s="28"/>
      <c r="I70" s="28"/>
      <c r="J70" s="28"/>
      <c r="K70" s="28"/>
      <c r="L70" s="28"/>
      <c r="M70" s="28"/>
      <c r="N70" s="28"/>
      <c r="O70" s="28"/>
      <c r="P70" s="28"/>
    </row>
    <row r="71" spans="2:16" ht="24.65" customHeight="1" thickBot="1" x14ac:dyDescent="0.35">
      <c r="B71" s="392" t="s">
        <v>35</v>
      </c>
      <c r="C71" s="393"/>
      <c r="D71" s="393"/>
      <c r="E71" s="393"/>
      <c r="F71" s="393"/>
      <c r="G71" s="393"/>
      <c r="H71" s="393"/>
      <c r="I71" s="393"/>
      <c r="J71" s="393"/>
      <c r="K71" s="393"/>
      <c r="L71" s="393"/>
      <c r="M71" s="393"/>
      <c r="N71" s="393"/>
      <c r="O71" s="393"/>
      <c r="P71" s="394"/>
    </row>
    <row r="72" spans="2:16" ht="72.75" customHeight="1" thickBot="1" x14ac:dyDescent="0.35">
      <c r="B72" s="376" t="s">
        <v>3</v>
      </c>
      <c r="C72" s="378"/>
      <c r="D72" s="227" t="s">
        <v>37</v>
      </c>
      <c r="E72" s="32" t="s">
        <v>38</v>
      </c>
      <c r="F72" s="32" t="s">
        <v>39</v>
      </c>
      <c r="G72" s="32" t="s">
        <v>105</v>
      </c>
      <c r="H72" s="32" t="s">
        <v>40</v>
      </c>
      <c r="I72" s="21" t="s">
        <v>68</v>
      </c>
      <c r="J72" s="22" t="s">
        <v>69</v>
      </c>
      <c r="K72" s="23" t="s">
        <v>70</v>
      </c>
      <c r="L72" s="24" t="s">
        <v>71</v>
      </c>
      <c r="M72" s="25" t="s">
        <v>72</v>
      </c>
      <c r="N72" s="26" t="s">
        <v>73</v>
      </c>
      <c r="O72" s="32" t="s">
        <v>42</v>
      </c>
      <c r="P72" s="70" t="s">
        <v>41</v>
      </c>
    </row>
    <row r="73" spans="2:16" ht="18" customHeight="1" x14ac:dyDescent="0.3">
      <c r="B73" s="319" t="s">
        <v>60</v>
      </c>
      <c r="C73" s="113">
        <f xml:space="preserve"> 'Weekly Menu'!E5</f>
        <v>0</v>
      </c>
      <c r="D73" s="217"/>
      <c r="E73" s="135"/>
      <c r="F73" s="135"/>
      <c r="G73" s="135"/>
      <c r="H73" s="136"/>
      <c r="I73" s="136"/>
      <c r="J73" s="136"/>
      <c r="K73" s="136"/>
      <c r="L73" s="136"/>
      <c r="M73" s="136"/>
      <c r="N73" s="136"/>
      <c r="O73" s="137">
        <f>SUM(I73, J73,K73,L73,M73,N73)</f>
        <v>0</v>
      </c>
      <c r="P73" s="316"/>
    </row>
    <row r="74" spans="2:16" ht="18" customHeight="1" x14ac:dyDescent="0.3">
      <c r="B74" s="320"/>
      <c r="C74" s="60">
        <f xml:space="preserve"> 'Weekly Menu'!E6</f>
        <v>0</v>
      </c>
      <c r="D74" s="218"/>
      <c r="E74" s="57"/>
      <c r="F74" s="57"/>
      <c r="G74" s="57"/>
      <c r="H74" s="58"/>
      <c r="I74" s="58"/>
      <c r="J74" s="58"/>
      <c r="K74" s="58"/>
      <c r="L74" s="58"/>
      <c r="M74" s="58"/>
      <c r="N74" s="58"/>
      <c r="O74" s="138">
        <f t="shared" ref="O74:O85" si="6">SUM(I74, J74,K74,L74,M74,N74)</f>
        <v>0</v>
      </c>
      <c r="P74" s="317"/>
    </row>
    <row r="75" spans="2:16" ht="18" customHeight="1" x14ac:dyDescent="0.3">
      <c r="B75" s="320"/>
      <c r="C75" s="60">
        <f xml:space="preserve"> 'Weekly Menu'!E7</f>
        <v>0</v>
      </c>
      <c r="D75" s="218"/>
      <c r="E75" s="57"/>
      <c r="F75" s="57"/>
      <c r="G75" s="57"/>
      <c r="H75" s="58"/>
      <c r="I75" s="58"/>
      <c r="J75" s="58"/>
      <c r="K75" s="58"/>
      <c r="L75" s="58"/>
      <c r="M75" s="58"/>
      <c r="N75" s="58"/>
      <c r="O75" s="138">
        <f t="shared" si="6"/>
        <v>0</v>
      </c>
      <c r="P75" s="317"/>
    </row>
    <row r="76" spans="2:16" ht="18" customHeight="1" thickBot="1" x14ac:dyDescent="0.35">
      <c r="B76" s="359"/>
      <c r="C76" s="116">
        <f xml:space="preserve"> 'Weekly Menu'!E8</f>
        <v>0</v>
      </c>
      <c r="D76" s="219"/>
      <c r="E76" s="140"/>
      <c r="F76" s="140"/>
      <c r="G76" s="140"/>
      <c r="H76" s="141"/>
      <c r="I76" s="141"/>
      <c r="J76" s="141"/>
      <c r="K76" s="141"/>
      <c r="L76" s="141"/>
      <c r="M76" s="141"/>
      <c r="N76" s="141"/>
      <c r="O76" s="142">
        <f t="shared" si="6"/>
        <v>0</v>
      </c>
      <c r="P76" s="317"/>
    </row>
    <row r="77" spans="2:16" ht="18" customHeight="1" x14ac:dyDescent="0.3">
      <c r="B77" s="319" t="s">
        <v>92</v>
      </c>
      <c r="C77" s="113">
        <f xml:space="preserve"> 'Weekly Menu'!E10</f>
        <v>0</v>
      </c>
      <c r="D77" s="217"/>
      <c r="E77" s="135"/>
      <c r="F77" s="135"/>
      <c r="G77" s="135"/>
      <c r="H77" s="136"/>
      <c r="I77" s="136"/>
      <c r="J77" s="136"/>
      <c r="K77" s="136"/>
      <c r="L77" s="136"/>
      <c r="M77" s="136"/>
      <c r="N77" s="136"/>
      <c r="O77" s="137">
        <f t="shared" si="6"/>
        <v>0</v>
      </c>
      <c r="P77" s="317"/>
    </row>
    <row r="78" spans="2:16" ht="18" customHeight="1" x14ac:dyDescent="0.3">
      <c r="B78" s="320"/>
      <c r="C78" s="61">
        <f xml:space="preserve"> 'Weekly Menu'!E11</f>
        <v>0</v>
      </c>
      <c r="D78" s="218"/>
      <c r="E78" s="57"/>
      <c r="F78" s="57"/>
      <c r="G78" s="57"/>
      <c r="H78" s="58"/>
      <c r="I78" s="58"/>
      <c r="J78" s="58"/>
      <c r="K78" s="58"/>
      <c r="L78" s="58"/>
      <c r="M78" s="58"/>
      <c r="N78" s="58"/>
      <c r="O78" s="138">
        <f t="shared" si="6"/>
        <v>0</v>
      </c>
      <c r="P78" s="317"/>
    </row>
    <row r="79" spans="2:16" ht="18" customHeight="1" x14ac:dyDescent="0.3">
      <c r="B79" s="320"/>
      <c r="C79" s="61">
        <f xml:space="preserve"> 'Weekly Menu'!E12</f>
        <v>0</v>
      </c>
      <c r="D79" s="218"/>
      <c r="E79" s="57"/>
      <c r="F79" s="57"/>
      <c r="G79" s="57"/>
      <c r="H79" s="58"/>
      <c r="I79" s="58"/>
      <c r="J79" s="58"/>
      <c r="K79" s="58"/>
      <c r="L79" s="58"/>
      <c r="M79" s="58"/>
      <c r="N79" s="58"/>
      <c r="O79" s="138">
        <f t="shared" si="6"/>
        <v>0</v>
      </c>
      <c r="P79" s="317"/>
    </row>
    <row r="80" spans="2:16" ht="18" customHeight="1" x14ac:dyDescent="0.3">
      <c r="B80" s="320"/>
      <c r="C80" s="61">
        <f xml:space="preserve"> 'Weekly Menu'!E13</f>
        <v>0</v>
      </c>
      <c r="D80" s="218"/>
      <c r="E80" s="57"/>
      <c r="F80" s="57"/>
      <c r="G80" s="57"/>
      <c r="H80" s="58"/>
      <c r="I80" s="58"/>
      <c r="J80" s="58"/>
      <c r="K80" s="58"/>
      <c r="L80" s="58"/>
      <c r="M80" s="58"/>
      <c r="N80" s="58"/>
      <c r="O80" s="138">
        <f t="shared" si="6"/>
        <v>0</v>
      </c>
      <c r="P80" s="317"/>
    </row>
    <row r="81" spans="2:16" ht="18" customHeight="1" x14ac:dyDescent="0.3">
      <c r="B81" s="320"/>
      <c r="C81" s="61">
        <f xml:space="preserve"> 'Weekly Menu'!E14</f>
        <v>0</v>
      </c>
      <c r="D81" s="218"/>
      <c r="E81" s="57"/>
      <c r="F81" s="57"/>
      <c r="G81" s="57"/>
      <c r="H81" s="58"/>
      <c r="I81" s="58"/>
      <c r="J81" s="58"/>
      <c r="K81" s="58"/>
      <c r="L81" s="58"/>
      <c r="M81" s="58"/>
      <c r="N81" s="58"/>
      <c r="O81" s="138">
        <f t="shared" si="6"/>
        <v>0</v>
      </c>
      <c r="P81" s="317"/>
    </row>
    <row r="82" spans="2:16" ht="18" customHeight="1" x14ac:dyDescent="0.3">
      <c r="B82" s="320"/>
      <c r="C82" s="61">
        <f xml:space="preserve"> 'Weekly Menu'!E16</f>
        <v>0</v>
      </c>
      <c r="D82" s="218"/>
      <c r="E82" s="57"/>
      <c r="F82" s="57"/>
      <c r="G82" s="57"/>
      <c r="H82" s="58"/>
      <c r="I82" s="58"/>
      <c r="J82" s="58"/>
      <c r="K82" s="58"/>
      <c r="L82" s="58"/>
      <c r="M82" s="58"/>
      <c r="N82" s="58"/>
      <c r="O82" s="138">
        <f t="shared" si="6"/>
        <v>0</v>
      </c>
      <c r="P82" s="317"/>
    </row>
    <row r="83" spans="2:16" ht="18" customHeight="1" x14ac:dyDescent="0.3">
      <c r="B83" s="320"/>
      <c r="C83" s="61">
        <f xml:space="preserve"> 'Weekly Menu'!E17</f>
        <v>0</v>
      </c>
      <c r="D83" s="218"/>
      <c r="E83" s="57"/>
      <c r="F83" s="57"/>
      <c r="G83" s="57"/>
      <c r="H83" s="58"/>
      <c r="I83" s="58"/>
      <c r="J83" s="58"/>
      <c r="K83" s="58"/>
      <c r="L83" s="58"/>
      <c r="M83" s="58"/>
      <c r="N83" s="58"/>
      <c r="O83" s="138">
        <f t="shared" si="6"/>
        <v>0</v>
      </c>
      <c r="P83" s="317"/>
    </row>
    <row r="84" spans="2:16" ht="18" customHeight="1" x14ac:dyDescent="0.3">
      <c r="B84" s="320"/>
      <c r="C84" s="61">
        <f xml:space="preserve"> 'Weekly Menu'!E18</f>
        <v>0</v>
      </c>
      <c r="D84" s="218"/>
      <c r="E84" s="57"/>
      <c r="F84" s="57"/>
      <c r="G84" s="57"/>
      <c r="H84" s="58"/>
      <c r="I84" s="58"/>
      <c r="J84" s="58"/>
      <c r="K84" s="58"/>
      <c r="L84" s="58"/>
      <c r="M84" s="58"/>
      <c r="N84" s="58"/>
      <c r="O84" s="138">
        <f t="shared" si="6"/>
        <v>0</v>
      </c>
      <c r="P84" s="317"/>
    </row>
    <row r="85" spans="2:16" ht="18" customHeight="1" thickBot="1" x14ac:dyDescent="0.35">
      <c r="B85" s="359"/>
      <c r="C85" s="77">
        <f xml:space="preserve"> 'Weekly Menu'!E19</f>
        <v>0</v>
      </c>
      <c r="D85" s="219"/>
      <c r="E85" s="140"/>
      <c r="F85" s="140"/>
      <c r="G85" s="140"/>
      <c r="H85" s="141"/>
      <c r="I85" s="141"/>
      <c r="J85" s="141"/>
      <c r="K85" s="141"/>
      <c r="L85" s="141"/>
      <c r="M85" s="141"/>
      <c r="N85" s="141"/>
      <c r="O85" s="142">
        <f t="shared" si="6"/>
        <v>0</v>
      </c>
      <c r="P85" s="317"/>
    </row>
    <row r="86" spans="2:16" ht="18" customHeight="1" x14ac:dyDescent="0.3">
      <c r="B86" s="319" t="s">
        <v>91</v>
      </c>
      <c r="C86" s="165">
        <f xml:space="preserve"> 'Weekly Menu'!E21</f>
        <v>0</v>
      </c>
      <c r="D86" s="325" t="s">
        <v>45</v>
      </c>
      <c r="E86" s="328"/>
      <c r="F86" s="329"/>
      <c r="G86" s="329"/>
      <c r="H86" s="329"/>
      <c r="I86" s="329"/>
      <c r="J86" s="329"/>
      <c r="K86" s="329"/>
      <c r="L86" s="329"/>
      <c r="M86" s="329"/>
      <c r="N86" s="329"/>
      <c r="O86" s="379"/>
      <c r="P86" s="388">
        <v>1</v>
      </c>
    </row>
    <row r="87" spans="2:16" ht="18" customHeight="1" x14ac:dyDescent="0.3">
      <c r="B87" s="320"/>
      <c r="C87" s="120">
        <f xml:space="preserve"> 'Weekly Menu'!E22</f>
        <v>0</v>
      </c>
      <c r="D87" s="326"/>
      <c r="E87" s="331"/>
      <c r="F87" s="332"/>
      <c r="G87" s="332"/>
      <c r="H87" s="332"/>
      <c r="I87" s="332"/>
      <c r="J87" s="332"/>
      <c r="K87" s="332"/>
      <c r="L87" s="332"/>
      <c r="M87" s="332"/>
      <c r="N87" s="332"/>
      <c r="O87" s="380"/>
      <c r="P87" s="388"/>
    </row>
    <row r="88" spans="2:16" ht="18" customHeight="1" x14ac:dyDescent="0.3">
      <c r="B88" s="320"/>
      <c r="C88" s="120">
        <f xml:space="preserve"> 'Weekly Menu'!E23</f>
        <v>0</v>
      </c>
      <c r="D88" s="326"/>
      <c r="E88" s="331"/>
      <c r="F88" s="332"/>
      <c r="G88" s="332"/>
      <c r="H88" s="332"/>
      <c r="I88" s="332"/>
      <c r="J88" s="332"/>
      <c r="K88" s="332"/>
      <c r="L88" s="332"/>
      <c r="M88" s="332"/>
      <c r="N88" s="332"/>
      <c r="O88" s="380"/>
      <c r="P88" s="388"/>
    </row>
    <row r="89" spans="2:16" ht="18" customHeight="1" thickBot="1" x14ac:dyDescent="0.35">
      <c r="B89" s="359"/>
      <c r="C89" s="166">
        <f xml:space="preserve"> 'Weekly Menu'!E24</f>
        <v>0</v>
      </c>
      <c r="D89" s="327"/>
      <c r="E89" s="334"/>
      <c r="F89" s="335"/>
      <c r="G89" s="335"/>
      <c r="H89" s="335"/>
      <c r="I89" s="335"/>
      <c r="J89" s="335"/>
      <c r="K89" s="335"/>
      <c r="L89" s="335"/>
      <c r="M89" s="335"/>
      <c r="N89" s="335"/>
      <c r="O89" s="381"/>
      <c r="P89" s="388"/>
    </row>
    <row r="90" spans="2:16" ht="18" customHeight="1" thickBot="1" x14ac:dyDescent="0.35">
      <c r="B90" s="376" t="s">
        <v>43</v>
      </c>
      <c r="C90" s="377"/>
      <c r="D90" s="378"/>
      <c r="E90" s="186">
        <f t="shared" ref="E90:O90" si="7">SUM(E73:E76, E77:E85)</f>
        <v>0</v>
      </c>
      <c r="F90" s="186">
        <f t="shared" si="7"/>
        <v>0</v>
      </c>
      <c r="G90" s="186">
        <f t="shared" si="7"/>
        <v>0</v>
      </c>
      <c r="H90" s="186">
        <f t="shared" si="7"/>
        <v>0</v>
      </c>
      <c r="I90" s="186">
        <f t="shared" si="7"/>
        <v>0</v>
      </c>
      <c r="J90" s="186">
        <f t="shared" si="7"/>
        <v>0</v>
      </c>
      <c r="K90" s="186">
        <f t="shared" si="7"/>
        <v>0</v>
      </c>
      <c r="L90" s="186">
        <f t="shared" si="7"/>
        <v>0</v>
      </c>
      <c r="M90" s="186">
        <f t="shared" si="7"/>
        <v>0</v>
      </c>
      <c r="N90" s="186">
        <f t="shared" si="7"/>
        <v>0</v>
      </c>
      <c r="O90" s="186">
        <f t="shared" si="7"/>
        <v>0</v>
      </c>
      <c r="P90" s="187">
        <v>1</v>
      </c>
    </row>
    <row r="91" spans="2:16" ht="18" customHeight="1" thickBot="1" x14ac:dyDescent="0.35">
      <c r="B91" s="396" t="s">
        <v>50</v>
      </c>
      <c r="C91" s="397"/>
      <c r="D91" s="398"/>
      <c r="E91" s="180" t="s">
        <v>44</v>
      </c>
      <c r="F91" s="180" t="s">
        <v>44</v>
      </c>
      <c r="G91" s="211" t="s">
        <v>93</v>
      </c>
      <c r="H91" s="180" t="s">
        <v>47</v>
      </c>
      <c r="I91" s="395" t="s">
        <v>61</v>
      </c>
      <c r="J91" s="395"/>
      <c r="K91" s="395"/>
      <c r="L91" s="395"/>
      <c r="M91" s="395"/>
      <c r="N91" s="395"/>
      <c r="O91" s="167" t="s">
        <v>46</v>
      </c>
      <c r="P91" s="168" t="s">
        <v>45</v>
      </c>
    </row>
    <row r="92" spans="2:16" ht="14.5" thickBot="1" x14ac:dyDescent="0.35">
      <c r="C92" s="28"/>
      <c r="D92" s="221"/>
      <c r="E92" s="28"/>
      <c r="F92" s="28"/>
      <c r="G92" s="29"/>
      <c r="H92" s="28"/>
      <c r="I92" s="28"/>
      <c r="J92" s="28"/>
      <c r="K92" s="28"/>
      <c r="L92" s="28"/>
      <c r="M92" s="28"/>
      <c r="N92" s="28"/>
      <c r="O92" s="28"/>
      <c r="P92" s="28"/>
    </row>
    <row r="93" spans="2:16" ht="24.65" customHeight="1" thickBot="1" x14ac:dyDescent="0.35">
      <c r="B93" s="392" t="s">
        <v>36</v>
      </c>
      <c r="C93" s="393"/>
      <c r="D93" s="393"/>
      <c r="E93" s="393"/>
      <c r="F93" s="393"/>
      <c r="G93" s="393"/>
      <c r="H93" s="393"/>
      <c r="I93" s="393"/>
      <c r="J93" s="393"/>
      <c r="K93" s="393"/>
      <c r="L93" s="393"/>
      <c r="M93" s="393"/>
      <c r="N93" s="393"/>
      <c r="O93" s="393"/>
      <c r="P93" s="394"/>
    </row>
    <row r="94" spans="2:16" ht="72.75" customHeight="1" thickBot="1" x14ac:dyDescent="0.35">
      <c r="B94" s="376" t="s">
        <v>3</v>
      </c>
      <c r="C94" s="378"/>
      <c r="D94" s="227" t="s">
        <v>37</v>
      </c>
      <c r="E94" s="32" t="s">
        <v>38</v>
      </c>
      <c r="F94" s="32" t="s">
        <v>39</v>
      </c>
      <c r="G94" s="32" t="s">
        <v>105</v>
      </c>
      <c r="H94" s="32" t="s">
        <v>40</v>
      </c>
      <c r="I94" s="21" t="s">
        <v>68</v>
      </c>
      <c r="J94" s="22" t="s">
        <v>69</v>
      </c>
      <c r="K94" s="23" t="s">
        <v>70</v>
      </c>
      <c r="L94" s="24" t="s">
        <v>71</v>
      </c>
      <c r="M94" s="25" t="s">
        <v>72</v>
      </c>
      <c r="N94" s="26" t="s">
        <v>73</v>
      </c>
      <c r="O94" s="170" t="s">
        <v>42</v>
      </c>
      <c r="P94" s="173" t="s">
        <v>41</v>
      </c>
    </row>
    <row r="95" spans="2:16" ht="18" customHeight="1" x14ac:dyDescent="0.3">
      <c r="B95" s="319" t="s">
        <v>60</v>
      </c>
      <c r="C95" s="113">
        <f xml:space="preserve"> 'Weekly Menu'!F5</f>
        <v>0</v>
      </c>
      <c r="D95" s="217"/>
      <c r="E95" s="135"/>
      <c r="F95" s="135"/>
      <c r="G95" s="135"/>
      <c r="H95" s="136"/>
      <c r="I95" s="136"/>
      <c r="J95" s="136"/>
      <c r="K95" s="136"/>
      <c r="L95" s="136"/>
      <c r="M95" s="136"/>
      <c r="N95" s="136"/>
      <c r="O95" s="171">
        <f>SUM(I95, J95,K95,L95,M95,N95)</f>
        <v>0</v>
      </c>
      <c r="P95" s="401"/>
    </row>
    <row r="96" spans="2:16" ht="18" customHeight="1" x14ac:dyDescent="0.3">
      <c r="B96" s="320"/>
      <c r="C96" s="60">
        <f xml:space="preserve"> 'Weekly Menu'!F6</f>
        <v>0</v>
      </c>
      <c r="D96" s="218"/>
      <c r="E96" s="57"/>
      <c r="F96" s="57"/>
      <c r="G96" s="57"/>
      <c r="H96" s="58"/>
      <c r="I96" s="58"/>
      <c r="J96" s="58"/>
      <c r="K96" s="58"/>
      <c r="L96" s="58"/>
      <c r="M96" s="58"/>
      <c r="N96" s="58"/>
      <c r="O96" s="59">
        <f t="shared" ref="O96:O107" si="8">SUM(I96, J96,K96,L96,M96,N96)</f>
        <v>0</v>
      </c>
      <c r="P96" s="401"/>
    </row>
    <row r="97" spans="2:16" ht="18" customHeight="1" x14ac:dyDescent="0.3">
      <c r="B97" s="320"/>
      <c r="C97" s="60">
        <f xml:space="preserve"> 'Weekly Menu'!F7</f>
        <v>0</v>
      </c>
      <c r="D97" s="218"/>
      <c r="E97" s="57"/>
      <c r="F97" s="57"/>
      <c r="G97" s="57"/>
      <c r="H97" s="58"/>
      <c r="I97" s="58"/>
      <c r="J97" s="58"/>
      <c r="K97" s="58"/>
      <c r="L97" s="58"/>
      <c r="M97" s="58"/>
      <c r="N97" s="58"/>
      <c r="O97" s="59">
        <f t="shared" si="8"/>
        <v>0</v>
      </c>
      <c r="P97" s="401"/>
    </row>
    <row r="98" spans="2:16" ht="18" customHeight="1" thickBot="1" x14ac:dyDescent="0.35">
      <c r="B98" s="359"/>
      <c r="C98" s="116">
        <f xml:space="preserve"> 'Weekly Menu'!F8</f>
        <v>0</v>
      </c>
      <c r="D98" s="219"/>
      <c r="E98" s="140"/>
      <c r="F98" s="140"/>
      <c r="G98" s="140"/>
      <c r="H98" s="141"/>
      <c r="I98" s="141"/>
      <c r="J98" s="141"/>
      <c r="K98" s="141"/>
      <c r="L98" s="141"/>
      <c r="M98" s="141"/>
      <c r="N98" s="141"/>
      <c r="O98" s="172">
        <f t="shared" si="8"/>
        <v>0</v>
      </c>
      <c r="P98" s="401"/>
    </row>
    <row r="99" spans="2:16" ht="18" customHeight="1" x14ac:dyDescent="0.3">
      <c r="B99" s="319" t="s">
        <v>92</v>
      </c>
      <c r="C99" s="113">
        <f xml:space="preserve"> 'Weekly Menu'!F10</f>
        <v>0</v>
      </c>
      <c r="D99" s="217"/>
      <c r="E99" s="135"/>
      <c r="F99" s="135"/>
      <c r="G99" s="135"/>
      <c r="H99" s="136"/>
      <c r="I99" s="136"/>
      <c r="J99" s="136"/>
      <c r="K99" s="136"/>
      <c r="L99" s="136"/>
      <c r="M99" s="136"/>
      <c r="N99" s="136"/>
      <c r="O99" s="171">
        <f t="shared" si="8"/>
        <v>0</v>
      </c>
      <c r="P99" s="401"/>
    </row>
    <row r="100" spans="2:16" ht="18" customHeight="1" x14ac:dyDescent="0.3">
      <c r="B100" s="320"/>
      <c r="C100" s="61">
        <f xml:space="preserve"> 'Weekly Menu'!F11</f>
        <v>0</v>
      </c>
      <c r="D100" s="218"/>
      <c r="E100" s="57"/>
      <c r="F100" s="57"/>
      <c r="G100" s="57"/>
      <c r="H100" s="58"/>
      <c r="I100" s="58"/>
      <c r="J100" s="58"/>
      <c r="K100" s="58"/>
      <c r="L100" s="58"/>
      <c r="M100" s="58"/>
      <c r="N100" s="58"/>
      <c r="O100" s="59">
        <f t="shared" si="8"/>
        <v>0</v>
      </c>
      <c r="P100" s="401"/>
    </row>
    <row r="101" spans="2:16" ht="18" customHeight="1" x14ac:dyDescent="0.3">
      <c r="B101" s="320"/>
      <c r="C101" s="61">
        <f xml:space="preserve"> 'Weekly Menu'!F12</f>
        <v>0</v>
      </c>
      <c r="D101" s="218"/>
      <c r="E101" s="57"/>
      <c r="F101" s="57"/>
      <c r="G101" s="57"/>
      <c r="H101" s="58"/>
      <c r="I101" s="58"/>
      <c r="J101" s="58"/>
      <c r="K101" s="58"/>
      <c r="L101" s="58"/>
      <c r="M101" s="58"/>
      <c r="N101" s="58"/>
      <c r="O101" s="59">
        <f t="shared" si="8"/>
        <v>0</v>
      </c>
      <c r="P101" s="401"/>
    </row>
    <row r="102" spans="2:16" ht="18" customHeight="1" x14ac:dyDescent="0.3">
      <c r="B102" s="320"/>
      <c r="C102" s="61">
        <f xml:space="preserve"> 'Weekly Menu'!F13</f>
        <v>0</v>
      </c>
      <c r="D102" s="218"/>
      <c r="E102" s="57"/>
      <c r="F102" s="57"/>
      <c r="G102" s="57"/>
      <c r="H102" s="58"/>
      <c r="I102" s="58"/>
      <c r="J102" s="58"/>
      <c r="K102" s="58"/>
      <c r="L102" s="58"/>
      <c r="M102" s="58"/>
      <c r="N102" s="58"/>
      <c r="O102" s="59">
        <f t="shared" si="8"/>
        <v>0</v>
      </c>
      <c r="P102" s="401"/>
    </row>
    <row r="103" spans="2:16" ht="18" customHeight="1" x14ac:dyDescent="0.3">
      <c r="B103" s="320"/>
      <c r="C103" s="61">
        <f xml:space="preserve"> 'Weekly Menu'!F14</f>
        <v>0</v>
      </c>
      <c r="D103" s="218"/>
      <c r="E103" s="57"/>
      <c r="F103" s="57"/>
      <c r="G103" s="57"/>
      <c r="H103" s="58"/>
      <c r="I103" s="58"/>
      <c r="J103" s="58"/>
      <c r="K103" s="58"/>
      <c r="L103" s="58"/>
      <c r="M103" s="58"/>
      <c r="N103" s="58"/>
      <c r="O103" s="59">
        <f t="shared" si="8"/>
        <v>0</v>
      </c>
      <c r="P103" s="401"/>
    </row>
    <row r="104" spans="2:16" ht="18" customHeight="1" x14ac:dyDescent="0.3">
      <c r="B104" s="320"/>
      <c r="C104" s="61">
        <f xml:space="preserve"> 'Weekly Menu'!F16</f>
        <v>0</v>
      </c>
      <c r="D104" s="218"/>
      <c r="E104" s="57"/>
      <c r="F104" s="57"/>
      <c r="G104" s="57"/>
      <c r="H104" s="58"/>
      <c r="I104" s="58"/>
      <c r="J104" s="58"/>
      <c r="K104" s="58"/>
      <c r="L104" s="58"/>
      <c r="M104" s="58"/>
      <c r="N104" s="58"/>
      <c r="O104" s="59">
        <f t="shared" si="8"/>
        <v>0</v>
      </c>
      <c r="P104" s="401"/>
    </row>
    <row r="105" spans="2:16" ht="18" customHeight="1" x14ac:dyDescent="0.3">
      <c r="B105" s="320"/>
      <c r="C105" s="61">
        <f xml:space="preserve"> 'Weekly Menu'!F17</f>
        <v>0</v>
      </c>
      <c r="D105" s="218"/>
      <c r="E105" s="57"/>
      <c r="F105" s="57"/>
      <c r="G105" s="57"/>
      <c r="H105" s="58"/>
      <c r="I105" s="58"/>
      <c r="J105" s="58"/>
      <c r="K105" s="58"/>
      <c r="L105" s="58"/>
      <c r="M105" s="58"/>
      <c r="N105" s="58"/>
      <c r="O105" s="59">
        <f t="shared" si="8"/>
        <v>0</v>
      </c>
      <c r="P105" s="401"/>
    </row>
    <row r="106" spans="2:16" ht="18" customHeight="1" x14ac:dyDescent="0.3">
      <c r="B106" s="320"/>
      <c r="C106" s="61">
        <f xml:space="preserve"> 'Weekly Menu'!F18</f>
        <v>0</v>
      </c>
      <c r="D106" s="218"/>
      <c r="E106" s="57"/>
      <c r="F106" s="57"/>
      <c r="G106" s="57"/>
      <c r="H106" s="58"/>
      <c r="I106" s="58"/>
      <c r="J106" s="58"/>
      <c r="K106" s="58"/>
      <c r="L106" s="58"/>
      <c r="M106" s="58"/>
      <c r="N106" s="58"/>
      <c r="O106" s="59">
        <f t="shared" si="8"/>
        <v>0</v>
      </c>
      <c r="P106" s="401"/>
    </row>
    <row r="107" spans="2:16" ht="18" customHeight="1" thickBot="1" x14ac:dyDescent="0.35">
      <c r="B107" s="359"/>
      <c r="C107" s="77">
        <f xml:space="preserve"> 'Weekly Menu'!F19</f>
        <v>0</v>
      </c>
      <c r="D107" s="219"/>
      <c r="E107" s="140"/>
      <c r="F107" s="140"/>
      <c r="G107" s="140"/>
      <c r="H107" s="141"/>
      <c r="I107" s="141"/>
      <c r="J107" s="141"/>
      <c r="K107" s="141"/>
      <c r="L107" s="141"/>
      <c r="M107" s="141"/>
      <c r="N107" s="141"/>
      <c r="O107" s="172">
        <f t="shared" si="8"/>
        <v>0</v>
      </c>
      <c r="P107" s="401"/>
    </row>
    <row r="108" spans="2:16" ht="18" customHeight="1" x14ac:dyDescent="0.3">
      <c r="B108" s="319" t="s">
        <v>91</v>
      </c>
      <c r="C108" s="165">
        <f xml:space="preserve"> 'Weekly Menu'!F21</f>
        <v>0</v>
      </c>
      <c r="D108" s="325" t="s">
        <v>45</v>
      </c>
      <c r="E108" s="328"/>
      <c r="F108" s="329"/>
      <c r="G108" s="329"/>
      <c r="H108" s="329"/>
      <c r="I108" s="329"/>
      <c r="J108" s="329"/>
      <c r="K108" s="329"/>
      <c r="L108" s="329"/>
      <c r="M108" s="329"/>
      <c r="N108" s="329"/>
      <c r="O108" s="329"/>
      <c r="P108" s="408">
        <v>1</v>
      </c>
    </row>
    <row r="109" spans="2:16" ht="18" customHeight="1" x14ac:dyDescent="0.3">
      <c r="B109" s="320"/>
      <c r="C109" s="120">
        <f xml:space="preserve"> 'Weekly Menu'!F22</f>
        <v>0</v>
      </c>
      <c r="D109" s="326"/>
      <c r="E109" s="331"/>
      <c r="F109" s="332"/>
      <c r="G109" s="332"/>
      <c r="H109" s="332"/>
      <c r="I109" s="332"/>
      <c r="J109" s="332"/>
      <c r="K109" s="332"/>
      <c r="L109" s="332"/>
      <c r="M109" s="332"/>
      <c r="N109" s="332"/>
      <c r="O109" s="332"/>
      <c r="P109" s="408"/>
    </row>
    <row r="110" spans="2:16" ht="18" customHeight="1" x14ac:dyDescent="0.3">
      <c r="B110" s="320"/>
      <c r="C110" s="120">
        <f xml:space="preserve"> 'Weekly Menu'!F23</f>
        <v>0</v>
      </c>
      <c r="D110" s="326"/>
      <c r="E110" s="331"/>
      <c r="F110" s="332"/>
      <c r="G110" s="332"/>
      <c r="H110" s="332"/>
      <c r="I110" s="332"/>
      <c r="J110" s="332"/>
      <c r="K110" s="332"/>
      <c r="L110" s="332"/>
      <c r="M110" s="332"/>
      <c r="N110" s="332"/>
      <c r="O110" s="332"/>
      <c r="P110" s="408"/>
    </row>
    <row r="111" spans="2:16" ht="18" customHeight="1" thickBot="1" x14ac:dyDescent="0.35">
      <c r="B111" s="320"/>
      <c r="C111" s="121">
        <f xml:space="preserve"> 'Weekly Menu'!F24</f>
        <v>0</v>
      </c>
      <c r="D111" s="360"/>
      <c r="E111" s="331"/>
      <c r="F111" s="332"/>
      <c r="G111" s="332"/>
      <c r="H111" s="332"/>
      <c r="I111" s="332"/>
      <c r="J111" s="332"/>
      <c r="K111" s="332"/>
      <c r="L111" s="332"/>
      <c r="M111" s="332"/>
      <c r="N111" s="332"/>
      <c r="O111" s="332"/>
      <c r="P111" s="409"/>
    </row>
    <row r="112" spans="2:16" ht="18" customHeight="1" thickBot="1" x14ac:dyDescent="0.35">
      <c r="B112" s="376" t="s">
        <v>43</v>
      </c>
      <c r="C112" s="377"/>
      <c r="D112" s="378"/>
      <c r="E112" s="186">
        <f t="shared" ref="E112:O112" si="9">SUM(E95:E98, E99:E107)</f>
        <v>0</v>
      </c>
      <c r="F112" s="186">
        <f t="shared" si="9"/>
        <v>0</v>
      </c>
      <c r="G112" s="186">
        <f t="shared" si="9"/>
        <v>0</v>
      </c>
      <c r="H112" s="191">
        <f t="shared" si="9"/>
        <v>0</v>
      </c>
      <c r="I112" s="191">
        <f t="shared" si="9"/>
        <v>0</v>
      </c>
      <c r="J112" s="191">
        <f t="shared" si="9"/>
        <v>0</v>
      </c>
      <c r="K112" s="191">
        <f t="shared" si="9"/>
        <v>0</v>
      </c>
      <c r="L112" s="191">
        <f t="shared" si="9"/>
        <v>0</v>
      </c>
      <c r="M112" s="191">
        <f t="shared" si="9"/>
        <v>0</v>
      </c>
      <c r="N112" s="191">
        <f t="shared" si="9"/>
        <v>0</v>
      </c>
      <c r="O112" s="192">
        <f t="shared" si="9"/>
        <v>0</v>
      </c>
      <c r="P112" s="193">
        <v>1</v>
      </c>
    </row>
    <row r="113" spans="2:22" ht="18" customHeight="1" thickBot="1" x14ac:dyDescent="0.35">
      <c r="B113" s="396" t="s">
        <v>50</v>
      </c>
      <c r="C113" s="397"/>
      <c r="D113" s="398"/>
      <c r="E113" s="180" t="s">
        <v>44</v>
      </c>
      <c r="F113" s="180" t="s">
        <v>44</v>
      </c>
      <c r="G113" s="211" t="s">
        <v>93</v>
      </c>
      <c r="H113" s="180" t="s">
        <v>47</v>
      </c>
      <c r="I113" s="395" t="s">
        <v>61</v>
      </c>
      <c r="J113" s="395"/>
      <c r="K113" s="395"/>
      <c r="L113" s="395"/>
      <c r="M113" s="395"/>
      <c r="N113" s="395"/>
      <c r="O113" s="167" t="s">
        <v>46</v>
      </c>
      <c r="P113" s="190" t="s">
        <v>45</v>
      </c>
    </row>
    <row r="114" spans="2:22" x14ac:dyDescent="0.3">
      <c r="C114" s="28"/>
      <c r="D114" s="221"/>
      <c r="E114" s="28"/>
      <c r="F114" s="28"/>
      <c r="G114" s="29"/>
      <c r="H114" s="28"/>
      <c r="I114" s="28"/>
      <c r="J114" s="28"/>
      <c r="K114" s="28"/>
      <c r="L114" s="28"/>
      <c r="M114" s="28"/>
      <c r="N114" s="28"/>
      <c r="O114" s="28"/>
      <c r="P114" s="28"/>
    </row>
    <row r="115" spans="2:22" ht="14.5" thickBot="1" x14ac:dyDescent="0.35">
      <c r="C115" s="28"/>
      <c r="D115" s="221"/>
      <c r="E115" s="28"/>
      <c r="F115" s="28"/>
      <c r="G115" s="29"/>
      <c r="H115" s="28"/>
      <c r="I115" s="28"/>
      <c r="J115" s="28"/>
      <c r="K115" s="28"/>
      <c r="L115" s="28"/>
      <c r="M115" s="28"/>
      <c r="N115" s="28"/>
      <c r="O115" s="28"/>
      <c r="P115" s="28"/>
    </row>
    <row r="116" spans="2:22" ht="26.25" customHeight="1" thickBot="1" x14ac:dyDescent="0.35">
      <c r="E116" s="321" t="s">
        <v>74</v>
      </c>
      <c r="F116" s="322"/>
      <c r="G116" s="322"/>
      <c r="H116" s="322"/>
      <c r="I116" s="322"/>
      <c r="J116" s="322"/>
      <c r="K116" s="322"/>
      <c r="L116" s="322"/>
      <c r="M116" s="322"/>
      <c r="N116" s="322"/>
      <c r="O116" s="322"/>
      <c r="P116" s="323"/>
      <c r="R116" s="361" t="s">
        <v>109</v>
      </c>
      <c r="S116" s="362"/>
      <c r="T116" s="362"/>
      <c r="U116" s="362"/>
      <c r="V116" s="363"/>
    </row>
    <row r="117" spans="2:22" ht="71.25" customHeight="1" thickBot="1" x14ac:dyDescent="0.35">
      <c r="E117" s="33" t="s">
        <v>38</v>
      </c>
      <c r="F117" s="32" t="s">
        <v>39</v>
      </c>
      <c r="G117" s="32" t="s">
        <v>51</v>
      </c>
      <c r="H117" s="32" t="s">
        <v>40</v>
      </c>
      <c r="I117" s="21" t="s">
        <v>68</v>
      </c>
      <c r="J117" s="22" t="s">
        <v>69</v>
      </c>
      <c r="K117" s="23" t="s">
        <v>70</v>
      </c>
      <c r="L117" s="24" t="s">
        <v>71</v>
      </c>
      <c r="M117" s="25" t="s">
        <v>72</v>
      </c>
      <c r="N117" s="26" t="s">
        <v>73</v>
      </c>
      <c r="O117" s="32" t="s">
        <v>42</v>
      </c>
      <c r="P117" s="70" t="s">
        <v>41</v>
      </c>
      <c r="R117" s="364"/>
      <c r="S117" s="365"/>
      <c r="T117" s="365"/>
      <c r="U117" s="365"/>
      <c r="V117" s="366"/>
    </row>
    <row r="118" spans="2:22" ht="25" customHeight="1" thickBot="1" x14ac:dyDescent="0.35">
      <c r="C118" s="399" t="s">
        <v>108</v>
      </c>
      <c r="D118" s="400"/>
      <c r="E118" s="188">
        <f>SUM(E112,E68,E46,E90,E24)</f>
        <v>0</v>
      </c>
      <c r="F118" s="188">
        <f>SUM(F112,F68,F46,F90,F24)</f>
        <v>0</v>
      </c>
      <c r="G118" s="214" t="e">
        <f>SUM(G112,G68,G46,G90,G24)/F118</f>
        <v>#DIV/0!</v>
      </c>
      <c r="H118" s="188">
        <f t="shared" ref="H118:N118" si="10">SUM(H112,H68,H46,H90,H24)</f>
        <v>0</v>
      </c>
      <c r="I118" s="188">
        <f t="shared" si="10"/>
        <v>0</v>
      </c>
      <c r="J118" s="188">
        <f t="shared" si="10"/>
        <v>0</v>
      </c>
      <c r="K118" s="188">
        <f t="shared" si="10"/>
        <v>0</v>
      </c>
      <c r="L118" s="188">
        <f t="shared" si="10"/>
        <v>0</v>
      </c>
      <c r="M118" s="188">
        <f t="shared" si="10"/>
        <v>0</v>
      </c>
      <c r="N118" s="188">
        <f t="shared" si="10"/>
        <v>0</v>
      </c>
      <c r="O118" s="188">
        <f>SUM(O112,O90,O68,O46,O24)</f>
        <v>0</v>
      </c>
      <c r="P118" s="67">
        <v>5</v>
      </c>
      <c r="R118" s="364"/>
      <c r="S118" s="365"/>
      <c r="T118" s="365"/>
      <c r="U118" s="365"/>
      <c r="V118" s="366"/>
    </row>
    <row r="119" spans="2:22" ht="25" customHeight="1" thickBot="1" x14ac:dyDescent="0.35">
      <c r="C119" s="406" t="s">
        <v>49</v>
      </c>
      <c r="D119" s="407"/>
      <c r="E119" s="71">
        <v>9</v>
      </c>
      <c r="F119" s="72">
        <v>8</v>
      </c>
      <c r="G119" s="35">
        <v>0.8</v>
      </c>
      <c r="H119" s="34">
        <v>2.5</v>
      </c>
      <c r="I119" s="34">
        <v>0.5</v>
      </c>
      <c r="J119" s="34">
        <v>0.75</v>
      </c>
      <c r="K119" s="34">
        <v>0.5</v>
      </c>
      <c r="L119" s="34">
        <v>0.5</v>
      </c>
      <c r="M119" s="34">
        <v>0.5</v>
      </c>
      <c r="N119" s="34">
        <v>1</v>
      </c>
      <c r="O119" s="73">
        <v>3.75</v>
      </c>
      <c r="P119" s="74">
        <v>5</v>
      </c>
      <c r="R119" s="367"/>
      <c r="S119" s="368"/>
      <c r="T119" s="368"/>
      <c r="U119" s="368"/>
      <c r="V119" s="369"/>
    </row>
    <row r="120" spans="2:22" ht="25" customHeight="1" x14ac:dyDescent="0.3"/>
    <row r="121" spans="2:22" ht="14.5" hidden="1" thickBot="1" x14ac:dyDescent="0.35"/>
    <row r="122" spans="2:22" ht="55.75" hidden="1" customHeight="1" thickBot="1" x14ac:dyDescent="0.35"/>
    <row r="123" spans="2:22" ht="13.75" hidden="1" customHeight="1" thickBot="1" x14ac:dyDescent="0.35"/>
    <row r="124" spans="2:22" ht="14.4" hidden="1" customHeight="1" thickBot="1" x14ac:dyDescent="0.35"/>
    <row r="125" spans="2:22" ht="13.75" hidden="1" customHeight="1" thickBot="1" x14ac:dyDescent="0.35"/>
    <row r="126" spans="2:22" ht="14.5" hidden="1" thickBot="1" x14ac:dyDescent="0.35"/>
    <row r="127" spans="2:22" ht="14.5" hidden="1" thickBot="1" x14ac:dyDescent="0.35"/>
    <row r="128" spans="2:22" ht="14.5" hidden="1" thickBot="1" x14ac:dyDescent="0.35"/>
    <row r="129" ht="14.5" hidden="1" thickBot="1" x14ac:dyDescent="0.35"/>
    <row r="130" ht="14.5" hidden="1" thickBot="1" x14ac:dyDescent="0.35"/>
    <row r="131" ht="14.5" hidden="1" thickBot="1" x14ac:dyDescent="0.35"/>
    <row r="132" ht="14.5" hidden="1" thickBot="1" x14ac:dyDescent="0.35"/>
    <row r="133" ht="14.5" hidden="1" thickBot="1" x14ac:dyDescent="0.35"/>
    <row r="134" ht="14.5" hidden="1" thickBot="1" x14ac:dyDescent="0.35"/>
    <row r="135" ht="14.5" hidden="1" thickBot="1" x14ac:dyDescent="0.35"/>
    <row r="136" ht="14.5" hidden="1" thickBot="1" x14ac:dyDescent="0.35"/>
    <row r="137" ht="14.5" hidden="1" thickBot="1" x14ac:dyDescent="0.35"/>
    <row r="138" ht="14.5" hidden="1" thickBot="1" x14ac:dyDescent="0.35"/>
    <row r="139" ht="14.5" hidden="1" thickBot="1" x14ac:dyDescent="0.35"/>
    <row r="140" ht="14.5" hidden="1" thickBot="1" x14ac:dyDescent="0.35"/>
    <row r="141" ht="14.5" hidden="1" thickBot="1" x14ac:dyDescent="0.35"/>
    <row r="142" ht="14.5" hidden="1" thickBot="1" x14ac:dyDescent="0.35"/>
    <row r="143" ht="14.5" hidden="1" thickBot="1" x14ac:dyDescent="0.35"/>
    <row r="144" ht="14.5" hidden="1" thickBot="1" x14ac:dyDescent="0.35"/>
    <row r="145" ht="14.5" hidden="1" thickBot="1" x14ac:dyDescent="0.35"/>
    <row r="146" ht="14.5" hidden="1" thickBot="1" x14ac:dyDescent="0.35"/>
    <row r="147" ht="14.5" hidden="1" thickBot="1" x14ac:dyDescent="0.35"/>
    <row r="148" ht="14.5" hidden="1" thickBot="1" x14ac:dyDescent="0.35"/>
    <row r="149" ht="14.5" hidden="1" thickBot="1" x14ac:dyDescent="0.35"/>
    <row r="150" ht="14.5" hidden="1" thickBot="1" x14ac:dyDescent="0.35"/>
    <row r="151" ht="14.5" hidden="1" thickBot="1" x14ac:dyDescent="0.35"/>
    <row r="152" ht="14.5" hidden="1" thickBot="1" x14ac:dyDescent="0.35"/>
    <row r="153" ht="14.5" hidden="1" thickBot="1" x14ac:dyDescent="0.35"/>
    <row r="154" ht="14.5" hidden="1" thickBot="1" x14ac:dyDescent="0.35"/>
    <row r="155" ht="14.5" hidden="1" thickBot="1" x14ac:dyDescent="0.35"/>
    <row r="156" ht="14.5" hidden="1" thickBot="1" x14ac:dyDescent="0.35"/>
    <row r="157" ht="14.5" hidden="1" thickBot="1" x14ac:dyDescent="0.35"/>
    <row r="158" ht="14.5" hidden="1" thickBot="1" x14ac:dyDescent="0.35"/>
    <row r="159" ht="14.5" hidden="1" thickBot="1" x14ac:dyDescent="0.35"/>
    <row r="160" ht="14.5" hidden="1" thickBot="1" x14ac:dyDescent="0.35"/>
    <row r="161" ht="14.5" hidden="1" thickBot="1" x14ac:dyDescent="0.35"/>
    <row r="162" ht="14.5" hidden="1" thickBot="1" x14ac:dyDescent="0.35"/>
    <row r="163" ht="14.5" hidden="1" thickBot="1" x14ac:dyDescent="0.35"/>
    <row r="164" ht="14.5" hidden="1" thickBot="1" x14ac:dyDescent="0.35"/>
    <row r="165" ht="14.5" hidden="1" thickBot="1" x14ac:dyDescent="0.35"/>
    <row r="166" ht="14.5" hidden="1" thickBot="1" x14ac:dyDescent="0.35"/>
    <row r="167" ht="14.5" hidden="1" thickBot="1" x14ac:dyDescent="0.35"/>
    <row r="168" ht="14.5" hidden="1" thickBot="1" x14ac:dyDescent="0.35"/>
    <row r="169" ht="14.5" hidden="1" thickBot="1" x14ac:dyDescent="0.35"/>
    <row r="170" ht="14.5" hidden="1" thickBot="1" x14ac:dyDescent="0.35"/>
    <row r="171" ht="14.5" hidden="1" thickBot="1" x14ac:dyDescent="0.35"/>
    <row r="172" ht="14.5" hidden="1" thickBot="1" x14ac:dyDescent="0.35"/>
    <row r="173" ht="14.5" hidden="1" thickBot="1" x14ac:dyDescent="0.35"/>
    <row r="174" ht="14.5" hidden="1" thickBot="1" x14ac:dyDescent="0.35"/>
    <row r="175" ht="14.5" hidden="1" thickBot="1" x14ac:dyDescent="0.35"/>
    <row r="176" ht="14.5" hidden="1" thickBot="1" x14ac:dyDescent="0.35"/>
    <row r="177" ht="14.5" hidden="1" thickBot="1" x14ac:dyDescent="0.35"/>
    <row r="178" ht="14.5" hidden="1" thickBot="1" x14ac:dyDescent="0.35"/>
    <row r="179" ht="14.5" hidden="1" thickBot="1" x14ac:dyDescent="0.35"/>
    <row r="180" ht="14.5" hidden="1" thickBot="1" x14ac:dyDescent="0.35"/>
    <row r="181" ht="14.5" hidden="1" thickBot="1" x14ac:dyDescent="0.35"/>
    <row r="182" ht="14.5" hidden="1" thickBot="1" x14ac:dyDescent="0.35"/>
    <row r="183" ht="14.5" hidden="1" thickBot="1" x14ac:dyDescent="0.35"/>
    <row r="184" ht="14.5" hidden="1" thickBot="1" x14ac:dyDescent="0.35"/>
    <row r="185" ht="14.5" hidden="1" thickBot="1" x14ac:dyDescent="0.35"/>
    <row r="186" ht="14.5" hidden="1" thickBot="1" x14ac:dyDescent="0.35"/>
    <row r="187" ht="14.5" hidden="1" thickBot="1" x14ac:dyDescent="0.35"/>
    <row r="188" ht="14.5" hidden="1" thickBot="1" x14ac:dyDescent="0.35"/>
    <row r="189" ht="14.5" hidden="1" thickBot="1" x14ac:dyDescent="0.35"/>
    <row r="190" ht="14.5" hidden="1" thickBot="1" x14ac:dyDescent="0.35"/>
    <row r="191" ht="14.5" hidden="1" thickBot="1" x14ac:dyDescent="0.35"/>
    <row r="192" ht="14.5" hidden="1" thickBot="1" x14ac:dyDescent="0.35"/>
    <row r="193" ht="14.5" hidden="1" thickBot="1" x14ac:dyDescent="0.35"/>
    <row r="194" ht="14.5" hidden="1" thickBot="1" x14ac:dyDescent="0.35"/>
    <row r="195" ht="14.5" hidden="1" thickBot="1" x14ac:dyDescent="0.35"/>
    <row r="196" ht="14.5" hidden="1" thickBot="1" x14ac:dyDescent="0.35"/>
    <row r="197" ht="14.5" hidden="1" thickBot="1" x14ac:dyDescent="0.35"/>
    <row r="198" ht="14.5" hidden="1" thickBot="1" x14ac:dyDescent="0.35"/>
    <row r="199" ht="14.5" hidden="1" thickBot="1" x14ac:dyDescent="0.35"/>
    <row r="200" ht="14.5" hidden="1" thickBot="1" x14ac:dyDescent="0.35"/>
    <row r="201" ht="14.5" hidden="1" thickBot="1" x14ac:dyDescent="0.35"/>
    <row r="202" ht="14.5" hidden="1" thickBot="1" x14ac:dyDescent="0.35"/>
    <row r="203" ht="14.5" hidden="1" thickBot="1" x14ac:dyDescent="0.35"/>
    <row r="204" ht="14.5" hidden="1" thickBot="1" x14ac:dyDescent="0.35"/>
    <row r="205" ht="14.5" hidden="1" thickBot="1" x14ac:dyDescent="0.35"/>
    <row r="206" ht="14.5" hidden="1" thickBot="1" x14ac:dyDescent="0.35"/>
    <row r="207" ht="14.5" hidden="1" thickBot="1" x14ac:dyDescent="0.35"/>
    <row r="208" ht="14.5" hidden="1" thickBot="1" x14ac:dyDescent="0.35"/>
    <row r="209" ht="14.5" hidden="1" thickBot="1" x14ac:dyDescent="0.35"/>
    <row r="210" ht="14.5" hidden="1" thickBot="1" x14ac:dyDescent="0.35"/>
    <row r="211" ht="14.5" hidden="1" thickBot="1" x14ac:dyDescent="0.35"/>
    <row r="212" ht="14.5" hidden="1" thickBot="1" x14ac:dyDescent="0.35"/>
    <row r="213" ht="14.5" hidden="1" thickBot="1" x14ac:dyDescent="0.35"/>
    <row r="214" ht="14.5" hidden="1" thickBot="1" x14ac:dyDescent="0.35"/>
    <row r="215" ht="14.5" hidden="1" thickBot="1" x14ac:dyDescent="0.35"/>
    <row r="216" ht="14.5" hidden="1" thickBot="1" x14ac:dyDescent="0.35"/>
    <row r="217" ht="14.5" hidden="1" thickBot="1" x14ac:dyDescent="0.35"/>
    <row r="218" ht="14.5" hidden="1" thickBot="1" x14ac:dyDescent="0.35"/>
    <row r="219" ht="14.5" hidden="1" thickBot="1" x14ac:dyDescent="0.35"/>
    <row r="220" ht="14.5" hidden="1" thickBot="1" x14ac:dyDescent="0.35"/>
    <row r="221" ht="14.5" hidden="1" thickBot="1" x14ac:dyDescent="0.35"/>
    <row r="222" ht="14.5" hidden="1" thickBot="1" x14ac:dyDescent="0.35"/>
    <row r="223" ht="14.5" hidden="1" thickBot="1" x14ac:dyDescent="0.35"/>
    <row r="224" ht="14.5" hidden="1" thickBot="1" x14ac:dyDescent="0.35"/>
    <row r="225" ht="14.5" hidden="1" thickBot="1" x14ac:dyDescent="0.35"/>
    <row r="226" ht="14.5" hidden="1" thickBot="1" x14ac:dyDescent="0.35"/>
    <row r="227" ht="14.5" hidden="1" thickBot="1" x14ac:dyDescent="0.35"/>
    <row r="228" ht="14.5" hidden="1" thickBot="1" x14ac:dyDescent="0.35"/>
    <row r="229" ht="14.5" hidden="1" thickBot="1" x14ac:dyDescent="0.35"/>
    <row r="230" ht="14.5" hidden="1" thickBot="1" x14ac:dyDescent="0.35"/>
    <row r="231" ht="14.5" hidden="1" thickBot="1" x14ac:dyDescent="0.35"/>
    <row r="232" ht="14.5" hidden="1" thickBot="1" x14ac:dyDescent="0.35"/>
    <row r="233" ht="14.5" hidden="1" thickBot="1" x14ac:dyDescent="0.35"/>
    <row r="234" ht="14.5" hidden="1" thickBot="1" x14ac:dyDescent="0.35"/>
    <row r="235" ht="14.5" hidden="1" thickBot="1" x14ac:dyDescent="0.35"/>
    <row r="236" ht="14.5" hidden="1" thickBot="1" x14ac:dyDescent="0.35"/>
    <row r="237" ht="14.5" hidden="1" thickBot="1" x14ac:dyDescent="0.35"/>
    <row r="238" ht="14.5" hidden="1" thickBot="1" x14ac:dyDescent="0.35"/>
    <row r="239" ht="14.5" hidden="1" thickBot="1" x14ac:dyDescent="0.35"/>
    <row r="240" ht="14.5" hidden="1" thickBot="1" x14ac:dyDescent="0.35"/>
    <row r="241" ht="14.5" hidden="1" thickBot="1" x14ac:dyDescent="0.35"/>
    <row r="242" ht="14.5" hidden="1" thickBot="1" x14ac:dyDescent="0.35"/>
    <row r="243" ht="14.5" hidden="1" thickBot="1" x14ac:dyDescent="0.35"/>
    <row r="244" ht="14.5" hidden="1" thickBot="1" x14ac:dyDescent="0.35"/>
    <row r="245" ht="14.5" hidden="1" thickBot="1" x14ac:dyDescent="0.35"/>
    <row r="246" ht="14.5" hidden="1" thickBot="1" x14ac:dyDescent="0.35"/>
    <row r="247" ht="14.5" hidden="1" thickBot="1" x14ac:dyDescent="0.35"/>
    <row r="248" ht="14.5" hidden="1" thickBot="1" x14ac:dyDescent="0.35"/>
    <row r="249" ht="14.5" hidden="1" thickBot="1" x14ac:dyDescent="0.35"/>
    <row r="250" ht="14.5" hidden="1" thickBot="1" x14ac:dyDescent="0.35"/>
    <row r="251" ht="14.5" hidden="1" thickBot="1" x14ac:dyDescent="0.35"/>
    <row r="252" ht="14.5" hidden="1" thickBot="1" x14ac:dyDescent="0.35"/>
    <row r="253" ht="14.5" hidden="1" thickBot="1" x14ac:dyDescent="0.35"/>
    <row r="254" ht="14.5" hidden="1" thickBot="1" x14ac:dyDescent="0.35"/>
    <row r="255" ht="14.5" hidden="1" thickBot="1" x14ac:dyDescent="0.35"/>
    <row r="256" ht="14.5" hidden="1" thickBot="1" x14ac:dyDescent="0.35"/>
    <row r="257" ht="14.5" hidden="1" thickBot="1" x14ac:dyDescent="0.35"/>
    <row r="258" ht="14.5" hidden="1" thickBot="1" x14ac:dyDescent="0.35"/>
    <row r="259" ht="14.5" hidden="1" thickBot="1" x14ac:dyDescent="0.35"/>
    <row r="260" ht="14.5" hidden="1" thickBot="1" x14ac:dyDescent="0.35"/>
    <row r="261" ht="14.5" hidden="1" thickBot="1" x14ac:dyDescent="0.35"/>
    <row r="262" ht="14.5" hidden="1" thickBot="1" x14ac:dyDescent="0.35"/>
    <row r="263" ht="14.5" hidden="1" thickBot="1" x14ac:dyDescent="0.35"/>
    <row r="264" ht="14.5" hidden="1" thickBot="1" x14ac:dyDescent="0.35"/>
    <row r="265" ht="14.5" hidden="1" thickBot="1" x14ac:dyDescent="0.35"/>
    <row r="266" ht="14.5" hidden="1" thickBot="1" x14ac:dyDescent="0.35"/>
    <row r="267" ht="14.5" hidden="1" thickBot="1" x14ac:dyDescent="0.35"/>
    <row r="268" ht="14.5" hidden="1" thickBot="1" x14ac:dyDescent="0.35"/>
    <row r="269" ht="14.5" hidden="1" thickBot="1" x14ac:dyDescent="0.35"/>
    <row r="270" ht="14.5" hidden="1" thickBot="1" x14ac:dyDescent="0.35"/>
    <row r="271" ht="14.5" hidden="1" thickBot="1" x14ac:dyDescent="0.35"/>
    <row r="272" ht="14.5" hidden="1" thickBot="1" x14ac:dyDescent="0.35"/>
    <row r="273" ht="14.5" hidden="1" thickBot="1" x14ac:dyDescent="0.35"/>
    <row r="274" ht="14.5" hidden="1" thickBot="1" x14ac:dyDescent="0.35"/>
    <row r="275" ht="14.5" hidden="1" thickBot="1" x14ac:dyDescent="0.35"/>
    <row r="276" ht="14.5" hidden="1" thickBot="1" x14ac:dyDescent="0.35"/>
    <row r="277" ht="14.5" hidden="1" thickBot="1" x14ac:dyDescent="0.35"/>
    <row r="278" ht="14.5" hidden="1" thickBot="1" x14ac:dyDescent="0.35"/>
    <row r="279" ht="14.5" hidden="1" thickBot="1" x14ac:dyDescent="0.35"/>
    <row r="280" ht="14.5" hidden="1" thickBot="1" x14ac:dyDescent="0.35"/>
    <row r="281" ht="14.5" hidden="1" thickBot="1" x14ac:dyDescent="0.35"/>
    <row r="282" ht="14.5" hidden="1" thickBot="1" x14ac:dyDescent="0.35"/>
    <row r="283" ht="14.5" hidden="1" thickBot="1" x14ac:dyDescent="0.35"/>
    <row r="284" ht="14.5" hidden="1" thickBot="1" x14ac:dyDescent="0.35"/>
    <row r="285" ht="14.5" hidden="1" thickBot="1" x14ac:dyDescent="0.35"/>
    <row r="286" ht="14.5" hidden="1" thickBot="1" x14ac:dyDescent="0.35"/>
    <row r="287" ht="14.5" hidden="1" thickBot="1" x14ac:dyDescent="0.35"/>
    <row r="288" ht="14.5" hidden="1" thickBot="1" x14ac:dyDescent="0.35"/>
    <row r="289" ht="14.5" hidden="1" thickBot="1" x14ac:dyDescent="0.35"/>
    <row r="290" ht="14.5" hidden="1" thickBot="1" x14ac:dyDescent="0.35"/>
    <row r="291" ht="14.5" hidden="1" thickBot="1" x14ac:dyDescent="0.35"/>
    <row r="292" ht="14.5" hidden="1" thickBot="1" x14ac:dyDescent="0.35"/>
    <row r="293" ht="14.5" hidden="1" thickBot="1" x14ac:dyDescent="0.35"/>
    <row r="294" ht="14.5" hidden="1" thickBot="1" x14ac:dyDescent="0.35"/>
    <row r="295" ht="14.5" hidden="1" thickBot="1" x14ac:dyDescent="0.35"/>
    <row r="296" ht="14.5" hidden="1" thickBot="1" x14ac:dyDescent="0.35"/>
    <row r="297" ht="14.5" hidden="1" thickBot="1" x14ac:dyDescent="0.35"/>
    <row r="298" ht="14.5" hidden="1" thickBot="1" x14ac:dyDescent="0.35"/>
    <row r="299" ht="14.5" hidden="1" thickBot="1" x14ac:dyDescent="0.35"/>
    <row r="300" ht="14.5" hidden="1" thickBot="1" x14ac:dyDescent="0.35"/>
    <row r="301" ht="14.5" hidden="1" thickBot="1" x14ac:dyDescent="0.35"/>
    <row r="302" ht="14.5" hidden="1" thickBot="1" x14ac:dyDescent="0.35"/>
    <row r="303" ht="14.5" hidden="1" thickBot="1" x14ac:dyDescent="0.35"/>
    <row r="304" ht="14.5" hidden="1" thickBot="1" x14ac:dyDescent="0.35"/>
    <row r="305" ht="14.5" hidden="1" thickBot="1" x14ac:dyDescent="0.35"/>
    <row r="306" ht="14.5" hidden="1" thickBot="1" x14ac:dyDescent="0.35"/>
    <row r="307" ht="14.5" hidden="1" thickBot="1" x14ac:dyDescent="0.35"/>
    <row r="308" ht="14.5" hidden="1" thickBot="1" x14ac:dyDescent="0.35"/>
    <row r="309" ht="14.5" hidden="1" thickBot="1" x14ac:dyDescent="0.35"/>
    <row r="310" ht="14.5" hidden="1" thickBot="1" x14ac:dyDescent="0.35"/>
    <row r="311" ht="14.5" hidden="1" thickBot="1" x14ac:dyDescent="0.35"/>
    <row r="312" ht="14.5" hidden="1" thickBot="1" x14ac:dyDescent="0.35"/>
    <row r="313" ht="14.5" hidden="1" thickBot="1" x14ac:dyDescent="0.35"/>
    <row r="314" ht="14.5" hidden="1" thickBot="1" x14ac:dyDescent="0.35"/>
    <row r="315" ht="14.5" hidden="1" thickBot="1" x14ac:dyDescent="0.35"/>
    <row r="316" ht="14.5" hidden="1" thickBot="1" x14ac:dyDescent="0.35"/>
    <row r="317" ht="14.5" hidden="1" thickBot="1" x14ac:dyDescent="0.35"/>
    <row r="318" ht="14.5" hidden="1" thickBot="1" x14ac:dyDescent="0.35"/>
    <row r="319" ht="14.5" hidden="1" thickBot="1" x14ac:dyDescent="0.35"/>
    <row r="320" ht="14.5" hidden="1" thickBot="1" x14ac:dyDescent="0.35"/>
    <row r="321" ht="14.5" hidden="1" thickBot="1" x14ac:dyDescent="0.35"/>
    <row r="322" ht="14.5" hidden="1" thickBot="1" x14ac:dyDescent="0.35"/>
    <row r="323" ht="14.5" hidden="1" thickBot="1" x14ac:dyDescent="0.35"/>
    <row r="324" ht="14.5" hidden="1" thickBot="1" x14ac:dyDescent="0.35"/>
    <row r="325" ht="14.5" hidden="1" thickBot="1" x14ac:dyDescent="0.35"/>
    <row r="326" ht="14.5" hidden="1" thickBot="1" x14ac:dyDescent="0.35"/>
    <row r="327" ht="14.5" hidden="1" thickBot="1" x14ac:dyDescent="0.35"/>
    <row r="328" ht="14.5" hidden="1" thickBot="1" x14ac:dyDescent="0.35"/>
    <row r="329" ht="14.5" hidden="1" thickBot="1" x14ac:dyDescent="0.35"/>
    <row r="330" ht="14.5" hidden="1" thickBot="1" x14ac:dyDescent="0.35"/>
    <row r="331" ht="14.5" hidden="1" thickBot="1" x14ac:dyDescent="0.35"/>
    <row r="332" ht="14.5" hidden="1" thickBot="1" x14ac:dyDescent="0.35"/>
    <row r="333" ht="14.5" hidden="1" thickBot="1" x14ac:dyDescent="0.35"/>
    <row r="334" ht="14.5" hidden="1" thickBot="1" x14ac:dyDescent="0.35"/>
    <row r="335" ht="14.5" hidden="1" thickBot="1" x14ac:dyDescent="0.35"/>
    <row r="336" ht="14.5" hidden="1" thickBot="1" x14ac:dyDescent="0.35"/>
    <row r="337" ht="14.5" hidden="1" thickBot="1" x14ac:dyDescent="0.35"/>
    <row r="338" ht="14.5" hidden="1" thickBot="1" x14ac:dyDescent="0.35"/>
    <row r="339" ht="14.5" hidden="1" thickBot="1" x14ac:dyDescent="0.35"/>
    <row r="340" ht="14.5" hidden="1" thickBot="1" x14ac:dyDescent="0.35"/>
    <row r="341" ht="14.5" hidden="1" thickBot="1" x14ac:dyDescent="0.35"/>
    <row r="342" ht="14.5" hidden="1" thickBot="1" x14ac:dyDescent="0.35"/>
    <row r="343" ht="14.5" hidden="1" thickBot="1" x14ac:dyDescent="0.35"/>
    <row r="344" ht="14.5" hidden="1" thickBot="1" x14ac:dyDescent="0.35"/>
    <row r="345" ht="14.5" hidden="1" thickBot="1" x14ac:dyDescent="0.35"/>
    <row r="346" ht="14.5" hidden="1" thickBot="1" x14ac:dyDescent="0.35"/>
    <row r="347" ht="14.5" hidden="1" thickBot="1" x14ac:dyDescent="0.35"/>
    <row r="348" ht="14.5" hidden="1" thickBot="1" x14ac:dyDescent="0.35"/>
    <row r="349" ht="14.5" hidden="1" thickBot="1" x14ac:dyDescent="0.35"/>
    <row r="350" ht="14.5" hidden="1" thickBot="1" x14ac:dyDescent="0.35"/>
    <row r="351" ht="14.5" hidden="1" thickBot="1" x14ac:dyDescent="0.35"/>
    <row r="352" ht="14.5" hidden="1" thickBot="1" x14ac:dyDescent="0.35"/>
    <row r="353" ht="14.5" hidden="1" thickBot="1" x14ac:dyDescent="0.35"/>
    <row r="354" ht="14.5" hidden="1" thickBot="1" x14ac:dyDescent="0.35"/>
    <row r="355" ht="14.5" hidden="1" thickBot="1" x14ac:dyDescent="0.35"/>
    <row r="356" ht="14.5" hidden="1" thickBot="1" x14ac:dyDescent="0.35"/>
    <row r="357" ht="14.5" hidden="1" thickBot="1" x14ac:dyDescent="0.35"/>
    <row r="358" ht="14.5" hidden="1" thickBot="1" x14ac:dyDescent="0.35"/>
    <row r="359" ht="14.5" hidden="1" thickBot="1" x14ac:dyDescent="0.35"/>
    <row r="360" ht="14.5" hidden="1" thickBot="1" x14ac:dyDescent="0.35"/>
    <row r="361" ht="14.5" hidden="1" thickBot="1" x14ac:dyDescent="0.35"/>
    <row r="362" ht="14.5" hidden="1" thickBot="1" x14ac:dyDescent="0.35"/>
    <row r="363" ht="14.5" hidden="1" thickBot="1" x14ac:dyDescent="0.35"/>
    <row r="364" ht="14.5" hidden="1" thickBot="1" x14ac:dyDescent="0.35"/>
    <row r="365" ht="14.5" hidden="1" thickBot="1" x14ac:dyDescent="0.35"/>
    <row r="366" ht="14.5" hidden="1" thickBot="1" x14ac:dyDescent="0.35"/>
    <row r="367" ht="14.5" hidden="1" thickBot="1" x14ac:dyDescent="0.35"/>
    <row r="368" ht="14.5" hidden="1" thickBot="1" x14ac:dyDescent="0.35"/>
    <row r="369" ht="14.5" hidden="1" thickBot="1" x14ac:dyDescent="0.35"/>
    <row r="370" ht="14.5" hidden="1" thickBot="1" x14ac:dyDescent="0.35"/>
    <row r="371" ht="14.5" hidden="1" thickBot="1" x14ac:dyDescent="0.35"/>
    <row r="372" ht="14.5" hidden="1" thickBot="1" x14ac:dyDescent="0.35"/>
    <row r="373" ht="14.5" hidden="1" thickBot="1" x14ac:dyDescent="0.35"/>
    <row r="374" ht="14.5" hidden="1" thickBot="1" x14ac:dyDescent="0.35"/>
    <row r="375" ht="14.5" hidden="1" thickBot="1" x14ac:dyDescent="0.35"/>
    <row r="376" ht="14.5" hidden="1" thickBot="1" x14ac:dyDescent="0.35"/>
    <row r="377" ht="14.5" hidden="1" thickBot="1" x14ac:dyDescent="0.35"/>
    <row r="378" ht="14.5" hidden="1" thickBot="1" x14ac:dyDescent="0.35"/>
    <row r="379" ht="14.5" hidden="1" thickBot="1" x14ac:dyDescent="0.35"/>
    <row r="380" ht="14.5" hidden="1" thickBot="1" x14ac:dyDescent="0.35"/>
    <row r="381" ht="14.5" hidden="1" thickBot="1" x14ac:dyDescent="0.35"/>
    <row r="382" ht="14.5" hidden="1" thickBot="1" x14ac:dyDescent="0.35"/>
    <row r="383" ht="14.5" hidden="1" thickBot="1" x14ac:dyDescent="0.35"/>
    <row r="384" ht="14.5" hidden="1" thickBot="1" x14ac:dyDescent="0.35"/>
    <row r="385" ht="14.5" hidden="1" thickBot="1" x14ac:dyDescent="0.35"/>
    <row r="386" ht="14.5" hidden="1" thickBot="1" x14ac:dyDescent="0.35"/>
    <row r="387" ht="14.5" hidden="1" thickBot="1" x14ac:dyDescent="0.35"/>
    <row r="388" ht="14.5" hidden="1" thickBot="1" x14ac:dyDescent="0.35"/>
    <row r="389" ht="14.5" hidden="1" thickBot="1" x14ac:dyDescent="0.35"/>
    <row r="390" ht="14.5" hidden="1" thickBot="1" x14ac:dyDescent="0.35"/>
    <row r="391" ht="14.5" hidden="1" thickBot="1" x14ac:dyDescent="0.35"/>
    <row r="392" ht="14.5" hidden="1" thickBot="1" x14ac:dyDescent="0.35"/>
    <row r="393" ht="14.5" hidden="1" thickBot="1" x14ac:dyDescent="0.35"/>
    <row r="394" ht="14.5" hidden="1" thickBot="1" x14ac:dyDescent="0.35"/>
    <row r="395" ht="14.5" hidden="1" thickBot="1" x14ac:dyDescent="0.35"/>
    <row r="396" ht="14.5" hidden="1" thickBot="1" x14ac:dyDescent="0.35"/>
    <row r="397" ht="14.5" hidden="1" thickBot="1" x14ac:dyDescent="0.35"/>
    <row r="398" ht="14.5" hidden="1" thickBot="1" x14ac:dyDescent="0.35"/>
    <row r="399" ht="14.5" hidden="1" thickBot="1" x14ac:dyDescent="0.35"/>
    <row r="400" ht="14.5" hidden="1" thickBot="1" x14ac:dyDescent="0.35"/>
    <row r="401" ht="14.5" hidden="1" thickBot="1" x14ac:dyDescent="0.35"/>
    <row r="402" ht="14.5" hidden="1" thickBot="1" x14ac:dyDescent="0.35"/>
    <row r="403" ht="14.5" hidden="1" thickBot="1" x14ac:dyDescent="0.35"/>
    <row r="404" ht="14.5" hidden="1" thickBot="1" x14ac:dyDescent="0.35"/>
    <row r="405" ht="14.5" hidden="1" thickBot="1" x14ac:dyDescent="0.35"/>
    <row r="406" ht="14.5" hidden="1" thickBot="1" x14ac:dyDescent="0.35"/>
    <row r="407" ht="14.5" hidden="1" thickBot="1" x14ac:dyDescent="0.35"/>
    <row r="408" ht="14.5" hidden="1" thickBot="1" x14ac:dyDescent="0.35"/>
    <row r="409" ht="14.5" hidden="1" thickBot="1" x14ac:dyDescent="0.35"/>
    <row r="410" ht="14.5" hidden="1" thickBot="1" x14ac:dyDescent="0.35"/>
    <row r="411" ht="14.5" hidden="1" thickBot="1" x14ac:dyDescent="0.35"/>
    <row r="412" ht="14.5" hidden="1" thickBot="1" x14ac:dyDescent="0.35"/>
    <row r="413" ht="14.5" hidden="1" thickBot="1" x14ac:dyDescent="0.35"/>
    <row r="414" ht="14.5" hidden="1" thickBot="1" x14ac:dyDescent="0.35"/>
    <row r="415" ht="14.5" hidden="1" thickBot="1" x14ac:dyDescent="0.35"/>
    <row r="416" ht="14.5" hidden="1" thickBot="1" x14ac:dyDescent="0.35"/>
    <row r="417" spans="3:16" ht="14.5" hidden="1" thickBot="1" x14ac:dyDescent="0.35"/>
    <row r="418" spans="3:16" ht="14.5" hidden="1" thickBot="1" x14ac:dyDescent="0.35"/>
    <row r="419" spans="3:16" ht="14.5" hidden="1" thickBot="1" x14ac:dyDescent="0.35"/>
    <row r="420" spans="3:16" ht="14.5" hidden="1" thickBot="1" x14ac:dyDescent="0.35"/>
    <row r="421" spans="3:16" ht="18" hidden="1" thickBot="1" x14ac:dyDescent="0.35">
      <c r="E421" s="321" t="s">
        <v>74</v>
      </c>
      <c r="F421" s="322"/>
      <c r="G421" s="322"/>
      <c r="H421" s="322"/>
      <c r="I421" s="322"/>
      <c r="J421" s="322"/>
      <c r="K421" s="322"/>
      <c r="L421" s="322"/>
      <c r="M421" s="322"/>
      <c r="N421" s="322"/>
      <c r="O421" s="322"/>
      <c r="P421" s="323"/>
    </row>
    <row r="422" spans="3:16" ht="56.5" hidden="1" thickBot="1" x14ac:dyDescent="0.35">
      <c r="E422" s="68" t="s">
        <v>38</v>
      </c>
      <c r="F422" s="20" t="s">
        <v>39</v>
      </c>
      <c r="G422" s="20" t="s">
        <v>90</v>
      </c>
      <c r="H422" s="20" t="s">
        <v>40</v>
      </c>
      <c r="I422" s="21" t="s">
        <v>68</v>
      </c>
      <c r="J422" s="22" t="s">
        <v>69</v>
      </c>
      <c r="K422" s="23" t="s">
        <v>70</v>
      </c>
      <c r="L422" s="24" t="s">
        <v>71</v>
      </c>
      <c r="M422" s="25" t="s">
        <v>72</v>
      </c>
      <c r="N422" s="26" t="s">
        <v>73</v>
      </c>
      <c r="O422" s="20" t="s">
        <v>42</v>
      </c>
      <c r="P422" s="27" t="s">
        <v>41</v>
      </c>
    </row>
    <row r="423" spans="3:16" ht="14.5" hidden="1" thickBot="1" x14ac:dyDescent="0.35">
      <c r="C423" s="404" t="s">
        <v>89</v>
      </c>
      <c r="D423" s="405"/>
      <c r="E423" s="66" t="e">
        <f>SUM(SMALL(E308:E309,COUNTIF(E308:E309,0)+1),SMALL(E335:E336,COUNTIF(E335:E336,0)+1),SMALL(E362:E363,COUNTIF(E362:E363,0)+1),SMALL(E389:E390,COUNTIF(E389:E390,0)+1),SMALL(E416:E417,COUNTIF(E416:E417,0)+1))</f>
        <v>#NUM!</v>
      </c>
      <c r="F423" s="66" t="e">
        <f>SUM(SMALL(F308:F309,COUNTIF(F308:F309,0)+1),SMALL(F335:F336,COUNTIF(F335:F336,0)+1),SMALL(F362:F363,COUNTIF(F362:F363,0)+1),SMALL(F389:F390,COUNTIF(F389:F390,0)+1),SMALL(F416:F417,COUNTIF(F416:F417,0)+1))</f>
        <v>#NUM!</v>
      </c>
      <c r="G423" s="66" t="e">
        <f xml:space="preserve"> ((SUM(G308,G335,'K-5'!F363,G389,G416)/F423)*100)</f>
        <v>#NUM!</v>
      </c>
      <c r="H423" s="66" t="e">
        <f t="shared" ref="H423:M423" si="11">SUM(SMALL(H308:H309,COUNTIF(H308:H309,0)+1),SMALL(H335:H336,COUNTIF(H335:H336,0)+1),SMALL(H362:H363,COUNTIF(H362:H363,0)+1),SMALL(H389:H390,COUNTIF(H389:H390,0)+1),SMALL(H416:H417,COUNTIF(H416:H417,0)+1))</f>
        <v>#NUM!</v>
      </c>
      <c r="I423" s="66" t="e">
        <f t="shared" si="11"/>
        <v>#NUM!</v>
      </c>
      <c r="J423" s="66" t="e">
        <f t="shared" si="11"/>
        <v>#NUM!</v>
      </c>
      <c r="K423" s="66" t="e">
        <f t="shared" si="11"/>
        <v>#NUM!</v>
      </c>
      <c r="L423" s="66" t="e">
        <f t="shared" si="11"/>
        <v>#NUM!</v>
      </c>
      <c r="M423" s="66" t="e">
        <f t="shared" si="11"/>
        <v>#NUM!</v>
      </c>
      <c r="N423" s="69">
        <f t="shared" ref="N423" si="12" xml:space="preserve"> SUM(N308,N335,N362,N389,N416)</f>
        <v>0</v>
      </c>
      <c r="O423" s="66" t="e">
        <f>SUM(SMALL(O308:O309,COUNTIF(O308:O309,0)+1),SMALL(O335:O336,COUNTIF(O335:O336,0)+1),SMALL(O362:O363,COUNTIF(O362:O363,0)+1),SMALL(O389:O390,COUNTIF(O389:O390,0)+1),SMALL(O416:O417,COUNTIF(O416:O417,0)+1))</f>
        <v>#NUM!</v>
      </c>
      <c r="P423" s="67">
        <v>5</v>
      </c>
    </row>
    <row r="424" spans="3:16" ht="14.5" hidden="1" thickBot="1" x14ac:dyDescent="0.35">
      <c r="C424" s="402" t="s">
        <v>49</v>
      </c>
      <c r="D424" s="403"/>
      <c r="E424" s="64">
        <v>8</v>
      </c>
      <c r="F424" s="65">
        <v>8</v>
      </c>
      <c r="G424" s="31">
        <v>0.8</v>
      </c>
      <c r="H424" s="30">
        <v>2.5</v>
      </c>
      <c r="I424" s="30">
        <v>0.5</v>
      </c>
      <c r="J424" s="30">
        <v>0.75</v>
      </c>
      <c r="K424" s="30">
        <v>0.5</v>
      </c>
      <c r="L424" s="30">
        <v>0.5</v>
      </c>
      <c r="M424" s="30">
        <v>0.5</v>
      </c>
      <c r="N424" s="30">
        <v>1</v>
      </c>
      <c r="O424" s="56">
        <v>3.75</v>
      </c>
      <c r="P424" s="63">
        <v>5</v>
      </c>
    </row>
    <row r="425" spans="3:16" ht="14.5" hidden="1" thickBot="1" x14ac:dyDescent="0.35"/>
    <row r="426" spans="3:16" ht="14.5" hidden="1" thickBot="1" x14ac:dyDescent="0.35"/>
    <row r="427" spans="3:16" ht="14.5" hidden="1" thickBot="1" x14ac:dyDescent="0.35"/>
    <row r="428" spans="3:16" ht="14.5" hidden="1" thickBot="1" x14ac:dyDescent="0.35"/>
    <row r="429" spans="3:16" ht="14.5" hidden="1" thickBot="1" x14ac:dyDescent="0.35"/>
  </sheetData>
  <sheetProtection algorithmName="SHA-512" hashValue="oV3W8pp0g4o6OZ10LVdyLH+G585LduBZ+fhfTCwxs4NSG+tEOl/ivhxB416SnARnvdzYSER+KoeVPV6OoT2Edg==" saltValue="4qE7YkJvHsb2Zqi3TcvqLQ==" spinCount="100000" sheet="1" objects="1" scenarios="1"/>
  <mergeCells count="72">
    <mergeCell ref="B95:B98"/>
    <mergeCell ref="B71:P71"/>
    <mergeCell ref="B72:C72"/>
    <mergeCell ref="B73:B76"/>
    <mergeCell ref="B77:B85"/>
    <mergeCell ref="B86:B89"/>
    <mergeCell ref="C424:D424"/>
    <mergeCell ref="B49:P49"/>
    <mergeCell ref="B50:C50"/>
    <mergeCell ref="B51:B54"/>
    <mergeCell ref="B64:B67"/>
    <mergeCell ref="B55:B63"/>
    <mergeCell ref="B69:D69"/>
    <mergeCell ref="E421:P421"/>
    <mergeCell ref="C423:D423"/>
    <mergeCell ref="C119:D119"/>
    <mergeCell ref="D108:D111"/>
    <mergeCell ref="E108:O111"/>
    <mergeCell ref="P108:P111"/>
    <mergeCell ref="I69:N69"/>
    <mergeCell ref="B91:D91"/>
    <mergeCell ref="B93:P93"/>
    <mergeCell ref="R116:V119"/>
    <mergeCell ref="P73:P85"/>
    <mergeCell ref="D86:D89"/>
    <mergeCell ref="E86:O89"/>
    <mergeCell ref="P86:P89"/>
    <mergeCell ref="I91:N91"/>
    <mergeCell ref="B112:D112"/>
    <mergeCell ref="B90:D90"/>
    <mergeCell ref="I113:N113"/>
    <mergeCell ref="E116:P116"/>
    <mergeCell ref="C118:D118"/>
    <mergeCell ref="B113:D113"/>
    <mergeCell ref="B94:C94"/>
    <mergeCell ref="P95:P107"/>
    <mergeCell ref="B99:B107"/>
    <mergeCell ref="B108:B111"/>
    <mergeCell ref="P64:P67"/>
    <mergeCell ref="I25:N25"/>
    <mergeCell ref="P29:P41"/>
    <mergeCell ref="D42:D45"/>
    <mergeCell ref="E42:O45"/>
    <mergeCell ref="P42:P45"/>
    <mergeCell ref="I47:N47"/>
    <mergeCell ref="P51:P63"/>
    <mergeCell ref="B25:D25"/>
    <mergeCell ref="B27:P27"/>
    <mergeCell ref="B28:C28"/>
    <mergeCell ref="B47:D47"/>
    <mergeCell ref="B1:P2"/>
    <mergeCell ref="P7:P19"/>
    <mergeCell ref="R28:X34"/>
    <mergeCell ref="D20:D23"/>
    <mergeCell ref="E20:O23"/>
    <mergeCell ref="P20:P23"/>
    <mergeCell ref="B29:B32"/>
    <mergeCell ref="B33:B41"/>
    <mergeCell ref="B7:B10"/>
    <mergeCell ref="B11:B19"/>
    <mergeCell ref="B20:B23"/>
    <mergeCell ref="B5:P5"/>
    <mergeCell ref="B6:C6"/>
    <mergeCell ref="R5:X25"/>
    <mergeCell ref="B68:D68"/>
    <mergeCell ref="B46:D46"/>
    <mergeCell ref="B24:D24"/>
    <mergeCell ref="F3:H3"/>
    <mergeCell ref="I3:J3"/>
    <mergeCell ref="D64:D67"/>
    <mergeCell ref="E64:O67"/>
    <mergeCell ref="B42:B45"/>
  </mergeCells>
  <conditionalFormatting sqref="P118">
    <cfRule type="cellIs" dxfId="127" priority="220" operator="lessThan">
      <formula>3.75</formula>
    </cfRule>
  </conditionalFormatting>
  <conditionalFormatting sqref="P24">
    <cfRule type="cellIs" dxfId="126" priority="217" operator="lessThan">
      <formula>0.75</formula>
    </cfRule>
  </conditionalFormatting>
  <conditionalFormatting sqref="P24 P118">
    <cfRule type="cellIs" dxfId="125" priority="159" operator="between">
      <formula>0</formula>
      <formula>0</formula>
    </cfRule>
  </conditionalFormatting>
  <conditionalFormatting sqref="P46">
    <cfRule type="cellIs" dxfId="124" priority="203" operator="lessThan">
      <formula>0.75</formula>
    </cfRule>
  </conditionalFormatting>
  <conditionalFormatting sqref="P46">
    <cfRule type="cellIs" dxfId="123" priority="201" operator="between">
      <formula>0</formula>
      <formula>0</formula>
    </cfRule>
  </conditionalFormatting>
  <conditionalFormatting sqref="P68">
    <cfRule type="cellIs" dxfId="122" priority="191" operator="lessThan">
      <formula>0.75</formula>
    </cfRule>
  </conditionalFormatting>
  <conditionalFormatting sqref="P68">
    <cfRule type="cellIs" dxfId="121" priority="189" operator="between">
      <formula>0</formula>
      <formula>0</formula>
    </cfRule>
  </conditionalFormatting>
  <conditionalFormatting sqref="P90">
    <cfRule type="cellIs" dxfId="120" priority="179" operator="lessThan">
      <formula>0.75</formula>
    </cfRule>
  </conditionalFormatting>
  <conditionalFormatting sqref="P90">
    <cfRule type="cellIs" dxfId="119" priority="177" operator="between">
      <formula>0</formula>
      <formula>0</formula>
    </cfRule>
  </conditionalFormatting>
  <conditionalFormatting sqref="P112">
    <cfRule type="cellIs" dxfId="118" priority="167" operator="lessThan">
      <formula>0.75</formula>
    </cfRule>
  </conditionalFormatting>
  <conditionalFormatting sqref="P112">
    <cfRule type="cellIs" dxfId="117" priority="165" operator="between">
      <formula>0</formula>
      <formula>0</formula>
    </cfRule>
  </conditionalFormatting>
  <conditionalFormatting sqref="F24">
    <cfRule type="cellIs" dxfId="116" priority="153" operator="lessThan">
      <formula>1</formula>
    </cfRule>
  </conditionalFormatting>
  <conditionalFormatting sqref="E24">
    <cfRule type="cellIs" dxfId="115" priority="147" operator="lessThan">
      <formula>1</formula>
    </cfRule>
  </conditionalFormatting>
  <conditionalFormatting sqref="E24">
    <cfRule type="cellIs" dxfId="114" priority="146" operator="lessThan">
      <formula>1</formula>
    </cfRule>
  </conditionalFormatting>
  <conditionalFormatting sqref="P423">
    <cfRule type="cellIs" dxfId="113" priority="94" operator="lessThan">
      <formula>3.75</formula>
    </cfRule>
  </conditionalFormatting>
  <conditionalFormatting sqref="G423">
    <cfRule type="expression" priority="83">
      <formula>G423&lt;80</formula>
    </cfRule>
    <cfRule type="cellIs" dxfId="112" priority="93" operator="lessThan">
      <formula>$G$118/2</formula>
    </cfRule>
  </conditionalFormatting>
  <conditionalFormatting sqref="E423">
    <cfRule type="cellIs" dxfId="111" priority="92" operator="lessThan">
      <formula>8</formula>
    </cfRule>
  </conditionalFormatting>
  <conditionalFormatting sqref="F423">
    <cfRule type="cellIs" dxfId="110" priority="91" operator="lessThan">
      <formula>8</formula>
    </cfRule>
  </conditionalFormatting>
  <conditionalFormatting sqref="H423">
    <cfRule type="cellIs" dxfId="109" priority="90" operator="lessThan">
      <formula>8</formula>
    </cfRule>
  </conditionalFormatting>
  <conditionalFormatting sqref="I423">
    <cfRule type="cellIs" dxfId="108" priority="89" operator="lessThan">
      <formula>8</formula>
    </cfRule>
  </conditionalFormatting>
  <conditionalFormatting sqref="J423">
    <cfRule type="cellIs" dxfId="107" priority="88" operator="lessThan">
      <formula>8</formula>
    </cfRule>
  </conditionalFormatting>
  <conditionalFormatting sqref="K423">
    <cfRule type="cellIs" dxfId="106" priority="87" operator="lessThan">
      <formula>8</formula>
    </cfRule>
  </conditionalFormatting>
  <conditionalFormatting sqref="L423">
    <cfRule type="cellIs" dxfId="105" priority="86" operator="lessThan">
      <formula>8</formula>
    </cfRule>
  </conditionalFormatting>
  <conditionalFormatting sqref="M423">
    <cfRule type="cellIs" dxfId="104" priority="85" operator="lessThan">
      <formula>8</formula>
    </cfRule>
  </conditionalFormatting>
  <conditionalFormatting sqref="O423">
    <cfRule type="cellIs" dxfId="103" priority="84" operator="lessThan">
      <formula>8</formula>
    </cfRule>
  </conditionalFormatting>
  <conditionalFormatting sqref="E46:F46">
    <cfRule type="cellIs" dxfId="102" priority="64" operator="lessThan">
      <formula>1</formula>
    </cfRule>
  </conditionalFormatting>
  <conditionalFormatting sqref="E68:F68">
    <cfRule type="cellIs" dxfId="101" priority="63" operator="lessThan">
      <formula>1</formula>
    </cfRule>
  </conditionalFormatting>
  <conditionalFormatting sqref="H68">
    <cfRule type="cellIs" dxfId="100" priority="62" operator="lessThan">
      <formula>0.5</formula>
    </cfRule>
  </conditionalFormatting>
  <conditionalFormatting sqref="O68">
    <cfRule type="cellIs" dxfId="99" priority="61" operator="lessThan">
      <formula>0.75</formula>
    </cfRule>
  </conditionalFormatting>
  <conditionalFormatting sqref="E90:F90">
    <cfRule type="cellIs" dxfId="98" priority="60" operator="lessThan">
      <formula>1</formula>
    </cfRule>
  </conditionalFormatting>
  <conditionalFormatting sqref="H90">
    <cfRule type="cellIs" dxfId="97" priority="59" operator="lessThan">
      <formula>0.5</formula>
    </cfRule>
  </conditionalFormatting>
  <conditionalFormatting sqref="O90">
    <cfRule type="cellIs" dxfId="96" priority="58" operator="lessThan">
      <formula>0.75</formula>
    </cfRule>
  </conditionalFormatting>
  <conditionalFormatting sqref="E112:F112">
    <cfRule type="cellIs" dxfId="95" priority="57" operator="lessThan">
      <formula>1</formula>
    </cfRule>
  </conditionalFormatting>
  <conditionalFormatting sqref="H112">
    <cfRule type="cellIs" dxfId="94" priority="56" operator="lessThan">
      <formula>0.5</formula>
    </cfRule>
  </conditionalFormatting>
  <conditionalFormatting sqref="O112">
    <cfRule type="cellIs" dxfId="93" priority="55" operator="lessThan">
      <formula>0.75</formula>
    </cfRule>
  </conditionalFormatting>
  <conditionalFormatting sqref="C95:C111 O95:O107 C73:C89 O73:O85 C51:C67 O51:O63 C29:C45 O29:O41 C7:C23 O7:O19">
    <cfRule type="cellIs" dxfId="92" priority="43" operator="equal">
      <formula>0</formula>
    </cfRule>
  </conditionalFormatting>
  <conditionalFormatting sqref="H46">
    <cfRule type="cellIs" dxfId="91" priority="26" operator="lessThan">
      <formula>0.5</formula>
    </cfRule>
  </conditionalFormatting>
  <conditionalFormatting sqref="O46">
    <cfRule type="cellIs" dxfId="90" priority="25" operator="lessThan">
      <formula>0.75</formula>
    </cfRule>
  </conditionalFormatting>
  <conditionalFormatting sqref="E118">
    <cfRule type="cellIs" dxfId="89" priority="13" operator="lessThan">
      <formula>$E$119</formula>
    </cfRule>
  </conditionalFormatting>
  <conditionalFormatting sqref="E118:F118">
    <cfRule type="cellIs" dxfId="88" priority="12" operator="lessThan">
      <formula>$F$119</formula>
    </cfRule>
  </conditionalFormatting>
  <conditionalFormatting sqref="G118">
    <cfRule type="cellIs" dxfId="87" priority="11" operator="lessThan">
      <formula>0.8</formula>
    </cfRule>
  </conditionalFormatting>
  <conditionalFormatting sqref="H118">
    <cfRule type="cellIs" dxfId="86" priority="10" operator="lessThan">
      <formula>$H$119</formula>
    </cfRule>
  </conditionalFormatting>
  <conditionalFormatting sqref="I118">
    <cfRule type="cellIs" dxfId="85" priority="9" operator="lessThan">
      <formula>$I$119</formula>
    </cfRule>
  </conditionalFormatting>
  <conditionalFormatting sqref="J118">
    <cfRule type="cellIs" dxfId="84" priority="8" operator="lessThan">
      <formula>$J$119</formula>
    </cfRule>
  </conditionalFormatting>
  <conditionalFormatting sqref="K118">
    <cfRule type="cellIs" dxfId="83" priority="7" operator="lessThan">
      <formula>$K$119</formula>
    </cfRule>
  </conditionalFormatting>
  <conditionalFormatting sqref="L118">
    <cfRule type="cellIs" dxfId="82" priority="6" operator="lessThan">
      <formula>$L$119</formula>
    </cfRule>
  </conditionalFormatting>
  <conditionalFormatting sqref="M118">
    <cfRule type="cellIs" dxfId="81" priority="5" operator="lessThan">
      <formula>$M$119</formula>
    </cfRule>
  </conditionalFormatting>
  <conditionalFormatting sqref="O118">
    <cfRule type="cellIs" dxfId="80" priority="3" operator="lessThan">
      <formula>$O$119</formula>
    </cfRule>
  </conditionalFormatting>
  <conditionalFormatting sqref="H24">
    <cfRule type="cellIs" dxfId="79" priority="2" operator="lessThan">
      <formula>0.5</formula>
    </cfRule>
  </conditionalFormatting>
  <conditionalFormatting sqref="O24">
    <cfRule type="cellIs" dxfId="78" priority="1" operator="lessThan">
      <formula>0.75</formula>
    </cfRule>
  </conditionalFormatting>
  <dataValidations count="1">
    <dataValidation type="decimal" operator="greaterThanOrEqual" allowBlank="1" showInputMessage="1" showErrorMessage="1" errorTitle="Invalid Data" error="Must be decimal or fraction" sqref="E95:N107 E73:N85 E51:N63 E29:N41 E7:N19" xr:uid="{00000000-0002-0000-0300-000000000000}">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S120"/>
  <sheetViews>
    <sheetView zoomScaleNormal="100" workbookViewId="0">
      <selection activeCell="G118" sqref="G118"/>
    </sheetView>
  </sheetViews>
  <sheetFormatPr defaultColWidth="0" defaultRowHeight="14" zeroHeight="1" x14ac:dyDescent="0.3"/>
  <cols>
    <col min="1" max="2" width="7.81640625" style="14" customWidth="1"/>
    <col min="3" max="3" width="30.453125" style="14" customWidth="1"/>
    <col min="4" max="4" width="12.453125" style="215"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25" width="9.1796875" style="14" customWidth="1"/>
    <col min="26" max="71" width="0" style="14" hidden="1" customWidth="1"/>
    <col min="72" max="16384" width="9.1796875" style="14" hidden="1"/>
  </cols>
  <sheetData>
    <row r="1" spans="2:24" x14ac:dyDescent="0.3">
      <c r="C1" s="410" t="s">
        <v>52</v>
      </c>
      <c r="D1" s="411"/>
      <c r="E1" s="411"/>
      <c r="F1" s="411"/>
      <c r="G1" s="411"/>
      <c r="H1" s="411"/>
      <c r="I1" s="411"/>
      <c r="J1" s="411"/>
      <c r="K1" s="411"/>
      <c r="L1" s="411"/>
      <c r="M1" s="411"/>
      <c r="N1" s="411"/>
      <c r="O1" s="411"/>
      <c r="P1" s="412"/>
    </row>
    <row r="2" spans="2:24" ht="14.5" thickBot="1" x14ac:dyDescent="0.35">
      <c r="C2" s="413"/>
      <c r="D2" s="414"/>
      <c r="E2" s="414"/>
      <c r="F2" s="414"/>
      <c r="G2" s="414"/>
      <c r="H2" s="414"/>
      <c r="I2" s="414"/>
      <c r="J2" s="414"/>
      <c r="K2" s="414"/>
      <c r="L2" s="414"/>
      <c r="M2" s="414"/>
      <c r="N2" s="414"/>
      <c r="O2" s="414"/>
      <c r="P2" s="415"/>
    </row>
    <row r="3" spans="2:24" ht="25.5" customHeight="1" thickBot="1" x14ac:dyDescent="0.35">
      <c r="C3" s="17"/>
      <c r="F3" s="416" t="s">
        <v>86</v>
      </c>
      <c r="G3" s="417"/>
      <c r="H3" s="418"/>
      <c r="I3" s="419" t="str">
        <f>'Weekly Menu'!L3</f>
        <v>/ /</v>
      </c>
      <c r="J3" s="420"/>
    </row>
    <row r="4" spans="2:24" ht="25.5" customHeight="1" thickBot="1" x14ac:dyDescent="0.35">
      <c r="C4" s="17"/>
      <c r="F4" s="29"/>
      <c r="G4" s="29"/>
      <c r="H4" s="29"/>
      <c r="I4" s="29"/>
      <c r="J4" s="29"/>
      <c r="R4" s="18"/>
      <c r="S4" s="18"/>
      <c r="T4" s="18"/>
      <c r="U4" s="18"/>
      <c r="V4" s="18"/>
    </row>
    <row r="5" spans="2:24" s="19" customFormat="1" ht="24.75" customHeight="1" thickBot="1" x14ac:dyDescent="0.35">
      <c r="B5" s="392" t="s">
        <v>32</v>
      </c>
      <c r="C5" s="393"/>
      <c r="D5" s="393"/>
      <c r="E5" s="393"/>
      <c r="F5" s="393"/>
      <c r="G5" s="393"/>
      <c r="H5" s="393"/>
      <c r="I5" s="393"/>
      <c r="J5" s="393"/>
      <c r="K5" s="393"/>
      <c r="L5" s="393"/>
      <c r="M5" s="393"/>
      <c r="N5" s="393"/>
      <c r="O5" s="393"/>
      <c r="P5" s="394"/>
      <c r="R5" s="341" t="s">
        <v>94</v>
      </c>
      <c r="S5" s="342"/>
      <c r="T5" s="342"/>
      <c r="U5" s="342"/>
      <c r="V5" s="342"/>
      <c r="W5" s="342"/>
      <c r="X5" s="343"/>
    </row>
    <row r="6" spans="2:24" s="19" customFormat="1" ht="73.5" customHeight="1" thickBot="1" x14ac:dyDescent="0.35">
      <c r="B6" s="421" t="s">
        <v>3</v>
      </c>
      <c r="C6" s="422"/>
      <c r="D6" s="228" t="s">
        <v>37</v>
      </c>
      <c r="E6" s="36" t="s">
        <v>38</v>
      </c>
      <c r="F6" s="36" t="s">
        <v>39</v>
      </c>
      <c r="G6" s="36" t="s">
        <v>105</v>
      </c>
      <c r="H6" s="36" t="s">
        <v>40</v>
      </c>
      <c r="I6" s="21" t="s">
        <v>68</v>
      </c>
      <c r="J6" s="22" t="s">
        <v>69</v>
      </c>
      <c r="K6" s="23" t="s">
        <v>70</v>
      </c>
      <c r="L6" s="24" t="s">
        <v>71</v>
      </c>
      <c r="M6" s="25" t="s">
        <v>72</v>
      </c>
      <c r="N6" s="26" t="s">
        <v>73</v>
      </c>
      <c r="O6" s="36" t="s">
        <v>42</v>
      </c>
      <c r="P6" s="75" t="s">
        <v>41</v>
      </c>
      <c r="R6" s="344"/>
      <c r="S6" s="345"/>
      <c r="T6" s="345"/>
      <c r="U6" s="345"/>
      <c r="V6" s="345"/>
      <c r="W6" s="345"/>
      <c r="X6" s="346"/>
    </row>
    <row r="7" spans="2:24" ht="18" customHeight="1" x14ac:dyDescent="0.3">
      <c r="B7" s="319" t="s">
        <v>60</v>
      </c>
      <c r="C7" s="113">
        <f xml:space="preserve"> 'Weekly Menu'!B5</f>
        <v>0</v>
      </c>
      <c r="D7" s="217"/>
      <c r="E7" s="135"/>
      <c r="F7" s="135"/>
      <c r="G7" s="135"/>
      <c r="H7" s="136"/>
      <c r="I7" s="136"/>
      <c r="J7" s="136"/>
      <c r="K7" s="136"/>
      <c r="L7" s="136"/>
      <c r="M7" s="136"/>
      <c r="N7" s="136"/>
      <c r="O7" s="137">
        <f>SUM(I7, J7,K7,L7,M7,N7)</f>
        <v>0</v>
      </c>
      <c r="P7" s="316"/>
      <c r="R7" s="344"/>
      <c r="S7" s="345"/>
      <c r="T7" s="345"/>
      <c r="U7" s="345"/>
      <c r="V7" s="345"/>
      <c r="W7" s="345"/>
      <c r="X7" s="346"/>
    </row>
    <row r="8" spans="2:24" ht="18" customHeight="1" x14ac:dyDescent="0.3">
      <c r="B8" s="320"/>
      <c r="C8" s="61">
        <f xml:space="preserve"> 'Weekly Menu'!B6</f>
        <v>0</v>
      </c>
      <c r="D8" s="223"/>
      <c r="E8" s="54"/>
      <c r="F8" s="54"/>
      <c r="G8" s="54"/>
      <c r="H8" s="55"/>
      <c r="I8" s="55"/>
      <c r="J8" s="55"/>
      <c r="K8" s="55"/>
      <c r="L8" s="55"/>
      <c r="M8" s="55"/>
      <c r="N8" s="55"/>
      <c r="O8" s="138">
        <f t="shared" ref="O8:O19" si="0">SUM(I8, J8,K8,L8,M8,N8)</f>
        <v>0</v>
      </c>
      <c r="P8" s="317"/>
      <c r="R8" s="344"/>
      <c r="S8" s="345"/>
      <c r="T8" s="345"/>
      <c r="U8" s="345"/>
      <c r="V8" s="345"/>
      <c r="W8" s="345"/>
      <c r="X8" s="346"/>
    </row>
    <row r="9" spans="2:24" ht="18" customHeight="1" x14ac:dyDescent="0.3">
      <c r="B9" s="320"/>
      <c r="C9" s="61">
        <f xml:space="preserve"> 'Weekly Menu'!B7</f>
        <v>0</v>
      </c>
      <c r="D9" s="223"/>
      <c r="E9" s="54"/>
      <c r="F9" s="54"/>
      <c r="G9" s="54"/>
      <c r="H9" s="55"/>
      <c r="I9" s="55"/>
      <c r="J9" s="55"/>
      <c r="K9" s="55"/>
      <c r="L9" s="55"/>
      <c r="M9" s="55"/>
      <c r="N9" s="55"/>
      <c r="O9" s="138">
        <f t="shared" si="0"/>
        <v>0</v>
      </c>
      <c r="P9" s="317"/>
      <c r="R9" s="344"/>
      <c r="S9" s="345"/>
      <c r="T9" s="345"/>
      <c r="U9" s="345"/>
      <c r="V9" s="345"/>
      <c r="W9" s="345"/>
      <c r="X9" s="346"/>
    </row>
    <row r="10" spans="2:24" ht="18" customHeight="1" thickBot="1" x14ac:dyDescent="0.35">
      <c r="B10" s="359"/>
      <c r="C10" s="77">
        <f xml:space="preserve"> 'Weekly Menu'!B8</f>
        <v>0</v>
      </c>
      <c r="D10" s="224"/>
      <c r="E10" s="139"/>
      <c r="F10" s="139"/>
      <c r="G10" s="139"/>
      <c r="H10" s="174"/>
      <c r="I10" s="174"/>
      <c r="J10" s="174"/>
      <c r="K10" s="174"/>
      <c r="L10" s="174"/>
      <c r="M10" s="174"/>
      <c r="N10" s="174"/>
      <c r="O10" s="142">
        <f t="shared" si="0"/>
        <v>0</v>
      </c>
      <c r="P10" s="317"/>
      <c r="R10" s="344"/>
      <c r="S10" s="345"/>
      <c r="T10" s="345"/>
      <c r="U10" s="345"/>
      <c r="V10" s="345"/>
      <c r="W10" s="345"/>
      <c r="X10" s="346"/>
    </row>
    <row r="11" spans="2:24" ht="18" customHeight="1" x14ac:dyDescent="0.3">
      <c r="B11" s="319" t="s">
        <v>92</v>
      </c>
      <c r="C11" s="113">
        <f xml:space="preserve"> 'Weekly Menu'!B10</f>
        <v>0</v>
      </c>
      <c r="D11" s="217"/>
      <c r="E11" s="175"/>
      <c r="F11" s="135"/>
      <c r="G11" s="135"/>
      <c r="H11" s="136"/>
      <c r="I11" s="136"/>
      <c r="J11" s="136"/>
      <c r="K11" s="136"/>
      <c r="L11" s="136"/>
      <c r="M11" s="136"/>
      <c r="N11" s="136"/>
      <c r="O11" s="137">
        <f t="shared" si="0"/>
        <v>0</v>
      </c>
      <c r="P11" s="317"/>
      <c r="R11" s="344"/>
      <c r="S11" s="345"/>
      <c r="T11" s="345"/>
      <c r="U11" s="345"/>
      <c r="V11" s="345"/>
      <c r="W11" s="345"/>
      <c r="X11" s="346"/>
    </row>
    <row r="12" spans="2:24" ht="18" customHeight="1" x14ac:dyDescent="0.3">
      <c r="B12" s="320"/>
      <c r="C12" s="61">
        <f xml:space="preserve"> 'Weekly Menu'!B11</f>
        <v>0</v>
      </c>
      <c r="D12" s="223"/>
      <c r="E12" s="54"/>
      <c r="F12" s="54"/>
      <c r="G12" s="54"/>
      <c r="H12" s="55"/>
      <c r="I12" s="55"/>
      <c r="J12" s="55"/>
      <c r="K12" s="55"/>
      <c r="L12" s="55"/>
      <c r="M12" s="55"/>
      <c r="N12" s="55"/>
      <c r="O12" s="138">
        <f t="shared" si="0"/>
        <v>0</v>
      </c>
      <c r="P12" s="317"/>
      <c r="R12" s="344"/>
      <c r="S12" s="345"/>
      <c r="T12" s="345"/>
      <c r="U12" s="345"/>
      <c r="V12" s="345"/>
      <c r="W12" s="345"/>
      <c r="X12" s="346"/>
    </row>
    <row r="13" spans="2:24" ht="18" customHeight="1" x14ac:dyDescent="0.3">
      <c r="B13" s="320"/>
      <c r="C13" s="61">
        <f xml:space="preserve"> 'Weekly Menu'!B12</f>
        <v>0</v>
      </c>
      <c r="D13" s="223"/>
      <c r="E13" s="54"/>
      <c r="F13" s="54"/>
      <c r="G13" s="54"/>
      <c r="H13" s="55"/>
      <c r="I13" s="55"/>
      <c r="J13" s="55"/>
      <c r="K13" s="55"/>
      <c r="L13" s="55"/>
      <c r="M13" s="55"/>
      <c r="N13" s="55"/>
      <c r="O13" s="138">
        <f t="shared" si="0"/>
        <v>0</v>
      </c>
      <c r="P13" s="317"/>
      <c r="R13" s="344"/>
      <c r="S13" s="345"/>
      <c r="T13" s="345"/>
      <c r="U13" s="345"/>
      <c r="V13" s="345"/>
      <c r="W13" s="345"/>
      <c r="X13" s="346"/>
    </row>
    <row r="14" spans="2:24" ht="18" customHeight="1" x14ac:dyDescent="0.3">
      <c r="B14" s="320"/>
      <c r="C14" s="61">
        <f xml:space="preserve"> 'Weekly Menu'!B13</f>
        <v>0</v>
      </c>
      <c r="D14" s="223"/>
      <c r="E14" s="54"/>
      <c r="F14" s="54"/>
      <c r="G14" s="54"/>
      <c r="H14" s="55"/>
      <c r="I14" s="55"/>
      <c r="J14" s="55"/>
      <c r="K14" s="55"/>
      <c r="L14" s="55"/>
      <c r="M14" s="55"/>
      <c r="N14" s="55"/>
      <c r="O14" s="138">
        <f t="shared" si="0"/>
        <v>0</v>
      </c>
      <c r="P14" s="317"/>
      <c r="R14" s="344"/>
      <c r="S14" s="345"/>
      <c r="T14" s="345"/>
      <c r="U14" s="345"/>
      <c r="V14" s="345"/>
      <c r="W14" s="345"/>
      <c r="X14" s="346"/>
    </row>
    <row r="15" spans="2:24" ht="18" customHeight="1" x14ac:dyDescent="0.3">
      <c r="B15" s="320"/>
      <c r="C15" s="61">
        <f xml:space="preserve"> 'Weekly Menu'!B14</f>
        <v>0</v>
      </c>
      <c r="D15" s="223"/>
      <c r="E15" s="54"/>
      <c r="F15" s="54"/>
      <c r="G15" s="54"/>
      <c r="H15" s="55"/>
      <c r="I15" s="55"/>
      <c r="J15" s="55"/>
      <c r="K15" s="55"/>
      <c r="L15" s="55"/>
      <c r="M15" s="55"/>
      <c r="N15" s="55"/>
      <c r="O15" s="138">
        <f t="shared" si="0"/>
        <v>0</v>
      </c>
      <c r="P15" s="317"/>
      <c r="R15" s="344"/>
      <c r="S15" s="345"/>
      <c r="T15" s="345"/>
      <c r="U15" s="345"/>
      <c r="V15" s="345"/>
      <c r="W15" s="345"/>
      <c r="X15" s="346"/>
    </row>
    <row r="16" spans="2:24" ht="18" customHeight="1" x14ac:dyDescent="0.3">
      <c r="B16" s="320"/>
      <c r="C16" s="61">
        <f xml:space="preserve"> 'Weekly Menu'!B16</f>
        <v>0</v>
      </c>
      <c r="D16" s="223"/>
      <c r="E16" s="54"/>
      <c r="F16" s="54"/>
      <c r="G16" s="54"/>
      <c r="H16" s="55"/>
      <c r="I16" s="55"/>
      <c r="J16" s="55"/>
      <c r="K16" s="55"/>
      <c r="L16" s="55"/>
      <c r="M16" s="55"/>
      <c r="N16" s="55"/>
      <c r="O16" s="138">
        <f t="shared" si="0"/>
        <v>0</v>
      </c>
      <c r="P16" s="317"/>
      <c r="R16" s="344"/>
      <c r="S16" s="345"/>
      <c r="T16" s="345"/>
      <c r="U16" s="345"/>
      <c r="V16" s="345"/>
      <c r="W16" s="345"/>
      <c r="X16" s="346"/>
    </row>
    <row r="17" spans="2:24" ht="18" customHeight="1" x14ac:dyDescent="0.3">
      <c r="B17" s="320"/>
      <c r="C17" s="61">
        <f xml:space="preserve"> 'Weekly Menu'!B17</f>
        <v>0</v>
      </c>
      <c r="D17" s="223"/>
      <c r="E17" s="54"/>
      <c r="F17" s="54"/>
      <c r="G17" s="54"/>
      <c r="H17" s="55"/>
      <c r="I17" s="55"/>
      <c r="J17" s="55"/>
      <c r="K17" s="55"/>
      <c r="L17" s="55"/>
      <c r="M17" s="55"/>
      <c r="N17" s="55"/>
      <c r="O17" s="138">
        <f t="shared" si="0"/>
        <v>0</v>
      </c>
      <c r="P17" s="317"/>
      <c r="R17" s="344"/>
      <c r="S17" s="345"/>
      <c r="T17" s="345"/>
      <c r="U17" s="345"/>
      <c r="V17" s="345"/>
      <c r="W17" s="345"/>
      <c r="X17" s="346"/>
    </row>
    <row r="18" spans="2:24" ht="18" customHeight="1" x14ac:dyDescent="0.3">
      <c r="B18" s="320"/>
      <c r="C18" s="61">
        <f xml:space="preserve"> 'Weekly Menu'!B18</f>
        <v>0</v>
      </c>
      <c r="D18" s="223"/>
      <c r="E18" s="54"/>
      <c r="F18" s="54"/>
      <c r="G18" s="54"/>
      <c r="H18" s="55"/>
      <c r="I18" s="55"/>
      <c r="J18" s="55"/>
      <c r="K18" s="55"/>
      <c r="L18" s="55"/>
      <c r="M18" s="55"/>
      <c r="N18" s="55"/>
      <c r="O18" s="138">
        <f t="shared" si="0"/>
        <v>0</v>
      </c>
      <c r="P18" s="317"/>
      <c r="R18" s="344"/>
      <c r="S18" s="345"/>
      <c r="T18" s="345"/>
      <c r="U18" s="345"/>
      <c r="V18" s="345"/>
      <c r="W18" s="345"/>
      <c r="X18" s="346"/>
    </row>
    <row r="19" spans="2:24" ht="18" customHeight="1" thickBot="1" x14ac:dyDescent="0.35">
      <c r="B19" s="359"/>
      <c r="C19" s="77">
        <f xml:space="preserve"> 'Weekly Menu'!B19</f>
        <v>0</v>
      </c>
      <c r="D19" s="224"/>
      <c r="E19" s="139"/>
      <c r="F19" s="139"/>
      <c r="G19" s="139"/>
      <c r="H19" s="174"/>
      <c r="I19" s="174"/>
      <c r="J19" s="174"/>
      <c r="K19" s="174"/>
      <c r="L19" s="174"/>
      <c r="M19" s="174"/>
      <c r="N19" s="174"/>
      <c r="O19" s="142">
        <f t="shared" si="0"/>
        <v>0</v>
      </c>
      <c r="P19" s="317"/>
      <c r="R19" s="344"/>
      <c r="S19" s="345"/>
      <c r="T19" s="345"/>
      <c r="U19" s="345"/>
      <c r="V19" s="345"/>
      <c r="W19" s="345"/>
      <c r="X19" s="346"/>
    </row>
    <row r="20" spans="2:24" ht="18" customHeight="1" x14ac:dyDescent="0.3">
      <c r="B20" s="319" t="s">
        <v>91</v>
      </c>
      <c r="C20" s="165">
        <f xml:space="preserve"> 'Weekly Menu'!B21</f>
        <v>0</v>
      </c>
      <c r="D20" s="325" t="s">
        <v>45</v>
      </c>
      <c r="E20" s="328"/>
      <c r="F20" s="329"/>
      <c r="G20" s="329"/>
      <c r="H20" s="329"/>
      <c r="I20" s="329"/>
      <c r="J20" s="329"/>
      <c r="K20" s="329"/>
      <c r="L20" s="329"/>
      <c r="M20" s="329"/>
      <c r="N20" s="329"/>
      <c r="O20" s="379"/>
      <c r="P20" s="388">
        <v>1</v>
      </c>
      <c r="R20" s="344"/>
      <c r="S20" s="345"/>
      <c r="T20" s="345"/>
      <c r="U20" s="345"/>
      <c r="V20" s="345"/>
      <c r="W20" s="345"/>
      <c r="X20" s="346"/>
    </row>
    <row r="21" spans="2:24" ht="18" customHeight="1" x14ac:dyDescent="0.3">
      <c r="B21" s="320"/>
      <c r="C21" s="120">
        <f xml:space="preserve"> 'Weekly Menu'!B22</f>
        <v>0</v>
      </c>
      <c r="D21" s="326"/>
      <c r="E21" s="331"/>
      <c r="F21" s="332"/>
      <c r="G21" s="332"/>
      <c r="H21" s="332"/>
      <c r="I21" s="332"/>
      <c r="J21" s="332"/>
      <c r="K21" s="332"/>
      <c r="L21" s="332"/>
      <c r="M21" s="332"/>
      <c r="N21" s="332"/>
      <c r="O21" s="380"/>
      <c r="P21" s="388"/>
      <c r="R21" s="344"/>
      <c r="S21" s="345"/>
      <c r="T21" s="345"/>
      <c r="U21" s="345"/>
      <c r="V21" s="345"/>
      <c r="W21" s="345"/>
      <c r="X21" s="346"/>
    </row>
    <row r="22" spans="2:24" ht="18" customHeight="1" x14ac:dyDescent="0.3">
      <c r="B22" s="320"/>
      <c r="C22" s="120">
        <f xml:space="preserve"> 'Weekly Menu'!B23</f>
        <v>0</v>
      </c>
      <c r="D22" s="326"/>
      <c r="E22" s="331"/>
      <c r="F22" s="332"/>
      <c r="G22" s="332"/>
      <c r="H22" s="332"/>
      <c r="I22" s="332"/>
      <c r="J22" s="332"/>
      <c r="K22" s="332"/>
      <c r="L22" s="332"/>
      <c r="M22" s="332"/>
      <c r="N22" s="332"/>
      <c r="O22" s="380"/>
      <c r="P22" s="388"/>
      <c r="R22" s="344"/>
      <c r="S22" s="345"/>
      <c r="T22" s="345"/>
      <c r="U22" s="345"/>
      <c r="V22" s="345"/>
      <c r="W22" s="345"/>
      <c r="X22" s="346"/>
    </row>
    <row r="23" spans="2:24" ht="18" customHeight="1" thickBot="1" x14ac:dyDescent="0.35">
      <c r="B23" s="359"/>
      <c r="C23" s="166">
        <f xml:space="preserve"> 'Weekly Menu'!B24</f>
        <v>0</v>
      </c>
      <c r="D23" s="327"/>
      <c r="E23" s="334"/>
      <c r="F23" s="335"/>
      <c r="G23" s="335"/>
      <c r="H23" s="335"/>
      <c r="I23" s="335"/>
      <c r="J23" s="335"/>
      <c r="K23" s="335"/>
      <c r="L23" s="335"/>
      <c r="M23" s="335"/>
      <c r="N23" s="335"/>
      <c r="O23" s="381"/>
      <c r="P23" s="388"/>
      <c r="R23" s="344"/>
      <c r="S23" s="345"/>
      <c r="T23" s="345"/>
      <c r="U23" s="345"/>
      <c r="V23" s="345"/>
      <c r="W23" s="345"/>
      <c r="X23" s="346"/>
    </row>
    <row r="24" spans="2:24" ht="17.25" customHeight="1" thickBot="1" x14ac:dyDescent="0.35">
      <c r="B24" s="421" t="s">
        <v>43</v>
      </c>
      <c r="C24" s="423"/>
      <c r="D24" s="422"/>
      <c r="E24" s="186">
        <f t="shared" ref="E24:O24" si="1">SUM(E7:E10, E11:E19)</f>
        <v>0</v>
      </c>
      <c r="F24" s="186">
        <f t="shared" si="1"/>
        <v>0</v>
      </c>
      <c r="G24" s="186">
        <f t="shared" si="1"/>
        <v>0</v>
      </c>
      <c r="H24" s="191">
        <f t="shared" si="1"/>
        <v>0</v>
      </c>
      <c r="I24" s="191">
        <f t="shared" si="1"/>
        <v>0</v>
      </c>
      <c r="J24" s="191">
        <f t="shared" si="1"/>
        <v>0</v>
      </c>
      <c r="K24" s="191">
        <f t="shared" si="1"/>
        <v>0</v>
      </c>
      <c r="L24" s="191">
        <f t="shared" si="1"/>
        <v>0</v>
      </c>
      <c r="M24" s="191">
        <f t="shared" si="1"/>
        <v>0</v>
      </c>
      <c r="N24" s="191">
        <f t="shared" si="1"/>
        <v>0</v>
      </c>
      <c r="O24" s="191">
        <f t="shared" si="1"/>
        <v>0</v>
      </c>
      <c r="P24" s="187">
        <v>1</v>
      </c>
      <c r="R24" s="344"/>
      <c r="S24" s="345"/>
      <c r="T24" s="345"/>
      <c r="U24" s="345"/>
      <c r="V24" s="345"/>
      <c r="W24" s="345"/>
      <c r="X24" s="346"/>
    </row>
    <row r="25" spans="2:24" ht="18" customHeight="1" thickBot="1" x14ac:dyDescent="0.35">
      <c r="B25" s="424" t="s">
        <v>50</v>
      </c>
      <c r="C25" s="425"/>
      <c r="D25" s="426"/>
      <c r="E25" s="181" t="s">
        <v>44</v>
      </c>
      <c r="F25" s="181" t="s">
        <v>44</v>
      </c>
      <c r="G25" s="210" t="s">
        <v>93</v>
      </c>
      <c r="H25" s="181" t="s">
        <v>47</v>
      </c>
      <c r="I25" s="427" t="s">
        <v>61</v>
      </c>
      <c r="J25" s="427"/>
      <c r="K25" s="427"/>
      <c r="L25" s="427"/>
      <c r="M25" s="427"/>
      <c r="N25" s="427"/>
      <c r="O25" s="176" t="s">
        <v>46</v>
      </c>
      <c r="P25" s="177" t="s">
        <v>45</v>
      </c>
      <c r="R25" s="344"/>
      <c r="S25" s="345"/>
      <c r="T25" s="345"/>
      <c r="U25" s="345"/>
      <c r="V25" s="345"/>
      <c r="W25" s="345"/>
      <c r="X25" s="346"/>
    </row>
    <row r="26" spans="2:24" ht="17.25" customHeight="1" thickBot="1" x14ac:dyDescent="0.35">
      <c r="C26" s="28"/>
      <c r="D26" s="221"/>
      <c r="E26" s="28"/>
      <c r="F26" s="28"/>
      <c r="G26" s="29"/>
      <c r="H26" s="28"/>
      <c r="I26" s="28"/>
      <c r="J26" s="28"/>
      <c r="K26" s="28"/>
      <c r="L26" s="28"/>
      <c r="M26" s="28"/>
      <c r="N26" s="28"/>
      <c r="O26" s="28"/>
      <c r="P26" s="28"/>
      <c r="R26" s="347"/>
      <c r="S26" s="348"/>
      <c r="T26" s="348"/>
      <c r="U26" s="348"/>
      <c r="V26" s="348"/>
      <c r="W26" s="348"/>
      <c r="X26" s="349"/>
    </row>
    <row r="27" spans="2:24" ht="25.5" customHeight="1" thickBot="1" x14ac:dyDescent="0.35">
      <c r="B27" s="392" t="s">
        <v>33</v>
      </c>
      <c r="C27" s="393"/>
      <c r="D27" s="393"/>
      <c r="E27" s="393"/>
      <c r="F27" s="393"/>
      <c r="G27" s="393"/>
      <c r="H27" s="393"/>
      <c r="I27" s="393"/>
      <c r="J27" s="393"/>
      <c r="K27" s="393"/>
      <c r="L27" s="393"/>
      <c r="M27" s="393"/>
      <c r="N27" s="393"/>
      <c r="O27" s="393"/>
      <c r="P27" s="394"/>
    </row>
    <row r="28" spans="2:24" ht="73.5" customHeight="1" thickBot="1" x14ac:dyDescent="0.35">
      <c r="B28" s="421" t="s">
        <v>3</v>
      </c>
      <c r="C28" s="422"/>
      <c r="D28" s="228" t="s">
        <v>37</v>
      </c>
      <c r="E28" s="36" t="s">
        <v>38</v>
      </c>
      <c r="F28" s="36" t="s">
        <v>39</v>
      </c>
      <c r="G28" s="36" t="s">
        <v>105</v>
      </c>
      <c r="H28" s="36" t="s">
        <v>40</v>
      </c>
      <c r="I28" s="21" t="s">
        <v>68</v>
      </c>
      <c r="J28" s="22" t="s">
        <v>69</v>
      </c>
      <c r="K28" s="23" t="s">
        <v>70</v>
      </c>
      <c r="L28" s="24" t="s">
        <v>71</v>
      </c>
      <c r="M28" s="25" t="s">
        <v>72</v>
      </c>
      <c r="N28" s="26" t="s">
        <v>73</v>
      </c>
      <c r="O28" s="36" t="s">
        <v>42</v>
      </c>
      <c r="P28" s="75" t="s">
        <v>41</v>
      </c>
      <c r="R28" s="307" t="s">
        <v>77</v>
      </c>
      <c r="S28" s="308"/>
      <c r="T28" s="308"/>
      <c r="U28" s="308"/>
      <c r="V28" s="308"/>
      <c r="W28" s="308"/>
      <c r="X28" s="309"/>
    </row>
    <row r="29" spans="2:24" ht="18" customHeight="1" x14ac:dyDescent="0.3">
      <c r="B29" s="319" t="s">
        <v>60</v>
      </c>
      <c r="C29" s="113">
        <f xml:space="preserve"> 'Weekly Menu'!C5</f>
        <v>0</v>
      </c>
      <c r="D29" s="217"/>
      <c r="E29" s="135"/>
      <c r="F29" s="135"/>
      <c r="G29" s="135"/>
      <c r="H29" s="136"/>
      <c r="I29" s="136"/>
      <c r="J29" s="136"/>
      <c r="K29" s="136"/>
      <c r="L29" s="136"/>
      <c r="M29" s="136"/>
      <c r="N29" s="136"/>
      <c r="O29" s="137">
        <f>SUM(I29, J29,K29,L29,M29,N29)</f>
        <v>0</v>
      </c>
      <c r="P29" s="316"/>
      <c r="R29" s="310"/>
      <c r="S29" s="311"/>
      <c r="T29" s="311"/>
      <c r="U29" s="311"/>
      <c r="V29" s="311"/>
      <c r="W29" s="311"/>
      <c r="X29" s="312"/>
    </row>
    <row r="30" spans="2:24" ht="18" customHeight="1" x14ac:dyDescent="0.3">
      <c r="B30" s="320"/>
      <c r="C30" s="60">
        <f xml:space="preserve"> 'Weekly Menu'!C6</f>
        <v>0</v>
      </c>
      <c r="D30" s="223"/>
      <c r="E30" s="54"/>
      <c r="F30" s="54"/>
      <c r="G30" s="54"/>
      <c r="H30" s="55"/>
      <c r="I30" s="55"/>
      <c r="J30" s="55"/>
      <c r="K30" s="55"/>
      <c r="L30" s="55"/>
      <c r="M30" s="55"/>
      <c r="N30" s="55"/>
      <c r="O30" s="138">
        <f t="shared" ref="O30:O41" si="2">SUM(I30, J30,K30,L30,M30,N30)</f>
        <v>0</v>
      </c>
      <c r="P30" s="317"/>
      <c r="R30" s="310"/>
      <c r="S30" s="311"/>
      <c r="T30" s="311"/>
      <c r="U30" s="311"/>
      <c r="V30" s="311"/>
      <c r="W30" s="311"/>
      <c r="X30" s="312"/>
    </row>
    <row r="31" spans="2:24" ht="18" customHeight="1" x14ac:dyDescent="0.3">
      <c r="B31" s="320"/>
      <c r="C31" s="60">
        <f xml:space="preserve"> 'Weekly Menu'!C7</f>
        <v>0</v>
      </c>
      <c r="D31" s="223"/>
      <c r="E31" s="54"/>
      <c r="F31" s="54"/>
      <c r="G31" s="54"/>
      <c r="H31" s="55"/>
      <c r="I31" s="55"/>
      <c r="J31" s="55"/>
      <c r="K31" s="55"/>
      <c r="L31" s="55"/>
      <c r="M31" s="55"/>
      <c r="N31" s="55"/>
      <c r="O31" s="138">
        <f t="shared" si="2"/>
        <v>0</v>
      </c>
      <c r="P31" s="317"/>
      <c r="R31" s="310"/>
      <c r="S31" s="311"/>
      <c r="T31" s="311"/>
      <c r="U31" s="311"/>
      <c r="V31" s="311"/>
      <c r="W31" s="311"/>
      <c r="X31" s="312"/>
    </row>
    <row r="32" spans="2:24" ht="18" customHeight="1" thickBot="1" x14ac:dyDescent="0.35">
      <c r="B32" s="359"/>
      <c r="C32" s="116">
        <f xml:space="preserve"> 'Weekly Menu'!C8</f>
        <v>0</v>
      </c>
      <c r="D32" s="224"/>
      <c r="E32" s="139"/>
      <c r="F32" s="139"/>
      <c r="G32" s="139"/>
      <c r="H32" s="174"/>
      <c r="I32" s="174"/>
      <c r="J32" s="174"/>
      <c r="K32" s="174"/>
      <c r="L32" s="174"/>
      <c r="M32" s="174"/>
      <c r="N32" s="174"/>
      <c r="O32" s="142">
        <f t="shared" si="2"/>
        <v>0</v>
      </c>
      <c r="P32" s="317"/>
      <c r="R32" s="310"/>
      <c r="S32" s="311"/>
      <c r="T32" s="311"/>
      <c r="U32" s="311"/>
      <c r="V32" s="311"/>
      <c r="W32" s="311"/>
      <c r="X32" s="312"/>
    </row>
    <row r="33" spans="2:24" ht="18" customHeight="1" x14ac:dyDescent="0.3">
      <c r="B33" s="319" t="s">
        <v>92</v>
      </c>
      <c r="C33" s="113">
        <f xml:space="preserve"> 'Weekly Menu'!C10</f>
        <v>0</v>
      </c>
      <c r="D33" s="217"/>
      <c r="E33" s="175"/>
      <c r="F33" s="135"/>
      <c r="G33" s="135"/>
      <c r="H33" s="136"/>
      <c r="I33" s="136"/>
      <c r="J33" s="136"/>
      <c r="K33" s="136"/>
      <c r="L33" s="136"/>
      <c r="M33" s="136"/>
      <c r="N33" s="136"/>
      <c r="O33" s="137">
        <f t="shared" si="2"/>
        <v>0</v>
      </c>
      <c r="P33" s="317"/>
      <c r="R33" s="310"/>
      <c r="S33" s="311"/>
      <c r="T33" s="311"/>
      <c r="U33" s="311"/>
      <c r="V33" s="311"/>
      <c r="W33" s="311"/>
      <c r="X33" s="312"/>
    </row>
    <row r="34" spans="2:24" ht="18" customHeight="1" thickBot="1" x14ac:dyDescent="0.35">
      <c r="B34" s="320"/>
      <c r="C34" s="61">
        <f xml:space="preserve"> 'Weekly Menu'!C11</f>
        <v>0</v>
      </c>
      <c r="D34" s="223"/>
      <c r="E34" s="54"/>
      <c r="F34" s="54"/>
      <c r="G34" s="54"/>
      <c r="H34" s="55"/>
      <c r="I34" s="55"/>
      <c r="J34" s="55"/>
      <c r="K34" s="55"/>
      <c r="L34" s="55"/>
      <c r="M34" s="55"/>
      <c r="N34" s="55"/>
      <c r="O34" s="138">
        <f t="shared" si="2"/>
        <v>0</v>
      </c>
      <c r="P34" s="317"/>
      <c r="R34" s="313"/>
      <c r="S34" s="314"/>
      <c r="T34" s="314"/>
      <c r="U34" s="314"/>
      <c r="V34" s="314"/>
      <c r="W34" s="314"/>
      <c r="X34" s="315"/>
    </row>
    <row r="35" spans="2:24" ht="18" customHeight="1" x14ac:dyDescent="0.3">
      <c r="B35" s="320"/>
      <c r="C35" s="61">
        <f xml:space="preserve"> 'Weekly Menu'!C12</f>
        <v>0</v>
      </c>
      <c r="D35" s="223"/>
      <c r="E35" s="54"/>
      <c r="F35" s="54"/>
      <c r="G35" s="54"/>
      <c r="H35" s="55"/>
      <c r="I35" s="55"/>
      <c r="J35" s="55"/>
      <c r="K35" s="55"/>
      <c r="L35" s="55"/>
      <c r="M35" s="55"/>
      <c r="N35" s="55"/>
      <c r="O35" s="138">
        <f t="shared" si="2"/>
        <v>0</v>
      </c>
      <c r="P35" s="317"/>
    </row>
    <row r="36" spans="2:24" ht="18" customHeight="1" x14ac:dyDescent="0.3">
      <c r="B36" s="320"/>
      <c r="C36" s="61">
        <f xml:space="preserve"> 'Weekly Menu'!C13</f>
        <v>0</v>
      </c>
      <c r="D36" s="223"/>
      <c r="E36" s="54"/>
      <c r="F36" s="54"/>
      <c r="G36" s="54"/>
      <c r="H36" s="55"/>
      <c r="I36" s="55"/>
      <c r="J36" s="55"/>
      <c r="K36" s="55"/>
      <c r="L36" s="55"/>
      <c r="M36" s="55"/>
      <c r="N36" s="55"/>
      <c r="O36" s="138">
        <f t="shared" si="2"/>
        <v>0</v>
      </c>
      <c r="P36" s="317"/>
    </row>
    <row r="37" spans="2:24" ht="18" customHeight="1" x14ac:dyDescent="0.3">
      <c r="B37" s="320"/>
      <c r="C37" s="61">
        <f xml:space="preserve"> 'Weekly Menu'!C14</f>
        <v>0</v>
      </c>
      <c r="D37" s="223"/>
      <c r="E37" s="54"/>
      <c r="F37" s="54"/>
      <c r="G37" s="54"/>
      <c r="H37" s="55"/>
      <c r="I37" s="55"/>
      <c r="J37" s="55"/>
      <c r="K37" s="55"/>
      <c r="L37" s="55"/>
      <c r="M37" s="55"/>
      <c r="N37" s="55"/>
      <c r="O37" s="138">
        <f t="shared" si="2"/>
        <v>0</v>
      </c>
      <c r="P37" s="317"/>
    </row>
    <row r="38" spans="2:24" ht="18" customHeight="1" x14ac:dyDescent="0.3">
      <c r="B38" s="320"/>
      <c r="C38" s="61">
        <f xml:space="preserve"> 'Weekly Menu'!C16</f>
        <v>0</v>
      </c>
      <c r="D38" s="223"/>
      <c r="E38" s="54"/>
      <c r="F38" s="54"/>
      <c r="G38" s="54"/>
      <c r="H38" s="55"/>
      <c r="I38" s="55"/>
      <c r="J38" s="55"/>
      <c r="K38" s="55"/>
      <c r="L38" s="55"/>
      <c r="M38" s="55"/>
      <c r="N38" s="55"/>
      <c r="O38" s="138">
        <f t="shared" si="2"/>
        <v>0</v>
      </c>
      <c r="P38" s="317"/>
    </row>
    <row r="39" spans="2:24" ht="18" customHeight="1" x14ac:dyDescent="0.3">
      <c r="B39" s="320"/>
      <c r="C39" s="61">
        <f xml:space="preserve"> 'Weekly Menu'!C17</f>
        <v>0</v>
      </c>
      <c r="D39" s="223"/>
      <c r="E39" s="54"/>
      <c r="F39" s="54"/>
      <c r="G39" s="54"/>
      <c r="H39" s="55"/>
      <c r="I39" s="55"/>
      <c r="J39" s="55"/>
      <c r="K39" s="55"/>
      <c r="L39" s="55"/>
      <c r="M39" s="55"/>
      <c r="N39" s="55"/>
      <c r="O39" s="138">
        <f t="shared" si="2"/>
        <v>0</v>
      </c>
      <c r="P39" s="317"/>
    </row>
    <row r="40" spans="2:24" ht="18" customHeight="1" x14ac:dyDescent="0.3">
      <c r="B40" s="320"/>
      <c r="C40" s="61">
        <f xml:space="preserve"> 'Weekly Menu'!C18</f>
        <v>0</v>
      </c>
      <c r="D40" s="223"/>
      <c r="E40" s="54"/>
      <c r="F40" s="54"/>
      <c r="G40" s="54"/>
      <c r="H40" s="55"/>
      <c r="I40" s="55"/>
      <c r="J40" s="55"/>
      <c r="K40" s="55"/>
      <c r="L40" s="55"/>
      <c r="M40" s="55"/>
      <c r="N40" s="55"/>
      <c r="O40" s="138">
        <f t="shared" si="2"/>
        <v>0</v>
      </c>
      <c r="P40" s="317"/>
    </row>
    <row r="41" spans="2:24" ht="18" customHeight="1" thickBot="1" x14ac:dyDescent="0.35">
      <c r="B41" s="359"/>
      <c r="C41" s="77">
        <f xml:space="preserve"> 'Weekly Menu'!C19</f>
        <v>0</v>
      </c>
      <c r="D41" s="224"/>
      <c r="E41" s="139"/>
      <c r="F41" s="139"/>
      <c r="G41" s="139"/>
      <c r="H41" s="174"/>
      <c r="I41" s="174"/>
      <c r="J41" s="174"/>
      <c r="K41" s="174"/>
      <c r="L41" s="174"/>
      <c r="M41" s="174"/>
      <c r="N41" s="174"/>
      <c r="O41" s="142">
        <f t="shared" si="2"/>
        <v>0</v>
      </c>
      <c r="P41" s="317"/>
    </row>
    <row r="42" spans="2:24" ht="18" customHeight="1" x14ac:dyDescent="0.3">
      <c r="B42" s="319" t="s">
        <v>91</v>
      </c>
      <c r="C42" s="165">
        <f xml:space="preserve"> 'Weekly Menu'!C21</f>
        <v>0</v>
      </c>
      <c r="D42" s="325" t="s">
        <v>45</v>
      </c>
      <c r="E42" s="328"/>
      <c r="F42" s="329"/>
      <c r="G42" s="329"/>
      <c r="H42" s="329"/>
      <c r="I42" s="329"/>
      <c r="J42" s="329"/>
      <c r="K42" s="329"/>
      <c r="L42" s="329"/>
      <c r="M42" s="329"/>
      <c r="N42" s="329"/>
      <c r="O42" s="379"/>
      <c r="P42" s="388">
        <v>1</v>
      </c>
    </row>
    <row r="43" spans="2:24" ht="18" customHeight="1" x14ac:dyDescent="0.3">
      <c r="B43" s="320"/>
      <c r="C43" s="120">
        <f xml:space="preserve"> 'Weekly Menu'!C22</f>
        <v>0</v>
      </c>
      <c r="D43" s="326"/>
      <c r="E43" s="331"/>
      <c r="F43" s="332"/>
      <c r="G43" s="332"/>
      <c r="H43" s="332"/>
      <c r="I43" s="332"/>
      <c r="J43" s="332"/>
      <c r="K43" s="332"/>
      <c r="L43" s="332"/>
      <c r="M43" s="332"/>
      <c r="N43" s="332"/>
      <c r="O43" s="380"/>
      <c r="P43" s="388"/>
    </row>
    <row r="44" spans="2:24" ht="18" customHeight="1" x14ac:dyDescent="0.3">
      <c r="B44" s="320"/>
      <c r="C44" s="120">
        <f xml:space="preserve"> 'Weekly Menu'!C23</f>
        <v>0</v>
      </c>
      <c r="D44" s="326"/>
      <c r="E44" s="331"/>
      <c r="F44" s="332"/>
      <c r="G44" s="332"/>
      <c r="H44" s="332"/>
      <c r="I44" s="332"/>
      <c r="J44" s="332"/>
      <c r="K44" s="332"/>
      <c r="L44" s="332"/>
      <c r="M44" s="332"/>
      <c r="N44" s="332"/>
      <c r="O44" s="380"/>
      <c r="P44" s="388"/>
    </row>
    <row r="45" spans="2:24" ht="18" customHeight="1" thickBot="1" x14ac:dyDescent="0.35">
      <c r="B45" s="359"/>
      <c r="C45" s="166">
        <f xml:space="preserve"> 'Weekly Menu'!C24</f>
        <v>0</v>
      </c>
      <c r="D45" s="327"/>
      <c r="E45" s="334"/>
      <c r="F45" s="335"/>
      <c r="G45" s="335"/>
      <c r="H45" s="335"/>
      <c r="I45" s="335"/>
      <c r="J45" s="335"/>
      <c r="K45" s="335"/>
      <c r="L45" s="335"/>
      <c r="M45" s="335"/>
      <c r="N45" s="335"/>
      <c r="O45" s="381"/>
      <c r="P45" s="388"/>
    </row>
    <row r="46" spans="2:24" ht="18" customHeight="1" thickBot="1" x14ac:dyDescent="0.35">
      <c r="B46" s="421" t="s">
        <v>43</v>
      </c>
      <c r="C46" s="423"/>
      <c r="D46" s="422"/>
      <c r="E46" s="186">
        <f t="shared" ref="E46:O46" si="3">SUM(E29:E32, E33:E41)</f>
        <v>0</v>
      </c>
      <c r="F46" s="186">
        <f t="shared" si="3"/>
        <v>0</v>
      </c>
      <c r="G46" s="186">
        <f t="shared" si="3"/>
        <v>0</v>
      </c>
      <c r="H46" s="191">
        <f t="shared" si="3"/>
        <v>0</v>
      </c>
      <c r="I46" s="191">
        <f t="shared" si="3"/>
        <v>0</v>
      </c>
      <c r="J46" s="191">
        <f t="shared" si="3"/>
        <v>0</v>
      </c>
      <c r="K46" s="191">
        <f t="shared" si="3"/>
        <v>0</v>
      </c>
      <c r="L46" s="191">
        <f t="shared" si="3"/>
        <v>0</v>
      </c>
      <c r="M46" s="191">
        <f t="shared" si="3"/>
        <v>0</v>
      </c>
      <c r="N46" s="191">
        <f t="shared" si="3"/>
        <v>0</v>
      </c>
      <c r="O46" s="201">
        <f t="shared" si="3"/>
        <v>0</v>
      </c>
      <c r="P46" s="202">
        <v>1</v>
      </c>
    </row>
    <row r="47" spans="2:24" ht="18" customHeight="1" thickBot="1" x14ac:dyDescent="0.35">
      <c r="B47" s="424" t="s">
        <v>50</v>
      </c>
      <c r="C47" s="425"/>
      <c r="D47" s="426"/>
      <c r="E47" s="181" t="s">
        <v>44</v>
      </c>
      <c r="F47" s="181" t="s">
        <v>44</v>
      </c>
      <c r="G47" s="210" t="s">
        <v>93</v>
      </c>
      <c r="H47" s="181" t="s">
        <v>47</v>
      </c>
      <c r="I47" s="427" t="s">
        <v>61</v>
      </c>
      <c r="J47" s="427"/>
      <c r="K47" s="427"/>
      <c r="L47" s="427"/>
      <c r="M47" s="427"/>
      <c r="N47" s="427"/>
      <c r="O47" s="176" t="s">
        <v>46</v>
      </c>
      <c r="P47" s="177" t="s">
        <v>45</v>
      </c>
    </row>
    <row r="48" spans="2:24" ht="14.5" thickBot="1" x14ac:dyDescent="0.35">
      <c r="C48" s="28"/>
      <c r="D48" s="221"/>
      <c r="E48" s="28"/>
      <c r="F48" s="28"/>
      <c r="G48" s="29"/>
      <c r="H48" s="28"/>
      <c r="I48" s="28"/>
      <c r="J48" s="28"/>
      <c r="K48" s="28"/>
      <c r="L48" s="28"/>
      <c r="M48" s="28"/>
      <c r="N48" s="28"/>
      <c r="O48" s="28"/>
      <c r="P48" s="28"/>
    </row>
    <row r="49" spans="2:16" ht="25.5" customHeight="1" thickBot="1" x14ac:dyDescent="0.35">
      <c r="B49" s="392" t="s">
        <v>34</v>
      </c>
      <c r="C49" s="393"/>
      <c r="D49" s="393"/>
      <c r="E49" s="393"/>
      <c r="F49" s="393"/>
      <c r="G49" s="393"/>
      <c r="H49" s="393"/>
      <c r="I49" s="393"/>
      <c r="J49" s="393"/>
      <c r="K49" s="393"/>
      <c r="L49" s="393"/>
      <c r="M49" s="393"/>
      <c r="N49" s="393"/>
      <c r="O49" s="393"/>
      <c r="P49" s="394"/>
    </row>
    <row r="50" spans="2:16" ht="72.75" customHeight="1" thickBot="1" x14ac:dyDescent="0.35">
      <c r="B50" s="421" t="s">
        <v>3</v>
      </c>
      <c r="C50" s="422"/>
      <c r="D50" s="228" t="s">
        <v>37</v>
      </c>
      <c r="E50" s="36" t="s">
        <v>38</v>
      </c>
      <c r="F50" s="36" t="s">
        <v>39</v>
      </c>
      <c r="G50" s="36" t="s">
        <v>105</v>
      </c>
      <c r="H50" s="36" t="s">
        <v>40</v>
      </c>
      <c r="I50" s="21" t="s">
        <v>68</v>
      </c>
      <c r="J50" s="22" t="s">
        <v>69</v>
      </c>
      <c r="K50" s="23" t="s">
        <v>70</v>
      </c>
      <c r="L50" s="24" t="s">
        <v>71</v>
      </c>
      <c r="M50" s="25" t="s">
        <v>72</v>
      </c>
      <c r="N50" s="26" t="s">
        <v>73</v>
      </c>
      <c r="O50" s="36" t="s">
        <v>42</v>
      </c>
      <c r="P50" s="75" t="s">
        <v>41</v>
      </c>
    </row>
    <row r="51" spans="2:16" ht="18" customHeight="1" x14ac:dyDescent="0.3">
      <c r="B51" s="319" t="s">
        <v>60</v>
      </c>
      <c r="C51" s="113">
        <f xml:space="preserve"> 'Weekly Menu'!D5</f>
        <v>0</v>
      </c>
      <c r="D51" s="217"/>
      <c r="E51" s="135"/>
      <c r="F51" s="135"/>
      <c r="G51" s="135"/>
      <c r="H51" s="136"/>
      <c r="I51" s="136"/>
      <c r="J51" s="136"/>
      <c r="K51" s="136"/>
      <c r="L51" s="136"/>
      <c r="M51" s="136"/>
      <c r="N51" s="136"/>
      <c r="O51" s="137">
        <f>SUM(I51, J51,K51,L51,M51,N51)</f>
        <v>0</v>
      </c>
      <c r="P51" s="316"/>
    </row>
    <row r="52" spans="2:16" ht="18" customHeight="1" x14ac:dyDescent="0.3">
      <c r="B52" s="320"/>
      <c r="C52" s="60">
        <f xml:space="preserve"> 'Weekly Menu'!D6</f>
        <v>0</v>
      </c>
      <c r="D52" s="223"/>
      <c r="E52" s="54"/>
      <c r="F52" s="54"/>
      <c r="G52" s="54"/>
      <c r="H52" s="55"/>
      <c r="I52" s="55"/>
      <c r="J52" s="55"/>
      <c r="K52" s="55"/>
      <c r="L52" s="55"/>
      <c r="M52" s="55"/>
      <c r="N52" s="55"/>
      <c r="O52" s="138">
        <f t="shared" ref="O52:O63" si="4">SUM(I52, J52,K52,L52,M52,N52)</f>
        <v>0</v>
      </c>
      <c r="P52" s="317"/>
    </row>
    <row r="53" spans="2:16" ht="18" customHeight="1" x14ac:dyDescent="0.3">
      <c r="B53" s="320"/>
      <c r="C53" s="60">
        <f xml:space="preserve"> 'Weekly Menu'!D7</f>
        <v>0</v>
      </c>
      <c r="D53" s="223"/>
      <c r="E53" s="54"/>
      <c r="F53" s="54"/>
      <c r="G53" s="54"/>
      <c r="H53" s="55"/>
      <c r="I53" s="55"/>
      <c r="J53" s="55"/>
      <c r="K53" s="55"/>
      <c r="L53" s="55"/>
      <c r="M53" s="55"/>
      <c r="N53" s="55"/>
      <c r="O53" s="138">
        <f t="shared" si="4"/>
        <v>0</v>
      </c>
      <c r="P53" s="317"/>
    </row>
    <row r="54" spans="2:16" ht="18" customHeight="1" thickBot="1" x14ac:dyDescent="0.35">
      <c r="B54" s="359"/>
      <c r="C54" s="116">
        <f xml:space="preserve"> 'Weekly Menu'!D8</f>
        <v>0</v>
      </c>
      <c r="D54" s="224"/>
      <c r="E54" s="139"/>
      <c r="F54" s="139"/>
      <c r="G54" s="139"/>
      <c r="H54" s="174"/>
      <c r="I54" s="174"/>
      <c r="J54" s="174"/>
      <c r="K54" s="174"/>
      <c r="L54" s="174"/>
      <c r="M54" s="174"/>
      <c r="N54" s="174"/>
      <c r="O54" s="142">
        <f t="shared" si="4"/>
        <v>0</v>
      </c>
      <c r="P54" s="317"/>
    </row>
    <row r="55" spans="2:16" ht="18" customHeight="1" x14ac:dyDescent="0.3">
      <c r="B55" s="319" t="s">
        <v>92</v>
      </c>
      <c r="C55" s="113">
        <f xml:space="preserve"> 'Weekly Menu'!D10</f>
        <v>0</v>
      </c>
      <c r="D55" s="217"/>
      <c r="E55" s="175"/>
      <c r="F55" s="135"/>
      <c r="G55" s="135"/>
      <c r="H55" s="136"/>
      <c r="I55" s="136"/>
      <c r="J55" s="136"/>
      <c r="K55" s="136"/>
      <c r="L55" s="136"/>
      <c r="M55" s="136"/>
      <c r="N55" s="136"/>
      <c r="O55" s="137">
        <f t="shared" si="4"/>
        <v>0</v>
      </c>
      <c r="P55" s="317"/>
    </row>
    <row r="56" spans="2:16" ht="18" customHeight="1" x14ac:dyDescent="0.3">
      <c r="B56" s="320"/>
      <c r="C56" s="61">
        <f xml:space="preserve"> 'Weekly Menu'!D11</f>
        <v>0</v>
      </c>
      <c r="D56" s="223"/>
      <c r="E56" s="54"/>
      <c r="F56" s="54"/>
      <c r="G56" s="54"/>
      <c r="H56" s="55"/>
      <c r="I56" s="55"/>
      <c r="J56" s="55"/>
      <c r="K56" s="55"/>
      <c r="L56" s="55"/>
      <c r="M56" s="55"/>
      <c r="N56" s="55"/>
      <c r="O56" s="138">
        <f t="shared" si="4"/>
        <v>0</v>
      </c>
      <c r="P56" s="317"/>
    </row>
    <row r="57" spans="2:16" ht="18" customHeight="1" x14ac:dyDescent="0.3">
      <c r="B57" s="320"/>
      <c r="C57" s="61">
        <f xml:space="preserve"> 'Weekly Menu'!D12</f>
        <v>0</v>
      </c>
      <c r="D57" s="223"/>
      <c r="E57" s="54"/>
      <c r="F57" s="54"/>
      <c r="G57" s="54"/>
      <c r="H57" s="55"/>
      <c r="I57" s="55"/>
      <c r="J57" s="55"/>
      <c r="K57" s="55"/>
      <c r="L57" s="55"/>
      <c r="M57" s="55"/>
      <c r="N57" s="55"/>
      <c r="O57" s="138">
        <f t="shared" si="4"/>
        <v>0</v>
      </c>
      <c r="P57" s="317"/>
    </row>
    <row r="58" spans="2:16" ht="18" customHeight="1" x14ac:dyDescent="0.3">
      <c r="B58" s="320"/>
      <c r="C58" s="61">
        <f xml:space="preserve"> 'Weekly Menu'!D13</f>
        <v>0</v>
      </c>
      <c r="D58" s="223"/>
      <c r="E58" s="54"/>
      <c r="F58" s="54"/>
      <c r="G58" s="54"/>
      <c r="H58" s="55"/>
      <c r="I58" s="55"/>
      <c r="J58" s="55"/>
      <c r="K58" s="55"/>
      <c r="L58" s="55"/>
      <c r="M58" s="55"/>
      <c r="N58" s="55"/>
      <c r="O58" s="138">
        <f t="shared" si="4"/>
        <v>0</v>
      </c>
      <c r="P58" s="317"/>
    </row>
    <row r="59" spans="2:16" ht="18" customHeight="1" x14ac:dyDescent="0.3">
      <c r="B59" s="320"/>
      <c r="C59" s="61">
        <f xml:space="preserve"> 'Weekly Menu'!D14</f>
        <v>0</v>
      </c>
      <c r="D59" s="223"/>
      <c r="E59" s="54"/>
      <c r="F59" s="54"/>
      <c r="G59" s="54"/>
      <c r="H59" s="55"/>
      <c r="I59" s="55"/>
      <c r="J59" s="55"/>
      <c r="K59" s="55"/>
      <c r="L59" s="55"/>
      <c r="M59" s="55"/>
      <c r="N59" s="55"/>
      <c r="O59" s="138">
        <f t="shared" si="4"/>
        <v>0</v>
      </c>
      <c r="P59" s="317"/>
    </row>
    <row r="60" spans="2:16" ht="18" customHeight="1" x14ac:dyDescent="0.3">
      <c r="B60" s="320"/>
      <c r="C60" s="61">
        <f xml:space="preserve"> 'Weekly Menu'!D16</f>
        <v>0</v>
      </c>
      <c r="D60" s="223"/>
      <c r="E60" s="54"/>
      <c r="F60" s="54"/>
      <c r="G60" s="54"/>
      <c r="H60" s="55"/>
      <c r="I60" s="55"/>
      <c r="J60" s="55"/>
      <c r="K60" s="55"/>
      <c r="L60" s="55"/>
      <c r="M60" s="55"/>
      <c r="N60" s="55"/>
      <c r="O60" s="138">
        <f t="shared" si="4"/>
        <v>0</v>
      </c>
      <c r="P60" s="317"/>
    </row>
    <row r="61" spans="2:16" ht="18" customHeight="1" x14ac:dyDescent="0.3">
      <c r="B61" s="320"/>
      <c r="C61" s="61">
        <f xml:space="preserve"> 'Weekly Menu'!D17</f>
        <v>0</v>
      </c>
      <c r="D61" s="223"/>
      <c r="E61" s="54"/>
      <c r="F61" s="54"/>
      <c r="G61" s="54"/>
      <c r="H61" s="55"/>
      <c r="I61" s="55"/>
      <c r="J61" s="55"/>
      <c r="K61" s="55"/>
      <c r="L61" s="55"/>
      <c r="M61" s="55"/>
      <c r="N61" s="55"/>
      <c r="O61" s="138">
        <f t="shared" si="4"/>
        <v>0</v>
      </c>
      <c r="P61" s="317"/>
    </row>
    <row r="62" spans="2:16" ht="18" customHeight="1" x14ac:dyDescent="0.3">
      <c r="B62" s="320"/>
      <c r="C62" s="61">
        <f xml:space="preserve"> 'Weekly Menu'!D18</f>
        <v>0</v>
      </c>
      <c r="D62" s="223"/>
      <c r="E62" s="54"/>
      <c r="F62" s="54"/>
      <c r="G62" s="54"/>
      <c r="H62" s="55"/>
      <c r="I62" s="55"/>
      <c r="J62" s="55"/>
      <c r="K62" s="55"/>
      <c r="L62" s="55"/>
      <c r="M62" s="55"/>
      <c r="N62" s="55"/>
      <c r="O62" s="138">
        <f t="shared" si="4"/>
        <v>0</v>
      </c>
      <c r="P62" s="317"/>
    </row>
    <row r="63" spans="2:16" ht="18" customHeight="1" thickBot="1" x14ac:dyDescent="0.35">
      <c r="B63" s="359"/>
      <c r="C63" s="77">
        <f xml:space="preserve"> 'Weekly Menu'!D19</f>
        <v>0</v>
      </c>
      <c r="D63" s="224"/>
      <c r="E63" s="139"/>
      <c r="F63" s="139"/>
      <c r="G63" s="139"/>
      <c r="H63" s="174"/>
      <c r="I63" s="174"/>
      <c r="J63" s="174"/>
      <c r="K63" s="174"/>
      <c r="L63" s="174"/>
      <c r="M63" s="174"/>
      <c r="N63" s="174"/>
      <c r="O63" s="142">
        <f t="shared" si="4"/>
        <v>0</v>
      </c>
      <c r="P63" s="317"/>
    </row>
    <row r="64" spans="2:16" ht="18" customHeight="1" x14ac:dyDescent="0.3">
      <c r="B64" s="319" t="s">
        <v>91</v>
      </c>
      <c r="C64" s="165">
        <f xml:space="preserve"> 'Weekly Menu'!D21</f>
        <v>0</v>
      </c>
      <c r="D64" s="325" t="s">
        <v>45</v>
      </c>
      <c r="E64" s="328"/>
      <c r="F64" s="329"/>
      <c r="G64" s="329"/>
      <c r="H64" s="329"/>
      <c r="I64" s="329"/>
      <c r="J64" s="329"/>
      <c r="K64" s="329"/>
      <c r="L64" s="329"/>
      <c r="M64" s="329"/>
      <c r="N64" s="329"/>
      <c r="O64" s="379"/>
      <c r="P64" s="388">
        <v>1</v>
      </c>
    </row>
    <row r="65" spans="2:16" ht="18" customHeight="1" x14ac:dyDescent="0.3">
      <c r="B65" s="320"/>
      <c r="C65" s="120">
        <f xml:space="preserve"> 'Weekly Menu'!D22</f>
        <v>0</v>
      </c>
      <c r="D65" s="326"/>
      <c r="E65" s="331"/>
      <c r="F65" s="332"/>
      <c r="G65" s="332"/>
      <c r="H65" s="332"/>
      <c r="I65" s="332"/>
      <c r="J65" s="332"/>
      <c r="K65" s="332"/>
      <c r="L65" s="332"/>
      <c r="M65" s="332"/>
      <c r="N65" s="332"/>
      <c r="O65" s="380"/>
      <c r="P65" s="388"/>
    </row>
    <row r="66" spans="2:16" ht="18" customHeight="1" x14ac:dyDescent="0.3">
      <c r="B66" s="320"/>
      <c r="C66" s="120">
        <f xml:space="preserve"> 'Weekly Menu'!D23</f>
        <v>0</v>
      </c>
      <c r="D66" s="326"/>
      <c r="E66" s="331"/>
      <c r="F66" s="332"/>
      <c r="G66" s="332"/>
      <c r="H66" s="332"/>
      <c r="I66" s="332"/>
      <c r="J66" s="332"/>
      <c r="K66" s="332"/>
      <c r="L66" s="332"/>
      <c r="M66" s="332"/>
      <c r="N66" s="332"/>
      <c r="O66" s="380"/>
      <c r="P66" s="388"/>
    </row>
    <row r="67" spans="2:16" ht="18" customHeight="1" thickBot="1" x14ac:dyDescent="0.35">
      <c r="B67" s="359"/>
      <c r="C67" s="166">
        <f xml:space="preserve"> 'Weekly Menu'!D24</f>
        <v>0</v>
      </c>
      <c r="D67" s="327"/>
      <c r="E67" s="334"/>
      <c r="F67" s="335"/>
      <c r="G67" s="335"/>
      <c r="H67" s="335"/>
      <c r="I67" s="335"/>
      <c r="J67" s="335"/>
      <c r="K67" s="335"/>
      <c r="L67" s="335"/>
      <c r="M67" s="335"/>
      <c r="N67" s="335"/>
      <c r="O67" s="381"/>
      <c r="P67" s="388"/>
    </row>
    <row r="68" spans="2:16" ht="18" customHeight="1" thickBot="1" x14ac:dyDescent="0.35">
      <c r="B68" s="421" t="s">
        <v>43</v>
      </c>
      <c r="C68" s="423"/>
      <c r="D68" s="422"/>
      <c r="E68" s="186">
        <f t="shared" ref="E68:O68" si="5">SUM(E51:E54, E55:E63)</f>
        <v>0</v>
      </c>
      <c r="F68" s="186">
        <f t="shared" si="5"/>
        <v>0</v>
      </c>
      <c r="G68" s="186">
        <f t="shared" si="5"/>
        <v>0</v>
      </c>
      <c r="H68" s="191">
        <f t="shared" si="5"/>
        <v>0</v>
      </c>
      <c r="I68" s="191">
        <f t="shared" si="5"/>
        <v>0</v>
      </c>
      <c r="J68" s="191">
        <f t="shared" si="5"/>
        <v>0</v>
      </c>
      <c r="K68" s="191">
        <f t="shared" si="5"/>
        <v>0</v>
      </c>
      <c r="L68" s="191">
        <f t="shared" si="5"/>
        <v>0</v>
      </c>
      <c r="M68" s="191">
        <f t="shared" si="5"/>
        <v>0</v>
      </c>
      <c r="N68" s="191">
        <f t="shared" si="5"/>
        <v>0</v>
      </c>
      <c r="O68" s="201">
        <f t="shared" si="5"/>
        <v>0</v>
      </c>
      <c r="P68" s="202">
        <v>1</v>
      </c>
    </row>
    <row r="69" spans="2:16" ht="18" customHeight="1" thickBot="1" x14ac:dyDescent="0.35">
      <c r="B69" s="424" t="s">
        <v>50</v>
      </c>
      <c r="C69" s="425"/>
      <c r="D69" s="426"/>
      <c r="E69" s="181" t="s">
        <v>44</v>
      </c>
      <c r="F69" s="181" t="s">
        <v>44</v>
      </c>
      <c r="G69" s="210" t="s">
        <v>93</v>
      </c>
      <c r="H69" s="181" t="s">
        <v>47</v>
      </c>
      <c r="I69" s="427" t="s">
        <v>61</v>
      </c>
      <c r="J69" s="427"/>
      <c r="K69" s="427"/>
      <c r="L69" s="427"/>
      <c r="M69" s="427"/>
      <c r="N69" s="427"/>
      <c r="O69" s="176" t="s">
        <v>46</v>
      </c>
      <c r="P69" s="177" t="s">
        <v>45</v>
      </c>
    </row>
    <row r="70" spans="2:16" ht="14.5" thickBot="1" x14ac:dyDescent="0.35">
      <c r="C70" s="28"/>
      <c r="D70" s="221"/>
      <c r="E70" s="28"/>
      <c r="F70" s="28"/>
      <c r="G70" s="29"/>
      <c r="H70" s="28"/>
      <c r="I70" s="28"/>
      <c r="J70" s="28"/>
      <c r="K70" s="28"/>
      <c r="L70" s="28"/>
      <c r="M70" s="28"/>
      <c r="N70" s="28"/>
      <c r="O70" s="28"/>
      <c r="P70" s="28"/>
    </row>
    <row r="71" spans="2:16" ht="24.65" customHeight="1" thickBot="1" x14ac:dyDescent="0.35">
      <c r="B71" s="392" t="s">
        <v>35</v>
      </c>
      <c r="C71" s="393"/>
      <c r="D71" s="393"/>
      <c r="E71" s="393"/>
      <c r="F71" s="393"/>
      <c r="G71" s="393"/>
      <c r="H71" s="393"/>
      <c r="I71" s="393"/>
      <c r="J71" s="393"/>
      <c r="K71" s="393"/>
      <c r="L71" s="393"/>
      <c r="M71" s="393"/>
      <c r="N71" s="393"/>
      <c r="O71" s="393"/>
      <c r="P71" s="394"/>
    </row>
    <row r="72" spans="2:16" ht="72.75" customHeight="1" thickBot="1" x14ac:dyDescent="0.35">
      <c r="B72" s="421" t="s">
        <v>3</v>
      </c>
      <c r="C72" s="422"/>
      <c r="D72" s="228" t="s">
        <v>37</v>
      </c>
      <c r="E72" s="36" t="s">
        <v>38</v>
      </c>
      <c r="F72" s="36" t="s">
        <v>39</v>
      </c>
      <c r="G72" s="36" t="s">
        <v>105</v>
      </c>
      <c r="H72" s="36" t="s">
        <v>40</v>
      </c>
      <c r="I72" s="21" t="s">
        <v>68</v>
      </c>
      <c r="J72" s="22" t="s">
        <v>69</v>
      </c>
      <c r="K72" s="23" t="s">
        <v>70</v>
      </c>
      <c r="L72" s="24" t="s">
        <v>71</v>
      </c>
      <c r="M72" s="25" t="s">
        <v>72</v>
      </c>
      <c r="N72" s="26" t="s">
        <v>73</v>
      </c>
      <c r="O72" s="36" t="s">
        <v>42</v>
      </c>
      <c r="P72" s="75" t="s">
        <v>41</v>
      </c>
    </row>
    <row r="73" spans="2:16" ht="18" customHeight="1" x14ac:dyDescent="0.3">
      <c r="B73" s="319" t="s">
        <v>60</v>
      </c>
      <c r="C73" s="113">
        <f xml:space="preserve"> 'Weekly Menu'!E5</f>
        <v>0</v>
      </c>
      <c r="D73" s="217"/>
      <c r="E73" s="135"/>
      <c r="F73" s="135"/>
      <c r="G73" s="135"/>
      <c r="H73" s="136"/>
      <c r="I73" s="136"/>
      <c r="J73" s="136"/>
      <c r="K73" s="136"/>
      <c r="L73" s="136"/>
      <c r="M73" s="136"/>
      <c r="N73" s="136"/>
      <c r="O73" s="137">
        <f>SUM(I73, J73,K73,L73,M73,N73)</f>
        <v>0</v>
      </c>
      <c r="P73" s="316"/>
    </row>
    <row r="74" spans="2:16" ht="18" customHeight="1" x14ac:dyDescent="0.3">
      <c r="B74" s="320"/>
      <c r="C74" s="60">
        <f xml:space="preserve"> 'Weekly Menu'!E6</f>
        <v>0</v>
      </c>
      <c r="D74" s="223"/>
      <c r="E74" s="54"/>
      <c r="F74" s="54"/>
      <c r="G74" s="54"/>
      <c r="H74" s="55"/>
      <c r="I74" s="55"/>
      <c r="J74" s="55"/>
      <c r="K74" s="55"/>
      <c r="L74" s="55"/>
      <c r="M74" s="55"/>
      <c r="N74" s="55"/>
      <c r="O74" s="138">
        <f t="shared" ref="O74:O85" si="6">SUM(I74, J74,K74,L74,M74,N74)</f>
        <v>0</v>
      </c>
      <c r="P74" s="317"/>
    </row>
    <row r="75" spans="2:16" ht="18" customHeight="1" x14ac:dyDescent="0.3">
      <c r="B75" s="320"/>
      <c r="C75" s="60">
        <f xml:space="preserve"> 'Weekly Menu'!E7</f>
        <v>0</v>
      </c>
      <c r="D75" s="223"/>
      <c r="E75" s="54"/>
      <c r="F75" s="54"/>
      <c r="G75" s="54"/>
      <c r="H75" s="55"/>
      <c r="I75" s="55"/>
      <c r="J75" s="55"/>
      <c r="K75" s="55"/>
      <c r="L75" s="55"/>
      <c r="M75" s="55"/>
      <c r="N75" s="55"/>
      <c r="O75" s="138">
        <f t="shared" si="6"/>
        <v>0</v>
      </c>
      <c r="P75" s="317"/>
    </row>
    <row r="76" spans="2:16" ht="18" customHeight="1" thickBot="1" x14ac:dyDescent="0.35">
      <c r="B76" s="359"/>
      <c r="C76" s="116">
        <f xml:space="preserve"> 'Weekly Menu'!E8</f>
        <v>0</v>
      </c>
      <c r="D76" s="224"/>
      <c r="E76" s="139"/>
      <c r="F76" s="139"/>
      <c r="G76" s="139"/>
      <c r="H76" s="174"/>
      <c r="I76" s="174"/>
      <c r="J76" s="174"/>
      <c r="K76" s="174"/>
      <c r="L76" s="174"/>
      <c r="M76" s="174"/>
      <c r="N76" s="174"/>
      <c r="O76" s="142">
        <f t="shared" si="6"/>
        <v>0</v>
      </c>
      <c r="P76" s="317"/>
    </row>
    <row r="77" spans="2:16" ht="18" customHeight="1" x14ac:dyDescent="0.3">
      <c r="B77" s="319" t="s">
        <v>92</v>
      </c>
      <c r="C77" s="113">
        <f xml:space="preserve"> 'Weekly Menu'!E10</f>
        <v>0</v>
      </c>
      <c r="D77" s="217"/>
      <c r="E77" s="175"/>
      <c r="F77" s="135"/>
      <c r="G77" s="135"/>
      <c r="H77" s="136"/>
      <c r="I77" s="136"/>
      <c r="J77" s="136"/>
      <c r="K77" s="136"/>
      <c r="L77" s="136"/>
      <c r="M77" s="136"/>
      <c r="N77" s="136"/>
      <c r="O77" s="137">
        <f t="shared" si="6"/>
        <v>0</v>
      </c>
      <c r="P77" s="317"/>
    </row>
    <row r="78" spans="2:16" ht="18" customHeight="1" x14ac:dyDescent="0.3">
      <c r="B78" s="320"/>
      <c r="C78" s="61">
        <f xml:space="preserve"> 'Weekly Menu'!E11</f>
        <v>0</v>
      </c>
      <c r="D78" s="223"/>
      <c r="E78" s="54"/>
      <c r="F78" s="54"/>
      <c r="G78" s="54"/>
      <c r="H78" s="55"/>
      <c r="I78" s="55"/>
      <c r="J78" s="55"/>
      <c r="K78" s="55"/>
      <c r="L78" s="55"/>
      <c r="M78" s="55"/>
      <c r="N78" s="55"/>
      <c r="O78" s="138">
        <f t="shared" si="6"/>
        <v>0</v>
      </c>
      <c r="P78" s="317"/>
    </row>
    <row r="79" spans="2:16" ht="18" customHeight="1" x14ac:dyDescent="0.3">
      <c r="B79" s="320"/>
      <c r="C79" s="61">
        <f xml:space="preserve"> 'Weekly Menu'!E12</f>
        <v>0</v>
      </c>
      <c r="D79" s="223"/>
      <c r="E79" s="54"/>
      <c r="F79" s="54"/>
      <c r="G79" s="54"/>
      <c r="H79" s="55"/>
      <c r="I79" s="55"/>
      <c r="J79" s="55"/>
      <c r="K79" s="55"/>
      <c r="L79" s="55"/>
      <c r="M79" s="55"/>
      <c r="N79" s="55"/>
      <c r="O79" s="138">
        <f t="shared" si="6"/>
        <v>0</v>
      </c>
      <c r="P79" s="317"/>
    </row>
    <row r="80" spans="2:16" ht="18" customHeight="1" x14ac:dyDescent="0.3">
      <c r="B80" s="320"/>
      <c r="C80" s="61">
        <f xml:space="preserve"> 'Weekly Menu'!E13</f>
        <v>0</v>
      </c>
      <c r="D80" s="223"/>
      <c r="E80" s="54"/>
      <c r="F80" s="54"/>
      <c r="G80" s="54"/>
      <c r="H80" s="55"/>
      <c r="I80" s="55"/>
      <c r="J80" s="55"/>
      <c r="K80" s="55"/>
      <c r="L80" s="55"/>
      <c r="M80" s="55"/>
      <c r="N80" s="55"/>
      <c r="O80" s="138">
        <f t="shared" si="6"/>
        <v>0</v>
      </c>
      <c r="P80" s="317"/>
    </row>
    <row r="81" spans="2:16" ht="18" customHeight="1" x14ac:dyDescent="0.3">
      <c r="B81" s="320"/>
      <c r="C81" s="61">
        <f xml:space="preserve"> 'Weekly Menu'!E14</f>
        <v>0</v>
      </c>
      <c r="D81" s="223"/>
      <c r="E81" s="54"/>
      <c r="F81" s="54"/>
      <c r="G81" s="54"/>
      <c r="H81" s="55"/>
      <c r="I81" s="55"/>
      <c r="J81" s="55"/>
      <c r="K81" s="55"/>
      <c r="L81" s="55"/>
      <c r="M81" s="55"/>
      <c r="N81" s="55"/>
      <c r="O81" s="138">
        <f t="shared" si="6"/>
        <v>0</v>
      </c>
      <c r="P81" s="317"/>
    </row>
    <row r="82" spans="2:16" ht="18" customHeight="1" x14ac:dyDescent="0.3">
      <c r="B82" s="320"/>
      <c r="C82" s="61">
        <f xml:space="preserve"> 'Weekly Menu'!E16</f>
        <v>0</v>
      </c>
      <c r="D82" s="223"/>
      <c r="E82" s="54"/>
      <c r="F82" s="54"/>
      <c r="G82" s="54"/>
      <c r="H82" s="55"/>
      <c r="I82" s="55"/>
      <c r="J82" s="55"/>
      <c r="K82" s="55"/>
      <c r="L82" s="55"/>
      <c r="M82" s="55"/>
      <c r="N82" s="55"/>
      <c r="O82" s="138">
        <f t="shared" si="6"/>
        <v>0</v>
      </c>
      <c r="P82" s="317"/>
    </row>
    <row r="83" spans="2:16" ht="18" customHeight="1" x14ac:dyDescent="0.3">
      <c r="B83" s="320"/>
      <c r="C83" s="61">
        <f xml:space="preserve"> 'Weekly Menu'!E17</f>
        <v>0</v>
      </c>
      <c r="D83" s="223"/>
      <c r="E83" s="54"/>
      <c r="F83" s="54"/>
      <c r="G83" s="54"/>
      <c r="H83" s="55"/>
      <c r="I83" s="55"/>
      <c r="J83" s="55"/>
      <c r="K83" s="55"/>
      <c r="L83" s="55"/>
      <c r="M83" s="55"/>
      <c r="N83" s="55"/>
      <c r="O83" s="138">
        <f t="shared" si="6"/>
        <v>0</v>
      </c>
      <c r="P83" s="317"/>
    </row>
    <row r="84" spans="2:16" ht="18" customHeight="1" x14ac:dyDescent="0.3">
      <c r="B84" s="320"/>
      <c r="C84" s="61">
        <f xml:space="preserve"> 'Weekly Menu'!E18</f>
        <v>0</v>
      </c>
      <c r="D84" s="223"/>
      <c r="E84" s="54"/>
      <c r="F84" s="54"/>
      <c r="G84" s="54"/>
      <c r="H84" s="55"/>
      <c r="I84" s="55"/>
      <c r="J84" s="55"/>
      <c r="K84" s="55"/>
      <c r="L84" s="55"/>
      <c r="M84" s="55"/>
      <c r="N84" s="55"/>
      <c r="O84" s="138">
        <f t="shared" si="6"/>
        <v>0</v>
      </c>
      <c r="P84" s="317"/>
    </row>
    <row r="85" spans="2:16" ht="18" customHeight="1" thickBot="1" x14ac:dyDescent="0.35">
      <c r="B85" s="359"/>
      <c r="C85" s="77">
        <f xml:space="preserve"> 'Weekly Menu'!E19</f>
        <v>0</v>
      </c>
      <c r="D85" s="224"/>
      <c r="E85" s="139"/>
      <c r="F85" s="139"/>
      <c r="G85" s="139"/>
      <c r="H85" s="174"/>
      <c r="I85" s="174"/>
      <c r="J85" s="174"/>
      <c r="K85" s="174"/>
      <c r="L85" s="174"/>
      <c r="M85" s="174"/>
      <c r="N85" s="174"/>
      <c r="O85" s="142">
        <f t="shared" si="6"/>
        <v>0</v>
      </c>
      <c r="P85" s="317"/>
    </row>
    <row r="86" spans="2:16" ht="18" customHeight="1" x14ac:dyDescent="0.3">
      <c r="B86" s="319" t="s">
        <v>91</v>
      </c>
      <c r="C86" s="165">
        <f xml:space="preserve"> 'Weekly Menu'!E21</f>
        <v>0</v>
      </c>
      <c r="D86" s="325" t="s">
        <v>45</v>
      </c>
      <c r="E86" s="328"/>
      <c r="F86" s="329"/>
      <c r="G86" s="329"/>
      <c r="H86" s="329"/>
      <c r="I86" s="329"/>
      <c r="J86" s="329"/>
      <c r="K86" s="329"/>
      <c r="L86" s="329"/>
      <c r="M86" s="329"/>
      <c r="N86" s="329"/>
      <c r="O86" s="379"/>
      <c r="P86" s="388">
        <v>1</v>
      </c>
    </row>
    <row r="87" spans="2:16" ht="18" customHeight="1" x14ac:dyDescent="0.3">
      <c r="B87" s="320"/>
      <c r="C87" s="120">
        <f xml:space="preserve"> 'Weekly Menu'!E22</f>
        <v>0</v>
      </c>
      <c r="D87" s="326"/>
      <c r="E87" s="331"/>
      <c r="F87" s="332"/>
      <c r="G87" s="332"/>
      <c r="H87" s="332"/>
      <c r="I87" s="332"/>
      <c r="J87" s="332"/>
      <c r="K87" s="332"/>
      <c r="L87" s="332"/>
      <c r="M87" s="332"/>
      <c r="N87" s="332"/>
      <c r="O87" s="380"/>
      <c r="P87" s="388"/>
    </row>
    <row r="88" spans="2:16" ht="18" customHeight="1" x14ac:dyDescent="0.3">
      <c r="B88" s="320"/>
      <c r="C88" s="120">
        <f xml:space="preserve"> 'Weekly Menu'!E23</f>
        <v>0</v>
      </c>
      <c r="D88" s="326"/>
      <c r="E88" s="331"/>
      <c r="F88" s="332"/>
      <c r="G88" s="332"/>
      <c r="H88" s="332"/>
      <c r="I88" s="332"/>
      <c r="J88" s="332"/>
      <c r="K88" s="332"/>
      <c r="L88" s="332"/>
      <c r="M88" s="332"/>
      <c r="N88" s="332"/>
      <c r="O88" s="380"/>
      <c r="P88" s="388"/>
    </row>
    <row r="89" spans="2:16" ht="18" customHeight="1" thickBot="1" x14ac:dyDescent="0.35">
      <c r="B89" s="359"/>
      <c r="C89" s="166">
        <f xml:space="preserve"> 'Weekly Menu'!E24</f>
        <v>0</v>
      </c>
      <c r="D89" s="327"/>
      <c r="E89" s="334"/>
      <c r="F89" s="335"/>
      <c r="G89" s="335"/>
      <c r="H89" s="335"/>
      <c r="I89" s="335"/>
      <c r="J89" s="335"/>
      <c r="K89" s="335"/>
      <c r="L89" s="335"/>
      <c r="M89" s="335"/>
      <c r="N89" s="335"/>
      <c r="O89" s="381"/>
      <c r="P89" s="388"/>
    </row>
    <row r="90" spans="2:16" ht="18" customHeight="1" thickBot="1" x14ac:dyDescent="0.35">
      <c r="B90" s="421" t="s">
        <v>43</v>
      </c>
      <c r="C90" s="423"/>
      <c r="D90" s="422"/>
      <c r="E90" s="186">
        <f t="shared" ref="E90:O90" si="7">SUM(E73:E76, E77:E85)</f>
        <v>0</v>
      </c>
      <c r="F90" s="186">
        <f t="shared" si="7"/>
        <v>0</v>
      </c>
      <c r="G90" s="186">
        <f t="shared" si="7"/>
        <v>0</v>
      </c>
      <c r="H90" s="191">
        <f t="shared" si="7"/>
        <v>0</v>
      </c>
      <c r="I90" s="191">
        <f t="shared" si="7"/>
        <v>0</v>
      </c>
      <c r="J90" s="191">
        <f t="shared" si="7"/>
        <v>0</v>
      </c>
      <c r="K90" s="191">
        <f t="shared" si="7"/>
        <v>0</v>
      </c>
      <c r="L90" s="191">
        <f t="shared" si="7"/>
        <v>0</v>
      </c>
      <c r="M90" s="191">
        <f t="shared" si="7"/>
        <v>0</v>
      </c>
      <c r="N90" s="191">
        <f t="shared" si="7"/>
        <v>0</v>
      </c>
      <c r="O90" s="201">
        <f t="shared" si="7"/>
        <v>0</v>
      </c>
      <c r="P90" s="202">
        <v>1</v>
      </c>
    </row>
    <row r="91" spans="2:16" ht="18" customHeight="1" thickBot="1" x14ac:dyDescent="0.35">
      <c r="B91" s="424" t="s">
        <v>50</v>
      </c>
      <c r="C91" s="425"/>
      <c r="D91" s="426"/>
      <c r="E91" s="181" t="s">
        <v>44</v>
      </c>
      <c r="F91" s="181" t="s">
        <v>44</v>
      </c>
      <c r="G91" s="210" t="s">
        <v>93</v>
      </c>
      <c r="H91" s="181" t="s">
        <v>47</v>
      </c>
      <c r="I91" s="427" t="s">
        <v>61</v>
      </c>
      <c r="J91" s="427"/>
      <c r="K91" s="427"/>
      <c r="L91" s="427"/>
      <c r="M91" s="427"/>
      <c r="N91" s="427"/>
      <c r="O91" s="176" t="s">
        <v>46</v>
      </c>
      <c r="P91" s="177" t="s">
        <v>45</v>
      </c>
    </row>
    <row r="92" spans="2:16" ht="14.5" thickBot="1" x14ac:dyDescent="0.35">
      <c r="C92" s="28"/>
      <c r="D92" s="221"/>
      <c r="E92" s="28"/>
      <c r="F92" s="28"/>
      <c r="G92" s="29"/>
      <c r="H92" s="28"/>
      <c r="I92" s="28"/>
      <c r="J92" s="28"/>
      <c r="K92" s="28"/>
      <c r="L92" s="28"/>
      <c r="M92" s="28"/>
      <c r="N92" s="28"/>
      <c r="O92" s="28"/>
      <c r="P92" s="28"/>
    </row>
    <row r="93" spans="2:16" ht="24.65" customHeight="1" thickBot="1" x14ac:dyDescent="0.35">
      <c r="B93" s="392" t="s">
        <v>36</v>
      </c>
      <c r="C93" s="393"/>
      <c r="D93" s="393"/>
      <c r="E93" s="393"/>
      <c r="F93" s="393"/>
      <c r="G93" s="393"/>
      <c r="H93" s="393"/>
      <c r="I93" s="393"/>
      <c r="J93" s="393"/>
      <c r="K93" s="393"/>
      <c r="L93" s="393"/>
      <c r="M93" s="393"/>
      <c r="N93" s="393"/>
      <c r="O93" s="393"/>
      <c r="P93" s="394"/>
    </row>
    <row r="94" spans="2:16" ht="72.75" customHeight="1" thickBot="1" x14ac:dyDescent="0.35">
      <c r="B94" s="421" t="s">
        <v>3</v>
      </c>
      <c r="C94" s="422"/>
      <c r="D94" s="228" t="s">
        <v>37</v>
      </c>
      <c r="E94" s="36" t="s">
        <v>38</v>
      </c>
      <c r="F94" s="36" t="s">
        <v>39</v>
      </c>
      <c r="G94" s="36" t="s">
        <v>105</v>
      </c>
      <c r="H94" s="36" t="s">
        <v>40</v>
      </c>
      <c r="I94" s="21" t="s">
        <v>68</v>
      </c>
      <c r="J94" s="22" t="s">
        <v>69</v>
      </c>
      <c r="K94" s="23" t="s">
        <v>70</v>
      </c>
      <c r="L94" s="24" t="s">
        <v>71</v>
      </c>
      <c r="M94" s="25" t="s">
        <v>72</v>
      </c>
      <c r="N94" s="26" t="s">
        <v>73</v>
      </c>
      <c r="O94" s="36" t="s">
        <v>42</v>
      </c>
      <c r="P94" s="75" t="s">
        <v>41</v>
      </c>
    </row>
    <row r="95" spans="2:16" ht="18" customHeight="1" x14ac:dyDescent="0.3">
      <c r="B95" s="319" t="s">
        <v>60</v>
      </c>
      <c r="C95" s="113">
        <f xml:space="preserve"> 'Weekly Menu'!F5</f>
        <v>0</v>
      </c>
      <c r="D95" s="217"/>
      <c r="E95" s="135"/>
      <c r="F95" s="135"/>
      <c r="G95" s="135"/>
      <c r="H95" s="136"/>
      <c r="I95" s="136"/>
      <c r="J95" s="136"/>
      <c r="K95" s="136"/>
      <c r="L95" s="136"/>
      <c r="M95" s="136"/>
      <c r="N95" s="136"/>
      <c r="O95" s="137">
        <f>SUM(I95, J95,K95,L95,M95,N95)</f>
        <v>0</v>
      </c>
      <c r="P95" s="316"/>
    </row>
    <row r="96" spans="2:16" ht="18" customHeight="1" x14ac:dyDescent="0.3">
      <c r="B96" s="320"/>
      <c r="C96" s="60">
        <f xml:space="preserve"> 'Weekly Menu'!F6</f>
        <v>0</v>
      </c>
      <c r="D96" s="223"/>
      <c r="E96" s="54"/>
      <c r="F96" s="54"/>
      <c r="G96" s="54"/>
      <c r="H96" s="55"/>
      <c r="I96" s="55"/>
      <c r="J96" s="55"/>
      <c r="K96" s="55"/>
      <c r="L96" s="55"/>
      <c r="M96" s="55"/>
      <c r="N96" s="55"/>
      <c r="O96" s="138">
        <f t="shared" ref="O96:O107" si="8">SUM(I96, J96,K96,L96,M96,N96)</f>
        <v>0</v>
      </c>
      <c r="P96" s="317"/>
    </row>
    <row r="97" spans="2:16" ht="18" customHeight="1" x14ac:dyDescent="0.3">
      <c r="B97" s="320"/>
      <c r="C97" s="60">
        <f xml:space="preserve"> 'Weekly Menu'!F7</f>
        <v>0</v>
      </c>
      <c r="D97" s="223"/>
      <c r="E97" s="54"/>
      <c r="F97" s="54"/>
      <c r="G97" s="54"/>
      <c r="H97" s="55"/>
      <c r="I97" s="55"/>
      <c r="J97" s="55"/>
      <c r="K97" s="55"/>
      <c r="L97" s="55"/>
      <c r="M97" s="55"/>
      <c r="N97" s="55"/>
      <c r="O97" s="138">
        <f t="shared" si="8"/>
        <v>0</v>
      </c>
      <c r="P97" s="317"/>
    </row>
    <row r="98" spans="2:16" ht="18" customHeight="1" thickBot="1" x14ac:dyDescent="0.35">
      <c r="B98" s="359"/>
      <c r="C98" s="116">
        <f xml:space="preserve"> 'Weekly Menu'!F8</f>
        <v>0</v>
      </c>
      <c r="D98" s="224"/>
      <c r="E98" s="139"/>
      <c r="F98" s="139"/>
      <c r="G98" s="139"/>
      <c r="H98" s="174"/>
      <c r="I98" s="174"/>
      <c r="J98" s="174"/>
      <c r="K98" s="174"/>
      <c r="L98" s="174"/>
      <c r="M98" s="174"/>
      <c r="N98" s="174"/>
      <c r="O98" s="142">
        <f t="shared" si="8"/>
        <v>0</v>
      </c>
      <c r="P98" s="317"/>
    </row>
    <row r="99" spans="2:16" ht="18" customHeight="1" x14ac:dyDescent="0.3">
      <c r="B99" s="319" t="s">
        <v>92</v>
      </c>
      <c r="C99" s="113">
        <f xml:space="preserve"> 'Weekly Menu'!F10</f>
        <v>0</v>
      </c>
      <c r="D99" s="217"/>
      <c r="E99" s="175"/>
      <c r="F99" s="135"/>
      <c r="G99" s="135"/>
      <c r="H99" s="136"/>
      <c r="I99" s="136"/>
      <c r="J99" s="136"/>
      <c r="K99" s="136"/>
      <c r="L99" s="136"/>
      <c r="M99" s="136"/>
      <c r="N99" s="136"/>
      <c r="O99" s="137">
        <f t="shared" si="8"/>
        <v>0</v>
      </c>
      <c r="P99" s="317"/>
    </row>
    <row r="100" spans="2:16" ht="18" customHeight="1" x14ac:dyDescent="0.3">
      <c r="B100" s="320"/>
      <c r="C100" s="61">
        <f xml:space="preserve"> 'Weekly Menu'!F11</f>
        <v>0</v>
      </c>
      <c r="D100" s="223"/>
      <c r="E100" s="54"/>
      <c r="F100" s="54"/>
      <c r="G100" s="54"/>
      <c r="H100" s="55"/>
      <c r="I100" s="55"/>
      <c r="J100" s="55"/>
      <c r="K100" s="55"/>
      <c r="L100" s="55"/>
      <c r="M100" s="55"/>
      <c r="N100" s="55"/>
      <c r="O100" s="138">
        <f t="shared" si="8"/>
        <v>0</v>
      </c>
      <c r="P100" s="317"/>
    </row>
    <row r="101" spans="2:16" ht="18" customHeight="1" x14ac:dyDescent="0.3">
      <c r="B101" s="320"/>
      <c r="C101" s="61">
        <f xml:space="preserve"> 'Weekly Menu'!F12</f>
        <v>0</v>
      </c>
      <c r="D101" s="223"/>
      <c r="E101" s="54"/>
      <c r="F101" s="54"/>
      <c r="G101" s="54"/>
      <c r="H101" s="55"/>
      <c r="I101" s="55"/>
      <c r="J101" s="55"/>
      <c r="K101" s="55"/>
      <c r="L101" s="55"/>
      <c r="M101" s="55"/>
      <c r="N101" s="55"/>
      <c r="O101" s="138">
        <f t="shared" si="8"/>
        <v>0</v>
      </c>
      <c r="P101" s="317"/>
    </row>
    <row r="102" spans="2:16" ht="18" customHeight="1" x14ac:dyDescent="0.3">
      <c r="B102" s="320"/>
      <c r="C102" s="61">
        <f xml:space="preserve"> 'Weekly Menu'!F13</f>
        <v>0</v>
      </c>
      <c r="D102" s="223"/>
      <c r="E102" s="54"/>
      <c r="F102" s="54"/>
      <c r="G102" s="54"/>
      <c r="H102" s="55"/>
      <c r="I102" s="55"/>
      <c r="J102" s="55"/>
      <c r="K102" s="55"/>
      <c r="L102" s="55"/>
      <c r="M102" s="55"/>
      <c r="N102" s="55"/>
      <c r="O102" s="138">
        <f t="shared" si="8"/>
        <v>0</v>
      </c>
      <c r="P102" s="317"/>
    </row>
    <row r="103" spans="2:16" ht="18" customHeight="1" x14ac:dyDescent="0.3">
      <c r="B103" s="320"/>
      <c r="C103" s="61">
        <f xml:space="preserve"> 'Weekly Menu'!F14</f>
        <v>0</v>
      </c>
      <c r="D103" s="223"/>
      <c r="E103" s="54"/>
      <c r="F103" s="54"/>
      <c r="G103" s="54"/>
      <c r="H103" s="55"/>
      <c r="I103" s="55"/>
      <c r="J103" s="55"/>
      <c r="K103" s="55"/>
      <c r="L103" s="55"/>
      <c r="M103" s="55"/>
      <c r="N103" s="55"/>
      <c r="O103" s="138">
        <f t="shared" si="8"/>
        <v>0</v>
      </c>
      <c r="P103" s="317"/>
    </row>
    <row r="104" spans="2:16" ht="18" customHeight="1" x14ac:dyDescent="0.3">
      <c r="B104" s="320"/>
      <c r="C104" s="61">
        <f xml:space="preserve"> 'Weekly Menu'!F16</f>
        <v>0</v>
      </c>
      <c r="D104" s="223"/>
      <c r="E104" s="54"/>
      <c r="F104" s="54"/>
      <c r="G104" s="54"/>
      <c r="H104" s="55"/>
      <c r="I104" s="55"/>
      <c r="J104" s="55"/>
      <c r="K104" s="55"/>
      <c r="L104" s="55"/>
      <c r="M104" s="55"/>
      <c r="N104" s="55"/>
      <c r="O104" s="138">
        <f t="shared" si="8"/>
        <v>0</v>
      </c>
      <c r="P104" s="317"/>
    </row>
    <row r="105" spans="2:16" ht="18" customHeight="1" x14ac:dyDescent="0.3">
      <c r="B105" s="320"/>
      <c r="C105" s="61">
        <f xml:space="preserve"> 'Weekly Menu'!F17</f>
        <v>0</v>
      </c>
      <c r="D105" s="223"/>
      <c r="E105" s="54"/>
      <c r="F105" s="54"/>
      <c r="G105" s="54"/>
      <c r="H105" s="55"/>
      <c r="I105" s="55"/>
      <c r="J105" s="55"/>
      <c r="K105" s="55"/>
      <c r="L105" s="55"/>
      <c r="M105" s="55"/>
      <c r="N105" s="55"/>
      <c r="O105" s="138">
        <f t="shared" si="8"/>
        <v>0</v>
      </c>
      <c r="P105" s="317"/>
    </row>
    <row r="106" spans="2:16" ht="18" customHeight="1" x14ac:dyDescent="0.3">
      <c r="B106" s="320"/>
      <c r="C106" s="61">
        <f xml:space="preserve"> 'Weekly Menu'!F18</f>
        <v>0</v>
      </c>
      <c r="D106" s="223"/>
      <c r="E106" s="54"/>
      <c r="F106" s="54"/>
      <c r="G106" s="54"/>
      <c r="H106" s="55"/>
      <c r="I106" s="55"/>
      <c r="J106" s="55"/>
      <c r="K106" s="55"/>
      <c r="L106" s="55"/>
      <c r="M106" s="55"/>
      <c r="N106" s="55"/>
      <c r="O106" s="138">
        <f t="shared" si="8"/>
        <v>0</v>
      </c>
      <c r="P106" s="317"/>
    </row>
    <row r="107" spans="2:16" ht="18" customHeight="1" thickBot="1" x14ac:dyDescent="0.35">
      <c r="B107" s="359"/>
      <c r="C107" s="77">
        <f xml:space="preserve"> 'Weekly Menu'!F19</f>
        <v>0</v>
      </c>
      <c r="D107" s="224"/>
      <c r="E107" s="139"/>
      <c r="F107" s="139"/>
      <c r="G107" s="139"/>
      <c r="H107" s="174"/>
      <c r="I107" s="174"/>
      <c r="J107" s="174"/>
      <c r="K107" s="174"/>
      <c r="L107" s="174"/>
      <c r="M107" s="174"/>
      <c r="N107" s="174"/>
      <c r="O107" s="142">
        <f t="shared" si="8"/>
        <v>0</v>
      </c>
      <c r="P107" s="317"/>
    </row>
    <row r="108" spans="2:16" ht="18" customHeight="1" x14ac:dyDescent="0.3">
      <c r="B108" s="319" t="s">
        <v>91</v>
      </c>
      <c r="C108" s="165">
        <f xml:space="preserve"> 'Weekly Menu'!F21</f>
        <v>0</v>
      </c>
      <c r="D108" s="325" t="s">
        <v>45</v>
      </c>
      <c r="E108" s="328"/>
      <c r="F108" s="329"/>
      <c r="G108" s="329"/>
      <c r="H108" s="329"/>
      <c r="I108" s="329"/>
      <c r="J108" s="329"/>
      <c r="K108" s="329"/>
      <c r="L108" s="329"/>
      <c r="M108" s="329"/>
      <c r="N108" s="329"/>
      <c r="O108" s="379"/>
      <c r="P108" s="388">
        <v>1</v>
      </c>
    </row>
    <row r="109" spans="2:16" ht="18" customHeight="1" x14ac:dyDescent="0.3">
      <c r="B109" s="320"/>
      <c r="C109" s="120">
        <f xml:space="preserve"> 'Weekly Menu'!F22</f>
        <v>0</v>
      </c>
      <c r="D109" s="326"/>
      <c r="E109" s="331"/>
      <c r="F109" s="332"/>
      <c r="G109" s="332"/>
      <c r="H109" s="332"/>
      <c r="I109" s="332"/>
      <c r="J109" s="332"/>
      <c r="K109" s="332"/>
      <c r="L109" s="332"/>
      <c r="M109" s="332"/>
      <c r="N109" s="332"/>
      <c r="O109" s="380"/>
      <c r="P109" s="388"/>
    </row>
    <row r="110" spans="2:16" ht="18" customHeight="1" x14ac:dyDescent="0.3">
      <c r="B110" s="320"/>
      <c r="C110" s="120">
        <f xml:space="preserve"> 'Weekly Menu'!F23</f>
        <v>0</v>
      </c>
      <c r="D110" s="326"/>
      <c r="E110" s="331"/>
      <c r="F110" s="332"/>
      <c r="G110" s="332"/>
      <c r="H110" s="332"/>
      <c r="I110" s="332"/>
      <c r="J110" s="332"/>
      <c r="K110" s="332"/>
      <c r="L110" s="332"/>
      <c r="M110" s="332"/>
      <c r="N110" s="332"/>
      <c r="O110" s="380"/>
      <c r="P110" s="388"/>
    </row>
    <row r="111" spans="2:16" ht="18" customHeight="1" thickBot="1" x14ac:dyDescent="0.35">
      <c r="B111" s="359"/>
      <c r="C111" s="166">
        <f xml:space="preserve"> 'Weekly Menu'!F24</f>
        <v>0</v>
      </c>
      <c r="D111" s="327"/>
      <c r="E111" s="334"/>
      <c r="F111" s="335"/>
      <c r="G111" s="335"/>
      <c r="H111" s="335"/>
      <c r="I111" s="335"/>
      <c r="J111" s="335"/>
      <c r="K111" s="335"/>
      <c r="L111" s="335"/>
      <c r="M111" s="335"/>
      <c r="N111" s="335"/>
      <c r="O111" s="381"/>
      <c r="P111" s="388"/>
    </row>
    <row r="112" spans="2:16" ht="18" customHeight="1" thickBot="1" x14ac:dyDescent="0.35">
      <c r="B112" s="421" t="s">
        <v>43</v>
      </c>
      <c r="C112" s="423"/>
      <c r="D112" s="422"/>
      <c r="E112" s="186">
        <f t="shared" ref="E112:O112" si="9">SUM(E95:E98, E99:E107)</f>
        <v>0</v>
      </c>
      <c r="F112" s="186">
        <f t="shared" si="9"/>
        <v>0</v>
      </c>
      <c r="G112" s="186">
        <f t="shared" si="9"/>
        <v>0</v>
      </c>
      <c r="H112" s="191">
        <f t="shared" si="9"/>
        <v>0</v>
      </c>
      <c r="I112" s="191">
        <f t="shared" si="9"/>
        <v>0</v>
      </c>
      <c r="J112" s="191">
        <f t="shared" si="9"/>
        <v>0</v>
      </c>
      <c r="K112" s="191">
        <f t="shared" si="9"/>
        <v>0</v>
      </c>
      <c r="L112" s="191">
        <f t="shared" si="9"/>
        <v>0</v>
      </c>
      <c r="M112" s="191">
        <f t="shared" si="9"/>
        <v>0</v>
      </c>
      <c r="N112" s="191">
        <f t="shared" si="9"/>
        <v>0</v>
      </c>
      <c r="O112" s="191">
        <f t="shared" si="9"/>
        <v>0</v>
      </c>
      <c r="P112" s="187">
        <v>1</v>
      </c>
    </row>
    <row r="113" spans="2:22" ht="18" customHeight="1" thickBot="1" x14ac:dyDescent="0.35">
      <c r="B113" s="424" t="s">
        <v>50</v>
      </c>
      <c r="C113" s="425"/>
      <c r="D113" s="426"/>
      <c r="E113" s="181" t="s">
        <v>44</v>
      </c>
      <c r="F113" s="181" t="s">
        <v>44</v>
      </c>
      <c r="G113" s="210" t="s">
        <v>93</v>
      </c>
      <c r="H113" s="181" t="s">
        <v>47</v>
      </c>
      <c r="I113" s="427" t="s">
        <v>61</v>
      </c>
      <c r="J113" s="427"/>
      <c r="K113" s="427"/>
      <c r="L113" s="427"/>
      <c r="M113" s="427"/>
      <c r="N113" s="427"/>
      <c r="O113" s="176" t="s">
        <v>46</v>
      </c>
      <c r="P113" s="177" t="s">
        <v>45</v>
      </c>
    </row>
    <row r="114" spans="2:22" x14ac:dyDescent="0.3">
      <c r="C114" s="28"/>
      <c r="D114" s="221"/>
      <c r="E114" s="28"/>
      <c r="F114" s="28"/>
      <c r="G114" s="29"/>
      <c r="H114" s="28"/>
      <c r="I114" s="28"/>
      <c r="J114" s="28"/>
      <c r="K114" s="28"/>
      <c r="L114" s="28"/>
      <c r="M114" s="28"/>
      <c r="N114" s="28"/>
      <c r="O114" s="28"/>
      <c r="P114" s="28"/>
    </row>
    <row r="115" spans="2:22" ht="14.5" thickBot="1" x14ac:dyDescent="0.35">
      <c r="C115" s="28"/>
      <c r="D115" s="221"/>
      <c r="E115" s="28"/>
      <c r="F115" s="28"/>
      <c r="G115" s="29"/>
      <c r="H115" s="28"/>
      <c r="I115" s="28"/>
      <c r="J115" s="28"/>
      <c r="K115" s="28"/>
      <c r="L115" s="28"/>
      <c r="M115" s="28"/>
      <c r="N115" s="28"/>
      <c r="O115" s="28"/>
      <c r="P115" s="28"/>
    </row>
    <row r="116" spans="2:22" ht="26.25" customHeight="1" thickBot="1" x14ac:dyDescent="0.35">
      <c r="E116" s="321" t="s">
        <v>74</v>
      </c>
      <c r="F116" s="322"/>
      <c r="G116" s="322"/>
      <c r="H116" s="322"/>
      <c r="I116" s="322"/>
      <c r="J116" s="322"/>
      <c r="K116" s="322"/>
      <c r="L116" s="322"/>
      <c r="M116" s="322"/>
      <c r="N116" s="322"/>
      <c r="O116" s="322"/>
      <c r="P116" s="323"/>
      <c r="R116" s="361" t="s">
        <v>109</v>
      </c>
      <c r="S116" s="362"/>
      <c r="T116" s="362"/>
      <c r="U116" s="362"/>
      <c r="V116" s="363"/>
    </row>
    <row r="117" spans="2:22" ht="71.25" customHeight="1" thickBot="1" x14ac:dyDescent="0.35">
      <c r="E117" s="37" t="s">
        <v>38</v>
      </c>
      <c r="F117" s="36" t="s">
        <v>39</v>
      </c>
      <c r="G117" s="36" t="s">
        <v>51</v>
      </c>
      <c r="H117" s="36" t="s">
        <v>40</v>
      </c>
      <c r="I117" s="21" t="s">
        <v>68</v>
      </c>
      <c r="J117" s="22" t="s">
        <v>69</v>
      </c>
      <c r="K117" s="23" t="s">
        <v>70</v>
      </c>
      <c r="L117" s="24" t="s">
        <v>71</v>
      </c>
      <c r="M117" s="25" t="s">
        <v>72</v>
      </c>
      <c r="N117" s="26" t="s">
        <v>73</v>
      </c>
      <c r="O117" s="36" t="s">
        <v>42</v>
      </c>
      <c r="P117" s="75" t="s">
        <v>41</v>
      </c>
      <c r="R117" s="364"/>
      <c r="S117" s="365"/>
      <c r="T117" s="365"/>
      <c r="U117" s="365"/>
      <c r="V117" s="366"/>
    </row>
    <row r="118" spans="2:22" ht="25" customHeight="1" thickBot="1" x14ac:dyDescent="0.35">
      <c r="C118" s="421" t="s">
        <v>108</v>
      </c>
      <c r="D118" s="429"/>
      <c r="E118" s="188">
        <f>SUM(E112,E68,E46,E90,E24)</f>
        <v>0</v>
      </c>
      <c r="F118" s="188">
        <f t="shared" ref="F118:N118" si="10">SUM(F112,F68,F46,F90,F24)</f>
        <v>0</v>
      </c>
      <c r="G118" s="213" t="e">
        <f>SUM(G112,G68,G46,G90,G24)/F118</f>
        <v>#DIV/0!</v>
      </c>
      <c r="H118" s="188">
        <f t="shared" si="10"/>
        <v>0</v>
      </c>
      <c r="I118" s="188">
        <f t="shared" si="10"/>
        <v>0</v>
      </c>
      <c r="J118" s="188">
        <f t="shared" si="10"/>
        <v>0</v>
      </c>
      <c r="K118" s="188">
        <f t="shared" si="10"/>
        <v>0</v>
      </c>
      <c r="L118" s="188">
        <f t="shared" si="10"/>
        <v>0</v>
      </c>
      <c r="M118" s="188">
        <f t="shared" si="10"/>
        <v>0</v>
      </c>
      <c r="N118" s="188">
        <f t="shared" si="10"/>
        <v>0</v>
      </c>
      <c r="O118" s="188">
        <f>SUM(O112,O90,O68,O46,O24)</f>
        <v>0</v>
      </c>
      <c r="P118" s="200">
        <v>5</v>
      </c>
      <c r="R118" s="364"/>
      <c r="S118" s="365"/>
      <c r="T118" s="365"/>
      <c r="U118" s="365"/>
      <c r="V118" s="366"/>
    </row>
    <row r="119" spans="2:22" ht="25" customHeight="1" thickBot="1" x14ac:dyDescent="0.35">
      <c r="C119" s="424" t="s">
        <v>49</v>
      </c>
      <c r="D119" s="428"/>
      <c r="E119" s="194">
        <v>9</v>
      </c>
      <c r="F119" s="195">
        <v>8</v>
      </c>
      <c r="G119" s="196">
        <v>0.8</v>
      </c>
      <c r="H119" s="197">
        <v>2.5</v>
      </c>
      <c r="I119" s="197">
        <v>0.5</v>
      </c>
      <c r="J119" s="197">
        <v>0.75</v>
      </c>
      <c r="K119" s="197">
        <v>0.5</v>
      </c>
      <c r="L119" s="197">
        <v>0.5</v>
      </c>
      <c r="M119" s="197">
        <v>0.5</v>
      </c>
      <c r="N119" s="197">
        <v>1</v>
      </c>
      <c r="O119" s="198">
        <v>3.75</v>
      </c>
      <c r="P119" s="199">
        <v>5</v>
      </c>
      <c r="R119" s="367"/>
      <c r="S119" s="368"/>
      <c r="T119" s="368"/>
      <c r="U119" s="368"/>
      <c r="V119" s="369"/>
    </row>
    <row r="120" spans="2:22" ht="25" customHeight="1" x14ac:dyDescent="0.3"/>
  </sheetData>
  <sheetProtection algorithmName="SHA-512" hashValue="rn2nPfT5RUxh9me7TfvQ4zCREAd75QtTSfjlnY0Pb6KYjByL6B9EFFyFQzAU6Qevl08WtwOOZOGIomWas+oAzg==" saltValue="Gg0ECPzQX/5oCnrIfIf5Ew==" spinCount="100000" sheet="1" objects="1" scenarios="1"/>
  <mergeCells count="69">
    <mergeCell ref="R116:V119"/>
    <mergeCell ref="B113:D113"/>
    <mergeCell ref="B93:P93"/>
    <mergeCell ref="B94:C94"/>
    <mergeCell ref="C119:D119"/>
    <mergeCell ref="I113:N113"/>
    <mergeCell ref="E116:P116"/>
    <mergeCell ref="C118:D118"/>
    <mergeCell ref="B112:D112"/>
    <mergeCell ref="B91:D91"/>
    <mergeCell ref="D108:D111"/>
    <mergeCell ref="E108:O111"/>
    <mergeCell ref="P108:P111"/>
    <mergeCell ref="B86:B89"/>
    <mergeCell ref="B95:B98"/>
    <mergeCell ref="B99:B107"/>
    <mergeCell ref="B108:B111"/>
    <mergeCell ref="D86:D89"/>
    <mergeCell ref="E86:O89"/>
    <mergeCell ref="P86:P89"/>
    <mergeCell ref="I91:N91"/>
    <mergeCell ref="P95:P107"/>
    <mergeCell ref="B90:D90"/>
    <mergeCell ref="B64:B67"/>
    <mergeCell ref="B73:B76"/>
    <mergeCell ref="B77:B85"/>
    <mergeCell ref="B72:C72"/>
    <mergeCell ref="B71:P71"/>
    <mergeCell ref="B69:D69"/>
    <mergeCell ref="I69:N69"/>
    <mergeCell ref="P73:P85"/>
    <mergeCell ref="D64:D67"/>
    <mergeCell ref="E64:O67"/>
    <mergeCell ref="P64:P67"/>
    <mergeCell ref="B68:D68"/>
    <mergeCell ref="B42:B45"/>
    <mergeCell ref="B51:B54"/>
    <mergeCell ref="B50:C50"/>
    <mergeCell ref="B49:P49"/>
    <mergeCell ref="B47:D47"/>
    <mergeCell ref="D42:D45"/>
    <mergeCell ref="E42:O45"/>
    <mergeCell ref="P42:P45"/>
    <mergeCell ref="I47:N47"/>
    <mergeCell ref="P51:P63"/>
    <mergeCell ref="B55:B63"/>
    <mergeCell ref="B46:D46"/>
    <mergeCell ref="B28:C28"/>
    <mergeCell ref="B27:P27"/>
    <mergeCell ref="B25:D25"/>
    <mergeCell ref="I25:N25"/>
    <mergeCell ref="P29:P41"/>
    <mergeCell ref="B33:B41"/>
    <mergeCell ref="R5:X26"/>
    <mergeCell ref="R28:X34"/>
    <mergeCell ref="C1:P2"/>
    <mergeCell ref="P7:P19"/>
    <mergeCell ref="D20:D23"/>
    <mergeCell ref="E20:O23"/>
    <mergeCell ref="P20:P23"/>
    <mergeCell ref="F3:H3"/>
    <mergeCell ref="I3:J3"/>
    <mergeCell ref="B6:C6"/>
    <mergeCell ref="B5:P5"/>
    <mergeCell ref="B7:B10"/>
    <mergeCell ref="B11:B19"/>
    <mergeCell ref="B20:B23"/>
    <mergeCell ref="B24:D24"/>
    <mergeCell ref="B29:B32"/>
  </mergeCells>
  <conditionalFormatting sqref="P24">
    <cfRule type="cellIs" dxfId="77" priority="169" operator="lessThan">
      <formula>0.75</formula>
    </cfRule>
  </conditionalFormatting>
  <conditionalFormatting sqref="P24">
    <cfRule type="cellIs" dxfId="76" priority="111" operator="between">
      <formula>0</formula>
      <formula>0</formula>
    </cfRule>
  </conditionalFormatting>
  <conditionalFormatting sqref="P46">
    <cfRule type="cellIs" dxfId="75" priority="155" operator="lessThan">
      <formula>0.75</formula>
    </cfRule>
  </conditionalFormatting>
  <conditionalFormatting sqref="P46">
    <cfRule type="cellIs" dxfId="74" priority="153" operator="between">
      <formula>0</formula>
      <formula>0</formula>
    </cfRule>
  </conditionalFormatting>
  <conditionalFormatting sqref="P68">
    <cfRule type="cellIs" dxfId="73" priority="143" operator="lessThan">
      <formula>0.75</formula>
    </cfRule>
  </conditionalFormatting>
  <conditionalFormatting sqref="P68">
    <cfRule type="cellIs" dxfId="72" priority="141" operator="between">
      <formula>0</formula>
      <formula>0</formula>
    </cfRule>
  </conditionalFormatting>
  <conditionalFormatting sqref="P90">
    <cfRule type="cellIs" dxfId="71" priority="131" operator="lessThan">
      <formula>0.75</formula>
    </cfRule>
  </conditionalFormatting>
  <conditionalFormatting sqref="P90">
    <cfRule type="cellIs" dxfId="70" priority="129" operator="between">
      <formula>0</formula>
      <formula>0</formula>
    </cfRule>
  </conditionalFormatting>
  <conditionalFormatting sqref="P112">
    <cfRule type="cellIs" dxfId="69" priority="119" operator="lessThan">
      <formula>0.75</formula>
    </cfRule>
  </conditionalFormatting>
  <conditionalFormatting sqref="P112">
    <cfRule type="cellIs" dxfId="68" priority="117" operator="between">
      <formula>0</formula>
      <formula>0</formula>
    </cfRule>
  </conditionalFormatting>
  <conditionalFormatting sqref="H24">
    <cfRule type="cellIs" dxfId="67" priority="103" operator="lessThan">
      <formula>0.5</formula>
    </cfRule>
  </conditionalFormatting>
  <conditionalFormatting sqref="O24">
    <cfRule type="cellIs" dxfId="66" priority="101" operator="lessThan">
      <formula>0.75</formula>
    </cfRule>
  </conditionalFormatting>
  <conditionalFormatting sqref="H46">
    <cfRule type="cellIs" dxfId="65" priority="94" operator="lessThan">
      <formula>0.5</formula>
    </cfRule>
  </conditionalFormatting>
  <conditionalFormatting sqref="O46">
    <cfRule type="cellIs" dxfId="64" priority="92" operator="lessThan">
      <formula>0.75</formula>
    </cfRule>
  </conditionalFormatting>
  <conditionalFormatting sqref="H68">
    <cfRule type="cellIs" dxfId="63" priority="85" operator="lessThan">
      <formula>0.5</formula>
    </cfRule>
  </conditionalFormatting>
  <conditionalFormatting sqref="O68">
    <cfRule type="cellIs" dxfId="62" priority="83" operator="lessThan">
      <formula>0.75</formula>
    </cfRule>
  </conditionalFormatting>
  <conditionalFormatting sqref="H90">
    <cfRule type="cellIs" dxfId="61" priority="76" operator="lessThan">
      <formula>0.5</formula>
    </cfRule>
  </conditionalFormatting>
  <conditionalFormatting sqref="O90">
    <cfRule type="cellIs" dxfId="60" priority="74" operator="lessThan">
      <formula>0.75</formula>
    </cfRule>
  </conditionalFormatting>
  <conditionalFormatting sqref="H112">
    <cfRule type="cellIs" dxfId="59" priority="67" operator="lessThan">
      <formula>0.5</formula>
    </cfRule>
  </conditionalFormatting>
  <conditionalFormatting sqref="O112">
    <cfRule type="cellIs" dxfId="58" priority="65" operator="lessThan">
      <formula>0.75</formula>
    </cfRule>
  </conditionalFormatting>
  <conditionalFormatting sqref="E24:F24">
    <cfRule type="cellIs" dxfId="57" priority="46" operator="lessThan">
      <formula>1</formula>
    </cfRule>
  </conditionalFormatting>
  <conditionalFormatting sqref="E46:F46">
    <cfRule type="cellIs" dxfId="56" priority="45" operator="lessThan">
      <formula>1</formula>
    </cfRule>
  </conditionalFormatting>
  <conditionalFormatting sqref="E68:F68">
    <cfRule type="cellIs" dxfId="55" priority="44" operator="lessThan">
      <formula>1</formula>
    </cfRule>
  </conditionalFormatting>
  <conditionalFormatting sqref="E90:F90">
    <cfRule type="cellIs" dxfId="54" priority="43" operator="lessThan">
      <formula>1</formula>
    </cfRule>
  </conditionalFormatting>
  <conditionalFormatting sqref="E112:F112">
    <cfRule type="cellIs" dxfId="53" priority="42" operator="lessThan">
      <formula>1</formula>
    </cfRule>
  </conditionalFormatting>
  <conditionalFormatting sqref="P118">
    <cfRule type="cellIs" dxfId="52" priority="41" operator="lessThan">
      <formula>3.75</formula>
    </cfRule>
  </conditionalFormatting>
  <conditionalFormatting sqref="P118">
    <cfRule type="cellIs" dxfId="51" priority="40" operator="between">
      <formula>0</formula>
      <formula>0</formula>
    </cfRule>
  </conditionalFormatting>
  <conditionalFormatting sqref="C95:C111 O95:O107 O73:O85 C73:C89 C51:C67 O51:O63 C29:C45 O29:O41 O7:O19 C7:C23">
    <cfRule type="cellIs" dxfId="50" priority="21" operator="equal">
      <formula>0</formula>
    </cfRule>
  </conditionalFormatting>
  <conditionalFormatting sqref="E118">
    <cfRule type="cellIs" dxfId="49" priority="12" operator="lessThan">
      <formula>$E$119</formula>
    </cfRule>
  </conditionalFormatting>
  <conditionalFormatting sqref="E118:F118">
    <cfRule type="cellIs" dxfId="48" priority="10" operator="lessThan">
      <formula>$F$119</formula>
    </cfRule>
  </conditionalFormatting>
  <conditionalFormatting sqref="G118">
    <cfRule type="cellIs" dxfId="47" priority="9" operator="lessThan">
      <formula>0.8</formula>
    </cfRule>
  </conditionalFormatting>
  <conditionalFormatting sqref="H118">
    <cfRule type="cellIs" dxfId="46" priority="8" operator="lessThan">
      <formula>$H$119</formula>
    </cfRule>
  </conditionalFormatting>
  <conditionalFormatting sqref="I118">
    <cfRule type="cellIs" dxfId="45" priority="7" operator="lessThan">
      <formula>$I$119</formula>
    </cfRule>
  </conditionalFormatting>
  <conditionalFormatting sqref="J118">
    <cfRule type="cellIs" dxfId="44" priority="6" operator="lessThan">
      <formula>$J$119</formula>
    </cfRule>
  </conditionalFormatting>
  <conditionalFormatting sqref="K118">
    <cfRule type="cellIs" dxfId="43" priority="5" operator="lessThan">
      <formula>$K$119</formula>
    </cfRule>
  </conditionalFormatting>
  <conditionalFormatting sqref="L118">
    <cfRule type="cellIs" dxfId="42" priority="4" operator="lessThan">
      <formula>$L$119</formula>
    </cfRule>
  </conditionalFormatting>
  <conditionalFormatting sqref="M118">
    <cfRule type="cellIs" dxfId="41" priority="3" operator="lessThan">
      <formula>$M$119</formula>
    </cfRule>
  </conditionalFormatting>
  <conditionalFormatting sqref="O118">
    <cfRule type="cellIs" dxfId="40" priority="1" operator="lessThan">
      <formula>$O$119</formula>
    </cfRule>
  </conditionalFormatting>
  <dataValidations count="1">
    <dataValidation type="decimal" operator="greaterThanOrEqual" allowBlank="1" showInputMessage="1" showErrorMessage="1" errorTitle="Invalid Data" error="Must be decimal or fraction" sqref="E95:N107 E73:N85 E51:N63 E29:N41 E7:N19" xr:uid="{00000000-0002-0000-0400-000000000000}">
      <formula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S120"/>
  <sheetViews>
    <sheetView zoomScaleNormal="100" workbookViewId="0">
      <selection activeCell="Y1" sqref="Y1"/>
    </sheetView>
  </sheetViews>
  <sheetFormatPr defaultColWidth="0" defaultRowHeight="14" zeroHeight="1" x14ac:dyDescent="0.3"/>
  <cols>
    <col min="1" max="2" width="7.81640625" style="14" customWidth="1"/>
    <col min="3" max="3" width="30.453125" style="14" customWidth="1"/>
    <col min="4" max="4" width="12.453125" style="14"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17" width="9.1796875" style="14" customWidth="1"/>
    <col min="18" max="24" width="9.81640625" style="14" customWidth="1"/>
    <col min="25" max="25" width="9.1796875" style="14" customWidth="1"/>
    <col min="26" max="71" width="0" style="14" hidden="1" customWidth="1"/>
    <col min="72" max="16384" width="9.1796875" style="14" hidden="1"/>
  </cols>
  <sheetData>
    <row r="1" spans="2:24" ht="13.75" customHeight="1" x14ac:dyDescent="0.3">
      <c r="B1" s="430" t="s">
        <v>54</v>
      </c>
      <c r="C1" s="431"/>
      <c r="D1" s="431"/>
      <c r="E1" s="431"/>
      <c r="F1" s="431"/>
      <c r="G1" s="431"/>
      <c r="H1" s="431"/>
      <c r="I1" s="431"/>
      <c r="J1" s="431"/>
      <c r="K1" s="431"/>
      <c r="L1" s="431"/>
      <c r="M1" s="431"/>
      <c r="N1" s="431"/>
      <c r="O1" s="431"/>
      <c r="P1" s="432"/>
    </row>
    <row r="2" spans="2:24" ht="14.4" customHeight="1" thickBot="1" x14ac:dyDescent="0.35">
      <c r="B2" s="433"/>
      <c r="C2" s="434"/>
      <c r="D2" s="434"/>
      <c r="E2" s="434"/>
      <c r="F2" s="434"/>
      <c r="G2" s="434"/>
      <c r="H2" s="434"/>
      <c r="I2" s="434"/>
      <c r="J2" s="434"/>
      <c r="K2" s="434"/>
      <c r="L2" s="434"/>
      <c r="M2" s="434"/>
      <c r="N2" s="434"/>
      <c r="O2" s="434"/>
      <c r="P2" s="435"/>
    </row>
    <row r="3" spans="2:24" ht="25.5" customHeight="1" thickBot="1" x14ac:dyDescent="0.35">
      <c r="C3" s="17"/>
      <c r="F3" s="350" t="s">
        <v>86</v>
      </c>
      <c r="G3" s="351"/>
      <c r="H3" s="352"/>
      <c r="I3" s="353" t="str">
        <f>'Weekly Menu'!L3</f>
        <v>/ /</v>
      </c>
      <c r="J3" s="354"/>
    </row>
    <row r="4" spans="2:24" ht="25.5" customHeight="1" thickBot="1" x14ac:dyDescent="0.35">
      <c r="C4" s="17"/>
      <c r="F4" s="29"/>
      <c r="G4" s="29"/>
      <c r="H4" s="29"/>
      <c r="I4" s="29"/>
      <c r="J4" s="29"/>
      <c r="R4" s="18"/>
      <c r="S4" s="18"/>
      <c r="T4" s="18"/>
      <c r="U4" s="18"/>
      <c r="V4" s="18"/>
    </row>
    <row r="5" spans="2:24" s="19" customFormat="1" ht="24.75" customHeight="1" thickBot="1" x14ac:dyDescent="0.35">
      <c r="B5" s="392" t="s">
        <v>32</v>
      </c>
      <c r="C5" s="393"/>
      <c r="D5" s="393"/>
      <c r="E5" s="393"/>
      <c r="F5" s="393"/>
      <c r="G5" s="393"/>
      <c r="H5" s="393"/>
      <c r="I5" s="393"/>
      <c r="J5" s="393"/>
      <c r="K5" s="393"/>
      <c r="L5" s="393"/>
      <c r="M5" s="393"/>
      <c r="N5" s="393"/>
      <c r="O5" s="393"/>
      <c r="P5" s="394"/>
      <c r="R5" s="341" t="s">
        <v>94</v>
      </c>
      <c r="S5" s="342"/>
      <c r="T5" s="342"/>
      <c r="U5" s="342"/>
      <c r="V5" s="342"/>
      <c r="W5" s="342"/>
      <c r="X5" s="343"/>
    </row>
    <row r="6" spans="2:24" s="19" customFormat="1" ht="73.5" customHeight="1" thickBot="1" x14ac:dyDescent="0.35">
      <c r="B6" s="436" t="s">
        <v>3</v>
      </c>
      <c r="C6" s="437"/>
      <c r="D6" s="38" t="s">
        <v>37</v>
      </c>
      <c r="E6" s="38" t="s">
        <v>38</v>
      </c>
      <c r="F6" s="38" t="s">
        <v>39</v>
      </c>
      <c r="G6" s="38" t="s">
        <v>105</v>
      </c>
      <c r="H6" s="38" t="s">
        <v>40</v>
      </c>
      <c r="I6" s="21" t="s">
        <v>68</v>
      </c>
      <c r="J6" s="22" t="s">
        <v>69</v>
      </c>
      <c r="K6" s="23" t="s">
        <v>70</v>
      </c>
      <c r="L6" s="24" t="s">
        <v>71</v>
      </c>
      <c r="M6" s="25" t="s">
        <v>72</v>
      </c>
      <c r="N6" s="26" t="s">
        <v>73</v>
      </c>
      <c r="O6" s="38" t="s">
        <v>42</v>
      </c>
      <c r="P6" s="76" t="s">
        <v>41</v>
      </c>
      <c r="R6" s="344"/>
      <c r="S6" s="345"/>
      <c r="T6" s="345"/>
      <c r="U6" s="345"/>
      <c r="V6" s="345"/>
      <c r="W6" s="345"/>
      <c r="X6" s="346"/>
    </row>
    <row r="7" spans="2:24" ht="18" customHeight="1" x14ac:dyDescent="0.3">
      <c r="B7" s="319" t="s">
        <v>60</v>
      </c>
      <c r="C7" s="113">
        <f xml:space="preserve"> 'Weekly Menu'!B5</f>
        <v>0</v>
      </c>
      <c r="D7" s="134"/>
      <c r="E7" s="135"/>
      <c r="F7" s="135"/>
      <c r="G7" s="135"/>
      <c r="H7" s="136"/>
      <c r="I7" s="136"/>
      <c r="J7" s="136"/>
      <c r="K7" s="136"/>
      <c r="L7" s="136"/>
      <c r="M7" s="136"/>
      <c r="N7" s="136"/>
      <c r="O7" s="137">
        <f>SUM(I7, J7,K7,L7,M7,N7)</f>
        <v>0</v>
      </c>
      <c r="P7" s="316"/>
      <c r="R7" s="344"/>
      <c r="S7" s="345"/>
      <c r="T7" s="345"/>
      <c r="U7" s="345"/>
      <c r="V7" s="345"/>
      <c r="W7" s="345"/>
      <c r="X7" s="346"/>
    </row>
    <row r="8" spans="2:24" ht="18" customHeight="1" x14ac:dyDescent="0.3">
      <c r="B8" s="320"/>
      <c r="C8" s="61">
        <f xml:space="preserve"> 'Weekly Menu'!B6</f>
        <v>0</v>
      </c>
      <c r="D8" s="131"/>
      <c r="E8" s="54"/>
      <c r="F8" s="54"/>
      <c r="G8" s="54"/>
      <c r="H8" s="55"/>
      <c r="I8" s="55"/>
      <c r="J8" s="55"/>
      <c r="K8" s="55"/>
      <c r="L8" s="55"/>
      <c r="M8" s="55"/>
      <c r="N8" s="55"/>
      <c r="O8" s="138">
        <f t="shared" ref="O8:O19" si="0">SUM(I8, J8,K8,L8,M8,N8)</f>
        <v>0</v>
      </c>
      <c r="P8" s="317"/>
      <c r="R8" s="344"/>
      <c r="S8" s="345"/>
      <c r="T8" s="345"/>
      <c r="U8" s="345"/>
      <c r="V8" s="345"/>
      <c r="W8" s="345"/>
      <c r="X8" s="346"/>
    </row>
    <row r="9" spans="2:24" ht="18" customHeight="1" x14ac:dyDescent="0.3">
      <c r="B9" s="320"/>
      <c r="C9" s="61">
        <f xml:space="preserve"> 'Weekly Menu'!B7</f>
        <v>0</v>
      </c>
      <c r="D9" s="131"/>
      <c r="E9" s="54"/>
      <c r="F9" s="54"/>
      <c r="G9" s="54"/>
      <c r="H9" s="55"/>
      <c r="I9" s="55"/>
      <c r="J9" s="55"/>
      <c r="K9" s="55"/>
      <c r="L9" s="55"/>
      <c r="M9" s="55"/>
      <c r="N9" s="55"/>
      <c r="O9" s="138">
        <f t="shared" si="0"/>
        <v>0</v>
      </c>
      <c r="P9" s="317"/>
      <c r="R9" s="344"/>
      <c r="S9" s="345"/>
      <c r="T9" s="345"/>
      <c r="U9" s="345"/>
      <c r="V9" s="345"/>
      <c r="W9" s="345"/>
      <c r="X9" s="346"/>
    </row>
    <row r="10" spans="2:24" ht="18" customHeight="1" thickBot="1" x14ac:dyDescent="0.35">
      <c r="B10" s="359"/>
      <c r="C10" s="77">
        <f xml:space="preserve"> 'Weekly Menu'!B8</f>
        <v>0</v>
      </c>
      <c r="D10" s="163"/>
      <c r="E10" s="139"/>
      <c r="F10" s="139"/>
      <c r="G10" s="139"/>
      <c r="H10" s="174"/>
      <c r="I10" s="174"/>
      <c r="J10" s="174"/>
      <c r="K10" s="174"/>
      <c r="L10" s="174"/>
      <c r="M10" s="174"/>
      <c r="N10" s="174"/>
      <c r="O10" s="142">
        <f t="shared" si="0"/>
        <v>0</v>
      </c>
      <c r="P10" s="317"/>
      <c r="R10" s="344"/>
      <c r="S10" s="345"/>
      <c r="T10" s="345"/>
      <c r="U10" s="345"/>
      <c r="V10" s="345"/>
      <c r="W10" s="345"/>
      <c r="X10" s="346"/>
    </row>
    <row r="11" spans="2:24" ht="18" customHeight="1" x14ac:dyDescent="0.3">
      <c r="B11" s="319" t="s">
        <v>92</v>
      </c>
      <c r="C11" s="113">
        <f xml:space="preserve"> 'Weekly Menu'!B10</f>
        <v>0</v>
      </c>
      <c r="D11" s="134"/>
      <c r="E11" s="175"/>
      <c r="F11" s="135"/>
      <c r="G11" s="135"/>
      <c r="H11" s="136"/>
      <c r="I11" s="136"/>
      <c r="J11" s="136"/>
      <c r="K11" s="136"/>
      <c r="L11" s="136"/>
      <c r="M11" s="136"/>
      <c r="N11" s="136"/>
      <c r="O11" s="137">
        <f t="shared" si="0"/>
        <v>0</v>
      </c>
      <c r="P11" s="317"/>
      <c r="R11" s="344"/>
      <c r="S11" s="345"/>
      <c r="T11" s="345"/>
      <c r="U11" s="345"/>
      <c r="V11" s="345"/>
      <c r="W11" s="345"/>
      <c r="X11" s="346"/>
    </row>
    <row r="12" spans="2:24" ht="18" customHeight="1" x14ac:dyDescent="0.3">
      <c r="B12" s="320"/>
      <c r="C12" s="61">
        <f xml:space="preserve"> 'Weekly Menu'!B11</f>
        <v>0</v>
      </c>
      <c r="D12" s="131"/>
      <c r="E12" s="54"/>
      <c r="F12" s="54"/>
      <c r="G12" s="54"/>
      <c r="H12" s="55"/>
      <c r="I12" s="55"/>
      <c r="J12" s="55"/>
      <c r="K12" s="55"/>
      <c r="L12" s="55"/>
      <c r="M12" s="55"/>
      <c r="N12" s="55"/>
      <c r="O12" s="138">
        <f t="shared" si="0"/>
        <v>0</v>
      </c>
      <c r="P12" s="317"/>
      <c r="R12" s="344"/>
      <c r="S12" s="345"/>
      <c r="T12" s="345"/>
      <c r="U12" s="345"/>
      <c r="V12" s="345"/>
      <c r="W12" s="345"/>
      <c r="X12" s="346"/>
    </row>
    <row r="13" spans="2:24" ht="18" customHeight="1" x14ac:dyDescent="0.3">
      <c r="B13" s="320"/>
      <c r="C13" s="61">
        <f xml:space="preserve"> 'Weekly Menu'!B12</f>
        <v>0</v>
      </c>
      <c r="D13" s="131"/>
      <c r="E13" s="54"/>
      <c r="F13" s="54"/>
      <c r="G13" s="54"/>
      <c r="H13" s="55"/>
      <c r="I13" s="55"/>
      <c r="J13" s="55"/>
      <c r="K13" s="55"/>
      <c r="L13" s="55"/>
      <c r="M13" s="55"/>
      <c r="N13" s="55"/>
      <c r="O13" s="138">
        <f t="shared" si="0"/>
        <v>0</v>
      </c>
      <c r="P13" s="317"/>
      <c r="R13" s="344"/>
      <c r="S13" s="345"/>
      <c r="T13" s="345"/>
      <c r="U13" s="345"/>
      <c r="V13" s="345"/>
      <c r="W13" s="345"/>
      <c r="X13" s="346"/>
    </row>
    <row r="14" spans="2:24" ht="18" customHeight="1" x14ac:dyDescent="0.3">
      <c r="B14" s="320"/>
      <c r="C14" s="61">
        <f xml:space="preserve"> 'Weekly Menu'!B13</f>
        <v>0</v>
      </c>
      <c r="D14" s="131"/>
      <c r="E14" s="54"/>
      <c r="F14" s="54"/>
      <c r="G14" s="54"/>
      <c r="H14" s="55"/>
      <c r="I14" s="55"/>
      <c r="J14" s="55"/>
      <c r="K14" s="55"/>
      <c r="L14" s="55"/>
      <c r="M14" s="55"/>
      <c r="N14" s="55"/>
      <c r="O14" s="138">
        <f t="shared" si="0"/>
        <v>0</v>
      </c>
      <c r="P14" s="317"/>
      <c r="R14" s="344"/>
      <c r="S14" s="345"/>
      <c r="T14" s="345"/>
      <c r="U14" s="345"/>
      <c r="V14" s="345"/>
      <c r="W14" s="345"/>
      <c r="X14" s="346"/>
    </row>
    <row r="15" spans="2:24" ht="18" customHeight="1" x14ac:dyDescent="0.3">
      <c r="B15" s="320"/>
      <c r="C15" s="61">
        <f xml:space="preserve"> 'Weekly Menu'!B14</f>
        <v>0</v>
      </c>
      <c r="D15" s="131"/>
      <c r="E15" s="54"/>
      <c r="F15" s="54"/>
      <c r="G15" s="54"/>
      <c r="H15" s="55"/>
      <c r="I15" s="55"/>
      <c r="J15" s="55"/>
      <c r="K15" s="55"/>
      <c r="L15" s="55"/>
      <c r="M15" s="55"/>
      <c r="N15" s="55"/>
      <c r="O15" s="138">
        <f t="shared" si="0"/>
        <v>0</v>
      </c>
      <c r="P15" s="317"/>
      <c r="R15" s="344"/>
      <c r="S15" s="345"/>
      <c r="T15" s="345"/>
      <c r="U15" s="345"/>
      <c r="V15" s="345"/>
      <c r="W15" s="345"/>
      <c r="X15" s="346"/>
    </row>
    <row r="16" spans="2:24" ht="18" customHeight="1" x14ac:dyDescent="0.3">
      <c r="B16" s="320"/>
      <c r="C16" s="61">
        <f xml:space="preserve"> 'Weekly Menu'!B16</f>
        <v>0</v>
      </c>
      <c r="D16" s="131"/>
      <c r="E16" s="54"/>
      <c r="F16" s="54"/>
      <c r="G16" s="54"/>
      <c r="H16" s="55"/>
      <c r="I16" s="55"/>
      <c r="J16" s="55"/>
      <c r="K16" s="55"/>
      <c r="L16" s="55"/>
      <c r="M16" s="55"/>
      <c r="N16" s="55"/>
      <c r="O16" s="138">
        <f t="shared" si="0"/>
        <v>0</v>
      </c>
      <c r="P16" s="317"/>
      <c r="R16" s="344"/>
      <c r="S16" s="345"/>
      <c r="T16" s="345"/>
      <c r="U16" s="345"/>
      <c r="V16" s="345"/>
      <c r="W16" s="345"/>
      <c r="X16" s="346"/>
    </row>
    <row r="17" spans="2:24" ht="18" customHeight="1" x14ac:dyDescent="0.3">
      <c r="B17" s="320"/>
      <c r="C17" s="61">
        <f xml:space="preserve"> 'Weekly Menu'!B17</f>
        <v>0</v>
      </c>
      <c r="D17" s="131"/>
      <c r="E17" s="54"/>
      <c r="F17" s="54"/>
      <c r="G17" s="54"/>
      <c r="H17" s="55"/>
      <c r="I17" s="55"/>
      <c r="J17" s="55"/>
      <c r="K17" s="55"/>
      <c r="L17" s="55"/>
      <c r="M17" s="55"/>
      <c r="N17" s="55"/>
      <c r="O17" s="138">
        <f t="shared" si="0"/>
        <v>0</v>
      </c>
      <c r="P17" s="317"/>
      <c r="R17" s="344"/>
      <c r="S17" s="345"/>
      <c r="T17" s="345"/>
      <c r="U17" s="345"/>
      <c r="V17" s="345"/>
      <c r="W17" s="345"/>
      <c r="X17" s="346"/>
    </row>
    <row r="18" spans="2:24" ht="18" customHeight="1" x14ac:dyDescent="0.3">
      <c r="B18" s="320"/>
      <c r="C18" s="61">
        <f xml:space="preserve"> 'Weekly Menu'!B18</f>
        <v>0</v>
      </c>
      <c r="D18" s="131"/>
      <c r="E18" s="54"/>
      <c r="F18" s="54"/>
      <c r="G18" s="54"/>
      <c r="H18" s="55"/>
      <c r="I18" s="55"/>
      <c r="J18" s="55"/>
      <c r="K18" s="55"/>
      <c r="L18" s="55"/>
      <c r="M18" s="55"/>
      <c r="N18" s="55"/>
      <c r="O18" s="138">
        <f t="shared" si="0"/>
        <v>0</v>
      </c>
      <c r="P18" s="317"/>
      <c r="R18" s="344"/>
      <c r="S18" s="345"/>
      <c r="T18" s="345"/>
      <c r="U18" s="345"/>
      <c r="V18" s="345"/>
      <c r="W18" s="345"/>
      <c r="X18" s="346"/>
    </row>
    <row r="19" spans="2:24" ht="18" customHeight="1" thickBot="1" x14ac:dyDescent="0.35">
      <c r="B19" s="359"/>
      <c r="C19" s="77">
        <f xml:space="preserve"> 'Weekly Menu'!B19</f>
        <v>0</v>
      </c>
      <c r="D19" s="163"/>
      <c r="E19" s="139"/>
      <c r="F19" s="139"/>
      <c r="G19" s="139"/>
      <c r="H19" s="174"/>
      <c r="I19" s="174"/>
      <c r="J19" s="174"/>
      <c r="K19" s="174"/>
      <c r="L19" s="174"/>
      <c r="M19" s="174"/>
      <c r="N19" s="174"/>
      <c r="O19" s="142">
        <f t="shared" si="0"/>
        <v>0</v>
      </c>
      <c r="P19" s="317"/>
      <c r="R19" s="344"/>
      <c r="S19" s="345"/>
      <c r="T19" s="345"/>
      <c r="U19" s="345"/>
      <c r="V19" s="345"/>
      <c r="W19" s="345"/>
      <c r="X19" s="346"/>
    </row>
    <row r="20" spans="2:24" ht="18" customHeight="1" x14ac:dyDescent="0.3">
      <c r="B20" s="319" t="s">
        <v>91</v>
      </c>
      <c r="C20" s="165">
        <f xml:space="preserve"> 'Weekly Menu'!B21</f>
        <v>0</v>
      </c>
      <c r="D20" s="439" t="s">
        <v>45</v>
      </c>
      <c r="E20" s="328"/>
      <c r="F20" s="329"/>
      <c r="G20" s="329"/>
      <c r="H20" s="329"/>
      <c r="I20" s="329"/>
      <c r="J20" s="329"/>
      <c r="K20" s="329"/>
      <c r="L20" s="329"/>
      <c r="M20" s="329"/>
      <c r="N20" s="329"/>
      <c r="O20" s="379"/>
      <c r="P20" s="388">
        <v>1</v>
      </c>
      <c r="R20" s="344"/>
      <c r="S20" s="345"/>
      <c r="T20" s="345"/>
      <c r="U20" s="345"/>
      <c r="V20" s="345"/>
      <c r="W20" s="345"/>
      <c r="X20" s="346"/>
    </row>
    <row r="21" spans="2:24" ht="18" customHeight="1" x14ac:dyDescent="0.3">
      <c r="B21" s="320"/>
      <c r="C21" s="120">
        <f xml:space="preserve"> 'Weekly Menu'!B22</f>
        <v>0</v>
      </c>
      <c r="D21" s="440"/>
      <c r="E21" s="331"/>
      <c r="F21" s="332"/>
      <c r="G21" s="332"/>
      <c r="H21" s="332"/>
      <c r="I21" s="332"/>
      <c r="J21" s="332"/>
      <c r="K21" s="332"/>
      <c r="L21" s="332"/>
      <c r="M21" s="332"/>
      <c r="N21" s="332"/>
      <c r="O21" s="380"/>
      <c r="P21" s="388"/>
      <c r="R21" s="344"/>
      <c r="S21" s="345"/>
      <c r="T21" s="345"/>
      <c r="U21" s="345"/>
      <c r="V21" s="345"/>
      <c r="W21" s="345"/>
      <c r="X21" s="346"/>
    </row>
    <row r="22" spans="2:24" ht="18" customHeight="1" x14ac:dyDescent="0.3">
      <c r="B22" s="320"/>
      <c r="C22" s="120">
        <f xml:space="preserve"> 'Weekly Menu'!B23</f>
        <v>0</v>
      </c>
      <c r="D22" s="440"/>
      <c r="E22" s="331"/>
      <c r="F22" s="332"/>
      <c r="G22" s="332"/>
      <c r="H22" s="332"/>
      <c r="I22" s="332"/>
      <c r="J22" s="332"/>
      <c r="K22" s="332"/>
      <c r="L22" s="332"/>
      <c r="M22" s="332"/>
      <c r="N22" s="332"/>
      <c r="O22" s="380"/>
      <c r="P22" s="388"/>
      <c r="R22" s="344"/>
      <c r="S22" s="345"/>
      <c r="T22" s="345"/>
      <c r="U22" s="345"/>
      <c r="V22" s="345"/>
      <c r="W22" s="345"/>
      <c r="X22" s="346"/>
    </row>
    <row r="23" spans="2:24" ht="18" customHeight="1" thickBot="1" x14ac:dyDescent="0.35">
      <c r="B23" s="359"/>
      <c r="C23" s="166">
        <f xml:space="preserve"> 'Weekly Menu'!B24</f>
        <v>0</v>
      </c>
      <c r="D23" s="441"/>
      <c r="E23" s="334"/>
      <c r="F23" s="335"/>
      <c r="G23" s="335"/>
      <c r="H23" s="335"/>
      <c r="I23" s="335"/>
      <c r="J23" s="335"/>
      <c r="K23" s="335"/>
      <c r="L23" s="335"/>
      <c r="M23" s="335"/>
      <c r="N23" s="335"/>
      <c r="O23" s="381"/>
      <c r="P23" s="388"/>
      <c r="R23" s="344"/>
      <c r="S23" s="345"/>
      <c r="T23" s="345"/>
      <c r="U23" s="345"/>
      <c r="V23" s="345"/>
      <c r="W23" s="345"/>
      <c r="X23" s="346"/>
    </row>
    <row r="24" spans="2:24" ht="17.25" customHeight="1" thickBot="1" x14ac:dyDescent="0.35">
      <c r="B24" s="436" t="s">
        <v>43</v>
      </c>
      <c r="C24" s="438"/>
      <c r="D24" s="437"/>
      <c r="E24" s="186">
        <f t="shared" ref="E24:O24" si="1">SUM(E7:E10, E11:E19)</f>
        <v>0</v>
      </c>
      <c r="F24" s="186">
        <f t="shared" si="1"/>
        <v>0</v>
      </c>
      <c r="G24" s="186">
        <f t="shared" si="1"/>
        <v>0</v>
      </c>
      <c r="H24" s="191">
        <f t="shared" si="1"/>
        <v>0</v>
      </c>
      <c r="I24" s="191">
        <f t="shared" si="1"/>
        <v>0</v>
      </c>
      <c r="J24" s="191">
        <f t="shared" si="1"/>
        <v>0</v>
      </c>
      <c r="K24" s="191">
        <f t="shared" si="1"/>
        <v>0</v>
      </c>
      <c r="L24" s="191">
        <f t="shared" si="1"/>
        <v>0</v>
      </c>
      <c r="M24" s="191">
        <f t="shared" si="1"/>
        <v>0</v>
      </c>
      <c r="N24" s="191">
        <f t="shared" si="1"/>
        <v>0</v>
      </c>
      <c r="O24" s="191">
        <f t="shared" si="1"/>
        <v>0</v>
      </c>
      <c r="P24" s="187">
        <v>1</v>
      </c>
      <c r="R24" s="344"/>
      <c r="S24" s="345"/>
      <c r="T24" s="345"/>
      <c r="U24" s="345"/>
      <c r="V24" s="345"/>
      <c r="W24" s="345"/>
      <c r="X24" s="346"/>
    </row>
    <row r="25" spans="2:24" ht="18" customHeight="1" thickBot="1" x14ac:dyDescent="0.35">
      <c r="B25" s="443" t="s">
        <v>50</v>
      </c>
      <c r="C25" s="444"/>
      <c r="D25" s="445"/>
      <c r="E25" s="182" t="s">
        <v>53</v>
      </c>
      <c r="F25" s="182" t="s">
        <v>53</v>
      </c>
      <c r="G25" s="184" t="s">
        <v>93</v>
      </c>
      <c r="H25" s="182" t="s">
        <v>45</v>
      </c>
      <c r="I25" s="442" t="s">
        <v>61</v>
      </c>
      <c r="J25" s="442"/>
      <c r="K25" s="442"/>
      <c r="L25" s="442"/>
      <c r="M25" s="442"/>
      <c r="N25" s="442"/>
      <c r="O25" s="178" t="s">
        <v>45</v>
      </c>
      <c r="P25" s="209" t="s">
        <v>45</v>
      </c>
      <c r="R25" s="344"/>
      <c r="S25" s="345"/>
      <c r="T25" s="345"/>
      <c r="U25" s="345"/>
      <c r="V25" s="345"/>
      <c r="W25" s="345"/>
      <c r="X25" s="346"/>
    </row>
    <row r="26" spans="2:24" ht="17.25" customHeight="1" thickBot="1" x14ac:dyDescent="0.35">
      <c r="C26" s="28"/>
      <c r="D26" s="28"/>
      <c r="E26" s="28"/>
      <c r="F26" s="28"/>
      <c r="G26" s="29"/>
      <c r="H26" s="28"/>
      <c r="I26" s="28"/>
      <c r="J26" s="28"/>
      <c r="K26" s="28"/>
      <c r="L26" s="28"/>
      <c r="M26" s="28"/>
      <c r="N26" s="28"/>
      <c r="O26" s="28"/>
      <c r="P26" s="28"/>
      <c r="R26" s="347"/>
      <c r="S26" s="348"/>
      <c r="T26" s="348"/>
      <c r="U26" s="348"/>
      <c r="V26" s="348"/>
      <c r="W26" s="348"/>
      <c r="X26" s="349"/>
    </row>
    <row r="27" spans="2:24" ht="25.5" customHeight="1" thickBot="1" x14ac:dyDescent="0.35">
      <c r="B27" s="392" t="s">
        <v>33</v>
      </c>
      <c r="C27" s="393"/>
      <c r="D27" s="393"/>
      <c r="E27" s="393"/>
      <c r="F27" s="393"/>
      <c r="G27" s="393"/>
      <c r="H27" s="393"/>
      <c r="I27" s="393"/>
      <c r="J27" s="393"/>
      <c r="K27" s="393"/>
      <c r="L27" s="393"/>
      <c r="M27" s="393"/>
      <c r="N27" s="393"/>
      <c r="O27" s="393"/>
      <c r="P27" s="394"/>
    </row>
    <row r="28" spans="2:24" ht="73.5" customHeight="1" thickBot="1" x14ac:dyDescent="0.35">
      <c r="B28" s="436" t="s">
        <v>3</v>
      </c>
      <c r="C28" s="437"/>
      <c r="D28" s="38" t="s">
        <v>37</v>
      </c>
      <c r="E28" s="38" t="s">
        <v>38</v>
      </c>
      <c r="F28" s="38" t="s">
        <v>39</v>
      </c>
      <c r="G28" s="38" t="s">
        <v>105</v>
      </c>
      <c r="H28" s="38" t="s">
        <v>40</v>
      </c>
      <c r="I28" s="21" t="s">
        <v>68</v>
      </c>
      <c r="J28" s="22" t="s">
        <v>69</v>
      </c>
      <c r="K28" s="23" t="s">
        <v>70</v>
      </c>
      <c r="L28" s="24" t="s">
        <v>71</v>
      </c>
      <c r="M28" s="25" t="s">
        <v>72</v>
      </c>
      <c r="N28" s="26" t="s">
        <v>73</v>
      </c>
      <c r="O28" s="38" t="s">
        <v>42</v>
      </c>
      <c r="P28" s="76" t="s">
        <v>41</v>
      </c>
      <c r="R28" s="307" t="s">
        <v>77</v>
      </c>
      <c r="S28" s="308"/>
      <c r="T28" s="308"/>
      <c r="U28" s="308"/>
      <c r="V28" s="308"/>
      <c r="W28" s="308"/>
      <c r="X28" s="309"/>
    </row>
    <row r="29" spans="2:24" ht="18" customHeight="1" x14ac:dyDescent="0.3">
      <c r="B29" s="319" t="s">
        <v>60</v>
      </c>
      <c r="C29" s="113">
        <f xml:space="preserve"> 'Weekly Menu'!C5</f>
        <v>0</v>
      </c>
      <c r="D29" s="134"/>
      <c r="E29" s="135"/>
      <c r="F29" s="135"/>
      <c r="G29" s="135"/>
      <c r="H29" s="136"/>
      <c r="I29" s="136"/>
      <c r="J29" s="136"/>
      <c r="K29" s="136"/>
      <c r="L29" s="136"/>
      <c r="M29" s="136"/>
      <c r="N29" s="136"/>
      <c r="O29" s="137">
        <f>SUM(I29, J29,K29,L29,M29,N29)</f>
        <v>0</v>
      </c>
      <c r="P29" s="316"/>
      <c r="R29" s="310"/>
      <c r="S29" s="311"/>
      <c r="T29" s="311"/>
      <c r="U29" s="311"/>
      <c r="V29" s="311"/>
      <c r="W29" s="311"/>
      <c r="X29" s="312"/>
    </row>
    <row r="30" spans="2:24" ht="18" customHeight="1" x14ac:dyDescent="0.3">
      <c r="B30" s="320"/>
      <c r="C30" s="60">
        <f xml:space="preserve"> 'Weekly Menu'!C6</f>
        <v>0</v>
      </c>
      <c r="D30" s="131"/>
      <c r="E30" s="54"/>
      <c r="F30" s="54"/>
      <c r="G30" s="54"/>
      <c r="H30" s="55"/>
      <c r="I30" s="55"/>
      <c r="J30" s="55"/>
      <c r="K30" s="55"/>
      <c r="L30" s="55"/>
      <c r="M30" s="55"/>
      <c r="N30" s="55"/>
      <c r="O30" s="138">
        <f t="shared" ref="O30:O41" si="2">SUM(I30, J30,K30,L30,M30,N30)</f>
        <v>0</v>
      </c>
      <c r="P30" s="317"/>
      <c r="R30" s="310"/>
      <c r="S30" s="311"/>
      <c r="T30" s="311"/>
      <c r="U30" s="311"/>
      <c r="V30" s="311"/>
      <c r="W30" s="311"/>
      <c r="X30" s="312"/>
    </row>
    <row r="31" spans="2:24" ht="18" customHeight="1" x14ac:dyDescent="0.3">
      <c r="B31" s="320"/>
      <c r="C31" s="60">
        <f xml:space="preserve"> 'Weekly Menu'!C7</f>
        <v>0</v>
      </c>
      <c r="D31" s="131"/>
      <c r="E31" s="54"/>
      <c r="F31" s="54"/>
      <c r="G31" s="54"/>
      <c r="H31" s="55"/>
      <c r="I31" s="55"/>
      <c r="J31" s="55"/>
      <c r="K31" s="55"/>
      <c r="L31" s="55"/>
      <c r="M31" s="55"/>
      <c r="N31" s="55"/>
      <c r="O31" s="138">
        <f t="shared" si="2"/>
        <v>0</v>
      </c>
      <c r="P31" s="317"/>
      <c r="R31" s="310"/>
      <c r="S31" s="311"/>
      <c r="T31" s="311"/>
      <c r="U31" s="311"/>
      <c r="V31" s="311"/>
      <c r="W31" s="311"/>
      <c r="X31" s="312"/>
    </row>
    <row r="32" spans="2:24" ht="18" customHeight="1" thickBot="1" x14ac:dyDescent="0.35">
      <c r="B32" s="359"/>
      <c r="C32" s="116">
        <f xml:space="preserve"> 'Weekly Menu'!C8</f>
        <v>0</v>
      </c>
      <c r="D32" s="163"/>
      <c r="E32" s="139"/>
      <c r="F32" s="139"/>
      <c r="G32" s="139"/>
      <c r="H32" s="174"/>
      <c r="I32" s="174"/>
      <c r="J32" s="174"/>
      <c r="K32" s="174"/>
      <c r="L32" s="174"/>
      <c r="M32" s="174"/>
      <c r="N32" s="174"/>
      <c r="O32" s="142">
        <f t="shared" si="2"/>
        <v>0</v>
      </c>
      <c r="P32" s="317"/>
      <c r="R32" s="310"/>
      <c r="S32" s="311"/>
      <c r="T32" s="311"/>
      <c r="U32" s="311"/>
      <c r="V32" s="311"/>
      <c r="W32" s="311"/>
      <c r="X32" s="312"/>
    </row>
    <row r="33" spans="2:24" ht="18" customHeight="1" x14ac:dyDescent="0.3">
      <c r="B33" s="319" t="s">
        <v>92</v>
      </c>
      <c r="C33" s="113">
        <f xml:space="preserve"> 'Weekly Menu'!C10</f>
        <v>0</v>
      </c>
      <c r="D33" s="134"/>
      <c r="E33" s="175"/>
      <c r="F33" s="135"/>
      <c r="G33" s="135"/>
      <c r="H33" s="136"/>
      <c r="I33" s="136"/>
      <c r="J33" s="136"/>
      <c r="K33" s="136"/>
      <c r="L33" s="136"/>
      <c r="M33" s="136"/>
      <c r="N33" s="136"/>
      <c r="O33" s="137">
        <f t="shared" si="2"/>
        <v>0</v>
      </c>
      <c r="P33" s="317"/>
      <c r="R33" s="310"/>
      <c r="S33" s="311"/>
      <c r="T33" s="311"/>
      <c r="U33" s="311"/>
      <c r="V33" s="311"/>
      <c r="W33" s="311"/>
      <c r="X33" s="312"/>
    </row>
    <row r="34" spans="2:24" ht="18" customHeight="1" thickBot="1" x14ac:dyDescent="0.35">
      <c r="B34" s="320"/>
      <c r="C34" s="61">
        <f xml:space="preserve"> 'Weekly Menu'!C11</f>
        <v>0</v>
      </c>
      <c r="D34" s="131"/>
      <c r="E34" s="54"/>
      <c r="F34" s="54"/>
      <c r="G34" s="54"/>
      <c r="H34" s="55"/>
      <c r="I34" s="55"/>
      <c r="J34" s="55"/>
      <c r="K34" s="55"/>
      <c r="L34" s="55"/>
      <c r="M34" s="55"/>
      <c r="N34" s="55"/>
      <c r="O34" s="138">
        <f t="shared" si="2"/>
        <v>0</v>
      </c>
      <c r="P34" s="317"/>
      <c r="R34" s="313"/>
      <c r="S34" s="314"/>
      <c r="T34" s="314"/>
      <c r="U34" s="314"/>
      <c r="V34" s="314"/>
      <c r="W34" s="314"/>
      <c r="X34" s="315"/>
    </row>
    <row r="35" spans="2:24" ht="18" customHeight="1" x14ac:dyDescent="0.3">
      <c r="B35" s="320"/>
      <c r="C35" s="61">
        <f xml:space="preserve"> 'Weekly Menu'!C12</f>
        <v>0</v>
      </c>
      <c r="D35" s="131"/>
      <c r="E35" s="54"/>
      <c r="F35" s="54"/>
      <c r="G35" s="54"/>
      <c r="H35" s="55"/>
      <c r="I35" s="55"/>
      <c r="J35" s="55"/>
      <c r="K35" s="55"/>
      <c r="L35" s="55"/>
      <c r="M35" s="55"/>
      <c r="N35" s="55"/>
      <c r="O35" s="138">
        <f t="shared" si="2"/>
        <v>0</v>
      </c>
      <c r="P35" s="317"/>
    </row>
    <row r="36" spans="2:24" ht="18" customHeight="1" x14ac:dyDescent="0.3">
      <c r="B36" s="320"/>
      <c r="C36" s="61">
        <f xml:space="preserve"> 'Weekly Menu'!C13</f>
        <v>0</v>
      </c>
      <c r="D36" s="131"/>
      <c r="E36" s="54"/>
      <c r="F36" s="54"/>
      <c r="G36" s="54"/>
      <c r="H36" s="55"/>
      <c r="I36" s="55"/>
      <c r="J36" s="55"/>
      <c r="K36" s="55"/>
      <c r="L36" s="55"/>
      <c r="M36" s="55"/>
      <c r="N36" s="55"/>
      <c r="O36" s="138">
        <f t="shared" si="2"/>
        <v>0</v>
      </c>
      <c r="P36" s="317"/>
    </row>
    <row r="37" spans="2:24" ht="18" customHeight="1" x14ac:dyDescent="0.3">
      <c r="B37" s="320"/>
      <c r="C37" s="61">
        <f xml:space="preserve"> 'Weekly Menu'!C14</f>
        <v>0</v>
      </c>
      <c r="D37" s="131"/>
      <c r="E37" s="54"/>
      <c r="F37" s="54"/>
      <c r="G37" s="54"/>
      <c r="H37" s="55"/>
      <c r="I37" s="55"/>
      <c r="J37" s="55"/>
      <c r="K37" s="55"/>
      <c r="L37" s="55"/>
      <c r="M37" s="55"/>
      <c r="N37" s="55"/>
      <c r="O37" s="138">
        <f t="shared" si="2"/>
        <v>0</v>
      </c>
      <c r="P37" s="317"/>
    </row>
    <row r="38" spans="2:24" ht="18" customHeight="1" x14ac:dyDescent="0.3">
      <c r="B38" s="320"/>
      <c r="C38" s="61">
        <f xml:space="preserve"> 'Weekly Menu'!C16</f>
        <v>0</v>
      </c>
      <c r="D38" s="131"/>
      <c r="E38" s="54"/>
      <c r="F38" s="54"/>
      <c r="G38" s="54"/>
      <c r="H38" s="55"/>
      <c r="I38" s="55"/>
      <c r="J38" s="55"/>
      <c r="K38" s="55"/>
      <c r="L38" s="55"/>
      <c r="M38" s="55"/>
      <c r="N38" s="55"/>
      <c r="O38" s="138">
        <f t="shared" si="2"/>
        <v>0</v>
      </c>
      <c r="P38" s="317"/>
    </row>
    <row r="39" spans="2:24" ht="18" customHeight="1" x14ac:dyDescent="0.3">
      <c r="B39" s="320"/>
      <c r="C39" s="61">
        <f xml:space="preserve"> 'Weekly Menu'!C17</f>
        <v>0</v>
      </c>
      <c r="D39" s="131"/>
      <c r="E39" s="54"/>
      <c r="F39" s="54"/>
      <c r="G39" s="54"/>
      <c r="H39" s="55"/>
      <c r="I39" s="55"/>
      <c r="J39" s="55"/>
      <c r="K39" s="55"/>
      <c r="L39" s="55"/>
      <c r="M39" s="55"/>
      <c r="N39" s="55"/>
      <c r="O39" s="138">
        <f t="shared" si="2"/>
        <v>0</v>
      </c>
      <c r="P39" s="317"/>
    </row>
    <row r="40" spans="2:24" ht="18" customHeight="1" x14ac:dyDescent="0.3">
      <c r="B40" s="320"/>
      <c r="C40" s="61">
        <f xml:space="preserve"> 'Weekly Menu'!C18</f>
        <v>0</v>
      </c>
      <c r="D40" s="131"/>
      <c r="E40" s="54"/>
      <c r="F40" s="54"/>
      <c r="G40" s="54"/>
      <c r="H40" s="55"/>
      <c r="I40" s="55"/>
      <c r="J40" s="55"/>
      <c r="K40" s="55"/>
      <c r="L40" s="55"/>
      <c r="M40" s="55"/>
      <c r="N40" s="55"/>
      <c r="O40" s="138">
        <f t="shared" si="2"/>
        <v>0</v>
      </c>
      <c r="P40" s="317"/>
    </row>
    <row r="41" spans="2:24" ht="18" customHeight="1" thickBot="1" x14ac:dyDescent="0.35">
      <c r="B41" s="359"/>
      <c r="C41" s="77">
        <f xml:space="preserve"> 'Weekly Menu'!C19</f>
        <v>0</v>
      </c>
      <c r="D41" s="163"/>
      <c r="E41" s="139"/>
      <c r="F41" s="139"/>
      <c r="G41" s="139"/>
      <c r="H41" s="174"/>
      <c r="I41" s="174"/>
      <c r="J41" s="174"/>
      <c r="K41" s="174"/>
      <c r="L41" s="174"/>
      <c r="M41" s="174"/>
      <c r="N41" s="174"/>
      <c r="O41" s="142">
        <f t="shared" si="2"/>
        <v>0</v>
      </c>
      <c r="P41" s="317"/>
    </row>
    <row r="42" spans="2:24" ht="18" customHeight="1" x14ac:dyDescent="0.3">
      <c r="B42" s="319" t="s">
        <v>91</v>
      </c>
      <c r="C42" s="165">
        <f xml:space="preserve"> 'Weekly Menu'!C21</f>
        <v>0</v>
      </c>
      <c r="D42" s="439" t="s">
        <v>45</v>
      </c>
      <c r="E42" s="328"/>
      <c r="F42" s="329"/>
      <c r="G42" s="329"/>
      <c r="H42" s="329"/>
      <c r="I42" s="329"/>
      <c r="J42" s="329"/>
      <c r="K42" s="329"/>
      <c r="L42" s="329"/>
      <c r="M42" s="329"/>
      <c r="N42" s="329"/>
      <c r="O42" s="379"/>
      <c r="P42" s="388">
        <v>1</v>
      </c>
    </row>
    <row r="43" spans="2:24" ht="18" customHeight="1" x14ac:dyDescent="0.3">
      <c r="B43" s="320"/>
      <c r="C43" s="120">
        <f xml:space="preserve"> 'Weekly Menu'!C22</f>
        <v>0</v>
      </c>
      <c r="D43" s="440"/>
      <c r="E43" s="331"/>
      <c r="F43" s="332"/>
      <c r="G43" s="332"/>
      <c r="H43" s="332"/>
      <c r="I43" s="332"/>
      <c r="J43" s="332"/>
      <c r="K43" s="332"/>
      <c r="L43" s="332"/>
      <c r="M43" s="332"/>
      <c r="N43" s="332"/>
      <c r="O43" s="380"/>
      <c r="P43" s="388"/>
    </row>
    <row r="44" spans="2:24" ht="18" customHeight="1" x14ac:dyDescent="0.3">
      <c r="B44" s="320"/>
      <c r="C44" s="120">
        <f xml:space="preserve"> 'Weekly Menu'!C23</f>
        <v>0</v>
      </c>
      <c r="D44" s="440"/>
      <c r="E44" s="331"/>
      <c r="F44" s="332"/>
      <c r="G44" s="332"/>
      <c r="H44" s="332"/>
      <c r="I44" s="332"/>
      <c r="J44" s="332"/>
      <c r="K44" s="332"/>
      <c r="L44" s="332"/>
      <c r="M44" s="332"/>
      <c r="N44" s="332"/>
      <c r="O44" s="380"/>
      <c r="P44" s="388"/>
    </row>
    <row r="45" spans="2:24" ht="18" customHeight="1" thickBot="1" x14ac:dyDescent="0.35">
      <c r="B45" s="359"/>
      <c r="C45" s="166">
        <f xml:space="preserve"> 'Weekly Menu'!C24</f>
        <v>0</v>
      </c>
      <c r="D45" s="441"/>
      <c r="E45" s="334"/>
      <c r="F45" s="335"/>
      <c r="G45" s="335"/>
      <c r="H45" s="335"/>
      <c r="I45" s="335"/>
      <c r="J45" s="335"/>
      <c r="K45" s="335"/>
      <c r="L45" s="335"/>
      <c r="M45" s="335"/>
      <c r="N45" s="335"/>
      <c r="O45" s="381"/>
      <c r="P45" s="388"/>
    </row>
    <row r="46" spans="2:24" ht="18" customHeight="1" thickBot="1" x14ac:dyDescent="0.35">
      <c r="B46" s="436" t="s">
        <v>43</v>
      </c>
      <c r="C46" s="438"/>
      <c r="D46" s="437"/>
      <c r="E46" s="186">
        <f t="shared" ref="E46:O46" si="3">SUM(E29:E32, E33:E41)</f>
        <v>0</v>
      </c>
      <c r="F46" s="186">
        <f t="shared" si="3"/>
        <v>0</v>
      </c>
      <c r="G46" s="186">
        <f t="shared" si="3"/>
        <v>0</v>
      </c>
      <c r="H46" s="191">
        <f t="shared" si="3"/>
        <v>0</v>
      </c>
      <c r="I46" s="191">
        <f t="shared" si="3"/>
        <v>0</v>
      </c>
      <c r="J46" s="191">
        <f t="shared" si="3"/>
        <v>0</v>
      </c>
      <c r="K46" s="191">
        <f t="shared" si="3"/>
        <v>0</v>
      </c>
      <c r="L46" s="191">
        <f t="shared" si="3"/>
        <v>0</v>
      </c>
      <c r="M46" s="191">
        <f t="shared" si="3"/>
        <v>0</v>
      </c>
      <c r="N46" s="191">
        <f t="shared" si="3"/>
        <v>0</v>
      </c>
      <c r="O46" s="201">
        <f t="shared" si="3"/>
        <v>0</v>
      </c>
      <c r="P46" s="169">
        <v>1</v>
      </c>
    </row>
    <row r="47" spans="2:24" ht="18" customHeight="1" thickBot="1" x14ac:dyDescent="0.35">
      <c r="B47" s="443" t="s">
        <v>50</v>
      </c>
      <c r="C47" s="444"/>
      <c r="D47" s="445"/>
      <c r="E47" s="182" t="s">
        <v>53</v>
      </c>
      <c r="F47" s="182" t="s">
        <v>53</v>
      </c>
      <c r="G47" s="184" t="s">
        <v>93</v>
      </c>
      <c r="H47" s="182" t="s">
        <v>45</v>
      </c>
      <c r="I47" s="442" t="s">
        <v>61</v>
      </c>
      <c r="J47" s="442"/>
      <c r="K47" s="442"/>
      <c r="L47" s="442"/>
      <c r="M47" s="442"/>
      <c r="N47" s="442"/>
      <c r="O47" s="178" t="s">
        <v>45</v>
      </c>
      <c r="P47" s="41" t="s">
        <v>45</v>
      </c>
    </row>
    <row r="48" spans="2:24" ht="14.5" thickBot="1" x14ac:dyDescent="0.35">
      <c r="C48" s="28"/>
      <c r="D48" s="28"/>
      <c r="E48" s="28"/>
      <c r="F48" s="28"/>
      <c r="G48" s="29"/>
      <c r="H48" s="28"/>
      <c r="I48" s="28"/>
      <c r="J48" s="28"/>
      <c r="K48" s="28"/>
      <c r="L48" s="28"/>
      <c r="M48" s="28"/>
      <c r="N48" s="28"/>
      <c r="O48" s="28"/>
      <c r="P48" s="28"/>
    </row>
    <row r="49" spans="2:16" ht="25.5" customHeight="1" thickBot="1" x14ac:dyDescent="0.35">
      <c r="B49" s="392" t="s">
        <v>34</v>
      </c>
      <c r="C49" s="393"/>
      <c r="D49" s="393"/>
      <c r="E49" s="393"/>
      <c r="F49" s="393"/>
      <c r="G49" s="393"/>
      <c r="H49" s="393"/>
      <c r="I49" s="393"/>
      <c r="J49" s="393"/>
      <c r="K49" s="393"/>
      <c r="L49" s="393"/>
      <c r="M49" s="393"/>
      <c r="N49" s="393"/>
      <c r="O49" s="393"/>
      <c r="P49" s="394"/>
    </row>
    <row r="50" spans="2:16" ht="72.75" customHeight="1" thickBot="1" x14ac:dyDescent="0.35">
      <c r="B50" s="436" t="s">
        <v>3</v>
      </c>
      <c r="C50" s="437"/>
      <c r="D50" s="38" t="s">
        <v>37</v>
      </c>
      <c r="E50" s="38" t="s">
        <v>38</v>
      </c>
      <c r="F50" s="38" t="s">
        <v>39</v>
      </c>
      <c r="G50" s="38" t="s">
        <v>105</v>
      </c>
      <c r="H50" s="38" t="s">
        <v>40</v>
      </c>
      <c r="I50" s="21" t="s">
        <v>68</v>
      </c>
      <c r="J50" s="22" t="s">
        <v>69</v>
      </c>
      <c r="K50" s="23" t="s">
        <v>70</v>
      </c>
      <c r="L50" s="24" t="s">
        <v>71</v>
      </c>
      <c r="M50" s="25" t="s">
        <v>72</v>
      </c>
      <c r="N50" s="26" t="s">
        <v>73</v>
      </c>
      <c r="O50" s="38" t="s">
        <v>42</v>
      </c>
      <c r="P50" s="76" t="s">
        <v>41</v>
      </c>
    </row>
    <row r="51" spans="2:16" ht="18" customHeight="1" x14ac:dyDescent="0.3">
      <c r="B51" s="319" t="s">
        <v>60</v>
      </c>
      <c r="C51" s="113">
        <f xml:space="preserve"> 'Weekly Menu'!D5</f>
        <v>0</v>
      </c>
      <c r="D51" s="134"/>
      <c r="E51" s="135"/>
      <c r="F51" s="135"/>
      <c r="G51" s="135"/>
      <c r="H51" s="136"/>
      <c r="I51" s="136"/>
      <c r="J51" s="136"/>
      <c r="K51" s="136"/>
      <c r="L51" s="136"/>
      <c r="M51" s="136"/>
      <c r="N51" s="136"/>
      <c r="O51" s="137">
        <f>SUM(I51, J51,K51,L51,M51,N51)</f>
        <v>0</v>
      </c>
      <c r="P51" s="316"/>
    </row>
    <row r="52" spans="2:16" ht="18" customHeight="1" x14ac:dyDescent="0.3">
      <c r="B52" s="320"/>
      <c r="C52" s="60">
        <f xml:space="preserve"> 'Weekly Menu'!D6</f>
        <v>0</v>
      </c>
      <c r="D52" s="131"/>
      <c r="E52" s="54"/>
      <c r="F52" s="54"/>
      <c r="G52" s="54"/>
      <c r="H52" s="55"/>
      <c r="I52" s="55"/>
      <c r="J52" s="55"/>
      <c r="K52" s="55"/>
      <c r="L52" s="55"/>
      <c r="M52" s="55"/>
      <c r="N52" s="55"/>
      <c r="O52" s="138">
        <f t="shared" ref="O52:O63" si="4">SUM(I52, J52,K52,L52,M52,N52)</f>
        <v>0</v>
      </c>
      <c r="P52" s="317"/>
    </row>
    <row r="53" spans="2:16" ht="18" customHeight="1" x14ac:dyDescent="0.3">
      <c r="B53" s="320"/>
      <c r="C53" s="60">
        <f xml:space="preserve"> 'Weekly Menu'!D7</f>
        <v>0</v>
      </c>
      <c r="D53" s="131"/>
      <c r="E53" s="54"/>
      <c r="F53" s="54"/>
      <c r="G53" s="54"/>
      <c r="H53" s="55"/>
      <c r="I53" s="55"/>
      <c r="J53" s="55"/>
      <c r="K53" s="55"/>
      <c r="L53" s="55"/>
      <c r="M53" s="55"/>
      <c r="N53" s="55"/>
      <c r="O53" s="138">
        <f t="shared" si="4"/>
        <v>0</v>
      </c>
      <c r="P53" s="317"/>
    </row>
    <row r="54" spans="2:16" ht="18" customHeight="1" thickBot="1" x14ac:dyDescent="0.35">
      <c r="B54" s="359"/>
      <c r="C54" s="116">
        <f xml:space="preserve"> 'Weekly Menu'!D8</f>
        <v>0</v>
      </c>
      <c r="D54" s="163"/>
      <c r="E54" s="139"/>
      <c r="F54" s="139"/>
      <c r="G54" s="139"/>
      <c r="H54" s="174"/>
      <c r="I54" s="174"/>
      <c r="J54" s="174"/>
      <c r="K54" s="174"/>
      <c r="L54" s="174"/>
      <c r="M54" s="174"/>
      <c r="N54" s="174"/>
      <c r="O54" s="142">
        <f t="shared" si="4"/>
        <v>0</v>
      </c>
      <c r="P54" s="317"/>
    </row>
    <row r="55" spans="2:16" ht="18" customHeight="1" x14ac:dyDescent="0.3">
      <c r="B55" s="319" t="s">
        <v>92</v>
      </c>
      <c r="C55" s="113">
        <f xml:space="preserve"> 'Weekly Menu'!D10</f>
        <v>0</v>
      </c>
      <c r="D55" s="134"/>
      <c r="E55" s="175"/>
      <c r="F55" s="135"/>
      <c r="G55" s="135"/>
      <c r="H55" s="136"/>
      <c r="I55" s="136"/>
      <c r="J55" s="136"/>
      <c r="K55" s="136"/>
      <c r="L55" s="136"/>
      <c r="M55" s="136"/>
      <c r="N55" s="136"/>
      <c r="O55" s="137">
        <f t="shared" si="4"/>
        <v>0</v>
      </c>
      <c r="P55" s="317"/>
    </row>
    <row r="56" spans="2:16" ht="18" customHeight="1" x14ac:dyDescent="0.3">
      <c r="B56" s="320"/>
      <c r="C56" s="61">
        <f xml:space="preserve"> 'Weekly Menu'!D11</f>
        <v>0</v>
      </c>
      <c r="D56" s="131"/>
      <c r="E56" s="54"/>
      <c r="F56" s="54"/>
      <c r="G56" s="54"/>
      <c r="H56" s="55"/>
      <c r="I56" s="55"/>
      <c r="J56" s="55"/>
      <c r="K56" s="55"/>
      <c r="L56" s="55"/>
      <c r="M56" s="55"/>
      <c r="N56" s="55"/>
      <c r="O56" s="138">
        <f t="shared" si="4"/>
        <v>0</v>
      </c>
      <c r="P56" s="317"/>
    </row>
    <row r="57" spans="2:16" ht="18" customHeight="1" x14ac:dyDescent="0.3">
      <c r="B57" s="320"/>
      <c r="C57" s="61">
        <f xml:space="preserve"> 'Weekly Menu'!D12</f>
        <v>0</v>
      </c>
      <c r="D57" s="131"/>
      <c r="E57" s="54"/>
      <c r="F57" s="54"/>
      <c r="G57" s="54"/>
      <c r="H57" s="55"/>
      <c r="I57" s="55"/>
      <c r="J57" s="55"/>
      <c r="K57" s="55"/>
      <c r="L57" s="55"/>
      <c r="M57" s="55"/>
      <c r="N57" s="55"/>
      <c r="O57" s="138">
        <f t="shared" si="4"/>
        <v>0</v>
      </c>
      <c r="P57" s="317"/>
    </row>
    <row r="58" spans="2:16" ht="18" customHeight="1" x14ac:dyDescent="0.3">
      <c r="B58" s="320"/>
      <c r="C58" s="61">
        <f xml:space="preserve"> 'Weekly Menu'!D13</f>
        <v>0</v>
      </c>
      <c r="D58" s="131"/>
      <c r="E58" s="54"/>
      <c r="F58" s="54"/>
      <c r="G58" s="54"/>
      <c r="H58" s="55"/>
      <c r="I58" s="55"/>
      <c r="J58" s="55"/>
      <c r="K58" s="55"/>
      <c r="L58" s="55"/>
      <c r="M58" s="55"/>
      <c r="N58" s="55"/>
      <c r="O58" s="138">
        <f t="shared" si="4"/>
        <v>0</v>
      </c>
      <c r="P58" s="317"/>
    </row>
    <row r="59" spans="2:16" ht="18" customHeight="1" x14ac:dyDescent="0.3">
      <c r="B59" s="320"/>
      <c r="C59" s="61">
        <f xml:space="preserve"> 'Weekly Menu'!D14</f>
        <v>0</v>
      </c>
      <c r="D59" s="131"/>
      <c r="E59" s="54"/>
      <c r="F59" s="54"/>
      <c r="G59" s="54"/>
      <c r="H59" s="55"/>
      <c r="I59" s="55"/>
      <c r="J59" s="55"/>
      <c r="K59" s="55"/>
      <c r="L59" s="55"/>
      <c r="M59" s="55"/>
      <c r="N59" s="55"/>
      <c r="O59" s="138">
        <f t="shared" si="4"/>
        <v>0</v>
      </c>
      <c r="P59" s="317"/>
    </row>
    <row r="60" spans="2:16" ht="18" customHeight="1" x14ac:dyDescent="0.3">
      <c r="B60" s="320"/>
      <c r="C60" s="61">
        <f xml:space="preserve"> 'Weekly Menu'!D16</f>
        <v>0</v>
      </c>
      <c r="D60" s="131"/>
      <c r="E60" s="54"/>
      <c r="F60" s="54"/>
      <c r="G60" s="54"/>
      <c r="H60" s="55"/>
      <c r="I60" s="55"/>
      <c r="J60" s="55"/>
      <c r="K60" s="55"/>
      <c r="L60" s="55"/>
      <c r="M60" s="55"/>
      <c r="N60" s="55"/>
      <c r="O60" s="138">
        <f t="shared" si="4"/>
        <v>0</v>
      </c>
      <c r="P60" s="317"/>
    </row>
    <row r="61" spans="2:16" ht="18" customHeight="1" x14ac:dyDescent="0.3">
      <c r="B61" s="320"/>
      <c r="C61" s="61">
        <f xml:space="preserve"> 'Weekly Menu'!D17</f>
        <v>0</v>
      </c>
      <c r="D61" s="131"/>
      <c r="E61" s="54"/>
      <c r="F61" s="54"/>
      <c r="G61" s="54"/>
      <c r="H61" s="55"/>
      <c r="I61" s="55"/>
      <c r="J61" s="55"/>
      <c r="K61" s="55"/>
      <c r="L61" s="55"/>
      <c r="M61" s="55"/>
      <c r="N61" s="55"/>
      <c r="O61" s="138">
        <f t="shared" si="4"/>
        <v>0</v>
      </c>
      <c r="P61" s="317"/>
    </row>
    <row r="62" spans="2:16" ht="18" customHeight="1" x14ac:dyDescent="0.3">
      <c r="B62" s="320"/>
      <c r="C62" s="61">
        <f xml:space="preserve"> 'Weekly Menu'!D18</f>
        <v>0</v>
      </c>
      <c r="D62" s="131"/>
      <c r="E62" s="54"/>
      <c r="F62" s="54"/>
      <c r="G62" s="54"/>
      <c r="H62" s="55"/>
      <c r="I62" s="55"/>
      <c r="J62" s="55"/>
      <c r="K62" s="55"/>
      <c r="L62" s="55"/>
      <c r="M62" s="55"/>
      <c r="N62" s="55"/>
      <c r="O62" s="138">
        <f t="shared" si="4"/>
        <v>0</v>
      </c>
      <c r="P62" s="317"/>
    </row>
    <row r="63" spans="2:16" ht="18" customHeight="1" thickBot="1" x14ac:dyDescent="0.35">
      <c r="B63" s="359"/>
      <c r="C63" s="77">
        <f xml:space="preserve"> 'Weekly Menu'!D19</f>
        <v>0</v>
      </c>
      <c r="D63" s="163"/>
      <c r="E63" s="139"/>
      <c r="F63" s="139"/>
      <c r="G63" s="139"/>
      <c r="H63" s="174"/>
      <c r="I63" s="174"/>
      <c r="J63" s="174"/>
      <c r="K63" s="174"/>
      <c r="L63" s="174"/>
      <c r="M63" s="174"/>
      <c r="N63" s="174"/>
      <c r="O63" s="142">
        <f t="shared" si="4"/>
        <v>0</v>
      </c>
      <c r="P63" s="317"/>
    </row>
    <row r="64" spans="2:16" ht="18" customHeight="1" x14ac:dyDescent="0.3">
      <c r="B64" s="319" t="s">
        <v>91</v>
      </c>
      <c r="C64" s="165">
        <f xml:space="preserve"> 'Weekly Menu'!D21</f>
        <v>0</v>
      </c>
      <c r="D64" s="439" t="s">
        <v>45</v>
      </c>
      <c r="E64" s="328"/>
      <c r="F64" s="329"/>
      <c r="G64" s="329"/>
      <c r="H64" s="329"/>
      <c r="I64" s="329"/>
      <c r="J64" s="329"/>
      <c r="K64" s="329"/>
      <c r="L64" s="329"/>
      <c r="M64" s="329"/>
      <c r="N64" s="329"/>
      <c r="O64" s="379"/>
      <c r="P64" s="388">
        <v>1</v>
      </c>
    </row>
    <row r="65" spans="2:16" ht="18" customHeight="1" x14ac:dyDescent="0.3">
      <c r="B65" s="320"/>
      <c r="C65" s="120">
        <f xml:space="preserve"> 'Weekly Menu'!D22</f>
        <v>0</v>
      </c>
      <c r="D65" s="440"/>
      <c r="E65" s="331"/>
      <c r="F65" s="332"/>
      <c r="G65" s="332"/>
      <c r="H65" s="332"/>
      <c r="I65" s="332"/>
      <c r="J65" s="332"/>
      <c r="K65" s="332"/>
      <c r="L65" s="332"/>
      <c r="M65" s="332"/>
      <c r="N65" s="332"/>
      <c r="O65" s="380"/>
      <c r="P65" s="388"/>
    </row>
    <row r="66" spans="2:16" ht="18" customHeight="1" x14ac:dyDescent="0.3">
      <c r="B66" s="320"/>
      <c r="C66" s="120">
        <f xml:space="preserve"> 'Weekly Menu'!D23</f>
        <v>0</v>
      </c>
      <c r="D66" s="440"/>
      <c r="E66" s="331"/>
      <c r="F66" s="332"/>
      <c r="G66" s="332"/>
      <c r="H66" s="332"/>
      <c r="I66" s="332"/>
      <c r="J66" s="332"/>
      <c r="K66" s="332"/>
      <c r="L66" s="332"/>
      <c r="M66" s="332"/>
      <c r="N66" s="332"/>
      <c r="O66" s="380"/>
      <c r="P66" s="388"/>
    </row>
    <row r="67" spans="2:16" ht="18" customHeight="1" thickBot="1" x14ac:dyDescent="0.35">
      <c r="B67" s="359"/>
      <c r="C67" s="166">
        <f xml:space="preserve"> 'Weekly Menu'!D24</f>
        <v>0</v>
      </c>
      <c r="D67" s="441"/>
      <c r="E67" s="334"/>
      <c r="F67" s="335"/>
      <c r="G67" s="335"/>
      <c r="H67" s="335"/>
      <c r="I67" s="335"/>
      <c r="J67" s="335"/>
      <c r="K67" s="335"/>
      <c r="L67" s="335"/>
      <c r="M67" s="335"/>
      <c r="N67" s="335"/>
      <c r="O67" s="381"/>
      <c r="P67" s="388"/>
    </row>
    <row r="68" spans="2:16" ht="18" customHeight="1" thickBot="1" x14ac:dyDescent="0.35">
      <c r="B68" s="436" t="s">
        <v>43</v>
      </c>
      <c r="C68" s="438"/>
      <c r="D68" s="437"/>
      <c r="E68" s="186">
        <f t="shared" ref="E68:O68" si="5">SUM(E51:E54, E55:E63)</f>
        <v>0</v>
      </c>
      <c r="F68" s="186">
        <f t="shared" si="5"/>
        <v>0</v>
      </c>
      <c r="G68" s="186">
        <f t="shared" si="5"/>
        <v>0</v>
      </c>
      <c r="H68" s="191">
        <f t="shared" si="5"/>
        <v>0</v>
      </c>
      <c r="I68" s="191">
        <f t="shared" si="5"/>
        <v>0</v>
      </c>
      <c r="J68" s="191">
        <f t="shared" si="5"/>
        <v>0</v>
      </c>
      <c r="K68" s="191">
        <f t="shared" si="5"/>
        <v>0</v>
      </c>
      <c r="L68" s="191">
        <f t="shared" si="5"/>
        <v>0</v>
      </c>
      <c r="M68" s="191">
        <f t="shared" si="5"/>
        <v>0</v>
      </c>
      <c r="N68" s="191">
        <f t="shared" si="5"/>
        <v>0</v>
      </c>
      <c r="O68" s="191">
        <f t="shared" si="5"/>
        <v>0</v>
      </c>
      <c r="P68" s="187">
        <v>1</v>
      </c>
    </row>
    <row r="69" spans="2:16" ht="18" customHeight="1" thickBot="1" x14ac:dyDescent="0.35">
      <c r="B69" s="443" t="s">
        <v>50</v>
      </c>
      <c r="C69" s="444"/>
      <c r="D69" s="445"/>
      <c r="E69" s="182" t="s">
        <v>53</v>
      </c>
      <c r="F69" s="182" t="s">
        <v>53</v>
      </c>
      <c r="G69" s="184" t="s">
        <v>93</v>
      </c>
      <c r="H69" s="182" t="s">
        <v>45</v>
      </c>
      <c r="I69" s="442" t="s">
        <v>61</v>
      </c>
      <c r="J69" s="442"/>
      <c r="K69" s="442"/>
      <c r="L69" s="442"/>
      <c r="M69" s="442"/>
      <c r="N69" s="442"/>
      <c r="O69" s="178" t="s">
        <v>45</v>
      </c>
      <c r="P69" s="209" t="s">
        <v>45</v>
      </c>
    </row>
    <row r="70" spans="2:16" ht="14.5" thickBot="1" x14ac:dyDescent="0.35">
      <c r="C70" s="28"/>
      <c r="D70" s="28"/>
      <c r="E70" s="28"/>
      <c r="F70" s="28"/>
      <c r="G70" s="29"/>
      <c r="H70" s="28"/>
      <c r="I70" s="28"/>
      <c r="J70" s="28"/>
      <c r="K70" s="28"/>
      <c r="L70" s="28"/>
      <c r="M70" s="28"/>
      <c r="N70" s="28"/>
      <c r="O70" s="28"/>
      <c r="P70" s="28"/>
    </row>
    <row r="71" spans="2:16" ht="24.65" customHeight="1" thickBot="1" x14ac:dyDescent="0.35">
      <c r="B71" s="392" t="s">
        <v>35</v>
      </c>
      <c r="C71" s="393"/>
      <c r="D71" s="393"/>
      <c r="E71" s="393"/>
      <c r="F71" s="393"/>
      <c r="G71" s="393"/>
      <c r="H71" s="393"/>
      <c r="I71" s="393"/>
      <c r="J71" s="393"/>
      <c r="K71" s="393"/>
      <c r="L71" s="393"/>
      <c r="M71" s="393"/>
      <c r="N71" s="393"/>
      <c r="O71" s="393"/>
      <c r="P71" s="394"/>
    </row>
    <row r="72" spans="2:16" ht="72.75" customHeight="1" thickBot="1" x14ac:dyDescent="0.35">
      <c r="B72" s="436" t="s">
        <v>3</v>
      </c>
      <c r="C72" s="437"/>
      <c r="D72" s="38" t="s">
        <v>37</v>
      </c>
      <c r="E72" s="38" t="s">
        <v>38</v>
      </c>
      <c r="F72" s="38" t="s">
        <v>39</v>
      </c>
      <c r="G72" s="38" t="s">
        <v>105</v>
      </c>
      <c r="H72" s="38" t="s">
        <v>40</v>
      </c>
      <c r="I72" s="21" t="s">
        <v>68</v>
      </c>
      <c r="J72" s="22" t="s">
        <v>69</v>
      </c>
      <c r="K72" s="23" t="s">
        <v>70</v>
      </c>
      <c r="L72" s="24" t="s">
        <v>71</v>
      </c>
      <c r="M72" s="25" t="s">
        <v>72</v>
      </c>
      <c r="N72" s="26" t="s">
        <v>73</v>
      </c>
      <c r="O72" s="38" t="s">
        <v>42</v>
      </c>
      <c r="P72" s="76" t="s">
        <v>41</v>
      </c>
    </row>
    <row r="73" spans="2:16" ht="18" customHeight="1" x14ac:dyDescent="0.3">
      <c r="B73" s="319" t="s">
        <v>60</v>
      </c>
      <c r="C73" s="113">
        <f xml:space="preserve"> 'Weekly Menu'!E5</f>
        <v>0</v>
      </c>
      <c r="D73" s="134"/>
      <c r="E73" s="135"/>
      <c r="F73" s="135"/>
      <c r="G73" s="135"/>
      <c r="H73" s="136"/>
      <c r="I73" s="136"/>
      <c r="J73" s="136"/>
      <c r="K73" s="136"/>
      <c r="L73" s="136"/>
      <c r="M73" s="136"/>
      <c r="N73" s="136"/>
      <c r="O73" s="137">
        <f>SUM(I73, J73,K73,L73,M73,N73)</f>
        <v>0</v>
      </c>
      <c r="P73" s="316"/>
    </row>
    <row r="74" spans="2:16" ht="18" customHeight="1" x14ac:dyDescent="0.3">
      <c r="B74" s="320"/>
      <c r="C74" s="60">
        <f xml:space="preserve"> 'Weekly Menu'!E6</f>
        <v>0</v>
      </c>
      <c r="D74" s="131"/>
      <c r="E74" s="54"/>
      <c r="F74" s="54"/>
      <c r="G74" s="54"/>
      <c r="H74" s="55"/>
      <c r="I74" s="55"/>
      <c r="J74" s="55"/>
      <c r="K74" s="55"/>
      <c r="L74" s="55"/>
      <c r="M74" s="55"/>
      <c r="N74" s="55"/>
      <c r="O74" s="138">
        <f t="shared" ref="O74:O85" si="6">SUM(I74, J74,K74,L74,M74,N74)</f>
        <v>0</v>
      </c>
      <c r="P74" s="317"/>
    </row>
    <row r="75" spans="2:16" ht="18" customHeight="1" x14ac:dyDescent="0.3">
      <c r="B75" s="320"/>
      <c r="C75" s="60">
        <f xml:space="preserve"> 'Weekly Menu'!E7</f>
        <v>0</v>
      </c>
      <c r="D75" s="131"/>
      <c r="E75" s="54"/>
      <c r="F75" s="54"/>
      <c r="G75" s="54"/>
      <c r="H75" s="55"/>
      <c r="I75" s="55"/>
      <c r="J75" s="55"/>
      <c r="K75" s="55"/>
      <c r="L75" s="55"/>
      <c r="M75" s="55"/>
      <c r="N75" s="55"/>
      <c r="O75" s="138">
        <f t="shared" si="6"/>
        <v>0</v>
      </c>
      <c r="P75" s="317"/>
    </row>
    <row r="76" spans="2:16" ht="18" customHeight="1" thickBot="1" x14ac:dyDescent="0.35">
      <c r="B76" s="359"/>
      <c r="C76" s="116">
        <f xml:space="preserve"> 'Weekly Menu'!E8</f>
        <v>0</v>
      </c>
      <c r="D76" s="163"/>
      <c r="E76" s="139"/>
      <c r="F76" s="139"/>
      <c r="G76" s="139"/>
      <c r="H76" s="174"/>
      <c r="I76" s="174"/>
      <c r="J76" s="174"/>
      <c r="K76" s="174"/>
      <c r="L76" s="174"/>
      <c r="M76" s="174"/>
      <c r="N76" s="174"/>
      <c r="O76" s="142">
        <f t="shared" si="6"/>
        <v>0</v>
      </c>
      <c r="P76" s="317"/>
    </row>
    <row r="77" spans="2:16" ht="18" customHeight="1" x14ac:dyDescent="0.3">
      <c r="B77" s="319" t="s">
        <v>92</v>
      </c>
      <c r="C77" s="113">
        <f xml:space="preserve"> 'Weekly Menu'!E10</f>
        <v>0</v>
      </c>
      <c r="D77" s="134"/>
      <c r="E77" s="175"/>
      <c r="F77" s="135"/>
      <c r="G77" s="135"/>
      <c r="H77" s="136"/>
      <c r="I77" s="136"/>
      <c r="J77" s="136"/>
      <c r="K77" s="136"/>
      <c r="L77" s="136"/>
      <c r="M77" s="136"/>
      <c r="N77" s="136"/>
      <c r="O77" s="137">
        <f t="shared" si="6"/>
        <v>0</v>
      </c>
      <c r="P77" s="317"/>
    </row>
    <row r="78" spans="2:16" ht="18" customHeight="1" x14ac:dyDescent="0.3">
      <c r="B78" s="320"/>
      <c r="C78" s="61">
        <f xml:space="preserve"> 'Weekly Menu'!E11</f>
        <v>0</v>
      </c>
      <c r="D78" s="131"/>
      <c r="E78" s="54"/>
      <c r="F78" s="54"/>
      <c r="G78" s="54"/>
      <c r="H78" s="55"/>
      <c r="I78" s="55"/>
      <c r="J78" s="55"/>
      <c r="K78" s="55"/>
      <c r="L78" s="55"/>
      <c r="M78" s="55"/>
      <c r="N78" s="55"/>
      <c r="O78" s="138">
        <f t="shared" si="6"/>
        <v>0</v>
      </c>
      <c r="P78" s="317"/>
    </row>
    <row r="79" spans="2:16" ht="18" customHeight="1" x14ac:dyDescent="0.3">
      <c r="B79" s="320"/>
      <c r="C79" s="61">
        <f xml:space="preserve"> 'Weekly Menu'!E12</f>
        <v>0</v>
      </c>
      <c r="D79" s="131"/>
      <c r="E79" s="54"/>
      <c r="F79" s="54"/>
      <c r="G79" s="54"/>
      <c r="H79" s="55"/>
      <c r="I79" s="55"/>
      <c r="J79" s="55"/>
      <c r="K79" s="55"/>
      <c r="L79" s="55"/>
      <c r="M79" s="55"/>
      <c r="N79" s="55"/>
      <c r="O79" s="138">
        <f t="shared" si="6"/>
        <v>0</v>
      </c>
      <c r="P79" s="317"/>
    </row>
    <row r="80" spans="2:16" ht="18" customHeight="1" x14ac:dyDescent="0.3">
      <c r="B80" s="320"/>
      <c r="C80" s="61">
        <f xml:space="preserve"> 'Weekly Menu'!E13</f>
        <v>0</v>
      </c>
      <c r="D80" s="131"/>
      <c r="E80" s="54"/>
      <c r="F80" s="54"/>
      <c r="G80" s="54"/>
      <c r="H80" s="55"/>
      <c r="I80" s="55"/>
      <c r="J80" s="55"/>
      <c r="K80" s="55"/>
      <c r="L80" s="55"/>
      <c r="M80" s="55"/>
      <c r="N80" s="55"/>
      <c r="O80" s="138">
        <f t="shared" si="6"/>
        <v>0</v>
      </c>
      <c r="P80" s="317"/>
    </row>
    <row r="81" spans="2:16" ht="18" customHeight="1" x14ac:dyDescent="0.3">
      <c r="B81" s="320"/>
      <c r="C81" s="61">
        <f xml:space="preserve"> 'Weekly Menu'!E14</f>
        <v>0</v>
      </c>
      <c r="D81" s="131"/>
      <c r="E81" s="54"/>
      <c r="F81" s="54"/>
      <c r="G81" s="54"/>
      <c r="H81" s="55"/>
      <c r="I81" s="55"/>
      <c r="J81" s="55"/>
      <c r="K81" s="55"/>
      <c r="L81" s="55"/>
      <c r="M81" s="55"/>
      <c r="N81" s="55"/>
      <c r="O81" s="138">
        <f t="shared" si="6"/>
        <v>0</v>
      </c>
      <c r="P81" s="317"/>
    </row>
    <row r="82" spans="2:16" ht="18" customHeight="1" x14ac:dyDescent="0.3">
      <c r="B82" s="320"/>
      <c r="C82" s="61">
        <f xml:space="preserve"> 'Weekly Menu'!E16</f>
        <v>0</v>
      </c>
      <c r="D82" s="131"/>
      <c r="E82" s="54"/>
      <c r="F82" s="54"/>
      <c r="G82" s="54"/>
      <c r="H82" s="55"/>
      <c r="I82" s="55"/>
      <c r="J82" s="55"/>
      <c r="K82" s="55"/>
      <c r="L82" s="55"/>
      <c r="M82" s="55"/>
      <c r="N82" s="55"/>
      <c r="O82" s="138">
        <f t="shared" si="6"/>
        <v>0</v>
      </c>
      <c r="P82" s="317"/>
    </row>
    <row r="83" spans="2:16" ht="18" customHeight="1" x14ac:dyDescent="0.3">
      <c r="B83" s="320"/>
      <c r="C83" s="61">
        <f xml:space="preserve"> 'Weekly Menu'!E17</f>
        <v>0</v>
      </c>
      <c r="D83" s="131"/>
      <c r="E83" s="54"/>
      <c r="F83" s="54"/>
      <c r="G83" s="54"/>
      <c r="H83" s="55"/>
      <c r="I83" s="55"/>
      <c r="J83" s="55"/>
      <c r="K83" s="55"/>
      <c r="L83" s="55"/>
      <c r="M83" s="55"/>
      <c r="N83" s="55"/>
      <c r="O83" s="138">
        <f t="shared" si="6"/>
        <v>0</v>
      </c>
      <c r="P83" s="317"/>
    </row>
    <row r="84" spans="2:16" ht="18" customHeight="1" x14ac:dyDescent="0.3">
      <c r="B84" s="320"/>
      <c r="C84" s="61">
        <f xml:space="preserve"> 'Weekly Menu'!E18</f>
        <v>0</v>
      </c>
      <c r="D84" s="131"/>
      <c r="E84" s="54"/>
      <c r="F84" s="54"/>
      <c r="G84" s="54"/>
      <c r="H84" s="55"/>
      <c r="I84" s="55"/>
      <c r="J84" s="55"/>
      <c r="K84" s="55"/>
      <c r="L84" s="55"/>
      <c r="M84" s="55"/>
      <c r="N84" s="55"/>
      <c r="O84" s="138">
        <f t="shared" si="6"/>
        <v>0</v>
      </c>
      <c r="P84" s="317"/>
    </row>
    <row r="85" spans="2:16" ht="18" customHeight="1" thickBot="1" x14ac:dyDescent="0.35">
      <c r="B85" s="359"/>
      <c r="C85" s="77">
        <f xml:space="preserve"> 'Weekly Menu'!E19</f>
        <v>0</v>
      </c>
      <c r="D85" s="163"/>
      <c r="E85" s="139"/>
      <c r="F85" s="139"/>
      <c r="G85" s="139"/>
      <c r="H85" s="174"/>
      <c r="I85" s="174"/>
      <c r="J85" s="174"/>
      <c r="K85" s="174"/>
      <c r="L85" s="174"/>
      <c r="M85" s="174"/>
      <c r="N85" s="174"/>
      <c r="O85" s="142">
        <f t="shared" si="6"/>
        <v>0</v>
      </c>
      <c r="P85" s="317"/>
    </row>
    <row r="86" spans="2:16" ht="18" customHeight="1" x14ac:dyDescent="0.3">
      <c r="B86" s="319" t="s">
        <v>91</v>
      </c>
      <c r="C86" s="165">
        <f xml:space="preserve"> 'Weekly Menu'!E21</f>
        <v>0</v>
      </c>
      <c r="D86" s="439" t="s">
        <v>45</v>
      </c>
      <c r="E86" s="328"/>
      <c r="F86" s="329"/>
      <c r="G86" s="329"/>
      <c r="H86" s="329"/>
      <c r="I86" s="329"/>
      <c r="J86" s="329"/>
      <c r="K86" s="329"/>
      <c r="L86" s="329"/>
      <c r="M86" s="329"/>
      <c r="N86" s="329"/>
      <c r="O86" s="379"/>
      <c r="P86" s="388">
        <v>1</v>
      </c>
    </row>
    <row r="87" spans="2:16" ht="18" customHeight="1" x14ac:dyDescent="0.3">
      <c r="B87" s="320"/>
      <c r="C87" s="120">
        <f xml:space="preserve"> 'Weekly Menu'!E22</f>
        <v>0</v>
      </c>
      <c r="D87" s="440"/>
      <c r="E87" s="331"/>
      <c r="F87" s="332"/>
      <c r="G87" s="332"/>
      <c r="H87" s="332"/>
      <c r="I87" s="332"/>
      <c r="J87" s="332"/>
      <c r="K87" s="332"/>
      <c r="L87" s="332"/>
      <c r="M87" s="332"/>
      <c r="N87" s="332"/>
      <c r="O87" s="380"/>
      <c r="P87" s="388"/>
    </row>
    <row r="88" spans="2:16" ht="18" customHeight="1" x14ac:dyDescent="0.3">
      <c r="B88" s="320"/>
      <c r="C88" s="120">
        <f xml:space="preserve"> 'Weekly Menu'!E23</f>
        <v>0</v>
      </c>
      <c r="D88" s="440"/>
      <c r="E88" s="331"/>
      <c r="F88" s="332"/>
      <c r="G88" s="332"/>
      <c r="H88" s="332"/>
      <c r="I88" s="332"/>
      <c r="J88" s="332"/>
      <c r="K88" s="332"/>
      <c r="L88" s="332"/>
      <c r="M88" s="332"/>
      <c r="N88" s="332"/>
      <c r="O88" s="380"/>
      <c r="P88" s="388"/>
    </row>
    <row r="89" spans="2:16" ht="18" customHeight="1" thickBot="1" x14ac:dyDescent="0.35">
      <c r="B89" s="359"/>
      <c r="C89" s="166">
        <f xml:space="preserve"> 'Weekly Menu'!E24</f>
        <v>0</v>
      </c>
      <c r="D89" s="441"/>
      <c r="E89" s="334"/>
      <c r="F89" s="335"/>
      <c r="G89" s="335"/>
      <c r="H89" s="335"/>
      <c r="I89" s="335"/>
      <c r="J89" s="335"/>
      <c r="K89" s="335"/>
      <c r="L89" s="335"/>
      <c r="M89" s="335"/>
      <c r="N89" s="335"/>
      <c r="O89" s="381"/>
      <c r="P89" s="388"/>
    </row>
    <row r="90" spans="2:16" ht="18" customHeight="1" thickBot="1" x14ac:dyDescent="0.35">
      <c r="B90" s="436" t="s">
        <v>43</v>
      </c>
      <c r="C90" s="438"/>
      <c r="D90" s="437"/>
      <c r="E90" s="186">
        <f t="shared" ref="E90:O90" si="7">SUM(E73:E76, E77:E85)</f>
        <v>0</v>
      </c>
      <c r="F90" s="186">
        <f t="shared" si="7"/>
        <v>0</v>
      </c>
      <c r="G90" s="186">
        <f t="shared" si="7"/>
        <v>0</v>
      </c>
      <c r="H90" s="191">
        <f t="shared" si="7"/>
        <v>0</v>
      </c>
      <c r="I90" s="191">
        <f t="shared" si="7"/>
        <v>0</v>
      </c>
      <c r="J90" s="191">
        <f t="shared" si="7"/>
        <v>0</v>
      </c>
      <c r="K90" s="191">
        <f t="shared" si="7"/>
        <v>0</v>
      </c>
      <c r="L90" s="191">
        <f t="shared" si="7"/>
        <v>0</v>
      </c>
      <c r="M90" s="191">
        <f t="shared" si="7"/>
        <v>0</v>
      </c>
      <c r="N90" s="191">
        <f t="shared" si="7"/>
        <v>0</v>
      </c>
      <c r="O90" s="201">
        <f t="shared" si="7"/>
        <v>0</v>
      </c>
      <c r="P90" s="202">
        <v>1</v>
      </c>
    </row>
    <row r="91" spans="2:16" ht="18" customHeight="1" thickBot="1" x14ac:dyDescent="0.35">
      <c r="B91" s="443" t="s">
        <v>50</v>
      </c>
      <c r="C91" s="444"/>
      <c r="D91" s="445"/>
      <c r="E91" s="182" t="s">
        <v>53</v>
      </c>
      <c r="F91" s="182" t="s">
        <v>53</v>
      </c>
      <c r="G91" s="184" t="s">
        <v>93</v>
      </c>
      <c r="H91" s="182" t="s">
        <v>45</v>
      </c>
      <c r="I91" s="442" t="s">
        <v>61</v>
      </c>
      <c r="J91" s="442"/>
      <c r="K91" s="442"/>
      <c r="L91" s="442"/>
      <c r="M91" s="442"/>
      <c r="N91" s="442"/>
      <c r="O91" s="178" t="s">
        <v>45</v>
      </c>
      <c r="P91" s="209" t="s">
        <v>45</v>
      </c>
    </row>
    <row r="92" spans="2:16" ht="14.5" thickBot="1" x14ac:dyDescent="0.35">
      <c r="C92" s="28"/>
      <c r="D92" s="28"/>
      <c r="E92" s="28"/>
      <c r="F92" s="28"/>
      <c r="G92" s="29"/>
      <c r="H92" s="28"/>
      <c r="I92" s="28"/>
      <c r="J92" s="28"/>
      <c r="K92" s="28"/>
      <c r="L92" s="28"/>
      <c r="M92" s="28"/>
      <c r="N92" s="28"/>
      <c r="O92" s="28"/>
      <c r="P92" s="28"/>
    </row>
    <row r="93" spans="2:16" ht="24.65" customHeight="1" thickBot="1" x14ac:dyDescent="0.35">
      <c r="B93" s="392" t="s">
        <v>36</v>
      </c>
      <c r="C93" s="393"/>
      <c r="D93" s="393"/>
      <c r="E93" s="393"/>
      <c r="F93" s="393"/>
      <c r="G93" s="393"/>
      <c r="H93" s="393"/>
      <c r="I93" s="393"/>
      <c r="J93" s="393"/>
      <c r="K93" s="393"/>
      <c r="L93" s="393"/>
      <c r="M93" s="393"/>
      <c r="N93" s="393"/>
      <c r="O93" s="393"/>
      <c r="P93" s="394"/>
    </row>
    <row r="94" spans="2:16" ht="72.75" customHeight="1" thickBot="1" x14ac:dyDescent="0.35">
      <c r="B94" s="436" t="s">
        <v>3</v>
      </c>
      <c r="C94" s="437"/>
      <c r="D94" s="38" t="s">
        <v>37</v>
      </c>
      <c r="E94" s="38" t="s">
        <v>38</v>
      </c>
      <c r="F94" s="38" t="s">
        <v>39</v>
      </c>
      <c r="G94" s="38" t="s">
        <v>105</v>
      </c>
      <c r="H94" s="38" t="s">
        <v>40</v>
      </c>
      <c r="I94" s="21" t="s">
        <v>68</v>
      </c>
      <c r="J94" s="22" t="s">
        <v>69</v>
      </c>
      <c r="K94" s="23" t="s">
        <v>70</v>
      </c>
      <c r="L94" s="24" t="s">
        <v>71</v>
      </c>
      <c r="M94" s="25" t="s">
        <v>72</v>
      </c>
      <c r="N94" s="26" t="s">
        <v>73</v>
      </c>
      <c r="O94" s="38" t="s">
        <v>42</v>
      </c>
      <c r="P94" s="76" t="s">
        <v>41</v>
      </c>
    </row>
    <row r="95" spans="2:16" ht="18" customHeight="1" x14ac:dyDescent="0.3">
      <c r="B95" s="319" t="s">
        <v>60</v>
      </c>
      <c r="C95" s="113">
        <f xml:space="preserve"> 'Weekly Menu'!F5</f>
        <v>0</v>
      </c>
      <c r="D95" s="134"/>
      <c r="E95" s="135"/>
      <c r="F95" s="135"/>
      <c r="G95" s="135"/>
      <c r="H95" s="136"/>
      <c r="I95" s="136"/>
      <c r="J95" s="136"/>
      <c r="K95" s="136"/>
      <c r="L95" s="136"/>
      <c r="M95" s="136"/>
      <c r="N95" s="136"/>
      <c r="O95" s="137">
        <f>SUM(I95, J95,K95,L95,M95,N95)</f>
        <v>0</v>
      </c>
      <c r="P95" s="316"/>
    </row>
    <row r="96" spans="2:16" ht="18" customHeight="1" x14ac:dyDescent="0.3">
      <c r="B96" s="320"/>
      <c r="C96" s="60">
        <f xml:space="preserve"> 'Weekly Menu'!F6</f>
        <v>0</v>
      </c>
      <c r="D96" s="131"/>
      <c r="E96" s="54"/>
      <c r="F96" s="54"/>
      <c r="G96" s="54"/>
      <c r="H96" s="55"/>
      <c r="I96" s="55"/>
      <c r="J96" s="55"/>
      <c r="K96" s="55"/>
      <c r="L96" s="55"/>
      <c r="M96" s="55"/>
      <c r="N96" s="55"/>
      <c r="O96" s="138">
        <f t="shared" ref="O96:O107" si="8">SUM(I96, J96,K96,L96,M96,N96)</f>
        <v>0</v>
      </c>
      <c r="P96" s="317"/>
    </row>
    <row r="97" spans="2:16" ht="18" customHeight="1" x14ac:dyDescent="0.3">
      <c r="B97" s="320"/>
      <c r="C97" s="60">
        <f xml:space="preserve"> 'Weekly Menu'!F7</f>
        <v>0</v>
      </c>
      <c r="D97" s="131"/>
      <c r="E97" s="54"/>
      <c r="F97" s="54"/>
      <c r="G97" s="54"/>
      <c r="H97" s="55"/>
      <c r="I97" s="55"/>
      <c r="J97" s="55"/>
      <c r="K97" s="55"/>
      <c r="L97" s="55"/>
      <c r="M97" s="55"/>
      <c r="N97" s="55"/>
      <c r="O97" s="138">
        <f t="shared" si="8"/>
        <v>0</v>
      </c>
      <c r="P97" s="317"/>
    </row>
    <row r="98" spans="2:16" ht="18" customHeight="1" thickBot="1" x14ac:dyDescent="0.35">
      <c r="B98" s="359"/>
      <c r="C98" s="116">
        <f xml:space="preserve"> 'Weekly Menu'!F8</f>
        <v>0</v>
      </c>
      <c r="D98" s="163"/>
      <c r="E98" s="139"/>
      <c r="F98" s="139"/>
      <c r="G98" s="139"/>
      <c r="H98" s="174"/>
      <c r="I98" s="174"/>
      <c r="J98" s="174"/>
      <c r="K98" s="174"/>
      <c r="L98" s="174"/>
      <c r="M98" s="174"/>
      <c r="N98" s="174"/>
      <c r="O98" s="142">
        <f t="shared" si="8"/>
        <v>0</v>
      </c>
      <c r="P98" s="317"/>
    </row>
    <row r="99" spans="2:16" ht="18" customHeight="1" x14ac:dyDescent="0.3">
      <c r="B99" s="319" t="s">
        <v>92</v>
      </c>
      <c r="C99" s="113">
        <f xml:space="preserve"> 'Weekly Menu'!F10</f>
        <v>0</v>
      </c>
      <c r="D99" s="134"/>
      <c r="E99" s="175"/>
      <c r="F99" s="135"/>
      <c r="G99" s="135"/>
      <c r="H99" s="136"/>
      <c r="I99" s="136"/>
      <c r="J99" s="136"/>
      <c r="K99" s="136"/>
      <c r="L99" s="136"/>
      <c r="M99" s="136"/>
      <c r="N99" s="136"/>
      <c r="O99" s="137">
        <f t="shared" si="8"/>
        <v>0</v>
      </c>
      <c r="P99" s="317"/>
    </row>
    <row r="100" spans="2:16" ht="18" customHeight="1" x14ac:dyDescent="0.3">
      <c r="B100" s="320"/>
      <c r="C100" s="61">
        <f xml:space="preserve"> 'Weekly Menu'!F11</f>
        <v>0</v>
      </c>
      <c r="D100" s="131"/>
      <c r="E100" s="54"/>
      <c r="F100" s="54"/>
      <c r="G100" s="54"/>
      <c r="H100" s="55"/>
      <c r="I100" s="55"/>
      <c r="J100" s="55"/>
      <c r="K100" s="55"/>
      <c r="L100" s="55"/>
      <c r="M100" s="55"/>
      <c r="N100" s="55"/>
      <c r="O100" s="138">
        <f t="shared" si="8"/>
        <v>0</v>
      </c>
      <c r="P100" s="317"/>
    </row>
    <row r="101" spans="2:16" ht="18" customHeight="1" x14ac:dyDescent="0.3">
      <c r="B101" s="320"/>
      <c r="C101" s="61">
        <f xml:space="preserve"> 'Weekly Menu'!F12</f>
        <v>0</v>
      </c>
      <c r="D101" s="131"/>
      <c r="E101" s="54"/>
      <c r="F101" s="54"/>
      <c r="G101" s="54"/>
      <c r="H101" s="55"/>
      <c r="I101" s="55"/>
      <c r="J101" s="55"/>
      <c r="K101" s="55"/>
      <c r="L101" s="55"/>
      <c r="M101" s="55"/>
      <c r="N101" s="55"/>
      <c r="O101" s="138">
        <f t="shared" si="8"/>
        <v>0</v>
      </c>
      <c r="P101" s="317"/>
    </row>
    <row r="102" spans="2:16" ht="18" customHeight="1" x14ac:dyDescent="0.3">
      <c r="B102" s="320"/>
      <c r="C102" s="61">
        <f xml:space="preserve"> 'Weekly Menu'!F13</f>
        <v>0</v>
      </c>
      <c r="D102" s="131"/>
      <c r="E102" s="54"/>
      <c r="F102" s="54"/>
      <c r="G102" s="54"/>
      <c r="H102" s="55"/>
      <c r="I102" s="55"/>
      <c r="J102" s="55"/>
      <c r="K102" s="55"/>
      <c r="L102" s="55"/>
      <c r="M102" s="55"/>
      <c r="N102" s="55"/>
      <c r="O102" s="138">
        <f t="shared" si="8"/>
        <v>0</v>
      </c>
      <c r="P102" s="317"/>
    </row>
    <row r="103" spans="2:16" ht="18" customHeight="1" x14ac:dyDescent="0.3">
      <c r="B103" s="320"/>
      <c r="C103" s="61">
        <f xml:space="preserve"> 'Weekly Menu'!F14</f>
        <v>0</v>
      </c>
      <c r="D103" s="131"/>
      <c r="E103" s="54"/>
      <c r="F103" s="54"/>
      <c r="G103" s="54"/>
      <c r="H103" s="55"/>
      <c r="I103" s="55"/>
      <c r="J103" s="55"/>
      <c r="K103" s="55"/>
      <c r="L103" s="55"/>
      <c r="M103" s="55"/>
      <c r="N103" s="55"/>
      <c r="O103" s="138">
        <f t="shared" si="8"/>
        <v>0</v>
      </c>
      <c r="P103" s="317"/>
    </row>
    <row r="104" spans="2:16" ht="18" customHeight="1" x14ac:dyDescent="0.3">
      <c r="B104" s="320"/>
      <c r="C104" s="61">
        <f xml:space="preserve"> 'Weekly Menu'!F16</f>
        <v>0</v>
      </c>
      <c r="D104" s="131"/>
      <c r="E104" s="54"/>
      <c r="F104" s="54"/>
      <c r="G104" s="54"/>
      <c r="H104" s="55"/>
      <c r="I104" s="55"/>
      <c r="J104" s="55"/>
      <c r="K104" s="55"/>
      <c r="L104" s="55"/>
      <c r="M104" s="55"/>
      <c r="N104" s="55"/>
      <c r="O104" s="138">
        <f t="shared" si="8"/>
        <v>0</v>
      </c>
      <c r="P104" s="317"/>
    </row>
    <row r="105" spans="2:16" ht="18" customHeight="1" x14ac:dyDescent="0.3">
      <c r="B105" s="320"/>
      <c r="C105" s="61">
        <f xml:space="preserve"> 'Weekly Menu'!F17</f>
        <v>0</v>
      </c>
      <c r="D105" s="131"/>
      <c r="E105" s="54"/>
      <c r="F105" s="54"/>
      <c r="G105" s="54"/>
      <c r="H105" s="55"/>
      <c r="I105" s="55"/>
      <c r="J105" s="55"/>
      <c r="K105" s="55"/>
      <c r="L105" s="55"/>
      <c r="M105" s="55"/>
      <c r="N105" s="55"/>
      <c r="O105" s="138">
        <f t="shared" si="8"/>
        <v>0</v>
      </c>
      <c r="P105" s="317"/>
    </row>
    <row r="106" spans="2:16" ht="18" customHeight="1" x14ac:dyDescent="0.3">
      <c r="B106" s="320"/>
      <c r="C106" s="61">
        <f xml:space="preserve"> 'Weekly Menu'!F18</f>
        <v>0</v>
      </c>
      <c r="D106" s="131"/>
      <c r="E106" s="54"/>
      <c r="F106" s="54"/>
      <c r="G106" s="54"/>
      <c r="H106" s="55"/>
      <c r="I106" s="55"/>
      <c r="J106" s="55"/>
      <c r="K106" s="55"/>
      <c r="L106" s="55"/>
      <c r="M106" s="55"/>
      <c r="N106" s="55"/>
      <c r="O106" s="138">
        <f t="shared" si="8"/>
        <v>0</v>
      </c>
      <c r="P106" s="317"/>
    </row>
    <row r="107" spans="2:16" ht="18" customHeight="1" thickBot="1" x14ac:dyDescent="0.35">
      <c r="B107" s="359"/>
      <c r="C107" s="77">
        <f xml:space="preserve"> 'Weekly Menu'!F19</f>
        <v>0</v>
      </c>
      <c r="D107" s="163"/>
      <c r="E107" s="139"/>
      <c r="F107" s="139"/>
      <c r="G107" s="139"/>
      <c r="H107" s="174"/>
      <c r="I107" s="174"/>
      <c r="J107" s="174"/>
      <c r="K107" s="174"/>
      <c r="L107" s="174"/>
      <c r="M107" s="174"/>
      <c r="N107" s="174"/>
      <c r="O107" s="142">
        <f t="shared" si="8"/>
        <v>0</v>
      </c>
      <c r="P107" s="317"/>
    </row>
    <row r="108" spans="2:16" ht="18" customHeight="1" x14ac:dyDescent="0.3">
      <c r="B108" s="319" t="s">
        <v>91</v>
      </c>
      <c r="C108" s="165">
        <f xml:space="preserve"> 'Weekly Menu'!F21</f>
        <v>0</v>
      </c>
      <c r="D108" s="439" t="s">
        <v>45</v>
      </c>
      <c r="E108" s="328"/>
      <c r="F108" s="329"/>
      <c r="G108" s="329"/>
      <c r="H108" s="329"/>
      <c r="I108" s="329"/>
      <c r="J108" s="329"/>
      <c r="K108" s="329"/>
      <c r="L108" s="329"/>
      <c r="M108" s="329"/>
      <c r="N108" s="329"/>
      <c r="O108" s="379"/>
      <c r="P108" s="388">
        <v>1</v>
      </c>
    </row>
    <row r="109" spans="2:16" ht="18" customHeight="1" x14ac:dyDescent="0.3">
      <c r="B109" s="320"/>
      <c r="C109" s="120">
        <f xml:space="preserve"> 'Weekly Menu'!F22</f>
        <v>0</v>
      </c>
      <c r="D109" s="440"/>
      <c r="E109" s="331"/>
      <c r="F109" s="332"/>
      <c r="G109" s="332"/>
      <c r="H109" s="332"/>
      <c r="I109" s="332"/>
      <c r="J109" s="332"/>
      <c r="K109" s="332"/>
      <c r="L109" s="332"/>
      <c r="M109" s="332"/>
      <c r="N109" s="332"/>
      <c r="O109" s="380"/>
      <c r="P109" s="388"/>
    </row>
    <row r="110" spans="2:16" ht="18" customHeight="1" x14ac:dyDescent="0.3">
      <c r="B110" s="320"/>
      <c r="C110" s="120">
        <f xml:space="preserve"> 'Weekly Menu'!F23</f>
        <v>0</v>
      </c>
      <c r="D110" s="440"/>
      <c r="E110" s="331"/>
      <c r="F110" s="332"/>
      <c r="G110" s="332"/>
      <c r="H110" s="332"/>
      <c r="I110" s="332"/>
      <c r="J110" s="332"/>
      <c r="K110" s="332"/>
      <c r="L110" s="332"/>
      <c r="M110" s="332"/>
      <c r="N110" s="332"/>
      <c r="O110" s="380"/>
      <c r="P110" s="388"/>
    </row>
    <row r="111" spans="2:16" ht="18" customHeight="1" thickBot="1" x14ac:dyDescent="0.35">
      <c r="B111" s="359"/>
      <c r="C111" s="166">
        <f xml:space="preserve"> 'Weekly Menu'!F24</f>
        <v>0</v>
      </c>
      <c r="D111" s="441"/>
      <c r="E111" s="334"/>
      <c r="F111" s="335"/>
      <c r="G111" s="335"/>
      <c r="H111" s="335"/>
      <c r="I111" s="335"/>
      <c r="J111" s="335"/>
      <c r="K111" s="335"/>
      <c r="L111" s="335"/>
      <c r="M111" s="335"/>
      <c r="N111" s="335"/>
      <c r="O111" s="381"/>
      <c r="P111" s="388"/>
    </row>
    <row r="112" spans="2:16" ht="18" customHeight="1" thickBot="1" x14ac:dyDescent="0.35">
      <c r="B112" s="436" t="s">
        <v>43</v>
      </c>
      <c r="C112" s="438"/>
      <c r="D112" s="437"/>
      <c r="E112" s="186">
        <f t="shared" ref="E112:O112" si="9">SUM(E95:E98, E99:E107)</f>
        <v>0</v>
      </c>
      <c r="F112" s="186">
        <f t="shared" si="9"/>
        <v>0</v>
      </c>
      <c r="G112" s="186">
        <f t="shared" si="9"/>
        <v>0</v>
      </c>
      <c r="H112" s="191">
        <f t="shared" si="9"/>
        <v>0</v>
      </c>
      <c r="I112" s="191">
        <f t="shared" si="9"/>
        <v>0</v>
      </c>
      <c r="J112" s="191">
        <f t="shared" si="9"/>
        <v>0</v>
      </c>
      <c r="K112" s="191">
        <f t="shared" si="9"/>
        <v>0</v>
      </c>
      <c r="L112" s="191">
        <f t="shared" si="9"/>
        <v>0</v>
      </c>
      <c r="M112" s="191">
        <f t="shared" si="9"/>
        <v>0</v>
      </c>
      <c r="N112" s="191">
        <f t="shared" si="9"/>
        <v>0</v>
      </c>
      <c r="O112" s="201">
        <f t="shared" si="9"/>
        <v>0</v>
      </c>
      <c r="P112" s="202">
        <v>1</v>
      </c>
    </row>
    <row r="113" spans="2:22" ht="18" customHeight="1" thickBot="1" x14ac:dyDescent="0.35">
      <c r="B113" s="443" t="s">
        <v>50</v>
      </c>
      <c r="C113" s="444"/>
      <c r="D113" s="445"/>
      <c r="E113" s="182" t="s">
        <v>53</v>
      </c>
      <c r="F113" s="182" t="s">
        <v>53</v>
      </c>
      <c r="G113" s="184" t="s">
        <v>93</v>
      </c>
      <c r="H113" s="182" t="s">
        <v>45</v>
      </c>
      <c r="I113" s="442" t="s">
        <v>61</v>
      </c>
      <c r="J113" s="442"/>
      <c r="K113" s="442"/>
      <c r="L113" s="442"/>
      <c r="M113" s="442"/>
      <c r="N113" s="442"/>
      <c r="O113" s="178" t="s">
        <v>45</v>
      </c>
      <c r="P113" s="209" t="s">
        <v>45</v>
      </c>
    </row>
    <row r="114" spans="2:22" x14ac:dyDescent="0.3">
      <c r="C114" s="28"/>
      <c r="D114" s="28"/>
      <c r="E114" s="28"/>
      <c r="F114" s="28"/>
      <c r="G114" s="29"/>
      <c r="H114" s="28"/>
      <c r="I114" s="28"/>
      <c r="J114" s="28"/>
      <c r="K114" s="28"/>
      <c r="L114" s="28"/>
      <c r="M114" s="28"/>
      <c r="N114" s="28"/>
      <c r="O114" s="28"/>
      <c r="P114" s="28"/>
    </row>
    <row r="115" spans="2:22" ht="14.5" thickBot="1" x14ac:dyDescent="0.35">
      <c r="C115" s="28"/>
      <c r="D115" s="28"/>
      <c r="E115" s="28"/>
      <c r="F115" s="28"/>
      <c r="G115" s="29"/>
      <c r="H115" s="28"/>
      <c r="I115" s="28"/>
      <c r="J115" s="28"/>
      <c r="K115" s="28"/>
      <c r="L115" s="28"/>
      <c r="M115" s="28"/>
      <c r="N115" s="28"/>
      <c r="O115" s="28"/>
      <c r="P115" s="28"/>
    </row>
    <row r="116" spans="2:22" ht="26.25" customHeight="1" thickBot="1" x14ac:dyDescent="0.35">
      <c r="E116" s="321" t="s">
        <v>74</v>
      </c>
      <c r="F116" s="322"/>
      <c r="G116" s="322"/>
      <c r="H116" s="322"/>
      <c r="I116" s="322"/>
      <c r="J116" s="322"/>
      <c r="K116" s="322"/>
      <c r="L116" s="322"/>
      <c r="M116" s="322"/>
      <c r="N116" s="322"/>
      <c r="O116" s="322"/>
      <c r="P116" s="323"/>
      <c r="R116" s="361" t="s">
        <v>109</v>
      </c>
      <c r="S116" s="362"/>
      <c r="T116" s="362"/>
      <c r="U116" s="362"/>
      <c r="V116" s="363"/>
    </row>
    <row r="117" spans="2:22" ht="71.25" customHeight="1" thickBot="1" x14ac:dyDescent="0.35">
      <c r="E117" s="39" t="s">
        <v>38</v>
      </c>
      <c r="F117" s="38" t="s">
        <v>39</v>
      </c>
      <c r="G117" s="38" t="s">
        <v>51</v>
      </c>
      <c r="H117" s="38" t="s">
        <v>40</v>
      </c>
      <c r="I117" s="21" t="s">
        <v>68</v>
      </c>
      <c r="J117" s="22" t="s">
        <v>69</v>
      </c>
      <c r="K117" s="23" t="s">
        <v>70</v>
      </c>
      <c r="L117" s="24" t="s">
        <v>71</v>
      </c>
      <c r="M117" s="25" t="s">
        <v>72</v>
      </c>
      <c r="N117" s="26" t="s">
        <v>73</v>
      </c>
      <c r="O117" s="38" t="s">
        <v>42</v>
      </c>
      <c r="P117" s="76" t="s">
        <v>41</v>
      </c>
      <c r="R117" s="364"/>
      <c r="S117" s="365"/>
      <c r="T117" s="365"/>
      <c r="U117" s="365"/>
      <c r="V117" s="366"/>
    </row>
    <row r="118" spans="2:22" ht="25" customHeight="1" thickBot="1" x14ac:dyDescent="0.35">
      <c r="C118" s="436" t="s">
        <v>108</v>
      </c>
      <c r="D118" s="446"/>
      <c r="E118" s="188">
        <f>SUM(E112,E68,E46,E90,E24)</f>
        <v>0</v>
      </c>
      <c r="F118" s="188">
        <f>SUM(F112,F68,F46,F90,F24)</f>
        <v>0</v>
      </c>
      <c r="G118" s="213" t="e">
        <f>SUM(G112,G68,G46,G90,G24)/F118</f>
        <v>#DIV/0!</v>
      </c>
      <c r="H118" s="188">
        <f t="shared" ref="H118:N118" si="10">SUM(H112,H68,H46,H90,H24)</f>
        <v>0</v>
      </c>
      <c r="I118" s="188">
        <f t="shared" si="10"/>
        <v>0</v>
      </c>
      <c r="J118" s="188">
        <f t="shared" si="10"/>
        <v>0</v>
      </c>
      <c r="K118" s="188">
        <f t="shared" si="10"/>
        <v>0</v>
      </c>
      <c r="L118" s="188">
        <f t="shared" si="10"/>
        <v>0</v>
      </c>
      <c r="M118" s="188">
        <f t="shared" si="10"/>
        <v>0</v>
      </c>
      <c r="N118" s="188">
        <f t="shared" si="10"/>
        <v>0</v>
      </c>
      <c r="O118" s="188">
        <f>SUM(O112,O90,O68,O46,O24)</f>
        <v>0</v>
      </c>
      <c r="P118" s="200">
        <v>5</v>
      </c>
      <c r="R118" s="364"/>
      <c r="S118" s="365"/>
      <c r="T118" s="365"/>
      <c r="U118" s="365"/>
      <c r="V118" s="366"/>
    </row>
    <row r="119" spans="2:22" ht="25" customHeight="1" thickBot="1" x14ac:dyDescent="0.35">
      <c r="C119" s="443" t="s">
        <v>49</v>
      </c>
      <c r="D119" s="447"/>
      <c r="E119" s="203">
        <v>10</v>
      </c>
      <c r="F119" s="204">
        <v>10</v>
      </c>
      <c r="G119" s="205">
        <v>0.8</v>
      </c>
      <c r="H119" s="206">
        <v>5</v>
      </c>
      <c r="I119" s="206">
        <v>0.5</v>
      </c>
      <c r="J119" s="206">
        <v>1.25</v>
      </c>
      <c r="K119" s="206">
        <v>0.5</v>
      </c>
      <c r="L119" s="206">
        <v>0.5</v>
      </c>
      <c r="M119" s="206">
        <v>0.75</v>
      </c>
      <c r="N119" s="206">
        <v>1.5</v>
      </c>
      <c r="O119" s="207">
        <v>5</v>
      </c>
      <c r="P119" s="208">
        <v>5</v>
      </c>
      <c r="R119" s="367"/>
      <c r="S119" s="368"/>
      <c r="T119" s="368"/>
      <c r="U119" s="368"/>
      <c r="V119" s="369"/>
    </row>
    <row r="120" spans="2:22" ht="25" customHeight="1" x14ac:dyDescent="0.3"/>
  </sheetData>
  <sheetProtection algorithmName="SHA-512" hashValue="fpjuUgk6d14N5cIMgpFIIx0tZuI2AVVuI7gpMir+j1q+EVyzJu2rDBOSKkkP26bDENt//sNcUuVYF0yEH8VriA==" saltValue="AS6G25BvPxOGX6Lvx+tzfg==" spinCount="100000" sheet="1" objects="1" scenarios="1"/>
  <mergeCells count="69">
    <mergeCell ref="R116:V119"/>
    <mergeCell ref="B93:P93"/>
    <mergeCell ref="B94:C94"/>
    <mergeCell ref="B113:D113"/>
    <mergeCell ref="B95:B98"/>
    <mergeCell ref="B99:B107"/>
    <mergeCell ref="B108:B111"/>
    <mergeCell ref="D108:D111"/>
    <mergeCell ref="E108:O111"/>
    <mergeCell ref="P108:P111"/>
    <mergeCell ref="P95:P107"/>
    <mergeCell ref="C118:D118"/>
    <mergeCell ref="C119:D119"/>
    <mergeCell ref="I113:N113"/>
    <mergeCell ref="B47:D47"/>
    <mergeCell ref="B49:P49"/>
    <mergeCell ref="B33:B41"/>
    <mergeCell ref="B42:B45"/>
    <mergeCell ref="I47:N47"/>
    <mergeCell ref="D42:D45"/>
    <mergeCell ref="E42:O45"/>
    <mergeCell ref="P42:P45"/>
    <mergeCell ref="B72:C72"/>
    <mergeCell ref="B51:B54"/>
    <mergeCell ref="B55:B63"/>
    <mergeCell ref="I69:N69"/>
    <mergeCell ref="E64:O67"/>
    <mergeCell ref="D64:D67"/>
    <mergeCell ref="B68:D68"/>
    <mergeCell ref="B86:B89"/>
    <mergeCell ref="B20:B23"/>
    <mergeCell ref="B29:B32"/>
    <mergeCell ref="B27:P27"/>
    <mergeCell ref="B28:C28"/>
    <mergeCell ref="P29:P41"/>
    <mergeCell ref="B25:D25"/>
    <mergeCell ref="D20:D23"/>
    <mergeCell ref="E20:O23"/>
    <mergeCell ref="P20:P23"/>
    <mergeCell ref="I25:N25"/>
    <mergeCell ref="B50:C50"/>
    <mergeCell ref="B69:D69"/>
    <mergeCell ref="B71:P71"/>
    <mergeCell ref="P64:P67"/>
    <mergeCell ref="P51:P63"/>
    <mergeCell ref="R5:X26"/>
    <mergeCell ref="R28:X34"/>
    <mergeCell ref="B24:D24"/>
    <mergeCell ref="E116:P116"/>
    <mergeCell ref="P73:P85"/>
    <mergeCell ref="D86:D89"/>
    <mergeCell ref="E86:O89"/>
    <mergeCell ref="P86:P89"/>
    <mergeCell ref="I91:N91"/>
    <mergeCell ref="B112:D112"/>
    <mergeCell ref="B90:D90"/>
    <mergeCell ref="B46:D46"/>
    <mergeCell ref="B91:D91"/>
    <mergeCell ref="B64:B67"/>
    <mergeCell ref="B73:B76"/>
    <mergeCell ref="B77:B85"/>
    <mergeCell ref="B7:B10"/>
    <mergeCell ref="F3:H3"/>
    <mergeCell ref="I3:J3"/>
    <mergeCell ref="B1:P2"/>
    <mergeCell ref="B5:P5"/>
    <mergeCell ref="B6:C6"/>
    <mergeCell ref="P7:P19"/>
    <mergeCell ref="B11:B19"/>
  </mergeCells>
  <conditionalFormatting sqref="P24">
    <cfRule type="cellIs" dxfId="39" priority="201" operator="lessThan">
      <formula>0.75</formula>
    </cfRule>
  </conditionalFormatting>
  <conditionalFormatting sqref="P46">
    <cfRule type="cellIs" dxfId="38" priority="187" operator="lessThan">
      <formula>0.75</formula>
    </cfRule>
  </conditionalFormatting>
  <conditionalFormatting sqref="P46">
    <cfRule type="cellIs" dxfId="37" priority="185" operator="between">
      <formula>0</formula>
      <formula>0</formula>
    </cfRule>
  </conditionalFormatting>
  <conditionalFormatting sqref="P68">
    <cfRule type="cellIs" dxfId="36" priority="175" operator="lessThan">
      <formula>0.75</formula>
    </cfRule>
  </conditionalFormatting>
  <conditionalFormatting sqref="P68">
    <cfRule type="cellIs" dxfId="35" priority="173" operator="between">
      <formula>0</formula>
      <formula>0</formula>
    </cfRule>
  </conditionalFormatting>
  <conditionalFormatting sqref="P90">
    <cfRule type="cellIs" dxfId="34" priority="163" operator="lessThan">
      <formula>0.75</formula>
    </cfRule>
  </conditionalFormatting>
  <conditionalFormatting sqref="P90">
    <cfRule type="cellIs" dxfId="33" priority="161" operator="between">
      <formula>0</formula>
      <formula>0</formula>
    </cfRule>
  </conditionalFormatting>
  <conditionalFormatting sqref="P112">
    <cfRule type="cellIs" dxfId="32" priority="151" operator="lessThan">
      <formula>0.75</formula>
    </cfRule>
  </conditionalFormatting>
  <conditionalFormatting sqref="P112">
    <cfRule type="cellIs" dxfId="31" priority="149" operator="between">
      <formula>0</formula>
      <formula>0</formula>
    </cfRule>
  </conditionalFormatting>
  <conditionalFormatting sqref="H24">
    <cfRule type="cellIs" dxfId="30" priority="95" operator="lessThan">
      <formula>1</formula>
    </cfRule>
  </conditionalFormatting>
  <conditionalFormatting sqref="O24">
    <cfRule type="cellIs" dxfId="29" priority="93" operator="lessThan">
      <formula>1</formula>
    </cfRule>
  </conditionalFormatting>
  <conditionalFormatting sqref="H46">
    <cfRule type="cellIs" dxfId="28" priority="77" operator="lessThan">
      <formula>1</formula>
    </cfRule>
  </conditionalFormatting>
  <conditionalFormatting sqref="O46">
    <cfRule type="cellIs" dxfId="27" priority="75" operator="lessThan">
      <formula>1</formula>
    </cfRule>
  </conditionalFormatting>
  <conditionalFormatting sqref="F68">
    <cfRule type="cellIs" dxfId="26" priority="70" operator="lessThan">
      <formula>2</formula>
    </cfRule>
  </conditionalFormatting>
  <conditionalFormatting sqref="E68">
    <cfRule type="cellIs" dxfId="25" priority="64" operator="lessThan">
      <formula>2</formula>
    </cfRule>
  </conditionalFormatting>
  <conditionalFormatting sqref="H68">
    <cfRule type="cellIs" dxfId="24" priority="68" operator="lessThan">
      <formula>1</formula>
    </cfRule>
  </conditionalFormatting>
  <conditionalFormatting sqref="O68">
    <cfRule type="cellIs" dxfId="23" priority="66" operator="lessThan">
      <formula>1</formula>
    </cfRule>
  </conditionalFormatting>
  <conditionalFormatting sqref="F90">
    <cfRule type="cellIs" dxfId="22" priority="61" operator="lessThan">
      <formula>2</formula>
    </cfRule>
  </conditionalFormatting>
  <conditionalFormatting sqref="E90">
    <cfRule type="cellIs" dxfId="21" priority="55" operator="lessThan">
      <formula>2</formula>
    </cfRule>
  </conditionalFormatting>
  <conditionalFormatting sqref="H90">
    <cfRule type="cellIs" dxfId="20" priority="59" operator="lessThan">
      <formula>1</formula>
    </cfRule>
  </conditionalFormatting>
  <conditionalFormatting sqref="O90">
    <cfRule type="cellIs" dxfId="19" priority="57" operator="lessThan">
      <formula>1</formula>
    </cfRule>
  </conditionalFormatting>
  <conditionalFormatting sqref="F112">
    <cfRule type="cellIs" dxfId="18" priority="52" operator="lessThan">
      <formula>2</formula>
    </cfRule>
  </conditionalFormatting>
  <conditionalFormatting sqref="E112">
    <cfRule type="cellIs" dxfId="17" priority="46" operator="lessThan">
      <formula>2</formula>
    </cfRule>
  </conditionalFormatting>
  <conditionalFormatting sqref="H112">
    <cfRule type="cellIs" dxfId="16" priority="50" operator="lessThan">
      <formula>1</formula>
    </cfRule>
  </conditionalFormatting>
  <conditionalFormatting sqref="O112">
    <cfRule type="cellIs" dxfId="15" priority="48" operator="lessThan">
      <formula>1</formula>
    </cfRule>
  </conditionalFormatting>
  <conditionalFormatting sqref="P118">
    <cfRule type="cellIs" dxfId="14" priority="43" operator="lessThan">
      <formula>3.75</formula>
    </cfRule>
  </conditionalFormatting>
  <conditionalFormatting sqref="P118">
    <cfRule type="cellIs" dxfId="13" priority="42" operator="between">
      <formula>0</formula>
      <formula>0</formula>
    </cfRule>
  </conditionalFormatting>
  <conditionalFormatting sqref="E24:F24">
    <cfRule type="cellIs" dxfId="12" priority="31" operator="lessThan">
      <formula>2</formula>
    </cfRule>
  </conditionalFormatting>
  <conditionalFormatting sqref="E46:F46">
    <cfRule type="cellIs" dxfId="11" priority="30" operator="lessThan">
      <formula>2</formula>
    </cfRule>
  </conditionalFormatting>
  <conditionalFormatting sqref="O95:O107 C95:C111 C73:C89 O73:O85 O51:O63 C51:C67 C29:C45 O29:O41 O7:O19 C7:C23">
    <cfRule type="cellIs" dxfId="10" priority="13" operator="equal">
      <formula>0</formula>
    </cfRule>
  </conditionalFormatting>
  <conditionalFormatting sqref="E118">
    <cfRule type="cellIs" dxfId="9" priority="11" operator="lessThan">
      <formula>$E$119</formula>
    </cfRule>
  </conditionalFormatting>
  <conditionalFormatting sqref="E118:F118">
    <cfRule type="cellIs" dxfId="8" priority="10" operator="lessThan">
      <formula>$F$119</formula>
    </cfRule>
  </conditionalFormatting>
  <conditionalFormatting sqref="G118">
    <cfRule type="cellIs" dxfId="7" priority="9" operator="lessThan">
      <formula>0.8</formula>
    </cfRule>
  </conditionalFormatting>
  <conditionalFormatting sqref="H118">
    <cfRule type="cellIs" dxfId="6" priority="8" operator="lessThan">
      <formula>$H$119</formula>
    </cfRule>
  </conditionalFormatting>
  <conditionalFormatting sqref="I118">
    <cfRule type="cellIs" dxfId="5" priority="7" operator="lessThan">
      <formula>$I$119</formula>
    </cfRule>
  </conditionalFormatting>
  <conditionalFormatting sqref="J118">
    <cfRule type="cellIs" dxfId="4" priority="6" operator="lessThan">
      <formula>$J$119</formula>
    </cfRule>
  </conditionalFormatting>
  <conditionalFormatting sqref="K118">
    <cfRule type="cellIs" dxfId="3" priority="5" operator="lessThan">
      <formula>$K$119</formula>
    </cfRule>
  </conditionalFormatting>
  <conditionalFormatting sqref="L118">
    <cfRule type="cellIs" dxfId="2" priority="4" operator="lessThan">
      <formula>$L$119</formula>
    </cfRule>
  </conditionalFormatting>
  <conditionalFormatting sqref="M118">
    <cfRule type="cellIs" dxfId="1" priority="3" operator="lessThan">
      <formula>$M$119</formula>
    </cfRule>
  </conditionalFormatting>
  <conditionalFormatting sqref="O118">
    <cfRule type="cellIs" dxfId="0" priority="1" operator="lessThan">
      <formula>$O$119</formula>
    </cfRule>
  </conditionalFormatting>
  <dataValidations count="1">
    <dataValidation type="decimal" operator="greaterThanOrEqual" allowBlank="1" showInputMessage="1" showErrorMessage="1" errorTitle="Invalid Data" error="Must be decimal or fraction" sqref="E95:N107 E73:N85 E51:N63 E29:N41 E7:N19" xr:uid="{00000000-0002-0000-0500-000000000000}">
      <formula1>0</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V155"/>
  <sheetViews>
    <sheetView showZeros="0" zoomScaleNormal="100" zoomScaleSheetLayoutView="80" workbookViewId="0">
      <selection activeCell="E116" sqref="E116"/>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279" t="s">
        <v>63</v>
      </c>
      <c r="B1" s="280"/>
      <c r="C1" s="280"/>
      <c r="D1" s="280"/>
      <c r="E1" s="280"/>
      <c r="F1" s="280"/>
      <c r="G1" s="280"/>
      <c r="H1" s="280"/>
      <c r="I1" s="280"/>
      <c r="J1" s="280"/>
      <c r="K1" s="280"/>
      <c r="L1" s="280"/>
      <c r="M1" s="280"/>
      <c r="N1" s="280"/>
      <c r="O1" s="281"/>
    </row>
    <row r="2" spans="1:18" s="4" customFormat="1" ht="20.25" customHeight="1" x14ac:dyDescent="0.35">
      <c r="A2" s="465"/>
      <c r="B2" s="91" t="s">
        <v>10</v>
      </c>
      <c r="C2" s="467" t="s">
        <v>0</v>
      </c>
      <c r="D2" s="469" t="s">
        <v>1</v>
      </c>
      <c r="E2" s="469" t="s">
        <v>2</v>
      </c>
      <c r="F2" s="471"/>
      <c r="G2" s="92" t="s">
        <v>25</v>
      </c>
      <c r="H2" s="473" t="s">
        <v>57</v>
      </c>
      <c r="I2" s="473"/>
      <c r="J2" s="473"/>
      <c r="K2" s="473"/>
      <c r="L2" s="474"/>
      <c r="M2" s="487" t="s">
        <v>27</v>
      </c>
      <c r="N2" s="488"/>
      <c r="O2" s="489"/>
    </row>
    <row r="3" spans="1:18" s="4" customFormat="1" ht="25.5" customHeight="1" x14ac:dyDescent="0.35">
      <c r="A3" s="466"/>
      <c r="B3" s="92" t="s">
        <v>55</v>
      </c>
      <c r="C3" s="468"/>
      <c r="D3" s="470"/>
      <c r="E3" s="470"/>
      <c r="F3" s="472"/>
      <c r="G3" s="93" t="s">
        <v>26</v>
      </c>
      <c r="H3" s="490"/>
      <c r="I3" s="490"/>
      <c r="J3" s="490"/>
      <c r="K3" s="490"/>
      <c r="L3" s="491"/>
      <c r="M3" s="492"/>
      <c r="N3" s="483"/>
      <c r="O3" s="493"/>
    </row>
    <row r="4" spans="1:18" s="4" customFormat="1" ht="14.25" customHeight="1" x14ac:dyDescent="0.35">
      <c r="A4" s="94" t="s">
        <v>23</v>
      </c>
      <c r="B4" s="241"/>
      <c r="C4" s="238"/>
      <c r="D4" s="238"/>
      <c r="E4" s="497"/>
      <c r="F4" s="498"/>
      <c r="G4" s="481" t="s">
        <v>18</v>
      </c>
      <c r="H4" s="481"/>
      <c r="I4" s="483" t="s">
        <v>19</v>
      </c>
      <c r="J4" s="483"/>
      <c r="K4" s="483" t="s">
        <v>20</v>
      </c>
      <c r="L4" s="483"/>
      <c r="M4" s="494"/>
      <c r="N4" s="495"/>
      <c r="O4" s="496"/>
    </row>
    <row r="5" spans="1:18" s="2" customFormat="1" ht="14.25" customHeight="1" thickBot="1" x14ac:dyDescent="0.3">
      <c r="A5" s="95" t="s">
        <v>24</v>
      </c>
      <c r="B5" s="243"/>
      <c r="C5" s="239"/>
      <c r="D5" s="239"/>
      <c r="E5" s="485"/>
      <c r="F5" s="486"/>
      <c r="G5" s="482"/>
      <c r="H5" s="482"/>
      <c r="I5" s="484"/>
      <c r="J5" s="484"/>
      <c r="K5" s="484"/>
      <c r="L5" s="484"/>
      <c r="M5" s="505"/>
      <c r="N5" s="484"/>
      <c r="O5" s="506"/>
    </row>
    <row r="6" spans="1:18" s="2" customFormat="1" ht="12" customHeight="1" x14ac:dyDescent="0.25">
      <c r="A6" s="511" t="s">
        <v>3</v>
      </c>
      <c r="B6" s="512" t="s">
        <v>4</v>
      </c>
      <c r="C6" s="512" t="s">
        <v>5</v>
      </c>
      <c r="D6" s="512" t="s">
        <v>114</v>
      </c>
      <c r="E6" s="507" t="s">
        <v>29</v>
      </c>
      <c r="F6" s="507"/>
      <c r="G6" s="464"/>
      <c r="H6" s="464"/>
      <c r="I6" s="464"/>
      <c r="J6" s="464"/>
      <c r="K6" s="464"/>
      <c r="L6" s="464"/>
      <c r="M6" s="464"/>
      <c r="N6" s="464"/>
      <c r="O6" s="478" t="s">
        <v>6</v>
      </c>
    </row>
    <row r="7" spans="1:18" s="2" customFormat="1" ht="12" customHeight="1" x14ac:dyDescent="0.25">
      <c r="A7" s="461"/>
      <c r="B7" s="463"/>
      <c r="C7" s="463"/>
      <c r="D7" s="463"/>
      <c r="E7" s="480" t="s">
        <v>30</v>
      </c>
      <c r="F7" s="480"/>
      <c r="G7" s="480" t="s">
        <v>31</v>
      </c>
      <c r="H7" s="480"/>
      <c r="I7" s="480"/>
      <c r="J7" s="480"/>
      <c r="K7" s="480"/>
      <c r="L7" s="480"/>
      <c r="M7" s="480"/>
      <c r="N7" s="480"/>
      <c r="O7" s="479"/>
    </row>
    <row r="8" spans="1:18" s="2" customFormat="1" ht="58.5" customHeight="1" x14ac:dyDescent="0.25">
      <c r="A8" s="503"/>
      <c r="B8" s="504"/>
      <c r="C8" s="504"/>
      <c r="D8" s="504"/>
      <c r="E8" s="96" t="s">
        <v>11</v>
      </c>
      <c r="F8" s="96" t="s">
        <v>59</v>
      </c>
      <c r="G8" s="96" t="s">
        <v>7</v>
      </c>
      <c r="H8" s="96" t="s">
        <v>12</v>
      </c>
      <c r="I8" s="96" t="s">
        <v>13</v>
      </c>
      <c r="J8" s="96" t="s">
        <v>8</v>
      </c>
      <c r="K8" s="96" t="s">
        <v>15</v>
      </c>
      <c r="L8" s="96" t="s">
        <v>14</v>
      </c>
      <c r="M8" s="96" t="s">
        <v>16</v>
      </c>
      <c r="N8" s="97" t="s">
        <v>17</v>
      </c>
      <c r="O8" s="502"/>
    </row>
    <row r="9" spans="1:18" s="2" customFormat="1" ht="16.5" customHeight="1" x14ac:dyDescent="0.25">
      <c r="A9" s="61">
        <f xml:space="preserve"> 'K-5'!C7</f>
        <v>0</v>
      </c>
      <c r="B9" s="40">
        <f xml:space="preserve"> 'K-5'!D7</f>
        <v>0</v>
      </c>
      <c r="C9" s="244"/>
      <c r="D9" s="244"/>
      <c r="E9" s="98">
        <f xml:space="preserve"> 'K-5'!E7</f>
        <v>0</v>
      </c>
      <c r="F9" s="98">
        <f xml:space="preserve"> 'K-5'!F7</f>
        <v>0</v>
      </c>
      <c r="G9" s="99">
        <f xml:space="preserve"> 'K-5'!H7</f>
        <v>0</v>
      </c>
      <c r="H9" s="99">
        <f xml:space="preserve"> 'K-5'!I7</f>
        <v>0</v>
      </c>
      <c r="I9" s="99">
        <f xml:space="preserve"> 'K-5'!J7</f>
        <v>0</v>
      </c>
      <c r="J9" s="99">
        <f xml:space="preserve"> 'K-5'!K7</f>
        <v>0</v>
      </c>
      <c r="K9" s="99">
        <f xml:space="preserve"> 'K-5'!L7</f>
        <v>0</v>
      </c>
      <c r="L9" s="99">
        <f xml:space="preserve"> 'K-5'!M7</f>
        <v>0</v>
      </c>
      <c r="M9" s="99">
        <f xml:space="preserve"> 'K-5'!N7</f>
        <v>0</v>
      </c>
      <c r="N9" s="99">
        <f xml:space="preserve"> 'K-5'!O7</f>
        <v>0</v>
      </c>
      <c r="O9" s="233"/>
    </row>
    <row r="10" spans="1:18" s="2" customFormat="1" ht="16.5" customHeight="1" x14ac:dyDescent="0.25">
      <c r="A10" s="61">
        <f xml:space="preserve"> 'K-5'!C8</f>
        <v>0</v>
      </c>
      <c r="B10" s="40">
        <f xml:space="preserve"> 'K-5'!D8</f>
        <v>0</v>
      </c>
      <c r="C10" s="244"/>
      <c r="D10" s="244"/>
      <c r="E10" s="98">
        <f xml:space="preserve"> 'K-5'!E8</f>
        <v>0</v>
      </c>
      <c r="F10" s="98">
        <f xml:space="preserve"> 'K-5'!F8</f>
        <v>0</v>
      </c>
      <c r="G10" s="99">
        <f xml:space="preserve"> 'K-5'!H8</f>
        <v>0</v>
      </c>
      <c r="H10" s="99">
        <f xml:space="preserve"> 'K-5'!I8</f>
        <v>0</v>
      </c>
      <c r="I10" s="99">
        <f xml:space="preserve"> 'K-5'!J8</f>
        <v>0</v>
      </c>
      <c r="J10" s="99">
        <f xml:space="preserve"> 'K-5'!K8</f>
        <v>0</v>
      </c>
      <c r="K10" s="99">
        <f xml:space="preserve"> 'K-5'!L8</f>
        <v>0</v>
      </c>
      <c r="L10" s="99">
        <f xml:space="preserve"> 'K-5'!M8</f>
        <v>0</v>
      </c>
      <c r="M10" s="99">
        <f xml:space="preserve"> 'K-5'!N8</f>
        <v>0</v>
      </c>
      <c r="N10" s="99">
        <f xml:space="preserve"> 'K-5'!O8</f>
        <v>0</v>
      </c>
      <c r="O10" s="233"/>
      <c r="Q10" s="4"/>
      <c r="R10" s="4"/>
    </row>
    <row r="11" spans="1:18" s="2" customFormat="1" ht="16.5" customHeight="1" x14ac:dyDescent="0.25">
      <c r="A11" s="61">
        <f xml:space="preserve"> 'K-5'!C9</f>
        <v>0</v>
      </c>
      <c r="B11" s="40">
        <f xml:space="preserve"> 'K-5'!D9</f>
        <v>0</v>
      </c>
      <c r="C11" s="244"/>
      <c r="D11" s="244"/>
      <c r="E11" s="98">
        <f xml:space="preserve"> 'K-5'!E9</f>
        <v>0</v>
      </c>
      <c r="F11" s="98">
        <f xml:space="preserve"> 'K-5'!F9</f>
        <v>0</v>
      </c>
      <c r="G11" s="99">
        <f xml:space="preserve"> 'K-5'!H9</f>
        <v>0</v>
      </c>
      <c r="H11" s="99">
        <f xml:space="preserve"> 'K-5'!I9</f>
        <v>0</v>
      </c>
      <c r="I11" s="99">
        <f xml:space="preserve"> 'K-5'!J9</f>
        <v>0</v>
      </c>
      <c r="J11" s="99">
        <f xml:space="preserve"> 'K-5'!K9</f>
        <v>0</v>
      </c>
      <c r="K11" s="99">
        <f xml:space="preserve"> 'K-5'!L9</f>
        <v>0</v>
      </c>
      <c r="L11" s="99">
        <f xml:space="preserve"> 'K-5'!M9</f>
        <v>0</v>
      </c>
      <c r="M11" s="99">
        <f xml:space="preserve"> 'K-5'!N9</f>
        <v>0</v>
      </c>
      <c r="N11" s="99">
        <f xml:space="preserve"> 'K-5'!O9</f>
        <v>0</v>
      </c>
      <c r="O11" s="233"/>
      <c r="Q11" s="4"/>
      <c r="R11" s="4"/>
    </row>
    <row r="12" spans="1:18" s="2" customFormat="1" ht="16.5" customHeight="1" x14ac:dyDescent="0.25">
      <c r="A12" s="61">
        <f xml:space="preserve"> 'K-5'!C10</f>
        <v>0</v>
      </c>
      <c r="B12" s="40">
        <f xml:space="preserve"> 'K-5'!D10</f>
        <v>0</v>
      </c>
      <c r="C12" s="244"/>
      <c r="D12" s="244"/>
      <c r="E12" s="98">
        <f xml:space="preserve"> 'K-5'!E10</f>
        <v>0</v>
      </c>
      <c r="F12" s="98">
        <f xml:space="preserve"> 'K-5'!F10</f>
        <v>0</v>
      </c>
      <c r="G12" s="99">
        <f xml:space="preserve"> 'K-5'!H10</f>
        <v>0</v>
      </c>
      <c r="H12" s="99">
        <f xml:space="preserve"> 'K-5'!I10</f>
        <v>0</v>
      </c>
      <c r="I12" s="99">
        <f xml:space="preserve"> 'K-5'!J10</f>
        <v>0</v>
      </c>
      <c r="J12" s="99">
        <f xml:space="preserve"> 'K-5'!K10</f>
        <v>0</v>
      </c>
      <c r="K12" s="99">
        <f xml:space="preserve"> 'K-5'!L10</f>
        <v>0</v>
      </c>
      <c r="L12" s="99">
        <f xml:space="preserve"> 'K-5'!M10</f>
        <v>0</v>
      </c>
      <c r="M12" s="99">
        <f xml:space="preserve"> 'K-5'!N10</f>
        <v>0</v>
      </c>
      <c r="N12" s="99">
        <f xml:space="preserve"> 'K-5'!O10</f>
        <v>0</v>
      </c>
      <c r="O12" s="233"/>
      <c r="Q12" s="4"/>
      <c r="R12" s="4"/>
    </row>
    <row r="13" spans="1:18" s="2" customFormat="1" ht="16.5" customHeight="1" x14ac:dyDescent="0.25">
      <c r="A13" s="61">
        <f xml:space="preserve"> 'K-5'!C11</f>
        <v>0</v>
      </c>
      <c r="B13" s="40">
        <f xml:space="preserve"> 'K-5'!D11</f>
        <v>0</v>
      </c>
      <c r="C13" s="244"/>
      <c r="D13" s="244"/>
      <c r="E13" s="98">
        <f xml:space="preserve"> 'K-5'!E11</f>
        <v>0</v>
      </c>
      <c r="F13" s="98">
        <f xml:space="preserve"> 'K-5'!F11</f>
        <v>0</v>
      </c>
      <c r="G13" s="99">
        <f xml:space="preserve"> 'K-5'!H11</f>
        <v>0</v>
      </c>
      <c r="H13" s="99">
        <f xml:space="preserve"> 'K-5'!I11</f>
        <v>0</v>
      </c>
      <c r="I13" s="99">
        <f xml:space="preserve"> 'K-5'!J11</f>
        <v>0</v>
      </c>
      <c r="J13" s="99">
        <f xml:space="preserve"> 'K-5'!K11</f>
        <v>0</v>
      </c>
      <c r="K13" s="99">
        <f xml:space="preserve"> 'K-5'!L11</f>
        <v>0</v>
      </c>
      <c r="L13" s="99">
        <f xml:space="preserve"> 'K-5'!M11</f>
        <v>0</v>
      </c>
      <c r="M13" s="99">
        <f xml:space="preserve"> 'K-5'!N11</f>
        <v>0</v>
      </c>
      <c r="N13" s="99">
        <f xml:space="preserve"> 'K-5'!O11</f>
        <v>0</v>
      </c>
      <c r="O13" s="233"/>
      <c r="Q13" s="42"/>
      <c r="R13" s="42"/>
    </row>
    <row r="14" spans="1:18" s="2" customFormat="1" ht="16.5" customHeight="1" x14ac:dyDescent="0.25">
      <c r="A14" s="61">
        <f xml:space="preserve"> 'K-5'!C12</f>
        <v>0</v>
      </c>
      <c r="B14" s="40">
        <f xml:space="preserve"> 'K-5'!D12</f>
        <v>0</v>
      </c>
      <c r="C14" s="244"/>
      <c r="D14" s="244"/>
      <c r="E14" s="98">
        <f xml:space="preserve"> 'K-5'!E12</f>
        <v>0</v>
      </c>
      <c r="F14" s="98">
        <f xml:space="preserve"> 'K-5'!F12</f>
        <v>0</v>
      </c>
      <c r="G14" s="99">
        <f xml:space="preserve"> 'K-5'!H12</f>
        <v>0</v>
      </c>
      <c r="H14" s="99">
        <f xml:space="preserve"> 'K-5'!I12</f>
        <v>0</v>
      </c>
      <c r="I14" s="99">
        <f xml:space="preserve"> 'K-5'!J12</f>
        <v>0</v>
      </c>
      <c r="J14" s="99">
        <f xml:space="preserve"> 'K-5'!K12</f>
        <v>0</v>
      </c>
      <c r="K14" s="99">
        <f xml:space="preserve"> 'K-5'!L12</f>
        <v>0</v>
      </c>
      <c r="L14" s="99">
        <f xml:space="preserve"> 'K-5'!M12</f>
        <v>0</v>
      </c>
      <c r="M14" s="99">
        <f xml:space="preserve"> 'K-5'!N12</f>
        <v>0</v>
      </c>
      <c r="N14" s="99">
        <f xml:space="preserve"> 'K-5'!O12</f>
        <v>0</v>
      </c>
      <c r="O14" s="233"/>
      <c r="Q14" s="42"/>
      <c r="R14" s="42"/>
    </row>
    <row r="15" spans="1:18" s="2" customFormat="1" ht="16.5" customHeight="1" x14ac:dyDescent="0.25">
      <c r="A15" s="61">
        <f xml:space="preserve"> 'K-5'!C13</f>
        <v>0</v>
      </c>
      <c r="B15" s="40">
        <f xml:space="preserve"> 'K-5'!D13</f>
        <v>0</v>
      </c>
      <c r="C15" s="244"/>
      <c r="D15" s="244"/>
      <c r="E15" s="98">
        <f xml:space="preserve"> 'K-5'!E13</f>
        <v>0</v>
      </c>
      <c r="F15" s="98">
        <f xml:space="preserve"> 'K-5'!F13</f>
        <v>0</v>
      </c>
      <c r="G15" s="99">
        <f xml:space="preserve"> 'K-5'!H13</f>
        <v>0</v>
      </c>
      <c r="H15" s="99">
        <f xml:space="preserve"> 'K-5'!I13</f>
        <v>0</v>
      </c>
      <c r="I15" s="99">
        <f xml:space="preserve"> 'K-5'!J13</f>
        <v>0</v>
      </c>
      <c r="J15" s="99">
        <f xml:space="preserve"> 'K-5'!K13</f>
        <v>0</v>
      </c>
      <c r="K15" s="99">
        <f xml:space="preserve"> 'K-5'!L13</f>
        <v>0</v>
      </c>
      <c r="L15" s="99">
        <f xml:space="preserve"> 'K-5'!M13</f>
        <v>0</v>
      </c>
      <c r="M15" s="99">
        <f xml:space="preserve"> 'K-5'!N13</f>
        <v>0</v>
      </c>
      <c r="N15" s="99">
        <f xml:space="preserve"> 'K-5'!O13</f>
        <v>0</v>
      </c>
      <c r="O15" s="233"/>
    </row>
    <row r="16" spans="1:18" s="2" customFormat="1" ht="16.5" customHeight="1" x14ac:dyDescent="0.25">
      <c r="A16" s="61">
        <f xml:space="preserve"> 'K-5'!C14</f>
        <v>0</v>
      </c>
      <c r="B16" s="40">
        <f xml:space="preserve"> 'K-5'!D14</f>
        <v>0</v>
      </c>
      <c r="C16" s="244"/>
      <c r="D16" s="244"/>
      <c r="E16" s="98">
        <f xml:space="preserve"> 'K-5'!E14</f>
        <v>0</v>
      </c>
      <c r="F16" s="98">
        <f xml:space="preserve"> 'K-5'!F14</f>
        <v>0</v>
      </c>
      <c r="G16" s="99">
        <f xml:space="preserve"> 'K-5'!H14</f>
        <v>0</v>
      </c>
      <c r="H16" s="99">
        <f xml:space="preserve"> 'K-5'!I14</f>
        <v>0</v>
      </c>
      <c r="I16" s="99">
        <f xml:space="preserve"> 'K-5'!J14</f>
        <v>0</v>
      </c>
      <c r="J16" s="99">
        <f xml:space="preserve"> 'K-5'!K14</f>
        <v>0</v>
      </c>
      <c r="K16" s="99">
        <f xml:space="preserve"> 'K-5'!L14</f>
        <v>0</v>
      </c>
      <c r="L16" s="99">
        <f xml:space="preserve"> 'K-5'!M14</f>
        <v>0</v>
      </c>
      <c r="M16" s="99">
        <f xml:space="preserve"> 'K-5'!N14</f>
        <v>0</v>
      </c>
      <c r="N16" s="99">
        <f xml:space="preserve"> 'K-5'!O14</f>
        <v>0</v>
      </c>
      <c r="O16" s="233"/>
    </row>
    <row r="17" spans="1:15" s="2" customFormat="1" ht="16.5" customHeight="1" thickBot="1" x14ac:dyDescent="0.3">
      <c r="A17" s="62">
        <f xml:space="preserve"> 'K-5'!C15</f>
        <v>0</v>
      </c>
      <c r="B17" s="102">
        <f xml:space="preserve"> 'K-5'!D15</f>
        <v>0</v>
      </c>
      <c r="C17" s="245"/>
      <c r="D17" s="245"/>
      <c r="E17" s="229">
        <f xml:space="preserve"> 'K-5'!E15</f>
        <v>0</v>
      </c>
      <c r="F17" s="229">
        <f xml:space="preserve"> 'K-5'!F15</f>
        <v>0</v>
      </c>
      <c r="G17" s="230">
        <f xml:space="preserve"> 'K-5'!H15</f>
        <v>0</v>
      </c>
      <c r="H17" s="230">
        <f xml:space="preserve"> 'K-5'!I15</f>
        <v>0</v>
      </c>
      <c r="I17" s="230">
        <f xml:space="preserve"> 'K-5'!J15</f>
        <v>0</v>
      </c>
      <c r="J17" s="230">
        <f xml:space="preserve"> 'K-5'!K15</f>
        <v>0</v>
      </c>
      <c r="K17" s="230">
        <f xml:space="preserve"> 'K-5'!L15</f>
        <v>0</v>
      </c>
      <c r="L17" s="230">
        <f xml:space="preserve"> 'K-5'!M15</f>
        <v>0</v>
      </c>
      <c r="M17" s="230">
        <f xml:space="preserve"> 'K-5'!N15</f>
        <v>0</v>
      </c>
      <c r="N17" s="230">
        <f xml:space="preserve"> 'K-5'!O15</f>
        <v>0</v>
      </c>
      <c r="O17" s="234"/>
    </row>
    <row r="18" spans="1:15" s="2" customFormat="1" ht="13" thickBot="1" x14ac:dyDescent="0.3">
      <c r="A18" s="508" t="s">
        <v>110</v>
      </c>
      <c r="B18" s="509"/>
      <c r="C18" s="509"/>
      <c r="D18" s="509"/>
      <c r="E18" s="509"/>
      <c r="F18" s="509"/>
      <c r="G18" s="509"/>
      <c r="H18" s="509"/>
      <c r="I18" s="509"/>
      <c r="J18" s="509"/>
      <c r="K18" s="509"/>
      <c r="L18" s="509"/>
      <c r="M18" s="509"/>
      <c r="N18" s="509"/>
      <c r="O18" s="510"/>
    </row>
    <row r="19" spans="1:15" s="2" customFormat="1" ht="16.5" customHeight="1" x14ac:dyDescent="0.25">
      <c r="A19" s="231">
        <f xml:space="preserve"> 'K-5'!C16</f>
        <v>0</v>
      </c>
      <c r="B19" s="232">
        <f xml:space="preserve"> 'K-5'!D16</f>
        <v>0</v>
      </c>
      <c r="C19" s="246"/>
      <c r="D19" s="246"/>
      <c r="E19" s="454" t="s">
        <v>21</v>
      </c>
      <c r="F19" s="455"/>
      <c r="G19" s="455"/>
      <c r="H19" s="455"/>
      <c r="I19" s="455"/>
      <c r="J19" s="455"/>
      <c r="K19" s="455"/>
      <c r="L19" s="455"/>
      <c r="M19" s="455"/>
      <c r="N19" s="456"/>
      <c r="O19" s="235"/>
    </row>
    <row r="20" spans="1:15" s="2" customFormat="1" ht="16.5" customHeight="1" x14ac:dyDescent="0.25">
      <c r="A20" s="100">
        <f xml:space="preserve"> 'K-5'!C17</f>
        <v>0</v>
      </c>
      <c r="B20" s="40">
        <f xml:space="preserve"> 'K-5'!D17</f>
        <v>0</v>
      </c>
      <c r="C20" s="246"/>
      <c r="D20" s="246"/>
      <c r="E20" s="454"/>
      <c r="F20" s="455"/>
      <c r="G20" s="455"/>
      <c r="H20" s="455"/>
      <c r="I20" s="455"/>
      <c r="J20" s="455"/>
      <c r="K20" s="455"/>
      <c r="L20" s="455"/>
      <c r="M20" s="455"/>
      <c r="N20" s="456"/>
      <c r="O20" s="235"/>
    </row>
    <row r="21" spans="1:15" s="2" customFormat="1" ht="16.5" customHeight="1" x14ac:dyDescent="0.25">
      <c r="A21" s="100">
        <f xml:space="preserve"> 'K-5'!C18</f>
        <v>0</v>
      </c>
      <c r="B21" s="40">
        <f xml:space="preserve"> 'K-5'!D18</f>
        <v>0</v>
      </c>
      <c r="C21" s="246"/>
      <c r="D21" s="246"/>
      <c r="E21" s="454"/>
      <c r="F21" s="455"/>
      <c r="G21" s="455"/>
      <c r="H21" s="455"/>
      <c r="I21" s="455"/>
      <c r="J21" s="455"/>
      <c r="K21" s="455"/>
      <c r="L21" s="455"/>
      <c r="M21" s="455"/>
      <c r="N21" s="456"/>
      <c r="O21" s="235"/>
    </row>
    <row r="22" spans="1:15" s="2" customFormat="1" ht="16.5" customHeight="1" thickBot="1" x14ac:dyDescent="0.3">
      <c r="A22" s="101">
        <f xml:space="preserve"> 'K-5'!C19</f>
        <v>0</v>
      </c>
      <c r="B22" s="102">
        <f xml:space="preserve"> 'K-5'!D19</f>
        <v>0</v>
      </c>
      <c r="C22" s="245"/>
      <c r="D22" s="245"/>
      <c r="E22" s="454"/>
      <c r="F22" s="455"/>
      <c r="G22" s="455"/>
      <c r="H22" s="455"/>
      <c r="I22" s="455"/>
      <c r="J22" s="455"/>
      <c r="K22" s="455"/>
      <c r="L22" s="455"/>
      <c r="M22" s="455"/>
      <c r="N22" s="456"/>
      <c r="O22" s="234"/>
    </row>
    <row r="23" spans="1:15" s="2" customFormat="1" ht="16.5" customHeight="1" x14ac:dyDescent="0.25">
      <c r="A23" s="103">
        <f xml:space="preserve"> 'K-5'!C20</f>
        <v>0</v>
      </c>
      <c r="B23" s="104" t="s">
        <v>9</v>
      </c>
      <c r="C23" s="247"/>
      <c r="D23" s="247"/>
      <c r="E23" s="451" t="s">
        <v>22</v>
      </c>
      <c r="F23" s="452"/>
      <c r="G23" s="452"/>
      <c r="H23" s="452"/>
      <c r="I23" s="452"/>
      <c r="J23" s="452"/>
      <c r="K23" s="452"/>
      <c r="L23" s="452"/>
      <c r="M23" s="452"/>
      <c r="N23" s="453"/>
      <c r="O23" s="236"/>
    </row>
    <row r="24" spans="1:15" s="2" customFormat="1" ht="16.5" customHeight="1" x14ac:dyDescent="0.25">
      <c r="A24" s="100">
        <f xml:space="preserve"> 'K-5'!C21</f>
        <v>0</v>
      </c>
      <c r="B24" s="105" t="s">
        <v>9</v>
      </c>
      <c r="C24" s="244"/>
      <c r="D24" s="244"/>
      <c r="E24" s="454"/>
      <c r="F24" s="455"/>
      <c r="G24" s="455"/>
      <c r="H24" s="455"/>
      <c r="I24" s="455"/>
      <c r="J24" s="455"/>
      <c r="K24" s="455"/>
      <c r="L24" s="455"/>
      <c r="M24" s="455"/>
      <c r="N24" s="456"/>
      <c r="O24" s="233"/>
    </row>
    <row r="25" spans="1:15" s="2" customFormat="1" ht="16.5" customHeight="1" x14ac:dyDescent="0.25">
      <c r="A25" s="100">
        <f xml:space="preserve"> 'K-5'!C22</f>
        <v>0</v>
      </c>
      <c r="B25" s="105" t="s">
        <v>9</v>
      </c>
      <c r="C25" s="244"/>
      <c r="D25" s="244"/>
      <c r="E25" s="454"/>
      <c r="F25" s="455"/>
      <c r="G25" s="455"/>
      <c r="H25" s="455"/>
      <c r="I25" s="455"/>
      <c r="J25" s="455"/>
      <c r="K25" s="455"/>
      <c r="L25" s="455"/>
      <c r="M25" s="455"/>
      <c r="N25" s="456"/>
      <c r="O25" s="233"/>
    </row>
    <row r="26" spans="1:15" s="2" customFormat="1" ht="16.5" customHeight="1" thickBot="1" x14ac:dyDescent="0.3">
      <c r="A26" s="106">
        <f xml:space="preserve"> 'K-5'!C23</f>
        <v>0</v>
      </c>
      <c r="B26" s="107" t="s">
        <v>9</v>
      </c>
      <c r="C26" s="248"/>
      <c r="D26" s="248"/>
      <c r="E26" s="457" t="s">
        <v>28</v>
      </c>
      <c r="F26" s="458"/>
      <c r="G26" s="458"/>
      <c r="H26" s="458"/>
      <c r="I26" s="458"/>
      <c r="J26" s="458"/>
      <c r="K26" s="458"/>
      <c r="L26" s="458"/>
      <c r="M26" s="458"/>
      <c r="N26" s="459"/>
      <c r="O26" s="237"/>
    </row>
    <row r="27" spans="1:15" s="2" customFormat="1" ht="15" customHeight="1" thickBot="1" x14ac:dyDescent="0.3">
      <c r="A27" s="108"/>
      <c r="B27" s="108"/>
      <c r="C27" s="108"/>
      <c r="D27" s="108"/>
      <c r="E27" s="108"/>
      <c r="F27" s="108"/>
      <c r="G27" s="108"/>
      <c r="H27" s="108"/>
      <c r="I27" s="108"/>
      <c r="J27" s="108"/>
      <c r="K27" s="108"/>
      <c r="L27" s="108"/>
      <c r="M27" s="108"/>
      <c r="N27" s="109"/>
      <c r="O27" s="110"/>
    </row>
    <row r="28" spans="1:15" ht="16.5" customHeight="1" thickBot="1" x14ac:dyDescent="0.35">
      <c r="A28" s="475" t="s">
        <v>63</v>
      </c>
      <c r="B28" s="476"/>
      <c r="C28" s="476"/>
      <c r="D28" s="476"/>
      <c r="E28" s="476"/>
      <c r="F28" s="476"/>
      <c r="G28" s="476"/>
      <c r="H28" s="476"/>
      <c r="I28" s="476"/>
      <c r="J28" s="476"/>
      <c r="K28" s="476"/>
      <c r="L28" s="476"/>
      <c r="M28" s="476"/>
      <c r="N28" s="476"/>
      <c r="O28" s="477"/>
    </row>
    <row r="29" spans="1:15" ht="20.25" customHeight="1" x14ac:dyDescent="0.3">
      <c r="A29" s="465"/>
      <c r="B29" s="91" t="s">
        <v>10</v>
      </c>
      <c r="C29" s="467" t="s">
        <v>0</v>
      </c>
      <c r="D29" s="469" t="s">
        <v>1</v>
      </c>
      <c r="E29" s="469" t="s">
        <v>2</v>
      </c>
      <c r="F29" s="471"/>
      <c r="G29" s="92" t="s">
        <v>25</v>
      </c>
      <c r="H29" s="473" t="s">
        <v>64</v>
      </c>
      <c r="I29" s="473"/>
      <c r="J29" s="473"/>
      <c r="K29" s="473"/>
      <c r="L29" s="474"/>
      <c r="M29" s="487" t="s">
        <v>27</v>
      </c>
      <c r="N29" s="488"/>
      <c r="O29" s="489"/>
    </row>
    <row r="30" spans="1:15" ht="25.5" customHeight="1" x14ac:dyDescent="0.3">
      <c r="A30" s="466"/>
      <c r="B30" s="92" t="s">
        <v>55</v>
      </c>
      <c r="C30" s="468"/>
      <c r="D30" s="470"/>
      <c r="E30" s="470"/>
      <c r="F30" s="472"/>
      <c r="G30" s="93" t="s">
        <v>26</v>
      </c>
      <c r="H30" s="490"/>
      <c r="I30" s="490"/>
      <c r="J30" s="490"/>
      <c r="K30" s="490"/>
      <c r="L30" s="491"/>
      <c r="M30" s="492"/>
      <c r="N30" s="483"/>
      <c r="O30" s="493"/>
    </row>
    <row r="31" spans="1:15" x14ac:dyDescent="0.3">
      <c r="A31" s="94" t="s">
        <v>23</v>
      </c>
      <c r="B31" s="241"/>
      <c r="C31" s="238"/>
      <c r="D31" s="238"/>
      <c r="E31" s="497"/>
      <c r="F31" s="498"/>
      <c r="G31" s="481" t="s">
        <v>18</v>
      </c>
      <c r="H31" s="481"/>
      <c r="I31" s="483" t="s">
        <v>19</v>
      </c>
      <c r="J31" s="483"/>
      <c r="K31" s="483" t="s">
        <v>20</v>
      </c>
      <c r="L31" s="483"/>
      <c r="M31" s="494"/>
      <c r="N31" s="495"/>
      <c r="O31" s="496"/>
    </row>
    <row r="32" spans="1:15" ht="14.5" thickBot="1" x14ac:dyDescent="0.35">
      <c r="A32" s="95" t="s">
        <v>24</v>
      </c>
      <c r="B32" s="243"/>
      <c r="C32" s="239"/>
      <c r="D32" s="239"/>
      <c r="E32" s="485"/>
      <c r="F32" s="486"/>
      <c r="G32" s="482"/>
      <c r="H32" s="482"/>
      <c r="I32" s="484"/>
      <c r="J32" s="484"/>
      <c r="K32" s="484"/>
      <c r="L32" s="484"/>
      <c r="M32" s="505"/>
      <c r="N32" s="484"/>
      <c r="O32" s="506"/>
    </row>
    <row r="33" spans="1:15" x14ac:dyDescent="0.3">
      <c r="A33" s="460" t="s">
        <v>3</v>
      </c>
      <c r="B33" s="462" t="s">
        <v>4</v>
      </c>
      <c r="C33" s="462" t="s">
        <v>5</v>
      </c>
      <c r="D33" s="462" t="s">
        <v>114</v>
      </c>
      <c r="E33" s="464" t="s">
        <v>29</v>
      </c>
      <c r="F33" s="464"/>
      <c r="G33" s="464"/>
      <c r="H33" s="464"/>
      <c r="I33" s="464"/>
      <c r="J33" s="464"/>
      <c r="K33" s="464"/>
      <c r="L33" s="464"/>
      <c r="M33" s="464"/>
      <c r="N33" s="464"/>
      <c r="O33" s="478" t="s">
        <v>6</v>
      </c>
    </row>
    <row r="34" spans="1:15" x14ac:dyDescent="0.3">
      <c r="A34" s="461"/>
      <c r="B34" s="463"/>
      <c r="C34" s="463"/>
      <c r="D34" s="463"/>
      <c r="E34" s="480" t="s">
        <v>30</v>
      </c>
      <c r="F34" s="480"/>
      <c r="G34" s="480" t="s">
        <v>31</v>
      </c>
      <c r="H34" s="480"/>
      <c r="I34" s="480"/>
      <c r="J34" s="480"/>
      <c r="K34" s="480"/>
      <c r="L34" s="480"/>
      <c r="M34" s="480"/>
      <c r="N34" s="480"/>
      <c r="O34" s="479"/>
    </row>
    <row r="35" spans="1:15" ht="52" x14ac:dyDescent="0.3">
      <c r="A35" s="503"/>
      <c r="B35" s="504"/>
      <c r="C35" s="504"/>
      <c r="D35" s="504"/>
      <c r="E35" s="96" t="s">
        <v>11</v>
      </c>
      <c r="F35" s="96" t="s">
        <v>59</v>
      </c>
      <c r="G35" s="96" t="s">
        <v>7</v>
      </c>
      <c r="H35" s="96" t="s">
        <v>12</v>
      </c>
      <c r="I35" s="96" t="s">
        <v>13</v>
      </c>
      <c r="J35" s="96" t="s">
        <v>8</v>
      </c>
      <c r="K35" s="96" t="s">
        <v>15</v>
      </c>
      <c r="L35" s="96" t="s">
        <v>14</v>
      </c>
      <c r="M35" s="96" t="s">
        <v>16</v>
      </c>
      <c r="N35" s="97" t="s">
        <v>17</v>
      </c>
      <c r="O35" s="502"/>
    </row>
    <row r="36" spans="1:15" ht="16.5" customHeight="1" x14ac:dyDescent="0.3">
      <c r="A36" s="61">
        <f xml:space="preserve"> 'K-5'!C29</f>
        <v>0</v>
      </c>
      <c r="B36" s="40">
        <f xml:space="preserve"> 'K-5'!D29</f>
        <v>0</v>
      </c>
      <c r="C36" s="244"/>
      <c r="D36" s="244"/>
      <c r="E36" s="98">
        <f xml:space="preserve"> 'K-5'!E29</f>
        <v>0</v>
      </c>
      <c r="F36" s="98">
        <f xml:space="preserve"> 'K-5'!F29</f>
        <v>0</v>
      </c>
      <c r="G36" s="99">
        <f xml:space="preserve"> 'K-5'!H29</f>
        <v>0</v>
      </c>
      <c r="H36" s="99">
        <f xml:space="preserve"> 'K-5'!I29</f>
        <v>0</v>
      </c>
      <c r="I36" s="99">
        <f xml:space="preserve"> 'K-5'!J29</f>
        <v>0</v>
      </c>
      <c r="J36" s="99">
        <f xml:space="preserve"> 'K-5'!K29</f>
        <v>0</v>
      </c>
      <c r="K36" s="99">
        <f xml:space="preserve"> 'K-5'!L29</f>
        <v>0</v>
      </c>
      <c r="L36" s="99">
        <f xml:space="preserve"> 'K-5'!M29</f>
        <v>0</v>
      </c>
      <c r="M36" s="99">
        <f xml:space="preserve"> 'K-5'!N29</f>
        <v>0</v>
      </c>
      <c r="N36" s="99">
        <f xml:space="preserve"> 'K-5'!O29</f>
        <v>0</v>
      </c>
      <c r="O36" s="233"/>
    </row>
    <row r="37" spans="1:15" ht="16.5" customHeight="1" x14ac:dyDescent="0.3">
      <c r="A37" s="61">
        <f xml:space="preserve"> 'K-5'!C30</f>
        <v>0</v>
      </c>
      <c r="B37" s="40">
        <f xml:space="preserve"> 'K-5'!D30</f>
        <v>0</v>
      </c>
      <c r="C37" s="244"/>
      <c r="D37" s="244"/>
      <c r="E37" s="98">
        <f xml:space="preserve"> 'K-5'!E30</f>
        <v>0</v>
      </c>
      <c r="F37" s="98">
        <f xml:space="preserve"> 'K-5'!F30</f>
        <v>0</v>
      </c>
      <c r="G37" s="99">
        <f xml:space="preserve"> 'K-5'!H30</f>
        <v>0</v>
      </c>
      <c r="H37" s="99">
        <f xml:space="preserve"> 'K-5'!I30</f>
        <v>0</v>
      </c>
      <c r="I37" s="99">
        <f xml:space="preserve"> 'K-5'!J30</f>
        <v>0</v>
      </c>
      <c r="J37" s="99">
        <f xml:space="preserve"> 'K-5'!K30</f>
        <v>0</v>
      </c>
      <c r="K37" s="99">
        <f xml:space="preserve"> 'K-5'!L30</f>
        <v>0</v>
      </c>
      <c r="L37" s="99">
        <f xml:space="preserve"> 'K-5'!M30</f>
        <v>0</v>
      </c>
      <c r="M37" s="99">
        <f xml:space="preserve"> 'K-5'!N30</f>
        <v>0</v>
      </c>
      <c r="N37" s="99">
        <f xml:space="preserve"> 'K-5'!O30</f>
        <v>0</v>
      </c>
      <c r="O37" s="233"/>
    </row>
    <row r="38" spans="1:15" ht="16.5" customHeight="1" x14ac:dyDescent="0.3">
      <c r="A38" s="61">
        <f xml:space="preserve"> 'K-5'!C31</f>
        <v>0</v>
      </c>
      <c r="B38" s="40">
        <f xml:space="preserve"> 'K-5'!D31</f>
        <v>0</v>
      </c>
      <c r="C38" s="244"/>
      <c r="D38" s="244"/>
      <c r="E38" s="98">
        <f xml:space="preserve"> 'K-5'!E31</f>
        <v>0</v>
      </c>
      <c r="F38" s="98">
        <f xml:space="preserve"> 'K-5'!F31</f>
        <v>0</v>
      </c>
      <c r="G38" s="99">
        <f xml:space="preserve"> 'K-5'!H31</f>
        <v>0</v>
      </c>
      <c r="H38" s="99">
        <f xml:space="preserve"> 'K-5'!I31</f>
        <v>0</v>
      </c>
      <c r="I38" s="99">
        <f xml:space="preserve"> 'K-5'!J31</f>
        <v>0</v>
      </c>
      <c r="J38" s="99">
        <f xml:space="preserve"> 'K-5'!K31</f>
        <v>0</v>
      </c>
      <c r="K38" s="99">
        <f xml:space="preserve"> 'K-5'!L31</f>
        <v>0</v>
      </c>
      <c r="L38" s="99">
        <f xml:space="preserve"> 'K-5'!M31</f>
        <v>0</v>
      </c>
      <c r="M38" s="99">
        <f xml:space="preserve"> 'K-5'!N31</f>
        <v>0</v>
      </c>
      <c r="N38" s="99">
        <f xml:space="preserve"> 'K-5'!O31</f>
        <v>0</v>
      </c>
      <c r="O38" s="233"/>
    </row>
    <row r="39" spans="1:15" ht="16.5" customHeight="1" x14ac:dyDescent="0.3">
      <c r="A39" s="61">
        <f xml:space="preserve"> 'K-5'!C32</f>
        <v>0</v>
      </c>
      <c r="B39" s="40">
        <f xml:space="preserve"> 'K-5'!D32</f>
        <v>0</v>
      </c>
      <c r="C39" s="244"/>
      <c r="D39" s="244"/>
      <c r="E39" s="98">
        <f xml:space="preserve"> 'K-5'!E32</f>
        <v>0</v>
      </c>
      <c r="F39" s="98">
        <f xml:space="preserve"> 'K-5'!F32</f>
        <v>0</v>
      </c>
      <c r="G39" s="99">
        <f xml:space="preserve"> 'K-5'!H32</f>
        <v>0</v>
      </c>
      <c r="H39" s="99">
        <f xml:space="preserve"> 'K-5'!I32</f>
        <v>0</v>
      </c>
      <c r="I39" s="99">
        <f xml:space="preserve"> 'K-5'!J32</f>
        <v>0</v>
      </c>
      <c r="J39" s="99">
        <f xml:space="preserve"> 'K-5'!K32</f>
        <v>0</v>
      </c>
      <c r="K39" s="99">
        <f xml:space="preserve"> 'K-5'!L32</f>
        <v>0</v>
      </c>
      <c r="L39" s="99">
        <f xml:space="preserve"> 'K-5'!M32</f>
        <v>0</v>
      </c>
      <c r="M39" s="99">
        <f xml:space="preserve"> 'K-5'!N32</f>
        <v>0</v>
      </c>
      <c r="N39" s="99">
        <f xml:space="preserve"> 'K-5'!O32</f>
        <v>0</v>
      </c>
      <c r="O39" s="233"/>
    </row>
    <row r="40" spans="1:15" ht="16.5" customHeight="1" x14ac:dyDescent="0.3">
      <c r="A40" s="61">
        <f xml:space="preserve"> 'K-5'!C33</f>
        <v>0</v>
      </c>
      <c r="B40" s="40">
        <f xml:space="preserve"> 'K-5'!D33</f>
        <v>0</v>
      </c>
      <c r="C40" s="244"/>
      <c r="D40" s="244"/>
      <c r="E40" s="98">
        <f xml:space="preserve"> 'K-5'!E33</f>
        <v>0</v>
      </c>
      <c r="F40" s="98">
        <f xml:space="preserve"> 'K-5'!F33</f>
        <v>0</v>
      </c>
      <c r="G40" s="99">
        <f xml:space="preserve"> 'K-5'!H33</f>
        <v>0</v>
      </c>
      <c r="H40" s="99">
        <f xml:space="preserve"> 'K-5'!I33</f>
        <v>0</v>
      </c>
      <c r="I40" s="99">
        <f xml:space="preserve"> 'K-5'!J33</f>
        <v>0</v>
      </c>
      <c r="J40" s="99">
        <f xml:space="preserve"> 'K-5'!K33</f>
        <v>0</v>
      </c>
      <c r="K40" s="99">
        <f xml:space="preserve"> 'K-5'!L33</f>
        <v>0</v>
      </c>
      <c r="L40" s="99">
        <f xml:space="preserve"> 'K-5'!M33</f>
        <v>0</v>
      </c>
      <c r="M40" s="99">
        <f xml:space="preserve"> 'K-5'!N33</f>
        <v>0</v>
      </c>
      <c r="N40" s="99">
        <f xml:space="preserve"> 'K-5'!O33</f>
        <v>0</v>
      </c>
      <c r="O40" s="233"/>
    </row>
    <row r="41" spans="1:15" ht="16.5" customHeight="1" x14ac:dyDescent="0.3">
      <c r="A41" s="61">
        <f xml:space="preserve"> 'K-5'!C34</f>
        <v>0</v>
      </c>
      <c r="B41" s="40">
        <f xml:space="preserve"> 'K-5'!D34</f>
        <v>0</v>
      </c>
      <c r="C41" s="244"/>
      <c r="D41" s="244"/>
      <c r="E41" s="98">
        <f xml:space="preserve"> 'K-5'!E34</f>
        <v>0</v>
      </c>
      <c r="F41" s="98">
        <f xml:space="preserve"> 'K-5'!F34</f>
        <v>0</v>
      </c>
      <c r="G41" s="99">
        <f xml:space="preserve"> 'K-5'!H34</f>
        <v>0</v>
      </c>
      <c r="H41" s="99">
        <f xml:space="preserve"> 'K-5'!I34</f>
        <v>0</v>
      </c>
      <c r="I41" s="99">
        <f xml:space="preserve"> 'K-5'!J34</f>
        <v>0</v>
      </c>
      <c r="J41" s="99">
        <f xml:space="preserve"> 'K-5'!K34</f>
        <v>0</v>
      </c>
      <c r="K41" s="99">
        <f xml:space="preserve"> 'K-5'!L34</f>
        <v>0</v>
      </c>
      <c r="L41" s="99">
        <f xml:space="preserve"> 'K-5'!M34</f>
        <v>0</v>
      </c>
      <c r="M41" s="99">
        <f xml:space="preserve"> 'K-5'!N34</f>
        <v>0</v>
      </c>
      <c r="N41" s="99">
        <f xml:space="preserve"> 'K-5'!O34</f>
        <v>0</v>
      </c>
      <c r="O41" s="233"/>
    </row>
    <row r="42" spans="1:15" ht="16.5" customHeight="1" x14ac:dyDescent="0.3">
      <c r="A42" s="61">
        <f xml:space="preserve"> 'K-5'!C35</f>
        <v>0</v>
      </c>
      <c r="B42" s="40">
        <f xml:space="preserve"> 'K-5'!D35</f>
        <v>0</v>
      </c>
      <c r="C42" s="244"/>
      <c r="D42" s="244"/>
      <c r="E42" s="98">
        <f xml:space="preserve"> 'K-5'!E35</f>
        <v>0</v>
      </c>
      <c r="F42" s="98">
        <f xml:space="preserve"> 'K-5'!F35</f>
        <v>0</v>
      </c>
      <c r="G42" s="99">
        <f xml:space="preserve"> 'K-5'!H35</f>
        <v>0</v>
      </c>
      <c r="H42" s="99">
        <f xml:space="preserve"> 'K-5'!I35</f>
        <v>0</v>
      </c>
      <c r="I42" s="99">
        <f xml:space="preserve"> 'K-5'!J35</f>
        <v>0</v>
      </c>
      <c r="J42" s="99">
        <f xml:space="preserve"> 'K-5'!K35</f>
        <v>0</v>
      </c>
      <c r="K42" s="99">
        <f xml:space="preserve"> 'K-5'!L35</f>
        <v>0</v>
      </c>
      <c r="L42" s="99">
        <f xml:space="preserve"> 'K-5'!M35</f>
        <v>0</v>
      </c>
      <c r="M42" s="99">
        <f xml:space="preserve"> 'K-5'!N35</f>
        <v>0</v>
      </c>
      <c r="N42" s="99">
        <f xml:space="preserve"> 'K-5'!O35</f>
        <v>0</v>
      </c>
      <c r="O42" s="233"/>
    </row>
    <row r="43" spans="1:15" ht="16.5" customHeight="1" x14ac:dyDescent="0.3">
      <c r="A43" s="61">
        <f xml:space="preserve"> 'K-5'!C36</f>
        <v>0</v>
      </c>
      <c r="B43" s="40">
        <f xml:space="preserve"> 'K-5'!D36</f>
        <v>0</v>
      </c>
      <c r="C43" s="244"/>
      <c r="D43" s="244"/>
      <c r="E43" s="98">
        <f xml:space="preserve"> 'K-5'!E36</f>
        <v>0</v>
      </c>
      <c r="F43" s="98">
        <f xml:space="preserve"> 'K-5'!F36</f>
        <v>0</v>
      </c>
      <c r="G43" s="99">
        <f xml:space="preserve"> 'K-5'!H36</f>
        <v>0</v>
      </c>
      <c r="H43" s="99">
        <f xml:space="preserve"> 'K-5'!I36</f>
        <v>0</v>
      </c>
      <c r="I43" s="99">
        <f xml:space="preserve"> 'K-5'!J36</f>
        <v>0</v>
      </c>
      <c r="J43" s="99">
        <f xml:space="preserve"> 'K-5'!K36</f>
        <v>0</v>
      </c>
      <c r="K43" s="99">
        <f xml:space="preserve"> 'K-5'!L36</f>
        <v>0</v>
      </c>
      <c r="L43" s="99">
        <f xml:space="preserve"> 'K-5'!M36</f>
        <v>0</v>
      </c>
      <c r="M43" s="99">
        <f xml:space="preserve"> 'K-5'!N36</f>
        <v>0</v>
      </c>
      <c r="N43" s="99">
        <f xml:space="preserve"> 'K-5'!O36</f>
        <v>0</v>
      </c>
      <c r="O43" s="233"/>
    </row>
    <row r="44" spans="1:15" ht="16.5" customHeight="1" thickBot="1" x14ac:dyDescent="0.35">
      <c r="A44" s="77">
        <f xml:space="preserve"> 'K-5'!C37</f>
        <v>0</v>
      </c>
      <c r="B44" s="78">
        <f xml:space="preserve"> 'K-5'!D37</f>
        <v>0</v>
      </c>
      <c r="C44" s="248"/>
      <c r="D44" s="248"/>
      <c r="E44" s="111">
        <f xml:space="preserve"> 'K-5'!E37</f>
        <v>0</v>
      </c>
      <c r="F44" s="111">
        <f xml:space="preserve"> 'K-5'!F37</f>
        <v>0</v>
      </c>
      <c r="G44" s="112">
        <f xml:space="preserve"> 'K-5'!H37</f>
        <v>0</v>
      </c>
      <c r="H44" s="112">
        <f xml:space="preserve"> 'K-5'!I37</f>
        <v>0</v>
      </c>
      <c r="I44" s="112">
        <f xml:space="preserve"> 'K-5'!J37</f>
        <v>0</v>
      </c>
      <c r="J44" s="112">
        <f xml:space="preserve"> 'K-5'!K37</f>
        <v>0</v>
      </c>
      <c r="K44" s="112">
        <f xml:space="preserve"> 'K-5'!L37</f>
        <v>0</v>
      </c>
      <c r="L44" s="112">
        <f xml:space="preserve"> 'K-5'!M37</f>
        <v>0</v>
      </c>
      <c r="M44" s="112">
        <f xml:space="preserve"> 'K-5'!N37</f>
        <v>0</v>
      </c>
      <c r="N44" s="112">
        <f xml:space="preserve"> 'K-5'!O37</f>
        <v>0</v>
      </c>
      <c r="O44" s="237"/>
    </row>
    <row r="45" spans="1:15" ht="16.5" customHeight="1" thickBot="1" x14ac:dyDescent="0.35">
      <c r="A45" s="448" t="s">
        <v>110</v>
      </c>
      <c r="B45" s="449"/>
      <c r="C45" s="449"/>
      <c r="D45" s="449"/>
      <c r="E45" s="449"/>
      <c r="F45" s="449"/>
      <c r="G45" s="449"/>
      <c r="H45" s="449"/>
      <c r="I45" s="449"/>
      <c r="J45" s="449"/>
      <c r="K45" s="449"/>
      <c r="L45" s="449"/>
      <c r="M45" s="449"/>
      <c r="N45" s="449"/>
      <c r="O45" s="450"/>
    </row>
    <row r="46" spans="1:15" ht="16.5" customHeight="1" x14ac:dyDescent="0.3">
      <c r="A46" s="113">
        <f xml:space="preserve"> 'K-5'!C38</f>
        <v>0</v>
      </c>
      <c r="B46" s="114">
        <f xml:space="preserve"> 'K-5'!D38</f>
        <v>0</v>
      </c>
      <c r="C46" s="247"/>
      <c r="D46" s="247"/>
      <c r="E46" s="451" t="s">
        <v>21</v>
      </c>
      <c r="F46" s="452"/>
      <c r="G46" s="452"/>
      <c r="H46" s="452"/>
      <c r="I46" s="452"/>
      <c r="J46" s="452"/>
      <c r="K46" s="452"/>
      <c r="L46" s="452"/>
      <c r="M46" s="452"/>
      <c r="N46" s="453"/>
      <c r="O46" s="236"/>
    </row>
    <row r="47" spans="1:15" ht="16.5" customHeight="1" x14ac:dyDescent="0.3">
      <c r="A47" s="61">
        <f xml:space="preserve"> 'K-5'!C39</f>
        <v>0</v>
      </c>
      <c r="B47" s="40">
        <f xml:space="preserve"> 'K-5'!D39</f>
        <v>0</v>
      </c>
      <c r="C47" s="246"/>
      <c r="D47" s="246"/>
      <c r="E47" s="454"/>
      <c r="F47" s="455"/>
      <c r="G47" s="455"/>
      <c r="H47" s="455"/>
      <c r="I47" s="455"/>
      <c r="J47" s="455"/>
      <c r="K47" s="455"/>
      <c r="L47" s="455"/>
      <c r="M47" s="455"/>
      <c r="N47" s="456"/>
      <c r="O47" s="235"/>
    </row>
    <row r="48" spans="1:15" ht="16.5" customHeight="1" x14ac:dyDescent="0.3">
      <c r="A48" s="61">
        <f xml:space="preserve"> 'K-5'!C40</f>
        <v>0</v>
      </c>
      <c r="B48" s="40">
        <f xml:space="preserve"> 'K-5'!D40</f>
        <v>0</v>
      </c>
      <c r="C48" s="246"/>
      <c r="D48" s="246"/>
      <c r="E48" s="454"/>
      <c r="F48" s="455"/>
      <c r="G48" s="455"/>
      <c r="H48" s="455"/>
      <c r="I48" s="455"/>
      <c r="J48" s="455"/>
      <c r="K48" s="455"/>
      <c r="L48" s="455"/>
      <c r="M48" s="455"/>
      <c r="N48" s="456"/>
      <c r="O48" s="235"/>
    </row>
    <row r="49" spans="1:15" ht="16.5" customHeight="1" thickBot="1" x14ac:dyDescent="0.35">
      <c r="A49" s="77">
        <f xml:space="preserve"> 'K-5'!C41</f>
        <v>0</v>
      </c>
      <c r="B49" s="78">
        <f xml:space="preserve"> 'K-5'!D41</f>
        <v>0</v>
      </c>
      <c r="C49" s="248"/>
      <c r="D49" s="248"/>
      <c r="E49" s="457"/>
      <c r="F49" s="458"/>
      <c r="G49" s="458"/>
      <c r="H49" s="458"/>
      <c r="I49" s="458"/>
      <c r="J49" s="458"/>
      <c r="K49" s="458"/>
      <c r="L49" s="458"/>
      <c r="M49" s="458"/>
      <c r="N49" s="459"/>
      <c r="O49" s="237"/>
    </row>
    <row r="50" spans="1:15" ht="16.5" customHeight="1" x14ac:dyDescent="0.3">
      <c r="A50" s="60">
        <f xml:space="preserve"> 'K-5'!C42</f>
        <v>0</v>
      </c>
      <c r="B50" s="115" t="s">
        <v>9</v>
      </c>
      <c r="C50" s="246"/>
      <c r="D50" s="246"/>
      <c r="E50" s="454" t="s">
        <v>22</v>
      </c>
      <c r="F50" s="455"/>
      <c r="G50" s="455"/>
      <c r="H50" s="455"/>
      <c r="I50" s="455"/>
      <c r="J50" s="455"/>
      <c r="K50" s="455"/>
      <c r="L50" s="455"/>
      <c r="M50" s="455"/>
      <c r="N50" s="456"/>
      <c r="O50" s="235"/>
    </row>
    <row r="51" spans="1:15" ht="16.5" customHeight="1" x14ac:dyDescent="0.3">
      <c r="A51" s="61">
        <f xml:space="preserve"> 'K-5'!C43</f>
        <v>0</v>
      </c>
      <c r="B51" s="105" t="s">
        <v>9</v>
      </c>
      <c r="C51" s="244"/>
      <c r="D51" s="244"/>
      <c r="E51" s="454"/>
      <c r="F51" s="455"/>
      <c r="G51" s="455"/>
      <c r="H51" s="455"/>
      <c r="I51" s="455"/>
      <c r="J51" s="455"/>
      <c r="K51" s="455"/>
      <c r="L51" s="455"/>
      <c r="M51" s="455"/>
      <c r="N51" s="456"/>
      <c r="O51" s="233"/>
    </row>
    <row r="52" spans="1:15" ht="16.5" customHeight="1" x14ac:dyDescent="0.3">
      <c r="A52" s="61">
        <f xml:space="preserve"> 'K-5'!C44</f>
        <v>0</v>
      </c>
      <c r="B52" s="105" t="s">
        <v>9</v>
      </c>
      <c r="C52" s="244"/>
      <c r="D52" s="244"/>
      <c r="E52" s="454"/>
      <c r="F52" s="455"/>
      <c r="G52" s="455"/>
      <c r="H52" s="455"/>
      <c r="I52" s="455"/>
      <c r="J52" s="455"/>
      <c r="K52" s="455"/>
      <c r="L52" s="455"/>
      <c r="M52" s="455"/>
      <c r="N52" s="456"/>
      <c r="O52" s="233"/>
    </row>
    <row r="53" spans="1:15" ht="16.5" customHeight="1" thickBot="1" x14ac:dyDescent="0.35">
      <c r="A53" s="77">
        <f xml:space="preserve"> 'K-5'!C45</f>
        <v>0</v>
      </c>
      <c r="B53" s="107" t="s">
        <v>9</v>
      </c>
      <c r="C53" s="248"/>
      <c r="D53" s="248"/>
      <c r="E53" s="457" t="s">
        <v>28</v>
      </c>
      <c r="F53" s="458"/>
      <c r="G53" s="458"/>
      <c r="H53" s="458"/>
      <c r="I53" s="458"/>
      <c r="J53" s="458"/>
      <c r="K53" s="458"/>
      <c r="L53" s="458"/>
      <c r="M53" s="458"/>
      <c r="N53" s="459"/>
      <c r="O53" s="237"/>
    </row>
    <row r="54" spans="1:15" ht="14.5" thickBot="1" x14ac:dyDescent="0.35"/>
    <row r="55" spans="1:15" ht="16.5" customHeight="1" thickBot="1" x14ac:dyDescent="0.35">
      <c r="A55" s="475" t="s">
        <v>63</v>
      </c>
      <c r="B55" s="476"/>
      <c r="C55" s="476"/>
      <c r="D55" s="476"/>
      <c r="E55" s="476"/>
      <c r="F55" s="476"/>
      <c r="G55" s="476"/>
      <c r="H55" s="476"/>
      <c r="I55" s="476"/>
      <c r="J55" s="476"/>
      <c r="K55" s="476"/>
      <c r="L55" s="476"/>
      <c r="M55" s="476"/>
      <c r="N55" s="476"/>
      <c r="O55" s="477"/>
    </row>
    <row r="56" spans="1:15" ht="20.25" customHeight="1" x14ac:dyDescent="0.3">
      <c r="A56" s="465"/>
      <c r="B56" s="91" t="s">
        <v>10</v>
      </c>
      <c r="C56" s="467" t="s">
        <v>0</v>
      </c>
      <c r="D56" s="469" t="s">
        <v>1</v>
      </c>
      <c r="E56" s="469" t="s">
        <v>2</v>
      </c>
      <c r="F56" s="471"/>
      <c r="G56" s="92" t="s">
        <v>25</v>
      </c>
      <c r="H56" s="473" t="s">
        <v>65</v>
      </c>
      <c r="I56" s="473"/>
      <c r="J56" s="473"/>
      <c r="K56" s="473"/>
      <c r="L56" s="474"/>
      <c r="M56" s="487" t="s">
        <v>27</v>
      </c>
      <c r="N56" s="488"/>
      <c r="O56" s="489"/>
    </row>
    <row r="57" spans="1:15" ht="25.5" customHeight="1" x14ac:dyDescent="0.3">
      <c r="A57" s="466"/>
      <c r="B57" s="92" t="s">
        <v>55</v>
      </c>
      <c r="C57" s="468"/>
      <c r="D57" s="470"/>
      <c r="E57" s="470"/>
      <c r="F57" s="472"/>
      <c r="G57" s="93" t="s">
        <v>26</v>
      </c>
      <c r="H57" s="490"/>
      <c r="I57" s="490"/>
      <c r="J57" s="490"/>
      <c r="K57" s="490"/>
      <c r="L57" s="491"/>
      <c r="M57" s="492"/>
      <c r="N57" s="483"/>
      <c r="O57" s="493"/>
    </row>
    <row r="58" spans="1:15" x14ac:dyDescent="0.3">
      <c r="A58" s="94" t="s">
        <v>23</v>
      </c>
      <c r="B58" s="241"/>
      <c r="C58" s="238"/>
      <c r="D58" s="238"/>
      <c r="E58" s="497"/>
      <c r="F58" s="498"/>
      <c r="G58" s="481" t="s">
        <v>18</v>
      </c>
      <c r="H58" s="481"/>
      <c r="I58" s="483" t="s">
        <v>87</v>
      </c>
      <c r="J58" s="483"/>
      <c r="K58" s="483" t="s">
        <v>20</v>
      </c>
      <c r="L58" s="483"/>
      <c r="M58" s="494"/>
      <c r="N58" s="495"/>
      <c r="O58" s="496"/>
    </row>
    <row r="59" spans="1:15" ht="14.5" thickBot="1" x14ac:dyDescent="0.35">
      <c r="A59" s="95" t="s">
        <v>24</v>
      </c>
      <c r="B59" s="243"/>
      <c r="C59" s="239"/>
      <c r="D59" s="239"/>
      <c r="E59" s="485"/>
      <c r="F59" s="486"/>
      <c r="G59" s="482"/>
      <c r="H59" s="482"/>
      <c r="I59" s="484"/>
      <c r="J59" s="484"/>
      <c r="K59" s="484"/>
      <c r="L59" s="484"/>
      <c r="M59" s="505"/>
      <c r="N59" s="484"/>
      <c r="O59" s="506"/>
    </row>
    <row r="60" spans="1:15" x14ac:dyDescent="0.3">
      <c r="A60" s="460" t="s">
        <v>3</v>
      </c>
      <c r="B60" s="462" t="s">
        <v>4</v>
      </c>
      <c r="C60" s="462" t="s">
        <v>5</v>
      </c>
      <c r="D60" s="462" t="s">
        <v>114</v>
      </c>
      <c r="E60" s="464" t="s">
        <v>29</v>
      </c>
      <c r="F60" s="464"/>
      <c r="G60" s="464"/>
      <c r="H60" s="464"/>
      <c r="I60" s="464"/>
      <c r="J60" s="464"/>
      <c r="K60" s="464"/>
      <c r="L60" s="464"/>
      <c r="M60" s="464"/>
      <c r="N60" s="464"/>
      <c r="O60" s="478" t="s">
        <v>6</v>
      </c>
    </row>
    <row r="61" spans="1:15" x14ac:dyDescent="0.3">
      <c r="A61" s="461"/>
      <c r="B61" s="463"/>
      <c r="C61" s="463"/>
      <c r="D61" s="463"/>
      <c r="E61" s="480" t="s">
        <v>30</v>
      </c>
      <c r="F61" s="480"/>
      <c r="G61" s="480" t="s">
        <v>31</v>
      </c>
      <c r="H61" s="480"/>
      <c r="I61" s="480"/>
      <c r="J61" s="480"/>
      <c r="K61" s="480"/>
      <c r="L61" s="480"/>
      <c r="M61" s="480"/>
      <c r="N61" s="480"/>
      <c r="O61" s="479"/>
    </row>
    <row r="62" spans="1:15" ht="52" x14ac:dyDescent="0.3">
      <c r="A62" s="503"/>
      <c r="B62" s="504"/>
      <c r="C62" s="504"/>
      <c r="D62" s="504"/>
      <c r="E62" s="96" t="s">
        <v>11</v>
      </c>
      <c r="F62" s="96" t="s">
        <v>59</v>
      </c>
      <c r="G62" s="96" t="s">
        <v>7</v>
      </c>
      <c r="H62" s="96" t="s">
        <v>12</v>
      </c>
      <c r="I62" s="96" t="s">
        <v>13</v>
      </c>
      <c r="J62" s="96" t="s">
        <v>8</v>
      </c>
      <c r="K62" s="96" t="s">
        <v>15</v>
      </c>
      <c r="L62" s="96" t="s">
        <v>14</v>
      </c>
      <c r="M62" s="96" t="s">
        <v>16</v>
      </c>
      <c r="N62" s="97" t="s">
        <v>17</v>
      </c>
      <c r="O62" s="502"/>
    </row>
    <row r="63" spans="1:15" ht="16.5" customHeight="1" x14ac:dyDescent="0.3">
      <c r="A63" s="61">
        <f xml:space="preserve"> 'K-5'!C51</f>
        <v>0</v>
      </c>
      <c r="B63" s="40">
        <f xml:space="preserve"> 'K-5'!D51</f>
        <v>0</v>
      </c>
      <c r="C63" s="244"/>
      <c r="D63" s="244"/>
      <c r="E63" s="98">
        <f xml:space="preserve"> 'K-5'!E51</f>
        <v>0</v>
      </c>
      <c r="F63" s="98">
        <f xml:space="preserve"> 'K-5'!F51</f>
        <v>0</v>
      </c>
      <c r="G63" s="99">
        <f xml:space="preserve"> 'K-5'!H51</f>
        <v>0</v>
      </c>
      <c r="H63" s="99">
        <f xml:space="preserve"> 'K-5'!I51</f>
        <v>0</v>
      </c>
      <c r="I63" s="99">
        <f xml:space="preserve"> 'K-5'!J51</f>
        <v>0</v>
      </c>
      <c r="J63" s="99">
        <f xml:space="preserve"> 'K-5'!K51</f>
        <v>0</v>
      </c>
      <c r="K63" s="99">
        <f xml:space="preserve"> 'K-5'!L51</f>
        <v>0</v>
      </c>
      <c r="L63" s="99">
        <f xml:space="preserve"> 'K-5'!M51</f>
        <v>0</v>
      </c>
      <c r="M63" s="99">
        <f xml:space="preserve"> 'K-5'!N51</f>
        <v>0</v>
      </c>
      <c r="N63" s="99">
        <f xml:space="preserve"> 'K-5'!O51</f>
        <v>0</v>
      </c>
      <c r="O63" s="233"/>
    </row>
    <row r="64" spans="1:15" ht="16.5" customHeight="1" x14ac:dyDescent="0.3">
      <c r="A64" s="61">
        <f xml:space="preserve"> 'K-5'!C52</f>
        <v>0</v>
      </c>
      <c r="B64" s="40">
        <f xml:space="preserve"> 'K-5'!D52</f>
        <v>0</v>
      </c>
      <c r="C64" s="244"/>
      <c r="D64" s="244"/>
      <c r="E64" s="98">
        <f xml:space="preserve"> 'K-5'!E52</f>
        <v>0</v>
      </c>
      <c r="F64" s="98">
        <f xml:space="preserve"> 'K-5'!F52</f>
        <v>0</v>
      </c>
      <c r="G64" s="99">
        <f xml:space="preserve"> 'K-5'!H52</f>
        <v>0</v>
      </c>
      <c r="H64" s="99">
        <f xml:space="preserve"> 'K-5'!I52</f>
        <v>0</v>
      </c>
      <c r="I64" s="99">
        <f xml:space="preserve"> 'K-5'!J52</f>
        <v>0</v>
      </c>
      <c r="J64" s="99">
        <f xml:space="preserve"> 'K-5'!K52</f>
        <v>0</v>
      </c>
      <c r="K64" s="99">
        <f xml:space="preserve"> 'K-5'!L52</f>
        <v>0</v>
      </c>
      <c r="L64" s="99">
        <f xml:space="preserve"> 'K-5'!M52</f>
        <v>0</v>
      </c>
      <c r="M64" s="99">
        <f xml:space="preserve"> 'K-5'!N52</f>
        <v>0</v>
      </c>
      <c r="N64" s="99">
        <f xml:space="preserve"> 'K-5'!O52</f>
        <v>0</v>
      </c>
      <c r="O64" s="233"/>
    </row>
    <row r="65" spans="1:15" ht="16.5" customHeight="1" x14ac:dyDescent="0.3">
      <c r="A65" s="61">
        <f xml:space="preserve"> 'K-5'!C53</f>
        <v>0</v>
      </c>
      <c r="B65" s="40">
        <f xml:space="preserve"> 'K-5'!D53</f>
        <v>0</v>
      </c>
      <c r="C65" s="244"/>
      <c r="D65" s="244"/>
      <c r="E65" s="98">
        <f xml:space="preserve"> 'K-5'!E53</f>
        <v>0</v>
      </c>
      <c r="F65" s="98">
        <f xml:space="preserve"> 'K-5'!F53</f>
        <v>0</v>
      </c>
      <c r="G65" s="99">
        <f xml:space="preserve"> 'K-5'!H53</f>
        <v>0</v>
      </c>
      <c r="H65" s="99">
        <f xml:space="preserve"> 'K-5'!I53</f>
        <v>0</v>
      </c>
      <c r="I65" s="99">
        <f xml:space="preserve"> 'K-5'!J53</f>
        <v>0</v>
      </c>
      <c r="J65" s="99">
        <f xml:space="preserve"> 'K-5'!K53</f>
        <v>0</v>
      </c>
      <c r="K65" s="99">
        <f xml:space="preserve"> 'K-5'!L53</f>
        <v>0</v>
      </c>
      <c r="L65" s="99">
        <f xml:space="preserve"> 'K-5'!M53</f>
        <v>0</v>
      </c>
      <c r="M65" s="99">
        <f xml:space="preserve"> 'K-5'!N53</f>
        <v>0</v>
      </c>
      <c r="N65" s="99">
        <f xml:space="preserve"> 'K-5'!O53</f>
        <v>0</v>
      </c>
      <c r="O65" s="233"/>
    </row>
    <row r="66" spans="1:15" ht="16.5" customHeight="1" x14ac:dyDescent="0.3">
      <c r="A66" s="61">
        <f xml:space="preserve"> 'K-5'!C54</f>
        <v>0</v>
      </c>
      <c r="B66" s="40">
        <f xml:space="preserve"> 'K-5'!D54</f>
        <v>0</v>
      </c>
      <c r="C66" s="244"/>
      <c r="D66" s="244"/>
      <c r="E66" s="98">
        <f xml:space="preserve"> 'K-5'!E54</f>
        <v>0</v>
      </c>
      <c r="F66" s="98">
        <f xml:space="preserve"> 'K-5'!F54</f>
        <v>0</v>
      </c>
      <c r="G66" s="99">
        <f xml:space="preserve"> 'K-5'!H54</f>
        <v>0</v>
      </c>
      <c r="H66" s="99">
        <f xml:space="preserve"> 'K-5'!I54</f>
        <v>0</v>
      </c>
      <c r="I66" s="99">
        <f xml:space="preserve"> 'K-5'!J54</f>
        <v>0</v>
      </c>
      <c r="J66" s="99">
        <f xml:space="preserve"> 'K-5'!K54</f>
        <v>0</v>
      </c>
      <c r="K66" s="99">
        <f xml:space="preserve"> 'K-5'!L54</f>
        <v>0</v>
      </c>
      <c r="L66" s="99">
        <f xml:space="preserve"> 'K-5'!M54</f>
        <v>0</v>
      </c>
      <c r="M66" s="99">
        <f xml:space="preserve"> 'K-5'!N54</f>
        <v>0</v>
      </c>
      <c r="N66" s="99">
        <f xml:space="preserve"> 'K-5'!O54</f>
        <v>0</v>
      </c>
      <c r="O66" s="233"/>
    </row>
    <row r="67" spans="1:15" ht="16.5" customHeight="1" x14ac:dyDescent="0.3">
      <c r="A67" s="61">
        <f xml:space="preserve"> 'K-5'!C55</f>
        <v>0</v>
      </c>
      <c r="B67" s="40">
        <f xml:space="preserve"> 'K-5'!D55</f>
        <v>0</v>
      </c>
      <c r="C67" s="244"/>
      <c r="D67" s="244"/>
      <c r="E67" s="98">
        <f xml:space="preserve"> 'K-5'!E55</f>
        <v>0</v>
      </c>
      <c r="F67" s="98">
        <f xml:space="preserve"> 'K-5'!F55</f>
        <v>0</v>
      </c>
      <c r="G67" s="99">
        <f xml:space="preserve"> 'K-5'!H55</f>
        <v>0</v>
      </c>
      <c r="H67" s="99">
        <f xml:space="preserve"> 'K-5'!I55</f>
        <v>0</v>
      </c>
      <c r="I67" s="99">
        <f xml:space="preserve"> 'K-5'!J55</f>
        <v>0</v>
      </c>
      <c r="J67" s="99">
        <f xml:space="preserve"> 'K-5'!K55</f>
        <v>0</v>
      </c>
      <c r="K67" s="99">
        <f xml:space="preserve"> 'K-5'!L55</f>
        <v>0</v>
      </c>
      <c r="L67" s="99">
        <f xml:space="preserve"> 'K-5'!M55</f>
        <v>0</v>
      </c>
      <c r="M67" s="99">
        <f xml:space="preserve"> 'K-5'!N55</f>
        <v>0</v>
      </c>
      <c r="N67" s="99">
        <f xml:space="preserve"> 'K-5'!O55</f>
        <v>0</v>
      </c>
      <c r="O67" s="233"/>
    </row>
    <row r="68" spans="1:15" ht="16.5" customHeight="1" x14ac:dyDescent="0.3">
      <c r="A68" s="61">
        <f xml:space="preserve"> 'K-5'!C56</f>
        <v>0</v>
      </c>
      <c r="B68" s="40">
        <f xml:space="preserve"> 'K-5'!D56</f>
        <v>0</v>
      </c>
      <c r="C68" s="244"/>
      <c r="D68" s="244"/>
      <c r="E68" s="98">
        <f xml:space="preserve"> 'K-5'!E56</f>
        <v>0</v>
      </c>
      <c r="F68" s="98">
        <f xml:space="preserve"> 'K-5'!F56</f>
        <v>0</v>
      </c>
      <c r="G68" s="99">
        <f xml:space="preserve"> 'K-5'!H56</f>
        <v>0</v>
      </c>
      <c r="H68" s="99">
        <f xml:space="preserve"> 'K-5'!I56</f>
        <v>0</v>
      </c>
      <c r="I68" s="99">
        <f xml:space="preserve"> 'K-5'!J56</f>
        <v>0</v>
      </c>
      <c r="J68" s="99">
        <f xml:space="preserve"> 'K-5'!K56</f>
        <v>0</v>
      </c>
      <c r="K68" s="99">
        <f xml:space="preserve"> 'K-5'!L56</f>
        <v>0</v>
      </c>
      <c r="L68" s="99">
        <f xml:space="preserve"> 'K-5'!M56</f>
        <v>0</v>
      </c>
      <c r="M68" s="99">
        <f xml:space="preserve"> 'K-5'!N56</f>
        <v>0</v>
      </c>
      <c r="N68" s="99">
        <f xml:space="preserve"> 'K-5'!O56</f>
        <v>0</v>
      </c>
      <c r="O68" s="233"/>
    </row>
    <row r="69" spans="1:15" ht="16.5" customHeight="1" x14ac:dyDescent="0.3">
      <c r="A69" s="61">
        <f xml:space="preserve"> 'K-5'!C57</f>
        <v>0</v>
      </c>
      <c r="B69" s="40">
        <f xml:space="preserve"> 'K-5'!D57</f>
        <v>0</v>
      </c>
      <c r="C69" s="244"/>
      <c r="D69" s="244"/>
      <c r="E69" s="98">
        <f xml:space="preserve"> 'K-5'!E57</f>
        <v>0</v>
      </c>
      <c r="F69" s="98">
        <f xml:space="preserve"> 'K-5'!F57</f>
        <v>0</v>
      </c>
      <c r="G69" s="99">
        <f xml:space="preserve"> 'K-5'!H57</f>
        <v>0</v>
      </c>
      <c r="H69" s="99">
        <f xml:space="preserve"> 'K-5'!I57</f>
        <v>0</v>
      </c>
      <c r="I69" s="99">
        <f xml:space="preserve"> 'K-5'!J57</f>
        <v>0</v>
      </c>
      <c r="J69" s="99">
        <f xml:space="preserve"> 'K-5'!K57</f>
        <v>0</v>
      </c>
      <c r="K69" s="99">
        <f xml:space="preserve"> 'K-5'!L57</f>
        <v>0</v>
      </c>
      <c r="L69" s="99">
        <f xml:space="preserve"> 'K-5'!M57</f>
        <v>0</v>
      </c>
      <c r="M69" s="99">
        <f xml:space="preserve"> 'K-5'!N57</f>
        <v>0</v>
      </c>
      <c r="N69" s="99">
        <f xml:space="preserve"> 'K-5'!O57</f>
        <v>0</v>
      </c>
      <c r="O69" s="233"/>
    </row>
    <row r="70" spans="1:15" ht="16.5" customHeight="1" x14ac:dyDescent="0.3">
      <c r="A70" s="61">
        <f xml:space="preserve"> 'K-5'!C58</f>
        <v>0</v>
      </c>
      <c r="B70" s="40">
        <f xml:space="preserve"> 'K-5'!D58</f>
        <v>0</v>
      </c>
      <c r="C70" s="244"/>
      <c r="D70" s="244"/>
      <c r="E70" s="98">
        <f xml:space="preserve"> 'K-5'!E58</f>
        <v>0</v>
      </c>
      <c r="F70" s="98">
        <f xml:space="preserve"> 'K-5'!F58</f>
        <v>0</v>
      </c>
      <c r="G70" s="99">
        <f xml:space="preserve"> 'K-5'!H58</f>
        <v>0</v>
      </c>
      <c r="H70" s="99">
        <f xml:space="preserve"> 'K-5'!I58</f>
        <v>0</v>
      </c>
      <c r="I70" s="99">
        <f xml:space="preserve"> 'K-5'!J58</f>
        <v>0</v>
      </c>
      <c r="J70" s="99">
        <f xml:space="preserve"> 'K-5'!K58</f>
        <v>0</v>
      </c>
      <c r="K70" s="99">
        <f xml:space="preserve"> 'K-5'!L58</f>
        <v>0</v>
      </c>
      <c r="L70" s="99">
        <f xml:space="preserve"> 'K-5'!M58</f>
        <v>0</v>
      </c>
      <c r="M70" s="99">
        <f xml:space="preserve"> 'K-5'!N58</f>
        <v>0</v>
      </c>
      <c r="N70" s="99">
        <f xml:space="preserve"> 'K-5'!O58</f>
        <v>0</v>
      </c>
      <c r="O70" s="233"/>
    </row>
    <row r="71" spans="1:15" ht="16.5" customHeight="1" thickBot="1" x14ac:dyDescent="0.35">
      <c r="A71" s="77">
        <f xml:space="preserve"> 'K-5'!C59</f>
        <v>0</v>
      </c>
      <c r="B71" s="78">
        <f xml:space="preserve"> 'K-5'!D59</f>
        <v>0</v>
      </c>
      <c r="C71" s="248"/>
      <c r="D71" s="248"/>
      <c r="E71" s="111">
        <f xml:space="preserve"> 'K-5'!E59</f>
        <v>0</v>
      </c>
      <c r="F71" s="111">
        <f xml:space="preserve"> 'K-5'!F59</f>
        <v>0</v>
      </c>
      <c r="G71" s="112">
        <f xml:space="preserve"> 'K-5'!H59</f>
        <v>0</v>
      </c>
      <c r="H71" s="112">
        <f xml:space="preserve"> 'K-5'!I59</f>
        <v>0</v>
      </c>
      <c r="I71" s="112">
        <f xml:space="preserve"> 'K-5'!J59</f>
        <v>0</v>
      </c>
      <c r="J71" s="112">
        <f xml:space="preserve"> 'K-5'!K59</f>
        <v>0</v>
      </c>
      <c r="K71" s="112">
        <f xml:space="preserve"> 'K-5'!L59</f>
        <v>0</v>
      </c>
      <c r="L71" s="112">
        <f xml:space="preserve"> 'K-5'!M59</f>
        <v>0</v>
      </c>
      <c r="M71" s="112">
        <f xml:space="preserve"> 'K-5'!N59</f>
        <v>0</v>
      </c>
      <c r="N71" s="112">
        <f xml:space="preserve"> 'K-5'!O59</f>
        <v>0</v>
      </c>
      <c r="O71" s="237"/>
    </row>
    <row r="72" spans="1:15" ht="16.5" customHeight="1" thickBot="1" x14ac:dyDescent="0.35">
      <c r="A72" s="448" t="s">
        <v>110</v>
      </c>
      <c r="B72" s="449"/>
      <c r="C72" s="449"/>
      <c r="D72" s="449"/>
      <c r="E72" s="449"/>
      <c r="F72" s="449"/>
      <c r="G72" s="449"/>
      <c r="H72" s="449"/>
      <c r="I72" s="449"/>
      <c r="J72" s="449"/>
      <c r="K72" s="449"/>
      <c r="L72" s="449"/>
      <c r="M72" s="449"/>
      <c r="N72" s="449"/>
      <c r="O72" s="450"/>
    </row>
    <row r="73" spans="1:15" ht="16.5" customHeight="1" x14ac:dyDescent="0.3">
      <c r="A73" s="113">
        <f xml:space="preserve"> 'K-5'!C60</f>
        <v>0</v>
      </c>
      <c r="B73" s="114">
        <f xml:space="preserve"> 'K-5'!D60</f>
        <v>0</v>
      </c>
      <c r="C73" s="247"/>
      <c r="D73" s="247"/>
      <c r="E73" s="451" t="s">
        <v>21</v>
      </c>
      <c r="F73" s="452"/>
      <c r="G73" s="452"/>
      <c r="H73" s="452"/>
      <c r="I73" s="452"/>
      <c r="J73" s="452"/>
      <c r="K73" s="452"/>
      <c r="L73" s="452"/>
      <c r="M73" s="452"/>
      <c r="N73" s="453"/>
      <c r="O73" s="236"/>
    </row>
    <row r="74" spans="1:15" ht="16.5" customHeight="1" x14ac:dyDescent="0.3">
      <c r="A74" s="61">
        <f xml:space="preserve"> 'K-5'!C61</f>
        <v>0</v>
      </c>
      <c r="B74" s="40">
        <f xml:space="preserve"> 'K-5'!D61</f>
        <v>0</v>
      </c>
      <c r="C74" s="244"/>
      <c r="D74" s="244"/>
      <c r="E74" s="454"/>
      <c r="F74" s="455"/>
      <c r="G74" s="455"/>
      <c r="H74" s="455"/>
      <c r="I74" s="455"/>
      <c r="J74" s="455"/>
      <c r="K74" s="455"/>
      <c r="L74" s="455"/>
      <c r="M74" s="455"/>
      <c r="N74" s="456"/>
      <c r="O74" s="235"/>
    </row>
    <row r="75" spans="1:15" ht="16.5" customHeight="1" x14ac:dyDescent="0.3">
      <c r="A75" s="61">
        <f xml:space="preserve"> 'K-5'!C62</f>
        <v>0</v>
      </c>
      <c r="B75" s="40">
        <f xml:space="preserve"> 'K-5'!D62</f>
        <v>0</v>
      </c>
      <c r="C75" s="244"/>
      <c r="D75" s="244"/>
      <c r="E75" s="454"/>
      <c r="F75" s="455"/>
      <c r="G75" s="455"/>
      <c r="H75" s="455"/>
      <c r="I75" s="455"/>
      <c r="J75" s="455"/>
      <c r="K75" s="455"/>
      <c r="L75" s="455"/>
      <c r="M75" s="455"/>
      <c r="N75" s="456"/>
      <c r="O75" s="235"/>
    </row>
    <row r="76" spans="1:15" ht="16.5" customHeight="1" thickBot="1" x14ac:dyDescent="0.35">
      <c r="A76" s="77">
        <f xml:space="preserve"> 'K-5'!C63</f>
        <v>0</v>
      </c>
      <c r="B76" s="78">
        <f xml:space="preserve"> 'K-5'!D63</f>
        <v>0</v>
      </c>
      <c r="C76" s="248"/>
      <c r="D76" s="248"/>
      <c r="E76" s="457"/>
      <c r="F76" s="458"/>
      <c r="G76" s="458"/>
      <c r="H76" s="458"/>
      <c r="I76" s="458"/>
      <c r="J76" s="458"/>
      <c r="K76" s="458"/>
      <c r="L76" s="458"/>
      <c r="M76" s="458"/>
      <c r="N76" s="459"/>
      <c r="O76" s="237"/>
    </row>
    <row r="77" spans="1:15" ht="16.5" customHeight="1" x14ac:dyDescent="0.3">
      <c r="A77" s="60">
        <f xml:space="preserve"> 'K-5'!C64</f>
        <v>0</v>
      </c>
      <c r="B77" s="115" t="s">
        <v>9</v>
      </c>
      <c r="C77" s="246"/>
      <c r="D77" s="246"/>
      <c r="E77" s="454" t="s">
        <v>22</v>
      </c>
      <c r="F77" s="455"/>
      <c r="G77" s="455"/>
      <c r="H77" s="455"/>
      <c r="I77" s="455"/>
      <c r="J77" s="455"/>
      <c r="K77" s="455"/>
      <c r="L77" s="455"/>
      <c r="M77" s="455"/>
      <c r="N77" s="456"/>
      <c r="O77" s="235"/>
    </row>
    <row r="78" spans="1:15" ht="16.5" customHeight="1" x14ac:dyDescent="0.3">
      <c r="A78" s="61">
        <f xml:space="preserve"> 'K-5'!C65</f>
        <v>0</v>
      </c>
      <c r="B78" s="105" t="s">
        <v>9</v>
      </c>
      <c r="C78" s="244"/>
      <c r="D78" s="244"/>
      <c r="E78" s="454"/>
      <c r="F78" s="455"/>
      <c r="G78" s="455"/>
      <c r="H78" s="455"/>
      <c r="I78" s="455"/>
      <c r="J78" s="455"/>
      <c r="K78" s="455"/>
      <c r="L78" s="455"/>
      <c r="M78" s="455"/>
      <c r="N78" s="456"/>
      <c r="O78" s="233"/>
    </row>
    <row r="79" spans="1:15" ht="16.5" customHeight="1" x14ac:dyDescent="0.3">
      <c r="A79" s="61">
        <f xml:space="preserve"> 'K-5'!C66</f>
        <v>0</v>
      </c>
      <c r="B79" s="105" t="s">
        <v>9</v>
      </c>
      <c r="C79" s="244"/>
      <c r="D79" s="244"/>
      <c r="E79" s="454"/>
      <c r="F79" s="455"/>
      <c r="G79" s="455"/>
      <c r="H79" s="455"/>
      <c r="I79" s="455"/>
      <c r="J79" s="455"/>
      <c r="K79" s="455"/>
      <c r="L79" s="455"/>
      <c r="M79" s="455"/>
      <c r="N79" s="456"/>
      <c r="O79" s="233"/>
    </row>
    <row r="80" spans="1:15" ht="16.5" customHeight="1" thickBot="1" x14ac:dyDescent="0.35">
      <c r="A80" s="77">
        <f xml:space="preserve"> 'K-5'!C67</f>
        <v>0</v>
      </c>
      <c r="B80" s="107" t="s">
        <v>9</v>
      </c>
      <c r="C80" s="248"/>
      <c r="D80" s="248"/>
      <c r="E80" s="457" t="s">
        <v>28</v>
      </c>
      <c r="F80" s="458"/>
      <c r="G80" s="458"/>
      <c r="H80" s="458"/>
      <c r="I80" s="458"/>
      <c r="J80" s="458"/>
      <c r="K80" s="458"/>
      <c r="L80" s="458"/>
      <c r="M80" s="458"/>
      <c r="N80" s="459"/>
      <c r="O80" s="237"/>
    </row>
    <row r="81" spans="1:15" ht="14.5" thickBot="1" x14ac:dyDescent="0.35"/>
    <row r="82" spans="1:15" ht="16.5" customHeight="1" thickBot="1" x14ac:dyDescent="0.35">
      <c r="A82" s="475" t="s">
        <v>63</v>
      </c>
      <c r="B82" s="476"/>
      <c r="C82" s="476"/>
      <c r="D82" s="476"/>
      <c r="E82" s="476"/>
      <c r="F82" s="476"/>
      <c r="G82" s="476"/>
      <c r="H82" s="476"/>
      <c r="I82" s="476"/>
      <c r="J82" s="476"/>
      <c r="K82" s="476"/>
      <c r="L82" s="476"/>
      <c r="M82" s="476"/>
      <c r="N82" s="476"/>
      <c r="O82" s="477"/>
    </row>
    <row r="83" spans="1:15" ht="20.25" customHeight="1" x14ac:dyDescent="0.3">
      <c r="A83" s="465"/>
      <c r="B83" s="91" t="s">
        <v>10</v>
      </c>
      <c r="C83" s="467" t="s">
        <v>0</v>
      </c>
      <c r="D83" s="469" t="s">
        <v>1</v>
      </c>
      <c r="E83" s="469" t="s">
        <v>2</v>
      </c>
      <c r="F83" s="471"/>
      <c r="G83" s="92" t="s">
        <v>25</v>
      </c>
      <c r="H83" s="473" t="s">
        <v>66</v>
      </c>
      <c r="I83" s="473"/>
      <c r="J83" s="473"/>
      <c r="K83" s="473"/>
      <c r="L83" s="474"/>
      <c r="M83" s="487" t="s">
        <v>27</v>
      </c>
      <c r="N83" s="488"/>
      <c r="O83" s="489"/>
    </row>
    <row r="84" spans="1:15" ht="25.5" customHeight="1" x14ac:dyDescent="0.3">
      <c r="A84" s="466"/>
      <c r="B84" s="92" t="s">
        <v>55</v>
      </c>
      <c r="C84" s="468"/>
      <c r="D84" s="470"/>
      <c r="E84" s="470"/>
      <c r="F84" s="472"/>
      <c r="G84" s="93" t="s">
        <v>26</v>
      </c>
      <c r="H84" s="490"/>
      <c r="I84" s="490"/>
      <c r="J84" s="490"/>
      <c r="K84" s="490"/>
      <c r="L84" s="491"/>
      <c r="M84" s="492"/>
      <c r="N84" s="483"/>
      <c r="O84" s="493"/>
    </row>
    <row r="85" spans="1:15" x14ac:dyDescent="0.3">
      <c r="A85" s="94" t="s">
        <v>23</v>
      </c>
      <c r="B85" s="241"/>
      <c r="C85" s="238"/>
      <c r="D85" s="238"/>
      <c r="E85" s="497"/>
      <c r="F85" s="498"/>
      <c r="G85" s="481" t="s">
        <v>18</v>
      </c>
      <c r="H85" s="481"/>
      <c r="I85" s="483" t="s">
        <v>19</v>
      </c>
      <c r="J85" s="483"/>
      <c r="K85" s="483" t="s">
        <v>20</v>
      </c>
      <c r="L85" s="483"/>
      <c r="M85" s="494"/>
      <c r="N85" s="495"/>
      <c r="O85" s="496"/>
    </row>
    <row r="86" spans="1:15" ht="14.5" thickBot="1" x14ac:dyDescent="0.35">
      <c r="A86" s="95" t="s">
        <v>24</v>
      </c>
      <c r="B86" s="243"/>
      <c r="C86" s="239"/>
      <c r="D86" s="239"/>
      <c r="E86" s="485"/>
      <c r="F86" s="486"/>
      <c r="G86" s="482"/>
      <c r="H86" s="482"/>
      <c r="I86" s="484"/>
      <c r="J86" s="484"/>
      <c r="K86" s="484"/>
      <c r="L86" s="484"/>
      <c r="M86" s="505"/>
      <c r="N86" s="484"/>
      <c r="O86" s="506"/>
    </row>
    <row r="87" spans="1:15" x14ac:dyDescent="0.3">
      <c r="A87" s="460" t="s">
        <v>3</v>
      </c>
      <c r="B87" s="462" t="s">
        <v>4</v>
      </c>
      <c r="C87" s="462" t="s">
        <v>5</v>
      </c>
      <c r="D87" s="462" t="s">
        <v>114</v>
      </c>
      <c r="E87" s="464" t="s">
        <v>29</v>
      </c>
      <c r="F87" s="464"/>
      <c r="G87" s="464"/>
      <c r="H87" s="464"/>
      <c r="I87" s="464"/>
      <c r="J87" s="464"/>
      <c r="K87" s="464"/>
      <c r="L87" s="464"/>
      <c r="M87" s="464"/>
      <c r="N87" s="464"/>
      <c r="O87" s="478" t="s">
        <v>6</v>
      </c>
    </row>
    <row r="88" spans="1:15" x14ac:dyDescent="0.3">
      <c r="A88" s="461"/>
      <c r="B88" s="463"/>
      <c r="C88" s="463"/>
      <c r="D88" s="463"/>
      <c r="E88" s="480" t="s">
        <v>30</v>
      </c>
      <c r="F88" s="480"/>
      <c r="G88" s="480" t="s">
        <v>31</v>
      </c>
      <c r="H88" s="480"/>
      <c r="I88" s="480"/>
      <c r="J88" s="480"/>
      <c r="K88" s="480"/>
      <c r="L88" s="480"/>
      <c r="M88" s="480"/>
      <c r="N88" s="480"/>
      <c r="O88" s="479"/>
    </row>
    <row r="89" spans="1:15" ht="52" x14ac:dyDescent="0.3">
      <c r="A89" s="503"/>
      <c r="B89" s="504"/>
      <c r="C89" s="504"/>
      <c r="D89" s="504"/>
      <c r="E89" s="96" t="s">
        <v>11</v>
      </c>
      <c r="F89" s="96" t="s">
        <v>59</v>
      </c>
      <c r="G89" s="96" t="s">
        <v>7</v>
      </c>
      <c r="H89" s="96" t="s">
        <v>12</v>
      </c>
      <c r="I89" s="96" t="s">
        <v>13</v>
      </c>
      <c r="J89" s="96" t="s">
        <v>8</v>
      </c>
      <c r="K89" s="96" t="s">
        <v>15</v>
      </c>
      <c r="L89" s="96" t="s">
        <v>14</v>
      </c>
      <c r="M89" s="96" t="s">
        <v>16</v>
      </c>
      <c r="N89" s="97" t="s">
        <v>17</v>
      </c>
      <c r="O89" s="502"/>
    </row>
    <row r="90" spans="1:15" ht="16.5" customHeight="1" x14ac:dyDescent="0.3">
      <c r="A90" s="61">
        <f xml:space="preserve"> 'K-5'!C73</f>
        <v>0</v>
      </c>
      <c r="B90" s="40">
        <f xml:space="preserve"> 'K-5'!D73</f>
        <v>0</v>
      </c>
      <c r="C90" s="244"/>
      <c r="D90" s="244"/>
      <c r="E90" s="98">
        <f xml:space="preserve"> 'K-5'!E73</f>
        <v>0</v>
      </c>
      <c r="F90" s="98">
        <f xml:space="preserve"> 'K-5'!F73</f>
        <v>0</v>
      </c>
      <c r="G90" s="99">
        <f xml:space="preserve"> 'K-5'!H73</f>
        <v>0</v>
      </c>
      <c r="H90" s="99">
        <f xml:space="preserve"> 'K-5'!I73</f>
        <v>0</v>
      </c>
      <c r="I90" s="99">
        <f xml:space="preserve"> 'K-5'!J73</f>
        <v>0</v>
      </c>
      <c r="J90" s="99">
        <f xml:space="preserve"> 'K-5'!K73</f>
        <v>0</v>
      </c>
      <c r="K90" s="99">
        <f xml:space="preserve"> 'K-5'!L73</f>
        <v>0</v>
      </c>
      <c r="L90" s="99">
        <f xml:space="preserve"> 'K-5'!M73</f>
        <v>0</v>
      </c>
      <c r="M90" s="99">
        <f xml:space="preserve"> 'K-5'!N73</f>
        <v>0</v>
      </c>
      <c r="N90" s="99">
        <f xml:space="preserve"> 'K-5'!O73</f>
        <v>0</v>
      </c>
      <c r="O90" s="233"/>
    </row>
    <row r="91" spans="1:15" ht="16.5" customHeight="1" x14ac:dyDescent="0.3">
      <c r="A91" s="61">
        <f xml:space="preserve"> 'K-5'!C74</f>
        <v>0</v>
      </c>
      <c r="B91" s="40">
        <f xml:space="preserve"> 'K-5'!D74</f>
        <v>0</v>
      </c>
      <c r="C91" s="244"/>
      <c r="D91" s="244"/>
      <c r="E91" s="98">
        <f xml:space="preserve"> 'K-5'!E74</f>
        <v>0</v>
      </c>
      <c r="F91" s="98">
        <f xml:space="preserve"> 'K-5'!F74</f>
        <v>0</v>
      </c>
      <c r="G91" s="99">
        <f xml:space="preserve"> 'K-5'!H74</f>
        <v>0</v>
      </c>
      <c r="H91" s="99">
        <f xml:space="preserve"> 'K-5'!I74</f>
        <v>0</v>
      </c>
      <c r="I91" s="99">
        <f xml:space="preserve"> 'K-5'!J74</f>
        <v>0</v>
      </c>
      <c r="J91" s="99">
        <f xml:space="preserve"> 'K-5'!K74</f>
        <v>0</v>
      </c>
      <c r="K91" s="99">
        <f xml:space="preserve"> 'K-5'!L74</f>
        <v>0</v>
      </c>
      <c r="L91" s="99">
        <f xml:space="preserve"> 'K-5'!M74</f>
        <v>0</v>
      </c>
      <c r="M91" s="99">
        <f xml:space="preserve"> 'K-5'!N74</f>
        <v>0</v>
      </c>
      <c r="N91" s="99">
        <f xml:space="preserve"> 'K-5'!O74</f>
        <v>0</v>
      </c>
      <c r="O91" s="233"/>
    </row>
    <row r="92" spans="1:15" ht="16.5" customHeight="1" x14ac:dyDescent="0.3">
      <c r="A92" s="61">
        <f xml:space="preserve"> 'K-5'!C75</f>
        <v>0</v>
      </c>
      <c r="B92" s="40">
        <f xml:space="preserve"> 'K-5'!D75</f>
        <v>0</v>
      </c>
      <c r="C92" s="244"/>
      <c r="D92" s="244"/>
      <c r="E92" s="98">
        <f xml:space="preserve"> 'K-5'!E75</f>
        <v>0</v>
      </c>
      <c r="F92" s="98">
        <f xml:space="preserve"> 'K-5'!F75</f>
        <v>0</v>
      </c>
      <c r="G92" s="99">
        <f xml:space="preserve"> 'K-5'!H75</f>
        <v>0</v>
      </c>
      <c r="H92" s="99">
        <f xml:space="preserve"> 'K-5'!I75</f>
        <v>0</v>
      </c>
      <c r="I92" s="99">
        <f xml:space="preserve"> 'K-5'!J75</f>
        <v>0</v>
      </c>
      <c r="J92" s="99">
        <f xml:space="preserve"> 'K-5'!K75</f>
        <v>0</v>
      </c>
      <c r="K92" s="99">
        <f xml:space="preserve"> 'K-5'!L75</f>
        <v>0</v>
      </c>
      <c r="L92" s="99">
        <f xml:space="preserve"> 'K-5'!M75</f>
        <v>0</v>
      </c>
      <c r="M92" s="99">
        <f xml:space="preserve"> 'K-5'!N75</f>
        <v>0</v>
      </c>
      <c r="N92" s="99">
        <f xml:space="preserve"> 'K-5'!O75</f>
        <v>0</v>
      </c>
      <c r="O92" s="233"/>
    </row>
    <row r="93" spans="1:15" ht="16.5" customHeight="1" x14ac:dyDescent="0.3">
      <c r="A93" s="61">
        <f xml:space="preserve"> 'K-5'!C76</f>
        <v>0</v>
      </c>
      <c r="B93" s="40">
        <f xml:space="preserve"> 'K-5'!D76</f>
        <v>0</v>
      </c>
      <c r="C93" s="244"/>
      <c r="D93" s="244"/>
      <c r="E93" s="98">
        <f xml:space="preserve"> 'K-5'!E76</f>
        <v>0</v>
      </c>
      <c r="F93" s="98">
        <f xml:space="preserve"> 'K-5'!F76</f>
        <v>0</v>
      </c>
      <c r="G93" s="99">
        <f xml:space="preserve"> 'K-5'!H76</f>
        <v>0</v>
      </c>
      <c r="H93" s="99">
        <f xml:space="preserve"> 'K-5'!I76</f>
        <v>0</v>
      </c>
      <c r="I93" s="99">
        <f xml:space="preserve"> 'K-5'!J76</f>
        <v>0</v>
      </c>
      <c r="J93" s="99">
        <f xml:space="preserve"> 'K-5'!K76</f>
        <v>0</v>
      </c>
      <c r="K93" s="99">
        <f xml:space="preserve"> 'K-5'!L76</f>
        <v>0</v>
      </c>
      <c r="L93" s="99">
        <f xml:space="preserve"> 'K-5'!M76</f>
        <v>0</v>
      </c>
      <c r="M93" s="99">
        <f xml:space="preserve"> 'K-5'!N76</f>
        <v>0</v>
      </c>
      <c r="N93" s="99">
        <f xml:space="preserve"> 'K-5'!O76</f>
        <v>0</v>
      </c>
      <c r="O93" s="233"/>
    </row>
    <row r="94" spans="1:15" ht="16.5" customHeight="1" x14ac:dyDescent="0.3">
      <c r="A94" s="61">
        <f xml:space="preserve"> 'K-5'!C77</f>
        <v>0</v>
      </c>
      <c r="B94" s="40">
        <f xml:space="preserve"> 'K-5'!D77</f>
        <v>0</v>
      </c>
      <c r="C94" s="244"/>
      <c r="D94" s="244"/>
      <c r="E94" s="98">
        <f xml:space="preserve"> 'K-5'!E77</f>
        <v>0</v>
      </c>
      <c r="F94" s="98">
        <f xml:space="preserve"> 'K-5'!F77</f>
        <v>0</v>
      </c>
      <c r="G94" s="99">
        <f xml:space="preserve"> 'K-5'!H77</f>
        <v>0</v>
      </c>
      <c r="H94" s="99">
        <f xml:space="preserve"> 'K-5'!I77</f>
        <v>0</v>
      </c>
      <c r="I94" s="99">
        <f xml:space="preserve"> 'K-5'!J77</f>
        <v>0</v>
      </c>
      <c r="J94" s="99">
        <f xml:space="preserve"> 'K-5'!K77</f>
        <v>0</v>
      </c>
      <c r="K94" s="99">
        <f xml:space="preserve"> 'K-5'!L77</f>
        <v>0</v>
      </c>
      <c r="L94" s="99">
        <f xml:space="preserve"> 'K-5'!M77</f>
        <v>0</v>
      </c>
      <c r="M94" s="99">
        <f xml:space="preserve"> 'K-5'!N77</f>
        <v>0</v>
      </c>
      <c r="N94" s="99">
        <f xml:space="preserve"> 'K-5'!O77</f>
        <v>0</v>
      </c>
      <c r="O94" s="233"/>
    </row>
    <row r="95" spans="1:15" ht="16.5" customHeight="1" x14ac:dyDescent="0.3">
      <c r="A95" s="61">
        <f xml:space="preserve"> 'K-5'!C78</f>
        <v>0</v>
      </c>
      <c r="B95" s="40">
        <f xml:space="preserve"> 'K-5'!D78</f>
        <v>0</v>
      </c>
      <c r="C95" s="244"/>
      <c r="D95" s="244"/>
      <c r="E95" s="98">
        <f xml:space="preserve"> 'K-5'!E78</f>
        <v>0</v>
      </c>
      <c r="F95" s="98">
        <f xml:space="preserve"> 'K-5'!F78</f>
        <v>0</v>
      </c>
      <c r="G95" s="99">
        <f xml:space="preserve"> 'K-5'!H78</f>
        <v>0</v>
      </c>
      <c r="H95" s="99">
        <f xml:space="preserve"> 'K-5'!I78</f>
        <v>0</v>
      </c>
      <c r="I95" s="99">
        <f xml:space="preserve"> 'K-5'!J78</f>
        <v>0</v>
      </c>
      <c r="J95" s="99">
        <f xml:space="preserve"> 'K-5'!K78</f>
        <v>0</v>
      </c>
      <c r="K95" s="99">
        <f xml:space="preserve"> 'K-5'!L78</f>
        <v>0</v>
      </c>
      <c r="L95" s="99">
        <f xml:space="preserve"> 'K-5'!M78</f>
        <v>0</v>
      </c>
      <c r="M95" s="99">
        <f xml:space="preserve"> 'K-5'!N78</f>
        <v>0</v>
      </c>
      <c r="N95" s="99">
        <f xml:space="preserve"> 'K-5'!O78</f>
        <v>0</v>
      </c>
      <c r="O95" s="233"/>
    </row>
    <row r="96" spans="1:15" ht="16.5" customHeight="1" x14ac:dyDescent="0.3">
      <c r="A96" s="61">
        <f xml:space="preserve"> 'K-5'!C79</f>
        <v>0</v>
      </c>
      <c r="B96" s="40">
        <f xml:space="preserve"> 'K-5'!D79</f>
        <v>0</v>
      </c>
      <c r="C96" s="244"/>
      <c r="D96" s="244"/>
      <c r="E96" s="98">
        <f xml:space="preserve"> 'K-5'!E79</f>
        <v>0</v>
      </c>
      <c r="F96" s="98">
        <f xml:space="preserve"> 'K-5'!F79</f>
        <v>0</v>
      </c>
      <c r="G96" s="99">
        <f xml:space="preserve"> 'K-5'!H79</f>
        <v>0</v>
      </c>
      <c r="H96" s="99">
        <f xml:space="preserve"> 'K-5'!I79</f>
        <v>0</v>
      </c>
      <c r="I96" s="99">
        <f xml:space="preserve"> 'K-5'!J79</f>
        <v>0</v>
      </c>
      <c r="J96" s="99">
        <f xml:space="preserve"> 'K-5'!K79</f>
        <v>0</v>
      </c>
      <c r="K96" s="99">
        <f xml:space="preserve"> 'K-5'!L79</f>
        <v>0</v>
      </c>
      <c r="L96" s="99">
        <f xml:space="preserve"> 'K-5'!M79</f>
        <v>0</v>
      </c>
      <c r="M96" s="99">
        <f xml:space="preserve"> 'K-5'!N79</f>
        <v>0</v>
      </c>
      <c r="N96" s="99">
        <f xml:space="preserve"> 'K-5'!O79</f>
        <v>0</v>
      </c>
      <c r="O96" s="233"/>
    </row>
    <row r="97" spans="1:15" ht="16.5" customHeight="1" x14ac:dyDescent="0.3">
      <c r="A97" s="61">
        <f xml:space="preserve"> 'K-5'!C80</f>
        <v>0</v>
      </c>
      <c r="B97" s="40">
        <f xml:space="preserve"> 'K-5'!D80</f>
        <v>0</v>
      </c>
      <c r="C97" s="244"/>
      <c r="D97" s="244"/>
      <c r="E97" s="98">
        <f xml:space="preserve"> 'K-5'!E80</f>
        <v>0</v>
      </c>
      <c r="F97" s="98">
        <f xml:space="preserve"> 'K-5'!F80</f>
        <v>0</v>
      </c>
      <c r="G97" s="99">
        <f xml:space="preserve"> 'K-5'!H80</f>
        <v>0</v>
      </c>
      <c r="H97" s="99">
        <f xml:space="preserve"> 'K-5'!I80</f>
        <v>0</v>
      </c>
      <c r="I97" s="99">
        <f xml:space="preserve"> 'K-5'!J80</f>
        <v>0</v>
      </c>
      <c r="J97" s="99">
        <f xml:space="preserve"> 'K-5'!K80</f>
        <v>0</v>
      </c>
      <c r="K97" s="99">
        <f xml:space="preserve"> 'K-5'!L80</f>
        <v>0</v>
      </c>
      <c r="L97" s="99">
        <f xml:space="preserve"> 'K-5'!M80</f>
        <v>0</v>
      </c>
      <c r="M97" s="99">
        <f xml:space="preserve"> 'K-5'!N80</f>
        <v>0</v>
      </c>
      <c r="N97" s="99">
        <f xml:space="preserve"> 'K-5'!O80</f>
        <v>0</v>
      </c>
      <c r="O97" s="233"/>
    </row>
    <row r="98" spans="1:15" ht="16.5" customHeight="1" thickBot="1" x14ac:dyDescent="0.35">
      <c r="A98" s="77">
        <f xml:space="preserve"> 'K-5'!C81</f>
        <v>0</v>
      </c>
      <c r="B98" s="78">
        <f xml:space="preserve"> 'K-5'!D81</f>
        <v>0</v>
      </c>
      <c r="C98" s="248"/>
      <c r="D98" s="248"/>
      <c r="E98" s="111">
        <f xml:space="preserve"> 'K-5'!E81</f>
        <v>0</v>
      </c>
      <c r="F98" s="111">
        <f xml:space="preserve"> 'K-5'!F81</f>
        <v>0</v>
      </c>
      <c r="G98" s="112">
        <f xml:space="preserve"> 'K-5'!H81</f>
        <v>0</v>
      </c>
      <c r="H98" s="112">
        <f xml:space="preserve"> 'K-5'!I81</f>
        <v>0</v>
      </c>
      <c r="I98" s="112">
        <f xml:space="preserve"> 'K-5'!J81</f>
        <v>0</v>
      </c>
      <c r="J98" s="112">
        <f xml:space="preserve"> 'K-5'!K81</f>
        <v>0</v>
      </c>
      <c r="K98" s="112">
        <f xml:space="preserve"> 'K-5'!L81</f>
        <v>0</v>
      </c>
      <c r="L98" s="112">
        <f xml:space="preserve"> 'K-5'!M81</f>
        <v>0</v>
      </c>
      <c r="M98" s="112">
        <f xml:space="preserve"> 'K-5'!N81</f>
        <v>0</v>
      </c>
      <c r="N98" s="112">
        <f xml:space="preserve"> 'K-5'!O81</f>
        <v>0</v>
      </c>
      <c r="O98" s="237"/>
    </row>
    <row r="99" spans="1:15" ht="16.5" customHeight="1" thickBot="1" x14ac:dyDescent="0.35">
      <c r="A99" s="448" t="s">
        <v>110</v>
      </c>
      <c r="B99" s="449"/>
      <c r="C99" s="449"/>
      <c r="D99" s="449"/>
      <c r="E99" s="449"/>
      <c r="F99" s="449"/>
      <c r="G99" s="449"/>
      <c r="H99" s="449"/>
      <c r="I99" s="449"/>
      <c r="J99" s="449"/>
      <c r="K99" s="449"/>
      <c r="L99" s="449"/>
      <c r="M99" s="449"/>
      <c r="N99" s="449"/>
      <c r="O99" s="450"/>
    </row>
    <row r="100" spans="1:15" ht="16.5" customHeight="1" x14ac:dyDescent="0.3">
      <c r="A100" s="113">
        <f xml:space="preserve"> 'K-5'!C82</f>
        <v>0</v>
      </c>
      <c r="B100" s="114">
        <f xml:space="preserve"> 'K-5'!D82</f>
        <v>0</v>
      </c>
      <c r="C100" s="247"/>
      <c r="D100" s="247"/>
      <c r="E100" s="451" t="s">
        <v>21</v>
      </c>
      <c r="F100" s="452"/>
      <c r="G100" s="452"/>
      <c r="H100" s="452"/>
      <c r="I100" s="452"/>
      <c r="J100" s="452"/>
      <c r="K100" s="452"/>
      <c r="L100" s="452"/>
      <c r="M100" s="452"/>
      <c r="N100" s="453"/>
      <c r="O100" s="236"/>
    </row>
    <row r="101" spans="1:15" ht="16.5" customHeight="1" x14ac:dyDescent="0.3">
      <c r="A101" s="61">
        <f xml:space="preserve"> 'K-5'!C83</f>
        <v>0</v>
      </c>
      <c r="B101" s="40">
        <f xml:space="preserve"> 'K-5'!D83</f>
        <v>0</v>
      </c>
      <c r="C101" s="244"/>
      <c r="D101" s="244"/>
      <c r="E101" s="454"/>
      <c r="F101" s="455"/>
      <c r="G101" s="455"/>
      <c r="H101" s="455"/>
      <c r="I101" s="455"/>
      <c r="J101" s="455"/>
      <c r="K101" s="455"/>
      <c r="L101" s="455"/>
      <c r="M101" s="455"/>
      <c r="N101" s="456"/>
      <c r="O101" s="235"/>
    </row>
    <row r="102" spans="1:15" ht="16.5" customHeight="1" x14ac:dyDescent="0.3">
      <c r="A102" s="61">
        <f xml:space="preserve"> 'K-5'!C84</f>
        <v>0</v>
      </c>
      <c r="B102" s="40">
        <f xml:space="preserve"> 'K-5'!D84</f>
        <v>0</v>
      </c>
      <c r="C102" s="244"/>
      <c r="D102" s="244"/>
      <c r="E102" s="454"/>
      <c r="F102" s="455"/>
      <c r="G102" s="455"/>
      <c r="H102" s="455"/>
      <c r="I102" s="455"/>
      <c r="J102" s="455"/>
      <c r="K102" s="455"/>
      <c r="L102" s="455"/>
      <c r="M102" s="455"/>
      <c r="N102" s="456"/>
      <c r="O102" s="235"/>
    </row>
    <row r="103" spans="1:15" ht="16.5" customHeight="1" thickBot="1" x14ac:dyDescent="0.35">
      <c r="A103" s="77">
        <f xml:space="preserve"> 'K-5'!C85</f>
        <v>0</v>
      </c>
      <c r="B103" s="78">
        <f xml:space="preserve"> 'K-5'!D85</f>
        <v>0</v>
      </c>
      <c r="C103" s="248"/>
      <c r="D103" s="248"/>
      <c r="E103" s="457"/>
      <c r="F103" s="458"/>
      <c r="G103" s="458"/>
      <c r="H103" s="458"/>
      <c r="I103" s="458"/>
      <c r="J103" s="458"/>
      <c r="K103" s="458"/>
      <c r="L103" s="458"/>
      <c r="M103" s="458"/>
      <c r="N103" s="459"/>
      <c r="O103" s="237"/>
    </row>
    <row r="104" spans="1:15" ht="16.5" customHeight="1" x14ac:dyDescent="0.3">
      <c r="A104" s="60">
        <f xml:space="preserve"> 'K-5'!C86</f>
        <v>0</v>
      </c>
      <c r="B104" s="115" t="s">
        <v>9</v>
      </c>
      <c r="C104" s="246"/>
      <c r="D104" s="246"/>
      <c r="E104" s="454" t="s">
        <v>22</v>
      </c>
      <c r="F104" s="455"/>
      <c r="G104" s="455"/>
      <c r="H104" s="455"/>
      <c r="I104" s="455"/>
      <c r="J104" s="455"/>
      <c r="K104" s="455"/>
      <c r="L104" s="455"/>
      <c r="M104" s="455"/>
      <c r="N104" s="456"/>
      <c r="O104" s="235"/>
    </row>
    <row r="105" spans="1:15" ht="16.5" customHeight="1" x14ac:dyDescent="0.3">
      <c r="A105" s="60">
        <f xml:space="preserve"> 'K-5'!C87</f>
        <v>0</v>
      </c>
      <c r="B105" s="105" t="s">
        <v>9</v>
      </c>
      <c r="C105" s="244"/>
      <c r="D105" s="244"/>
      <c r="E105" s="454"/>
      <c r="F105" s="455"/>
      <c r="G105" s="455"/>
      <c r="H105" s="455"/>
      <c r="I105" s="455"/>
      <c r="J105" s="455"/>
      <c r="K105" s="455"/>
      <c r="L105" s="455"/>
      <c r="M105" s="455"/>
      <c r="N105" s="456"/>
      <c r="O105" s="233"/>
    </row>
    <row r="106" spans="1:15" ht="16.5" customHeight="1" x14ac:dyDescent="0.3">
      <c r="A106" s="60">
        <f xml:space="preserve"> 'K-5'!C88</f>
        <v>0</v>
      </c>
      <c r="B106" s="105" t="s">
        <v>9</v>
      </c>
      <c r="C106" s="244"/>
      <c r="D106" s="244"/>
      <c r="E106" s="454"/>
      <c r="F106" s="455"/>
      <c r="G106" s="455"/>
      <c r="H106" s="455"/>
      <c r="I106" s="455"/>
      <c r="J106" s="455"/>
      <c r="K106" s="455"/>
      <c r="L106" s="455"/>
      <c r="M106" s="455"/>
      <c r="N106" s="456"/>
      <c r="O106" s="233"/>
    </row>
    <row r="107" spans="1:15" ht="16.5" customHeight="1" thickBot="1" x14ac:dyDescent="0.35">
      <c r="A107" s="116">
        <f xml:space="preserve"> 'K-5'!C89</f>
        <v>0</v>
      </c>
      <c r="B107" s="107" t="s">
        <v>9</v>
      </c>
      <c r="C107" s="248"/>
      <c r="D107" s="248"/>
      <c r="E107" s="457" t="s">
        <v>28</v>
      </c>
      <c r="F107" s="458"/>
      <c r="G107" s="458"/>
      <c r="H107" s="458"/>
      <c r="I107" s="458"/>
      <c r="J107" s="458"/>
      <c r="K107" s="458"/>
      <c r="L107" s="458"/>
      <c r="M107" s="458"/>
      <c r="N107" s="459"/>
      <c r="O107" s="237"/>
    </row>
    <row r="108" spans="1:15" ht="14.5" thickBot="1" x14ac:dyDescent="0.35"/>
    <row r="109" spans="1:15" ht="16.5" customHeight="1" thickBot="1" x14ac:dyDescent="0.35">
      <c r="A109" s="475" t="s">
        <v>63</v>
      </c>
      <c r="B109" s="476"/>
      <c r="C109" s="476"/>
      <c r="D109" s="476"/>
      <c r="E109" s="476"/>
      <c r="F109" s="476"/>
      <c r="G109" s="476"/>
      <c r="H109" s="476"/>
      <c r="I109" s="476"/>
      <c r="J109" s="476"/>
      <c r="K109" s="476"/>
      <c r="L109" s="476"/>
      <c r="M109" s="476"/>
      <c r="N109" s="476"/>
      <c r="O109" s="477"/>
    </row>
    <row r="110" spans="1:15" ht="20.25" customHeight="1" x14ac:dyDescent="0.3">
      <c r="A110" s="465"/>
      <c r="B110" s="91" t="s">
        <v>10</v>
      </c>
      <c r="C110" s="467" t="s">
        <v>0</v>
      </c>
      <c r="D110" s="469" t="s">
        <v>1</v>
      </c>
      <c r="E110" s="469" t="s">
        <v>2</v>
      </c>
      <c r="F110" s="471"/>
      <c r="G110" s="92" t="s">
        <v>25</v>
      </c>
      <c r="H110" s="473" t="s">
        <v>67</v>
      </c>
      <c r="I110" s="473"/>
      <c r="J110" s="473"/>
      <c r="K110" s="473"/>
      <c r="L110" s="474"/>
      <c r="M110" s="487" t="s">
        <v>27</v>
      </c>
      <c r="N110" s="488"/>
      <c r="O110" s="489"/>
    </row>
    <row r="111" spans="1:15" ht="25.5" customHeight="1" x14ac:dyDescent="0.3">
      <c r="A111" s="466"/>
      <c r="B111" s="92" t="s">
        <v>55</v>
      </c>
      <c r="C111" s="468"/>
      <c r="D111" s="470"/>
      <c r="E111" s="470"/>
      <c r="F111" s="472"/>
      <c r="G111" s="93" t="s">
        <v>26</v>
      </c>
      <c r="H111" s="490"/>
      <c r="I111" s="490"/>
      <c r="J111" s="490"/>
      <c r="K111" s="490"/>
      <c r="L111" s="491"/>
      <c r="M111" s="492"/>
      <c r="N111" s="483"/>
      <c r="O111" s="493"/>
    </row>
    <row r="112" spans="1:15" x14ac:dyDescent="0.3">
      <c r="A112" s="94" t="s">
        <v>23</v>
      </c>
      <c r="B112" s="241"/>
      <c r="C112" s="238"/>
      <c r="D112" s="238"/>
      <c r="E112" s="497"/>
      <c r="F112" s="498"/>
      <c r="G112" s="481" t="s">
        <v>18</v>
      </c>
      <c r="H112" s="481"/>
      <c r="I112" s="483" t="s">
        <v>19</v>
      </c>
      <c r="J112" s="483"/>
      <c r="K112" s="483" t="s">
        <v>20</v>
      </c>
      <c r="L112" s="483"/>
      <c r="M112" s="494"/>
      <c r="N112" s="495"/>
      <c r="O112" s="496"/>
    </row>
    <row r="113" spans="1:15" ht="14.5" thickBot="1" x14ac:dyDescent="0.35">
      <c r="A113" s="117" t="s">
        <v>24</v>
      </c>
      <c r="B113" s="242"/>
      <c r="C113" s="240"/>
      <c r="D113" s="240"/>
      <c r="E113" s="500"/>
      <c r="F113" s="501"/>
      <c r="G113" s="499"/>
      <c r="H113" s="499"/>
      <c r="I113" s="495"/>
      <c r="J113" s="495"/>
      <c r="K113" s="495"/>
      <c r="L113" s="495"/>
      <c r="M113" s="494"/>
      <c r="N113" s="495"/>
      <c r="O113" s="496"/>
    </row>
    <row r="114" spans="1:15" x14ac:dyDescent="0.3">
      <c r="A114" s="460" t="s">
        <v>3</v>
      </c>
      <c r="B114" s="462" t="s">
        <v>4</v>
      </c>
      <c r="C114" s="462" t="s">
        <v>5</v>
      </c>
      <c r="D114" s="462" t="s">
        <v>114</v>
      </c>
      <c r="E114" s="464" t="s">
        <v>29</v>
      </c>
      <c r="F114" s="464"/>
      <c r="G114" s="464"/>
      <c r="H114" s="464"/>
      <c r="I114" s="464"/>
      <c r="J114" s="464"/>
      <c r="K114" s="464"/>
      <c r="L114" s="464"/>
      <c r="M114" s="464"/>
      <c r="N114" s="464"/>
      <c r="O114" s="478" t="s">
        <v>6</v>
      </c>
    </row>
    <row r="115" spans="1:15" x14ac:dyDescent="0.3">
      <c r="A115" s="461"/>
      <c r="B115" s="463"/>
      <c r="C115" s="463"/>
      <c r="D115" s="463"/>
      <c r="E115" s="480" t="s">
        <v>30</v>
      </c>
      <c r="F115" s="480"/>
      <c r="G115" s="480" t="s">
        <v>31</v>
      </c>
      <c r="H115" s="480"/>
      <c r="I115" s="480"/>
      <c r="J115" s="480"/>
      <c r="K115" s="480"/>
      <c r="L115" s="480"/>
      <c r="M115" s="480"/>
      <c r="N115" s="480"/>
      <c r="O115" s="479"/>
    </row>
    <row r="116" spans="1:15" ht="52" x14ac:dyDescent="0.3">
      <c r="A116" s="461"/>
      <c r="B116" s="463"/>
      <c r="C116" s="463"/>
      <c r="D116" s="463"/>
      <c r="E116" s="118" t="s">
        <v>11</v>
      </c>
      <c r="F116" s="118" t="s">
        <v>59</v>
      </c>
      <c r="G116" s="118" t="s">
        <v>7</v>
      </c>
      <c r="H116" s="118" t="s">
        <v>12</v>
      </c>
      <c r="I116" s="118" t="s">
        <v>13</v>
      </c>
      <c r="J116" s="118" t="s">
        <v>8</v>
      </c>
      <c r="K116" s="118" t="s">
        <v>15</v>
      </c>
      <c r="L116" s="118" t="s">
        <v>14</v>
      </c>
      <c r="M116" s="118" t="s">
        <v>16</v>
      </c>
      <c r="N116" s="119" t="s">
        <v>17</v>
      </c>
      <c r="O116" s="479"/>
    </row>
    <row r="117" spans="1:15" ht="16.5" customHeight="1" x14ac:dyDescent="0.3">
      <c r="A117" s="61">
        <f xml:space="preserve"> 'K-5'!C95</f>
        <v>0</v>
      </c>
      <c r="B117" s="40">
        <f xml:space="preserve"> 'K-5'!D95</f>
        <v>0</v>
      </c>
      <c r="C117" s="244"/>
      <c r="D117" s="244"/>
      <c r="E117" s="98">
        <f xml:space="preserve"> 'K-5'!E95</f>
        <v>0</v>
      </c>
      <c r="F117" s="98">
        <f xml:space="preserve"> 'K-5'!F95</f>
        <v>0</v>
      </c>
      <c r="G117" s="99">
        <f xml:space="preserve"> 'K-5'!H95</f>
        <v>0</v>
      </c>
      <c r="H117" s="99">
        <f xml:space="preserve"> 'K-5'!I95</f>
        <v>0</v>
      </c>
      <c r="I117" s="99">
        <f xml:space="preserve"> 'K-5'!J95</f>
        <v>0</v>
      </c>
      <c r="J117" s="99">
        <f xml:space="preserve"> 'K-5'!K95</f>
        <v>0</v>
      </c>
      <c r="K117" s="99">
        <f xml:space="preserve"> 'K-5'!L95</f>
        <v>0</v>
      </c>
      <c r="L117" s="99">
        <f xml:space="preserve"> 'K-5'!M95</f>
        <v>0</v>
      </c>
      <c r="M117" s="99">
        <f xml:space="preserve"> 'K-5'!N95</f>
        <v>0</v>
      </c>
      <c r="N117" s="99">
        <f xml:space="preserve"> 'K-5'!O95</f>
        <v>0</v>
      </c>
      <c r="O117" s="233"/>
    </row>
    <row r="118" spans="1:15" ht="16.5" customHeight="1" x14ac:dyDescent="0.3">
      <c r="A118" s="61">
        <f xml:space="preserve"> 'K-5'!C96</f>
        <v>0</v>
      </c>
      <c r="B118" s="40">
        <f xml:space="preserve"> 'K-5'!D96</f>
        <v>0</v>
      </c>
      <c r="C118" s="244"/>
      <c r="D118" s="244"/>
      <c r="E118" s="98">
        <f xml:space="preserve"> 'K-5'!E96</f>
        <v>0</v>
      </c>
      <c r="F118" s="98">
        <f xml:space="preserve"> 'K-5'!F96</f>
        <v>0</v>
      </c>
      <c r="G118" s="99">
        <f xml:space="preserve"> 'K-5'!H96</f>
        <v>0</v>
      </c>
      <c r="H118" s="99">
        <f xml:space="preserve"> 'K-5'!I96</f>
        <v>0</v>
      </c>
      <c r="I118" s="99">
        <f xml:space="preserve"> 'K-5'!J96</f>
        <v>0</v>
      </c>
      <c r="J118" s="99">
        <f xml:space="preserve"> 'K-5'!K96</f>
        <v>0</v>
      </c>
      <c r="K118" s="99">
        <f xml:space="preserve"> 'K-5'!L96</f>
        <v>0</v>
      </c>
      <c r="L118" s="99">
        <f xml:space="preserve"> 'K-5'!M96</f>
        <v>0</v>
      </c>
      <c r="M118" s="99">
        <f xml:space="preserve"> 'K-5'!N96</f>
        <v>0</v>
      </c>
      <c r="N118" s="99">
        <f xml:space="preserve"> 'K-5'!O96</f>
        <v>0</v>
      </c>
      <c r="O118" s="233"/>
    </row>
    <row r="119" spans="1:15" ht="16.5" customHeight="1" x14ac:dyDescent="0.3">
      <c r="A119" s="61">
        <f xml:space="preserve"> 'K-5'!C97</f>
        <v>0</v>
      </c>
      <c r="B119" s="40">
        <f xml:space="preserve"> 'K-5'!D97</f>
        <v>0</v>
      </c>
      <c r="C119" s="244"/>
      <c r="D119" s="244"/>
      <c r="E119" s="98">
        <f xml:space="preserve"> 'K-5'!E97</f>
        <v>0</v>
      </c>
      <c r="F119" s="98">
        <f xml:space="preserve"> 'K-5'!F97</f>
        <v>0</v>
      </c>
      <c r="G119" s="99">
        <f xml:space="preserve"> 'K-5'!H97</f>
        <v>0</v>
      </c>
      <c r="H119" s="99">
        <f xml:space="preserve"> 'K-5'!I97</f>
        <v>0</v>
      </c>
      <c r="I119" s="99">
        <f xml:space="preserve"> 'K-5'!J97</f>
        <v>0</v>
      </c>
      <c r="J119" s="99">
        <f xml:space="preserve"> 'K-5'!K97</f>
        <v>0</v>
      </c>
      <c r="K119" s="99">
        <f xml:space="preserve"> 'K-5'!L97</f>
        <v>0</v>
      </c>
      <c r="L119" s="99">
        <f xml:space="preserve"> 'K-5'!M97</f>
        <v>0</v>
      </c>
      <c r="M119" s="99">
        <f xml:space="preserve"> 'K-5'!N97</f>
        <v>0</v>
      </c>
      <c r="N119" s="99">
        <f xml:space="preserve"> 'K-5'!O97</f>
        <v>0</v>
      </c>
      <c r="O119" s="233"/>
    </row>
    <row r="120" spans="1:15" ht="16.5" customHeight="1" x14ac:dyDescent="0.3">
      <c r="A120" s="61">
        <f xml:space="preserve"> 'K-5'!C98</f>
        <v>0</v>
      </c>
      <c r="B120" s="40">
        <f xml:space="preserve"> 'K-5'!D98</f>
        <v>0</v>
      </c>
      <c r="C120" s="244"/>
      <c r="D120" s="244"/>
      <c r="E120" s="98">
        <f xml:space="preserve"> 'K-5'!E98</f>
        <v>0</v>
      </c>
      <c r="F120" s="98">
        <f xml:space="preserve"> 'K-5'!F98</f>
        <v>0</v>
      </c>
      <c r="G120" s="99">
        <f xml:space="preserve"> 'K-5'!H98</f>
        <v>0</v>
      </c>
      <c r="H120" s="99">
        <f xml:space="preserve"> 'K-5'!I98</f>
        <v>0</v>
      </c>
      <c r="I120" s="99">
        <f xml:space="preserve"> 'K-5'!J98</f>
        <v>0</v>
      </c>
      <c r="J120" s="99">
        <f xml:space="preserve"> 'K-5'!K98</f>
        <v>0</v>
      </c>
      <c r="K120" s="99">
        <f xml:space="preserve"> 'K-5'!L98</f>
        <v>0</v>
      </c>
      <c r="L120" s="99">
        <f xml:space="preserve"> 'K-5'!M98</f>
        <v>0</v>
      </c>
      <c r="M120" s="99">
        <f xml:space="preserve"> 'K-5'!N98</f>
        <v>0</v>
      </c>
      <c r="N120" s="99">
        <f xml:space="preserve"> 'K-5'!O98</f>
        <v>0</v>
      </c>
      <c r="O120" s="233"/>
    </row>
    <row r="121" spans="1:15" ht="16.5" customHeight="1" x14ac:dyDescent="0.3">
      <c r="A121" s="61">
        <f xml:space="preserve"> 'K-5'!C99</f>
        <v>0</v>
      </c>
      <c r="B121" s="40">
        <f xml:space="preserve"> 'K-5'!D99</f>
        <v>0</v>
      </c>
      <c r="C121" s="244"/>
      <c r="D121" s="244"/>
      <c r="E121" s="98">
        <f xml:space="preserve"> 'K-5'!E99</f>
        <v>0</v>
      </c>
      <c r="F121" s="98">
        <f xml:space="preserve"> 'K-5'!F99</f>
        <v>0</v>
      </c>
      <c r="G121" s="99">
        <f xml:space="preserve"> 'K-5'!H99</f>
        <v>0</v>
      </c>
      <c r="H121" s="99">
        <f xml:space="preserve"> 'K-5'!I99</f>
        <v>0</v>
      </c>
      <c r="I121" s="99">
        <f xml:space="preserve"> 'K-5'!J99</f>
        <v>0</v>
      </c>
      <c r="J121" s="99">
        <f xml:space="preserve"> 'K-5'!K99</f>
        <v>0</v>
      </c>
      <c r="K121" s="99">
        <f xml:space="preserve"> 'K-5'!L99</f>
        <v>0</v>
      </c>
      <c r="L121" s="99">
        <f xml:space="preserve"> 'K-5'!M99</f>
        <v>0</v>
      </c>
      <c r="M121" s="99">
        <f xml:space="preserve"> 'K-5'!N99</f>
        <v>0</v>
      </c>
      <c r="N121" s="99">
        <f xml:space="preserve"> 'K-5'!O99</f>
        <v>0</v>
      </c>
      <c r="O121" s="233"/>
    </row>
    <row r="122" spans="1:15" ht="16.5" customHeight="1" x14ac:dyDescent="0.3">
      <c r="A122" s="61">
        <f xml:space="preserve"> 'K-5'!C100</f>
        <v>0</v>
      </c>
      <c r="B122" s="40">
        <f xml:space="preserve"> 'K-5'!D100</f>
        <v>0</v>
      </c>
      <c r="C122" s="244"/>
      <c r="D122" s="244"/>
      <c r="E122" s="98">
        <f xml:space="preserve"> 'K-5'!E100</f>
        <v>0</v>
      </c>
      <c r="F122" s="98">
        <f xml:space="preserve"> 'K-5'!F100</f>
        <v>0</v>
      </c>
      <c r="G122" s="99">
        <f xml:space="preserve"> 'K-5'!H100</f>
        <v>0</v>
      </c>
      <c r="H122" s="99">
        <f xml:space="preserve"> 'K-5'!I100</f>
        <v>0</v>
      </c>
      <c r="I122" s="99">
        <f xml:space="preserve"> 'K-5'!J100</f>
        <v>0</v>
      </c>
      <c r="J122" s="99">
        <f xml:space="preserve"> 'K-5'!K100</f>
        <v>0</v>
      </c>
      <c r="K122" s="99">
        <f xml:space="preserve"> 'K-5'!L100</f>
        <v>0</v>
      </c>
      <c r="L122" s="99">
        <f xml:space="preserve"> 'K-5'!M100</f>
        <v>0</v>
      </c>
      <c r="M122" s="99">
        <f xml:space="preserve"> 'K-5'!N100</f>
        <v>0</v>
      </c>
      <c r="N122" s="99">
        <f xml:space="preserve"> 'K-5'!O100</f>
        <v>0</v>
      </c>
      <c r="O122" s="233"/>
    </row>
    <row r="123" spans="1:15" ht="16.5" customHeight="1" x14ac:dyDescent="0.3">
      <c r="A123" s="61">
        <f xml:space="preserve"> 'K-5'!C101</f>
        <v>0</v>
      </c>
      <c r="B123" s="40">
        <f xml:space="preserve"> 'K-5'!D101</f>
        <v>0</v>
      </c>
      <c r="C123" s="244"/>
      <c r="D123" s="244"/>
      <c r="E123" s="98">
        <f xml:space="preserve"> 'K-5'!E101</f>
        <v>0</v>
      </c>
      <c r="F123" s="98">
        <f xml:space="preserve"> 'K-5'!F101</f>
        <v>0</v>
      </c>
      <c r="G123" s="99">
        <f xml:space="preserve"> 'K-5'!H101</f>
        <v>0</v>
      </c>
      <c r="H123" s="99">
        <f xml:space="preserve"> 'K-5'!I101</f>
        <v>0</v>
      </c>
      <c r="I123" s="99">
        <f xml:space="preserve"> 'K-5'!J101</f>
        <v>0</v>
      </c>
      <c r="J123" s="99">
        <f xml:space="preserve"> 'K-5'!K101</f>
        <v>0</v>
      </c>
      <c r="K123" s="99">
        <f xml:space="preserve"> 'K-5'!L101</f>
        <v>0</v>
      </c>
      <c r="L123" s="99">
        <f xml:space="preserve"> 'K-5'!M101</f>
        <v>0</v>
      </c>
      <c r="M123" s="99">
        <f xml:space="preserve"> 'K-5'!N101</f>
        <v>0</v>
      </c>
      <c r="N123" s="99">
        <f xml:space="preserve"> 'K-5'!O101</f>
        <v>0</v>
      </c>
      <c r="O123" s="233"/>
    </row>
    <row r="124" spans="1:15" ht="16.5" customHeight="1" x14ac:dyDescent="0.3">
      <c r="A124" s="61">
        <f xml:space="preserve"> 'K-5'!C102</f>
        <v>0</v>
      </c>
      <c r="B124" s="40">
        <f xml:space="preserve"> 'K-5'!D102</f>
        <v>0</v>
      </c>
      <c r="C124" s="244"/>
      <c r="D124" s="244"/>
      <c r="E124" s="98">
        <f xml:space="preserve"> 'K-5'!E102</f>
        <v>0</v>
      </c>
      <c r="F124" s="98">
        <f xml:space="preserve"> 'K-5'!F102</f>
        <v>0</v>
      </c>
      <c r="G124" s="99">
        <f xml:space="preserve"> 'K-5'!H102</f>
        <v>0</v>
      </c>
      <c r="H124" s="99">
        <f xml:space="preserve"> 'K-5'!I102</f>
        <v>0</v>
      </c>
      <c r="I124" s="99">
        <f xml:space="preserve"> 'K-5'!J102</f>
        <v>0</v>
      </c>
      <c r="J124" s="99">
        <f xml:space="preserve"> 'K-5'!K102</f>
        <v>0</v>
      </c>
      <c r="K124" s="99">
        <f xml:space="preserve"> 'K-5'!L102</f>
        <v>0</v>
      </c>
      <c r="L124" s="99">
        <f xml:space="preserve"> 'K-5'!M102</f>
        <v>0</v>
      </c>
      <c r="M124" s="99">
        <f xml:space="preserve"> 'K-5'!N102</f>
        <v>0</v>
      </c>
      <c r="N124" s="99">
        <f xml:space="preserve"> 'K-5'!O102</f>
        <v>0</v>
      </c>
      <c r="O124" s="233"/>
    </row>
    <row r="125" spans="1:15" ht="16.5" customHeight="1" thickBot="1" x14ac:dyDescent="0.35">
      <c r="A125" s="77">
        <f xml:space="preserve"> 'K-5'!C103</f>
        <v>0</v>
      </c>
      <c r="B125" s="78">
        <f xml:space="preserve"> 'K-5'!D103</f>
        <v>0</v>
      </c>
      <c r="C125" s="248"/>
      <c r="D125" s="248"/>
      <c r="E125" s="111">
        <f xml:space="preserve"> 'K-5'!E103</f>
        <v>0</v>
      </c>
      <c r="F125" s="111">
        <f xml:space="preserve"> 'K-5'!F103</f>
        <v>0</v>
      </c>
      <c r="G125" s="112">
        <f xml:space="preserve"> 'K-5'!H103</f>
        <v>0</v>
      </c>
      <c r="H125" s="112">
        <f xml:space="preserve"> 'K-5'!I103</f>
        <v>0</v>
      </c>
      <c r="I125" s="112">
        <f xml:space="preserve"> 'K-5'!J103</f>
        <v>0</v>
      </c>
      <c r="J125" s="112">
        <f xml:space="preserve"> 'K-5'!K103</f>
        <v>0</v>
      </c>
      <c r="K125" s="112">
        <f xml:space="preserve"> 'K-5'!L103</f>
        <v>0</v>
      </c>
      <c r="L125" s="112">
        <f xml:space="preserve"> 'K-5'!M103</f>
        <v>0</v>
      </c>
      <c r="M125" s="112">
        <f xml:space="preserve"> 'K-5'!N103</f>
        <v>0</v>
      </c>
      <c r="N125" s="112">
        <f xml:space="preserve"> 'K-5'!O103</f>
        <v>0</v>
      </c>
      <c r="O125" s="237"/>
    </row>
    <row r="126" spans="1:15" ht="16.5" customHeight="1" thickBot="1" x14ac:dyDescent="0.35">
      <c r="A126" s="448" t="s">
        <v>110</v>
      </c>
      <c r="B126" s="449"/>
      <c r="C126" s="449"/>
      <c r="D126" s="449"/>
      <c r="E126" s="449"/>
      <c r="F126" s="449"/>
      <c r="G126" s="449"/>
      <c r="H126" s="449"/>
      <c r="I126" s="449"/>
      <c r="J126" s="449"/>
      <c r="K126" s="449"/>
      <c r="L126" s="449"/>
      <c r="M126" s="449"/>
      <c r="N126" s="449"/>
      <c r="O126" s="450"/>
    </row>
    <row r="127" spans="1:15" ht="16.5" customHeight="1" x14ac:dyDescent="0.3">
      <c r="A127" s="113">
        <f xml:space="preserve"> 'K-5'!C104</f>
        <v>0</v>
      </c>
      <c r="B127" s="114">
        <f xml:space="preserve"> 'K-5'!D104</f>
        <v>0</v>
      </c>
      <c r="C127" s="247"/>
      <c r="D127" s="247"/>
      <c r="E127" s="451" t="s">
        <v>21</v>
      </c>
      <c r="F127" s="452"/>
      <c r="G127" s="452"/>
      <c r="H127" s="452"/>
      <c r="I127" s="452"/>
      <c r="J127" s="452"/>
      <c r="K127" s="452"/>
      <c r="L127" s="452"/>
      <c r="M127" s="452"/>
      <c r="N127" s="453"/>
      <c r="O127" s="236"/>
    </row>
    <row r="128" spans="1:15" ht="16.5" customHeight="1" x14ac:dyDescent="0.3">
      <c r="A128" s="61">
        <f xml:space="preserve"> 'K-5'!C105</f>
        <v>0</v>
      </c>
      <c r="B128" s="40">
        <f xml:space="preserve"> 'K-5'!D105</f>
        <v>0</v>
      </c>
      <c r="C128" s="244"/>
      <c r="D128" s="244"/>
      <c r="E128" s="454"/>
      <c r="F128" s="455"/>
      <c r="G128" s="455"/>
      <c r="H128" s="455"/>
      <c r="I128" s="455"/>
      <c r="J128" s="455"/>
      <c r="K128" s="455"/>
      <c r="L128" s="455"/>
      <c r="M128" s="455"/>
      <c r="N128" s="456"/>
      <c r="O128" s="235"/>
    </row>
    <row r="129" spans="1:15" ht="16.5" customHeight="1" x14ac:dyDescent="0.3">
      <c r="A129" s="61">
        <f xml:space="preserve"> 'K-5'!C106</f>
        <v>0</v>
      </c>
      <c r="B129" s="40">
        <f xml:space="preserve"> 'K-5'!D106</f>
        <v>0</v>
      </c>
      <c r="C129" s="244"/>
      <c r="D129" s="244"/>
      <c r="E129" s="454"/>
      <c r="F129" s="455"/>
      <c r="G129" s="455"/>
      <c r="H129" s="455"/>
      <c r="I129" s="455"/>
      <c r="J129" s="455"/>
      <c r="K129" s="455"/>
      <c r="L129" s="455"/>
      <c r="M129" s="455"/>
      <c r="N129" s="456"/>
      <c r="O129" s="235"/>
    </row>
    <row r="130" spans="1:15" ht="16.5" customHeight="1" thickBot="1" x14ac:dyDescent="0.35">
      <c r="A130" s="77">
        <f xml:space="preserve"> 'K-5'!C107</f>
        <v>0</v>
      </c>
      <c r="B130" s="78">
        <f xml:space="preserve"> 'K-5'!D107</f>
        <v>0</v>
      </c>
      <c r="C130" s="248"/>
      <c r="D130" s="248"/>
      <c r="E130" s="457"/>
      <c r="F130" s="458"/>
      <c r="G130" s="458"/>
      <c r="H130" s="458"/>
      <c r="I130" s="458"/>
      <c r="J130" s="458"/>
      <c r="K130" s="458"/>
      <c r="L130" s="458"/>
      <c r="M130" s="458"/>
      <c r="N130" s="459"/>
      <c r="O130" s="237"/>
    </row>
    <row r="131" spans="1:15" ht="16.5" customHeight="1" x14ac:dyDescent="0.3">
      <c r="A131" s="113">
        <f xml:space="preserve"> 'K-5'!C108</f>
        <v>0</v>
      </c>
      <c r="B131" s="104" t="s">
        <v>9</v>
      </c>
      <c r="C131" s="247"/>
      <c r="D131" s="247"/>
      <c r="E131" s="451" t="s">
        <v>22</v>
      </c>
      <c r="F131" s="452"/>
      <c r="G131" s="452"/>
      <c r="H131" s="452"/>
      <c r="I131" s="452"/>
      <c r="J131" s="452"/>
      <c r="K131" s="452"/>
      <c r="L131" s="452"/>
      <c r="M131" s="452"/>
      <c r="N131" s="453"/>
      <c r="O131" s="236"/>
    </row>
    <row r="132" spans="1:15" ht="16.5" customHeight="1" x14ac:dyDescent="0.3">
      <c r="A132" s="60">
        <f xml:space="preserve"> 'K-5'!C109</f>
        <v>0</v>
      </c>
      <c r="B132" s="105" t="s">
        <v>9</v>
      </c>
      <c r="C132" s="244"/>
      <c r="D132" s="244"/>
      <c r="E132" s="454"/>
      <c r="F132" s="455"/>
      <c r="G132" s="455"/>
      <c r="H132" s="455"/>
      <c r="I132" s="455"/>
      <c r="J132" s="455"/>
      <c r="K132" s="455"/>
      <c r="L132" s="455"/>
      <c r="M132" s="455"/>
      <c r="N132" s="456"/>
      <c r="O132" s="233"/>
    </row>
    <row r="133" spans="1:15" ht="16.5" customHeight="1" x14ac:dyDescent="0.3">
      <c r="A133" s="60">
        <f xml:space="preserve"> 'K-5'!C110</f>
        <v>0</v>
      </c>
      <c r="B133" s="105" t="s">
        <v>9</v>
      </c>
      <c r="C133" s="244"/>
      <c r="D133" s="244"/>
      <c r="E133" s="454"/>
      <c r="F133" s="455"/>
      <c r="G133" s="455"/>
      <c r="H133" s="455"/>
      <c r="I133" s="455"/>
      <c r="J133" s="455"/>
      <c r="K133" s="455"/>
      <c r="L133" s="455"/>
      <c r="M133" s="455"/>
      <c r="N133" s="456"/>
      <c r="O133" s="233"/>
    </row>
    <row r="134" spans="1:15" ht="16.5" customHeight="1" thickBot="1" x14ac:dyDescent="0.35">
      <c r="A134" s="116">
        <f xml:space="preserve"> 'K-5'!C111</f>
        <v>0</v>
      </c>
      <c r="B134" s="107" t="s">
        <v>9</v>
      </c>
      <c r="C134" s="248"/>
      <c r="D134" s="248"/>
      <c r="E134" s="457" t="s">
        <v>28</v>
      </c>
      <c r="F134" s="458"/>
      <c r="G134" s="458"/>
      <c r="H134" s="458"/>
      <c r="I134" s="458"/>
      <c r="J134" s="458"/>
      <c r="K134" s="458"/>
      <c r="L134" s="458"/>
      <c r="M134" s="458"/>
      <c r="N134" s="459"/>
      <c r="O134" s="237"/>
    </row>
    <row r="135" spans="1:15" x14ac:dyDescent="0.3"/>
    <row r="136" spans="1:15" x14ac:dyDescent="0.3"/>
    <row r="137" spans="1:15" x14ac:dyDescent="0.3"/>
    <row r="138" spans="1:15" x14ac:dyDescent="0.3"/>
    <row r="139" spans="1:15" x14ac:dyDescent="0.3"/>
    <row r="140" spans="1:15" x14ac:dyDescent="0.3"/>
    <row r="141" spans="1:15" x14ac:dyDescent="0.3"/>
    <row r="142" spans="1:15" x14ac:dyDescent="0.3"/>
    <row r="143" spans="1:15" x14ac:dyDescent="0.3"/>
    <row r="144" spans="1:15"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sheetData>
  <sheetProtection algorithmName="SHA-512" hashValue="mbx2CiqyFY5VS8zrcyCmb7f4ajqXhiVMcpI6vUh/HjX0/OhyOjfO4lU65+kaVjg5ymaGDRvoPj7j7JvbVH3h3g==" saltValue="D2jU/AzlDUcnwKDO2YPB6w==" spinCount="100000" sheet="1" objects="1" scenarios="1"/>
  <mergeCells count="130">
    <mergeCell ref="E131:N133"/>
    <mergeCell ref="E134:N134"/>
    <mergeCell ref="A56:A57"/>
    <mergeCell ref="C56:C57"/>
    <mergeCell ref="D56:D57"/>
    <mergeCell ref="E56:F57"/>
    <mergeCell ref="H56:L56"/>
    <mergeCell ref="M56:O56"/>
    <mergeCell ref="H57:L57"/>
    <mergeCell ref="M57:O59"/>
    <mergeCell ref="E58:F58"/>
    <mergeCell ref="G58:H59"/>
    <mergeCell ref="I58:J59"/>
    <mergeCell ref="K58:L59"/>
    <mergeCell ref="E59:F59"/>
    <mergeCell ref="A83:A84"/>
    <mergeCell ref="C83:C84"/>
    <mergeCell ref="D83:D84"/>
    <mergeCell ref="E83:F84"/>
    <mergeCell ref="H83:L83"/>
    <mergeCell ref="M83:O83"/>
    <mergeCell ref="H84:L84"/>
    <mergeCell ref="M84:O86"/>
    <mergeCell ref="E85:F85"/>
    <mergeCell ref="A1:O1"/>
    <mergeCell ref="E19:N22"/>
    <mergeCell ref="H2:L2"/>
    <mergeCell ref="H3:L3"/>
    <mergeCell ref="M2:O2"/>
    <mergeCell ref="G4:H5"/>
    <mergeCell ref="I4:J5"/>
    <mergeCell ref="K4:L5"/>
    <mergeCell ref="M3:O5"/>
    <mergeCell ref="E6:N6"/>
    <mergeCell ref="E7:F7"/>
    <mergeCell ref="G7:N7"/>
    <mergeCell ref="E4:F4"/>
    <mergeCell ref="E5:F5"/>
    <mergeCell ref="C2:C3"/>
    <mergeCell ref="D2:D3"/>
    <mergeCell ref="A2:A3"/>
    <mergeCell ref="E2:F3"/>
    <mergeCell ref="A18:O18"/>
    <mergeCell ref="A6:A8"/>
    <mergeCell ref="B6:B8"/>
    <mergeCell ref="C6:C8"/>
    <mergeCell ref="D6:D8"/>
    <mergeCell ref="O6:O8"/>
    <mergeCell ref="E26:N26"/>
    <mergeCell ref="E23:N25"/>
    <mergeCell ref="O33:O35"/>
    <mergeCell ref="E34:F34"/>
    <mergeCell ref="G34:N34"/>
    <mergeCell ref="A45:O45"/>
    <mergeCell ref="A33:A35"/>
    <mergeCell ref="B33:B35"/>
    <mergeCell ref="C33:C35"/>
    <mergeCell ref="D33:D35"/>
    <mergeCell ref="E33:N33"/>
    <mergeCell ref="A29:A30"/>
    <mergeCell ref="C29:C30"/>
    <mergeCell ref="D29:D30"/>
    <mergeCell ref="E29:F30"/>
    <mergeCell ref="H29:L29"/>
    <mergeCell ref="M29:O29"/>
    <mergeCell ref="H30:L30"/>
    <mergeCell ref="M30:O32"/>
    <mergeCell ref="E31:F31"/>
    <mergeCell ref="G31:H32"/>
    <mergeCell ref="I31:J32"/>
    <mergeCell ref="K31:L32"/>
    <mergeCell ref="E32:F32"/>
    <mergeCell ref="E46:N49"/>
    <mergeCell ref="E50:N52"/>
    <mergeCell ref="E53:N53"/>
    <mergeCell ref="O60:O62"/>
    <mergeCell ref="E61:F61"/>
    <mergeCell ref="G61:N61"/>
    <mergeCell ref="A72:O72"/>
    <mergeCell ref="E73:N76"/>
    <mergeCell ref="A60:A62"/>
    <mergeCell ref="B60:B62"/>
    <mergeCell ref="C60:C62"/>
    <mergeCell ref="D60:D62"/>
    <mergeCell ref="E60:N60"/>
    <mergeCell ref="E88:F88"/>
    <mergeCell ref="G88:N88"/>
    <mergeCell ref="A99:O99"/>
    <mergeCell ref="E100:N103"/>
    <mergeCell ref="A87:A89"/>
    <mergeCell ref="B87:B89"/>
    <mergeCell ref="C87:C89"/>
    <mergeCell ref="D87:D89"/>
    <mergeCell ref="E87:N87"/>
    <mergeCell ref="E104:N106"/>
    <mergeCell ref="E107:N107"/>
    <mergeCell ref="A28:O28"/>
    <mergeCell ref="A55:O55"/>
    <mergeCell ref="A82:O82"/>
    <mergeCell ref="A109:O109"/>
    <mergeCell ref="O114:O116"/>
    <mergeCell ref="E115:F115"/>
    <mergeCell ref="G115:N115"/>
    <mergeCell ref="G85:H86"/>
    <mergeCell ref="I85:J86"/>
    <mergeCell ref="K85:L86"/>
    <mergeCell ref="E86:F86"/>
    <mergeCell ref="E77:N79"/>
    <mergeCell ref="E80:N80"/>
    <mergeCell ref="M110:O110"/>
    <mergeCell ref="H111:L111"/>
    <mergeCell ref="M111:O113"/>
    <mergeCell ref="E112:F112"/>
    <mergeCell ref="G112:H113"/>
    <mergeCell ref="I112:J113"/>
    <mergeCell ref="K112:L113"/>
    <mergeCell ref="E113:F113"/>
    <mergeCell ref="O87:O89"/>
    <mergeCell ref="A126:O126"/>
    <mergeCell ref="E127:N130"/>
    <mergeCell ref="A114:A116"/>
    <mergeCell ref="B114:B116"/>
    <mergeCell ref="C114:C116"/>
    <mergeCell ref="D114:D116"/>
    <mergeCell ref="E114:N114"/>
    <mergeCell ref="A110:A111"/>
    <mergeCell ref="C110:C111"/>
    <mergeCell ref="D110:D111"/>
    <mergeCell ref="E110:F111"/>
    <mergeCell ref="H110:L110"/>
  </mergeCells>
  <pageMargins left="0.4" right="0.4" top="0.4" bottom="0.4" header="0.3" footer="0.3"/>
  <pageSetup orientation="landscape" r:id="rId1"/>
  <rowBreaks count="5" manualBreakCount="5">
    <brk id="26" max="16383" man="1"/>
    <brk id="53" max="16383" man="1"/>
    <brk id="80" max="16383" man="1"/>
    <brk id="107" max="16383" man="1"/>
    <brk id="134" max="16383" man="1"/>
  </rowBreaks>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5"/>
  <sheetViews>
    <sheetView showZeros="0" zoomScaleNormal="100" zoomScaleSheetLayoutView="85" workbookViewId="0">
      <selection activeCell="P3" sqref="P3"/>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517" t="s">
        <v>78</v>
      </c>
      <c r="B1" s="518"/>
      <c r="C1" s="518"/>
      <c r="D1" s="518"/>
      <c r="E1" s="518"/>
      <c r="F1" s="518"/>
      <c r="G1" s="518"/>
      <c r="H1" s="518"/>
      <c r="I1" s="518"/>
      <c r="J1" s="518"/>
      <c r="K1" s="518"/>
      <c r="L1" s="518"/>
      <c r="M1" s="518"/>
      <c r="N1" s="518"/>
      <c r="O1" s="519"/>
    </row>
    <row r="2" spans="1:18" s="4" customFormat="1" ht="20.25" customHeight="1" x14ac:dyDescent="0.35">
      <c r="A2" s="465"/>
      <c r="B2" s="91" t="s">
        <v>10</v>
      </c>
      <c r="C2" s="467" t="s">
        <v>0</v>
      </c>
      <c r="D2" s="469" t="s">
        <v>1</v>
      </c>
      <c r="E2" s="469" t="s">
        <v>2</v>
      </c>
      <c r="F2" s="471"/>
      <c r="G2" s="92" t="s">
        <v>25</v>
      </c>
      <c r="H2" s="473" t="s">
        <v>57</v>
      </c>
      <c r="I2" s="473"/>
      <c r="J2" s="473"/>
      <c r="K2" s="473"/>
      <c r="L2" s="474"/>
      <c r="M2" s="487" t="s">
        <v>27</v>
      </c>
      <c r="N2" s="488"/>
      <c r="O2" s="489"/>
    </row>
    <row r="3" spans="1:18" s="4" customFormat="1" ht="25.5" customHeight="1" x14ac:dyDescent="0.35">
      <c r="A3" s="466"/>
      <c r="B3" s="92" t="s">
        <v>81</v>
      </c>
      <c r="C3" s="468"/>
      <c r="D3" s="470"/>
      <c r="E3" s="470"/>
      <c r="F3" s="472"/>
      <c r="G3" s="93" t="s">
        <v>26</v>
      </c>
      <c r="H3" s="490"/>
      <c r="I3" s="490"/>
      <c r="J3" s="490"/>
      <c r="K3" s="490"/>
      <c r="L3" s="491"/>
      <c r="M3" s="492"/>
      <c r="N3" s="483"/>
      <c r="O3" s="493"/>
    </row>
    <row r="4" spans="1:18" s="4" customFormat="1" ht="14.25" customHeight="1" x14ac:dyDescent="0.35">
      <c r="A4" s="94" t="s">
        <v>23</v>
      </c>
      <c r="B4" s="241"/>
      <c r="C4" s="238"/>
      <c r="D4" s="238"/>
      <c r="E4" s="497"/>
      <c r="F4" s="498"/>
      <c r="G4" s="481" t="s">
        <v>18</v>
      </c>
      <c r="H4" s="481"/>
      <c r="I4" s="483" t="s">
        <v>19</v>
      </c>
      <c r="J4" s="483"/>
      <c r="K4" s="483" t="s">
        <v>20</v>
      </c>
      <c r="L4" s="483"/>
      <c r="M4" s="494"/>
      <c r="N4" s="495"/>
      <c r="O4" s="496"/>
    </row>
    <row r="5" spans="1:18" s="2" customFormat="1" ht="14.25" customHeight="1" thickBot="1" x14ac:dyDescent="0.3">
      <c r="A5" s="95" t="s">
        <v>24</v>
      </c>
      <c r="B5" s="243"/>
      <c r="C5" s="239"/>
      <c r="D5" s="239"/>
      <c r="E5" s="485"/>
      <c r="F5" s="486"/>
      <c r="G5" s="482"/>
      <c r="H5" s="482"/>
      <c r="I5" s="484"/>
      <c r="J5" s="484"/>
      <c r="K5" s="484"/>
      <c r="L5" s="484"/>
      <c r="M5" s="505"/>
      <c r="N5" s="484"/>
      <c r="O5" s="506"/>
    </row>
    <row r="6" spans="1:18" s="2" customFormat="1" ht="12" customHeight="1" x14ac:dyDescent="0.25">
      <c r="A6" s="511" t="s">
        <v>3</v>
      </c>
      <c r="B6" s="512" t="s">
        <v>4</v>
      </c>
      <c r="C6" s="512" t="s">
        <v>5</v>
      </c>
      <c r="D6" s="512" t="s">
        <v>114</v>
      </c>
      <c r="E6" s="507" t="s">
        <v>29</v>
      </c>
      <c r="F6" s="507"/>
      <c r="G6" s="464"/>
      <c r="H6" s="464"/>
      <c r="I6" s="464"/>
      <c r="J6" s="464"/>
      <c r="K6" s="464"/>
      <c r="L6" s="464"/>
      <c r="M6" s="464"/>
      <c r="N6" s="464"/>
      <c r="O6" s="478" t="s">
        <v>6</v>
      </c>
    </row>
    <row r="7" spans="1:18" s="2" customFormat="1" ht="12" customHeight="1" x14ac:dyDescent="0.25">
      <c r="A7" s="461"/>
      <c r="B7" s="463"/>
      <c r="C7" s="463"/>
      <c r="D7" s="463"/>
      <c r="E7" s="480" t="s">
        <v>30</v>
      </c>
      <c r="F7" s="480"/>
      <c r="G7" s="480" t="s">
        <v>31</v>
      </c>
      <c r="H7" s="480"/>
      <c r="I7" s="480"/>
      <c r="J7" s="480"/>
      <c r="K7" s="480"/>
      <c r="L7" s="480"/>
      <c r="M7" s="480"/>
      <c r="N7" s="480"/>
      <c r="O7" s="479"/>
    </row>
    <row r="8" spans="1:18" s="2" customFormat="1" ht="58.5" customHeight="1" x14ac:dyDescent="0.25">
      <c r="A8" s="503"/>
      <c r="B8" s="504"/>
      <c r="C8" s="504"/>
      <c r="D8" s="504"/>
      <c r="E8" s="96" t="s">
        <v>11</v>
      </c>
      <c r="F8" s="96" t="s">
        <v>59</v>
      </c>
      <c r="G8" s="96" t="s">
        <v>7</v>
      </c>
      <c r="H8" s="96" t="s">
        <v>12</v>
      </c>
      <c r="I8" s="96" t="s">
        <v>13</v>
      </c>
      <c r="J8" s="96" t="s">
        <v>8</v>
      </c>
      <c r="K8" s="96" t="s">
        <v>15</v>
      </c>
      <c r="L8" s="96" t="s">
        <v>14</v>
      </c>
      <c r="M8" s="96" t="s">
        <v>16</v>
      </c>
      <c r="N8" s="97" t="s">
        <v>17</v>
      </c>
      <c r="O8" s="502"/>
    </row>
    <row r="9" spans="1:18" s="2" customFormat="1" ht="16.5" customHeight="1" x14ac:dyDescent="0.25">
      <c r="A9" s="61">
        <f xml:space="preserve"> 'K-8'!C7</f>
        <v>0</v>
      </c>
      <c r="B9" s="40">
        <f xml:space="preserve"> 'K-8'!D7</f>
        <v>0</v>
      </c>
      <c r="C9" s="244"/>
      <c r="D9" s="244"/>
      <c r="E9" s="98">
        <f xml:space="preserve"> 'K-8'!E7</f>
        <v>0</v>
      </c>
      <c r="F9" s="98">
        <f xml:space="preserve"> 'K-8'!F7</f>
        <v>0</v>
      </c>
      <c r="G9" s="99">
        <f xml:space="preserve"> 'K-8'!H7</f>
        <v>0</v>
      </c>
      <c r="H9" s="99">
        <f xml:space="preserve"> 'K-8'!I7</f>
        <v>0</v>
      </c>
      <c r="I9" s="99">
        <f xml:space="preserve"> 'K-8'!J7</f>
        <v>0</v>
      </c>
      <c r="J9" s="99">
        <f xml:space="preserve"> 'K-8'!K7</f>
        <v>0</v>
      </c>
      <c r="K9" s="99">
        <f xml:space="preserve"> 'K-8'!L7</f>
        <v>0</v>
      </c>
      <c r="L9" s="99">
        <f xml:space="preserve"> 'K-8'!M7</f>
        <v>0</v>
      </c>
      <c r="M9" s="99">
        <f xml:space="preserve"> 'K-8'!N7</f>
        <v>0</v>
      </c>
      <c r="N9" s="99">
        <f xml:space="preserve"> 'K-8'!O7</f>
        <v>0</v>
      </c>
      <c r="O9" s="233"/>
    </row>
    <row r="10" spans="1:18" s="2" customFormat="1" ht="16.5" customHeight="1" x14ac:dyDescent="0.25">
      <c r="A10" s="61">
        <f xml:space="preserve"> 'K-8'!C8</f>
        <v>0</v>
      </c>
      <c r="B10" s="40">
        <f xml:space="preserve"> 'K-8'!D8</f>
        <v>0</v>
      </c>
      <c r="C10" s="244"/>
      <c r="D10" s="244"/>
      <c r="E10" s="98">
        <f xml:space="preserve"> 'K-8'!E8</f>
        <v>0</v>
      </c>
      <c r="F10" s="98">
        <f xml:space="preserve"> 'K-8'!F8</f>
        <v>0</v>
      </c>
      <c r="G10" s="99">
        <f xml:space="preserve"> 'K-8'!H8</f>
        <v>0</v>
      </c>
      <c r="H10" s="99">
        <f xml:space="preserve"> 'K-8'!I8</f>
        <v>0</v>
      </c>
      <c r="I10" s="99">
        <f xml:space="preserve"> 'K-8'!J8</f>
        <v>0</v>
      </c>
      <c r="J10" s="99">
        <f xml:space="preserve"> 'K-8'!K8</f>
        <v>0</v>
      </c>
      <c r="K10" s="99">
        <f xml:space="preserve"> 'K-8'!L8</f>
        <v>0</v>
      </c>
      <c r="L10" s="99">
        <f xml:space="preserve"> 'K-8'!M8</f>
        <v>0</v>
      </c>
      <c r="M10" s="99">
        <f xml:space="preserve"> 'K-8'!N8</f>
        <v>0</v>
      </c>
      <c r="N10" s="99">
        <f xml:space="preserve"> 'K-8'!O8</f>
        <v>0</v>
      </c>
      <c r="O10" s="233"/>
      <c r="Q10" s="4"/>
      <c r="R10" s="4"/>
    </row>
    <row r="11" spans="1:18" s="2" customFormat="1" ht="16.5" customHeight="1" x14ac:dyDescent="0.25">
      <c r="A11" s="61">
        <f xml:space="preserve"> 'K-8'!C9</f>
        <v>0</v>
      </c>
      <c r="B11" s="40">
        <f xml:space="preserve"> 'K-8'!D9</f>
        <v>0</v>
      </c>
      <c r="C11" s="244"/>
      <c r="D11" s="244"/>
      <c r="E11" s="98">
        <f xml:space="preserve"> 'K-8'!E9</f>
        <v>0</v>
      </c>
      <c r="F11" s="98">
        <f xml:space="preserve"> 'K-8'!F9</f>
        <v>0</v>
      </c>
      <c r="G11" s="99">
        <f xml:space="preserve"> 'K-8'!H9</f>
        <v>0</v>
      </c>
      <c r="H11" s="99">
        <f xml:space="preserve"> 'K-8'!I9</f>
        <v>0</v>
      </c>
      <c r="I11" s="99">
        <f xml:space="preserve"> 'K-8'!J9</f>
        <v>0</v>
      </c>
      <c r="J11" s="99">
        <f xml:space="preserve"> 'K-8'!K9</f>
        <v>0</v>
      </c>
      <c r="K11" s="99">
        <f xml:space="preserve"> 'K-8'!L9</f>
        <v>0</v>
      </c>
      <c r="L11" s="99">
        <f xml:space="preserve"> 'K-8'!M9</f>
        <v>0</v>
      </c>
      <c r="M11" s="99">
        <f xml:space="preserve"> 'K-8'!N9</f>
        <v>0</v>
      </c>
      <c r="N11" s="99">
        <f xml:space="preserve"> 'K-8'!O9</f>
        <v>0</v>
      </c>
      <c r="O11" s="233"/>
      <c r="Q11" s="4"/>
      <c r="R11" s="4"/>
    </row>
    <row r="12" spans="1:18" s="2" customFormat="1" ht="16.5" customHeight="1" x14ac:dyDescent="0.25">
      <c r="A12" s="61">
        <f xml:space="preserve"> 'K-8'!C10</f>
        <v>0</v>
      </c>
      <c r="B12" s="40">
        <f xml:space="preserve"> 'K-8'!D10</f>
        <v>0</v>
      </c>
      <c r="C12" s="244"/>
      <c r="D12" s="244"/>
      <c r="E12" s="98">
        <f xml:space="preserve"> 'K-8'!E10</f>
        <v>0</v>
      </c>
      <c r="F12" s="98">
        <f xml:space="preserve"> 'K-8'!F10</f>
        <v>0</v>
      </c>
      <c r="G12" s="99">
        <f xml:space="preserve"> 'K-8'!H10</f>
        <v>0</v>
      </c>
      <c r="H12" s="99">
        <f xml:space="preserve"> 'K-8'!I10</f>
        <v>0</v>
      </c>
      <c r="I12" s="99">
        <f xml:space="preserve"> 'K-8'!J10</f>
        <v>0</v>
      </c>
      <c r="J12" s="99">
        <f xml:space="preserve"> 'K-8'!K10</f>
        <v>0</v>
      </c>
      <c r="K12" s="99">
        <f xml:space="preserve"> 'K-8'!L10</f>
        <v>0</v>
      </c>
      <c r="L12" s="99">
        <f xml:space="preserve"> 'K-8'!M10</f>
        <v>0</v>
      </c>
      <c r="M12" s="99">
        <f xml:space="preserve"> 'K-8'!N10</f>
        <v>0</v>
      </c>
      <c r="N12" s="99">
        <f xml:space="preserve"> 'K-8'!O10</f>
        <v>0</v>
      </c>
      <c r="O12" s="233"/>
      <c r="Q12" s="4"/>
      <c r="R12" s="4"/>
    </row>
    <row r="13" spans="1:18" s="2" customFormat="1" ht="16.5" customHeight="1" x14ac:dyDescent="0.25">
      <c r="A13" s="61">
        <f xml:space="preserve"> 'K-8'!C11</f>
        <v>0</v>
      </c>
      <c r="B13" s="40">
        <f xml:space="preserve"> 'K-8'!D11</f>
        <v>0</v>
      </c>
      <c r="C13" s="244"/>
      <c r="D13" s="244"/>
      <c r="E13" s="98">
        <f xml:space="preserve"> 'K-8'!E11</f>
        <v>0</v>
      </c>
      <c r="F13" s="98">
        <f xml:space="preserve"> 'K-8'!F11</f>
        <v>0</v>
      </c>
      <c r="G13" s="99">
        <f xml:space="preserve"> 'K-8'!H11</f>
        <v>0</v>
      </c>
      <c r="H13" s="99">
        <f xml:space="preserve"> 'K-8'!I11</f>
        <v>0</v>
      </c>
      <c r="I13" s="99">
        <f xml:space="preserve"> 'K-8'!J11</f>
        <v>0</v>
      </c>
      <c r="J13" s="99">
        <f xml:space="preserve"> 'K-8'!K11</f>
        <v>0</v>
      </c>
      <c r="K13" s="99">
        <f xml:space="preserve"> 'K-8'!L11</f>
        <v>0</v>
      </c>
      <c r="L13" s="99">
        <f xml:space="preserve"> 'K-8'!M11</f>
        <v>0</v>
      </c>
      <c r="M13" s="99">
        <f xml:space="preserve"> 'K-8'!N11</f>
        <v>0</v>
      </c>
      <c r="N13" s="99">
        <f xml:space="preserve"> 'K-8'!O11</f>
        <v>0</v>
      </c>
      <c r="O13" s="233"/>
      <c r="Q13" s="42"/>
      <c r="R13" s="42"/>
    </row>
    <row r="14" spans="1:18" s="2" customFormat="1" ht="16.5" customHeight="1" x14ac:dyDescent="0.25">
      <c r="A14" s="61">
        <f xml:space="preserve"> 'K-8'!C12</f>
        <v>0</v>
      </c>
      <c r="B14" s="40">
        <f xml:space="preserve"> 'K-8'!D12</f>
        <v>0</v>
      </c>
      <c r="C14" s="244"/>
      <c r="D14" s="244"/>
      <c r="E14" s="98">
        <f xml:space="preserve"> 'K-8'!E12</f>
        <v>0</v>
      </c>
      <c r="F14" s="98">
        <f xml:space="preserve"> 'K-8'!F12</f>
        <v>0</v>
      </c>
      <c r="G14" s="99">
        <f xml:space="preserve"> 'K-8'!H12</f>
        <v>0</v>
      </c>
      <c r="H14" s="99">
        <f xml:space="preserve"> 'K-8'!I12</f>
        <v>0</v>
      </c>
      <c r="I14" s="99">
        <f xml:space="preserve"> 'K-8'!J12</f>
        <v>0</v>
      </c>
      <c r="J14" s="99">
        <f xml:space="preserve"> 'K-8'!K12</f>
        <v>0</v>
      </c>
      <c r="K14" s="99">
        <f xml:space="preserve"> 'K-8'!L12</f>
        <v>0</v>
      </c>
      <c r="L14" s="99">
        <f xml:space="preserve"> 'K-8'!M12</f>
        <v>0</v>
      </c>
      <c r="M14" s="99">
        <f xml:space="preserve"> 'K-8'!N12</f>
        <v>0</v>
      </c>
      <c r="N14" s="99">
        <f xml:space="preserve"> 'K-8'!O12</f>
        <v>0</v>
      </c>
      <c r="O14" s="233"/>
      <c r="Q14" s="42"/>
      <c r="R14" s="42"/>
    </row>
    <row r="15" spans="1:18" s="2" customFormat="1" ht="16.5" customHeight="1" x14ac:dyDescent="0.25">
      <c r="A15" s="61">
        <f xml:space="preserve"> 'K-8'!C13</f>
        <v>0</v>
      </c>
      <c r="B15" s="40">
        <f xml:space="preserve"> 'K-8'!D13</f>
        <v>0</v>
      </c>
      <c r="C15" s="244"/>
      <c r="D15" s="244"/>
      <c r="E15" s="98">
        <f xml:space="preserve"> 'K-8'!E13</f>
        <v>0</v>
      </c>
      <c r="F15" s="98">
        <f xml:space="preserve"> 'K-8'!F13</f>
        <v>0</v>
      </c>
      <c r="G15" s="99">
        <f xml:space="preserve"> 'K-8'!H13</f>
        <v>0</v>
      </c>
      <c r="H15" s="99">
        <f xml:space="preserve"> 'K-8'!I13</f>
        <v>0</v>
      </c>
      <c r="I15" s="99">
        <f xml:space="preserve"> 'K-8'!J13</f>
        <v>0</v>
      </c>
      <c r="J15" s="99">
        <f xml:space="preserve"> 'K-8'!K13</f>
        <v>0</v>
      </c>
      <c r="K15" s="99">
        <f xml:space="preserve"> 'K-8'!L13</f>
        <v>0</v>
      </c>
      <c r="L15" s="99">
        <f xml:space="preserve"> 'K-8'!M13</f>
        <v>0</v>
      </c>
      <c r="M15" s="99">
        <f xml:space="preserve"> 'K-8'!N13</f>
        <v>0</v>
      </c>
      <c r="N15" s="99">
        <f xml:space="preserve"> 'K-8'!O13</f>
        <v>0</v>
      </c>
      <c r="O15" s="233"/>
    </row>
    <row r="16" spans="1:18" s="2" customFormat="1" ht="16.5" customHeight="1" x14ac:dyDescent="0.25">
      <c r="A16" s="61">
        <f xml:space="preserve"> 'K-8'!C14</f>
        <v>0</v>
      </c>
      <c r="B16" s="40">
        <f xml:space="preserve"> 'K-8'!D14</f>
        <v>0</v>
      </c>
      <c r="C16" s="244"/>
      <c r="D16" s="244"/>
      <c r="E16" s="98">
        <f xml:space="preserve"> 'K-8'!E14</f>
        <v>0</v>
      </c>
      <c r="F16" s="98">
        <f xml:space="preserve"> 'K-8'!F14</f>
        <v>0</v>
      </c>
      <c r="G16" s="99">
        <f xml:space="preserve"> 'K-8'!H14</f>
        <v>0</v>
      </c>
      <c r="H16" s="99">
        <f xml:space="preserve"> 'K-8'!I14</f>
        <v>0</v>
      </c>
      <c r="I16" s="99">
        <f xml:space="preserve"> 'K-8'!J14</f>
        <v>0</v>
      </c>
      <c r="J16" s="99">
        <f xml:space="preserve"> 'K-8'!K14</f>
        <v>0</v>
      </c>
      <c r="K16" s="99">
        <f xml:space="preserve"> 'K-8'!L14</f>
        <v>0</v>
      </c>
      <c r="L16" s="99">
        <f xml:space="preserve"> 'K-8'!M14</f>
        <v>0</v>
      </c>
      <c r="M16" s="99">
        <f xml:space="preserve"> 'K-8'!N14</f>
        <v>0</v>
      </c>
      <c r="N16" s="99">
        <f xml:space="preserve"> 'K-8'!O14</f>
        <v>0</v>
      </c>
      <c r="O16" s="233"/>
    </row>
    <row r="17" spans="1:15" s="2" customFormat="1" ht="16.5" customHeight="1" thickBot="1" x14ac:dyDescent="0.3">
      <c r="A17" s="61">
        <f xml:space="preserve"> 'K-8'!C15</f>
        <v>0</v>
      </c>
      <c r="B17" s="40">
        <f xml:space="preserve"> 'K-8'!D15</f>
        <v>0</v>
      </c>
      <c r="C17" s="244"/>
      <c r="D17" s="244"/>
      <c r="E17" s="98">
        <f xml:space="preserve"> 'K-8'!E15</f>
        <v>0</v>
      </c>
      <c r="F17" s="98">
        <f xml:space="preserve"> 'K-8'!F15</f>
        <v>0</v>
      </c>
      <c r="G17" s="99">
        <f xml:space="preserve"> 'K-8'!H15</f>
        <v>0</v>
      </c>
      <c r="H17" s="99">
        <f xml:space="preserve"> 'K-8'!I15</f>
        <v>0</v>
      </c>
      <c r="I17" s="99">
        <f xml:space="preserve"> 'K-8'!J15</f>
        <v>0</v>
      </c>
      <c r="J17" s="99">
        <f xml:space="preserve"> 'K-8'!K15</f>
        <v>0</v>
      </c>
      <c r="K17" s="99">
        <f xml:space="preserve"> 'K-8'!L15</f>
        <v>0</v>
      </c>
      <c r="L17" s="99">
        <f xml:space="preserve"> 'K-8'!M15</f>
        <v>0</v>
      </c>
      <c r="M17" s="99">
        <f xml:space="preserve"> 'K-8'!N15</f>
        <v>0</v>
      </c>
      <c r="N17" s="99">
        <f xml:space="preserve"> 'K-8'!O15</f>
        <v>0</v>
      </c>
      <c r="O17" s="233"/>
    </row>
    <row r="18" spans="1:15" s="2" customFormat="1" ht="13" thickBot="1" x14ac:dyDescent="0.3">
      <c r="A18" s="508" t="s">
        <v>110</v>
      </c>
      <c r="B18" s="509"/>
      <c r="C18" s="509"/>
      <c r="D18" s="509"/>
      <c r="E18" s="509"/>
      <c r="F18" s="509"/>
      <c r="G18" s="509"/>
      <c r="H18" s="509"/>
      <c r="I18" s="509"/>
      <c r="J18" s="509"/>
      <c r="K18" s="509"/>
      <c r="L18" s="509"/>
      <c r="M18" s="509"/>
      <c r="N18" s="509"/>
      <c r="O18" s="510"/>
    </row>
    <row r="19" spans="1:15" s="2" customFormat="1" ht="16.5" customHeight="1" x14ac:dyDescent="0.25">
      <c r="A19" s="100">
        <f xml:space="preserve"> 'K-8'!C16</f>
        <v>0</v>
      </c>
      <c r="B19" s="40">
        <f xml:space="preserve"> 'K-8'!D16</f>
        <v>0</v>
      </c>
      <c r="C19" s="246"/>
      <c r="D19" s="246"/>
      <c r="E19" s="454" t="s">
        <v>21</v>
      </c>
      <c r="F19" s="455"/>
      <c r="G19" s="455"/>
      <c r="H19" s="455"/>
      <c r="I19" s="455"/>
      <c r="J19" s="455"/>
      <c r="K19" s="455"/>
      <c r="L19" s="455"/>
      <c r="M19" s="455"/>
      <c r="N19" s="456"/>
      <c r="O19" s="235"/>
    </row>
    <row r="20" spans="1:15" s="2" customFormat="1" ht="16.5" customHeight="1" x14ac:dyDescent="0.25">
      <c r="A20" s="100">
        <f xml:space="preserve"> 'K-8'!C17</f>
        <v>0</v>
      </c>
      <c r="B20" s="40">
        <f xml:space="preserve"> 'K-8'!D17</f>
        <v>0</v>
      </c>
      <c r="C20" s="246"/>
      <c r="D20" s="246"/>
      <c r="E20" s="454"/>
      <c r="F20" s="455"/>
      <c r="G20" s="455"/>
      <c r="H20" s="455"/>
      <c r="I20" s="455"/>
      <c r="J20" s="455"/>
      <c r="K20" s="455"/>
      <c r="L20" s="455"/>
      <c r="M20" s="455"/>
      <c r="N20" s="456"/>
      <c r="O20" s="235"/>
    </row>
    <row r="21" spans="1:15" s="2" customFormat="1" ht="16.5" customHeight="1" x14ac:dyDescent="0.25">
      <c r="A21" s="100">
        <f xml:space="preserve"> 'K-8'!C18</f>
        <v>0</v>
      </c>
      <c r="B21" s="40">
        <f xml:space="preserve"> 'K-8'!D18</f>
        <v>0</v>
      </c>
      <c r="C21" s="246"/>
      <c r="D21" s="246"/>
      <c r="E21" s="454"/>
      <c r="F21" s="455"/>
      <c r="G21" s="455"/>
      <c r="H21" s="455"/>
      <c r="I21" s="455"/>
      <c r="J21" s="455"/>
      <c r="K21" s="455"/>
      <c r="L21" s="455"/>
      <c r="M21" s="455"/>
      <c r="N21" s="456"/>
      <c r="O21" s="235"/>
    </row>
    <row r="22" spans="1:15" s="2" customFormat="1" ht="16.5" customHeight="1" thickBot="1" x14ac:dyDescent="0.3">
      <c r="A22" s="100">
        <f xml:space="preserve"> 'K-8'!C19</f>
        <v>0</v>
      </c>
      <c r="B22" s="40">
        <f xml:space="preserve"> 'K-8'!D19</f>
        <v>0</v>
      </c>
      <c r="C22" s="245"/>
      <c r="D22" s="245"/>
      <c r="E22" s="454"/>
      <c r="F22" s="455"/>
      <c r="G22" s="455"/>
      <c r="H22" s="455"/>
      <c r="I22" s="455"/>
      <c r="J22" s="455"/>
      <c r="K22" s="455"/>
      <c r="L22" s="455"/>
      <c r="M22" s="455"/>
      <c r="N22" s="456"/>
      <c r="O22" s="234"/>
    </row>
    <row r="23" spans="1:15" s="2" customFormat="1" ht="16.5" customHeight="1" x14ac:dyDescent="0.25">
      <c r="A23" s="103">
        <f xml:space="preserve"> 'K-8'!C20</f>
        <v>0</v>
      </c>
      <c r="B23" s="104" t="s">
        <v>9</v>
      </c>
      <c r="C23" s="247"/>
      <c r="D23" s="247"/>
      <c r="E23" s="451" t="s">
        <v>22</v>
      </c>
      <c r="F23" s="452"/>
      <c r="G23" s="452"/>
      <c r="H23" s="452"/>
      <c r="I23" s="452"/>
      <c r="J23" s="452"/>
      <c r="K23" s="452"/>
      <c r="L23" s="452"/>
      <c r="M23" s="452"/>
      <c r="N23" s="453"/>
      <c r="O23" s="236"/>
    </row>
    <row r="24" spans="1:15" s="2" customFormat="1" ht="16.5" customHeight="1" x14ac:dyDescent="0.25">
      <c r="A24" s="100">
        <f xml:space="preserve"> 'K-8'!C21</f>
        <v>0</v>
      </c>
      <c r="B24" s="105" t="s">
        <v>9</v>
      </c>
      <c r="C24" s="244"/>
      <c r="D24" s="244"/>
      <c r="E24" s="454"/>
      <c r="F24" s="455"/>
      <c r="G24" s="455"/>
      <c r="H24" s="455"/>
      <c r="I24" s="455"/>
      <c r="J24" s="455"/>
      <c r="K24" s="455"/>
      <c r="L24" s="455"/>
      <c r="M24" s="455"/>
      <c r="N24" s="456"/>
      <c r="O24" s="233"/>
    </row>
    <row r="25" spans="1:15" s="2" customFormat="1" ht="16.5" customHeight="1" x14ac:dyDescent="0.25">
      <c r="A25" s="100">
        <f xml:space="preserve"> 'K-8'!C22</f>
        <v>0</v>
      </c>
      <c r="B25" s="105" t="s">
        <v>9</v>
      </c>
      <c r="C25" s="244"/>
      <c r="D25" s="244"/>
      <c r="E25" s="454"/>
      <c r="F25" s="455"/>
      <c r="G25" s="455"/>
      <c r="H25" s="455"/>
      <c r="I25" s="455"/>
      <c r="J25" s="455"/>
      <c r="K25" s="455"/>
      <c r="L25" s="455"/>
      <c r="M25" s="455"/>
      <c r="N25" s="456"/>
      <c r="O25" s="233"/>
    </row>
    <row r="26" spans="1:15" s="2" customFormat="1" ht="16.5" customHeight="1" thickBot="1" x14ac:dyDescent="0.3">
      <c r="A26" s="106">
        <f xml:space="preserve"> 'K-8'!C23</f>
        <v>0</v>
      </c>
      <c r="B26" s="107" t="s">
        <v>9</v>
      </c>
      <c r="C26" s="248"/>
      <c r="D26" s="248"/>
      <c r="E26" s="457" t="s">
        <v>28</v>
      </c>
      <c r="F26" s="458"/>
      <c r="G26" s="458"/>
      <c r="H26" s="458"/>
      <c r="I26" s="458"/>
      <c r="J26" s="458"/>
      <c r="K26" s="458"/>
      <c r="L26" s="458"/>
      <c r="M26" s="458"/>
      <c r="N26" s="459"/>
      <c r="O26" s="237"/>
    </row>
    <row r="27" spans="1:15" s="2" customFormat="1" ht="15" customHeight="1" thickBot="1" x14ac:dyDescent="0.3">
      <c r="A27" s="108"/>
      <c r="B27" s="108"/>
      <c r="C27" s="108"/>
      <c r="D27" s="108"/>
      <c r="E27" s="108"/>
      <c r="F27" s="108"/>
      <c r="G27" s="108"/>
      <c r="H27" s="108"/>
      <c r="I27" s="108"/>
      <c r="J27" s="108"/>
      <c r="K27" s="108"/>
      <c r="L27" s="108"/>
      <c r="M27" s="108"/>
      <c r="N27" s="109"/>
      <c r="O27" s="110"/>
    </row>
    <row r="28" spans="1:15" ht="16.5" customHeight="1" thickBot="1" x14ac:dyDescent="0.35">
      <c r="A28" s="475" t="s">
        <v>78</v>
      </c>
      <c r="B28" s="476"/>
      <c r="C28" s="476"/>
      <c r="D28" s="476"/>
      <c r="E28" s="476"/>
      <c r="F28" s="476"/>
      <c r="G28" s="476"/>
      <c r="H28" s="476"/>
      <c r="I28" s="476"/>
      <c r="J28" s="476"/>
      <c r="K28" s="476"/>
      <c r="L28" s="476"/>
      <c r="M28" s="476"/>
      <c r="N28" s="476"/>
      <c r="O28" s="477"/>
    </row>
    <row r="29" spans="1:15" ht="20.25" customHeight="1" x14ac:dyDescent="0.3">
      <c r="A29" s="511"/>
      <c r="B29" s="91" t="s">
        <v>10</v>
      </c>
      <c r="C29" s="467" t="s">
        <v>0</v>
      </c>
      <c r="D29" s="469" t="s">
        <v>1</v>
      </c>
      <c r="E29" s="469" t="s">
        <v>2</v>
      </c>
      <c r="F29" s="471"/>
      <c r="G29" s="92" t="s">
        <v>25</v>
      </c>
      <c r="H29" s="473" t="s">
        <v>64</v>
      </c>
      <c r="I29" s="473"/>
      <c r="J29" s="473"/>
      <c r="K29" s="473"/>
      <c r="L29" s="474"/>
      <c r="M29" s="487" t="s">
        <v>27</v>
      </c>
      <c r="N29" s="488"/>
      <c r="O29" s="489"/>
    </row>
    <row r="30" spans="1:15" ht="25.5" customHeight="1" x14ac:dyDescent="0.3">
      <c r="A30" s="461"/>
      <c r="B30" s="92" t="s">
        <v>81</v>
      </c>
      <c r="C30" s="468"/>
      <c r="D30" s="470"/>
      <c r="E30" s="470"/>
      <c r="F30" s="472"/>
      <c r="G30" s="93" t="s">
        <v>26</v>
      </c>
      <c r="H30" s="490"/>
      <c r="I30" s="490"/>
      <c r="J30" s="490"/>
      <c r="K30" s="490"/>
      <c r="L30" s="491"/>
      <c r="M30" s="492"/>
      <c r="N30" s="483"/>
      <c r="O30" s="493"/>
    </row>
    <row r="31" spans="1:15" x14ac:dyDescent="0.3">
      <c r="A31" s="94" t="s">
        <v>23</v>
      </c>
      <c r="B31" s="241"/>
      <c r="C31" s="238"/>
      <c r="D31" s="238"/>
      <c r="E31" s="497"/>
      <c r="F31" s="498"/>
      <c r="G31" s="481" t="s">
        <v>18</v>
      </c>
      <c r="H31" s="481"/>
      <c r="I31" s="483" t="s">
        <v>19</v>
      </c>
      <c r="J31" s="483"/>
      <c r="K31" s="483" t="s">
        <v>20</v>
      </c>
      <c r="L31" s="483"/>
      <c r="M31" s="494"/>
      <c r="N31" s="495"/>
      <c r="O31" s="496"/>
    </row>
    <row r="32" spans="1:15" ht="14.5" thickBot="1" x14ac:dyDescent="0.35">
      <c r="A32" s="95" t="s">
        <v>24</v>
      </c>
      <c r="B32" s="243"/>
      <c r="C32" s="239"/>
      <c r="D32" s="239"/>
      <c r="E32" s="485"/>
      <c r="F32" s="486"/>
      <c r="G32" s="482"/>
      <c r="H32" s="482"/>
      <c r="I32" s="484"/>
      <c r="J32" s="484"/>
      <c r="K32" s="484"/>
      <c r="L32" s="484"/>
      <c r="M32" s="505"/>
      <c r="N32" s="484"/>
      <c r="O32" s="506"/>
    </row>
    <row r="33" spans="1:15" x14ac:dyDescent="0.3">
      <c r="A33" s="460" t="s">
        <v>3</v>
      </c>
      <c r="B33" s="462" t="s">
        <v>4</v>
      </c>
      <c r="C33" s="462" t="s">
        <v>5</v>
      </c>
      <c r="D33" s="462" t="s">
        <v>114</v>
      </c>
      <c r="E33" s="464" t="s">
        <v>29</v>
      </c>
      <c r="F33" s="464"/>
      <c r="G33" s="464"/>
      <c r="H33" s="464"/>
      <c r="I33" s="464"/>
      <c r="J33" s="464"/>
      <c r="K33" s="464"/>
      <c r="L33" s="464"/>
      <c r="M33" s="464"/>
      <c r="N33" s="464"/>
      <c r="O33" s="478" t="s">
        <v>6</v>
      </c>
    </row>
    <row r="34" spans="1:15" x14ac:dyDescent="0.3">
      <c r="A34" s="461"/>
      <c r="B34" s="463"/>
      <c r="C34" s="463"/>
      <c r="D34" s="463"/>
      <c r="E34" s="480" t="s">
        <v>30</v>
      </c>
      <c r="F34" s="480"/>
      <c r="G34" s="480" t="s">
        <v>31</v>
      </c>
      <c r="H34" s="480"/>
      <c r="I34" s="480"/>
      <c r="J34" s="480"/>
      <c r="K34" s="480"/>
      <c r="L34" s="480"/>
      <c r="M34" s="480"/>
      <c r="N34" s="480"/>
      <c r="O34" s="479"/>
    </row>
    <row r="35" spans="1:15" ht="52" x14ac:dyDescent="0.3">
      <c r="A35" s="503"/>
      <c r="B35" s="504"/>
      <c r="C35" s="504"/>
      <c r="D35" s="504"/>
      <c r="E35" s="96" t="s">
        <v>11</v>
      </c>
      <c r="F35" s="96" t="s">
        <v>59</v>
      </c>
      <c r="G35" s="96" t="s">
        <v>7</v>
      </c>
      <c r="H35" s="96" t="s">
        <v>12</v>
      </c>
      <c r="I35" s="96" t="s">
        <v>13</v>
      </c>
      <c r="J35" s="96" t="s">
        <v>8</v>
      </c>
      <c r="K35" s="96" t="s">
        <v>15</v>
      </c>
      <c r="L35" s="96" t="s">
        <v>14</v>
      </c>
      <c r="M35" s="96" t="s">
        <v>16</v>
      </c>
      <c r="N35" s="97" t="s">
        <v>17</v>
      </c>
      <c r="O35" s="502"/>
    </row>
    <row r="36" spans="1:15" ht="16.5" customHeight="1" x14ac:dyDescent="0.3">
      <c r="A36" s="61">
        <f xml:space="preserve"> 'K-8'!C29</f>
        <v>0</v>
      </c>
      <c r="B36" s="40">
        <f xml:space="preserve"> 'K-8'!D29</f>
        <v>0</v>
      </c>
      <c r="C36" s="244"/>
      <c r="D36" s="244"/>
      <c r="E36" s="98">
        <f xml:space="preserve"> 'K-8'!E29</f>
        <v>0</v>
      </c>
      <c r="F36" s="98">
        <f xml:space="preserve"> 'K-8'!F29</f>
        <v>0</v>
      </c>
      <c r="G36" s="99">
        <f xml:space="preserve"> 'K-8'!H29</f>
        <v>0</v>
      </c>
      <c r="H36" s="99">
        <f xml:space="preserve"> 'K-8'!I29</f>
        <v>0</v>
      </c>
      <c r="I36" s="99">
        <f xml:space="preserve"> 'K-8'!J29</f>
        <v>0</v>
      </c>
      <c r="J36" s="99">
        <f xml:space="preserve"> 'K-8'!K29</f>
        <v>0</v>
      </c>
      <c r="K36" s="99">
        <f xml:space="preserve"> 'K-8'!L29</f>
        <v>0</v>
      </c>
      <c r="L36" s="99">
        <f xml:space="preserve"> 'K-8'!M29</f>
        <v>0</v>
      </c>
      <c r="M36" s="99">
        <f xml:space="preserve"> 'K-8'!N29</f>
        <v>0</v>
      </c>
      <c r="N36" s="99">
        <f xml:space="preserve"> 'K-8'!O29</f>
        <v>0</v>
      </c>
      <c r="O36" s="233"/>
    </row>
    <row r="37" spans="1:15" ht="16.5" customHeight="1" x14ac:dyDescent="0.3">
      <c r="A37" s="61">
        <f xml:space="preserve"> 'K-8'!C30</f>
        <v>0</v>
      </c>
      <c r="B37" s="40">
        <f xml:space="preserve"> 'K-8'!D30</f>
        <v>0</v>
      </c>
      <c r="C37" s="244"/>
      <c r="D37" s="244"/>
      <c r="E37" s="98">
        <f xml:space="preserve"> 'K-8'!E30</f>
        <v>0</v>
      </c>
      <c r="F37" s="98">
        <f xml:space="preserve"> 'K-8'!F30</f>
        <v>0</v>
      </c>
      <c r="G37" s="99">
        <f xml:space="preserve"> 'K-8'!H30</f>
        <v>0</v>
      </c>
      <c r="H37" s="99">
        <f xml:space="preserve"> 'K-8'!I30</f>
        <v>0</v>
      </c>
      <c r="I37" s="99">
        <f xml:space="preserve"> 'K-8'!J30</f>
        <v>0</v>
      </c>
      <c r="J37" s="99">
        <f xml:space="preserve"> 'K-8'!K30</f>
        <v>0</v>
      </c>
      <c r="K37" s="99">
        <f xml:space="preserve"> 'K-8'!L30</f>
        <v>0</v>
      </c>
      <c r="L37" s="99">
        <f xml:space="preserve"> 'K-8'!M30</f>
        <v>0</v>
      </c>
      <c r="M37" s="99">
        <f xml:space="preserve"> 'K-8'!N30</f>
        <v>0</v>
      </c>
      <c r="N37" s="99">
        <f xml:space="preserve"> 'K-8'!O30</f>
        <v>0</v>
      </c>
      <c r="O37" s="233"/>
    </row>
    <row r="38" spans="1:15" ht="16.5" customHeight="1" x14ac:dyDescent="0.3">
      <c r="A38" s="61">
        <f xml:space="preserve"> 'K-8'!C31</f>
        <v>0</v>
      </c>
      <c r="B38" s="40">
        <f xml:space="preserve"> 'K-8'!D31</f>
        <v>0</v>
      </c>
      <c r="C38" s="244"/>
      <c r="D38" s="244"/>
      <c r="E38" s="98">
        <f xml:space="preserve"> 'K-8'!E31</f>
        <v>0</v>
      </c>
      <c r="F38" s="98">
        <f xml:space="preserve"> 'K-8'!F31</f>
        <v>0</v>
      </c>
      <c r="G38" s="99">
        <f xml:space="preserve"> 'K-8'!H31</f>
        <v>0</v>
      </c>
      <c r="H38" s="99">
        <f xml:space="preserve"> 'K-8'!I31</f>
        <v>0</v>
      </c>
      <c r="I38" s="99">
        <f xml:space="preserve"> 'K-8'!J31</f>
        <v>0</v>
      </c>
      <c r="J38" s="99">
        <f xml:space="preserve"> 'K-8'!K31</f>
        <v>0</v>
      </c>
      <c r="K38" s="99">
        <f xml:space="preserve"> 'K-8'!L31</f>
        <v>0</v>
      </c>
      <c r="L38" s="99">
        <f xml:space="preserve"> 'K-8'!M31</f>
        <v>0</v>
      </c>
      <c r="M38" s="99">
        <f xml:space="preserve"> 'K-8'!N31</f>
        <v>0</v>
      </c>
      <c r="N38" s="99">
        <f xml:space="preserve"> 'K-8'!O31</f>
        <v>0</v>
      </c>
      <c r="O38" s="233"/>
    </row>
    <row r="39" spans="1:15" ht="16.5" customHeight="1" x14ac:dyDescent="0.3">
      <c r="A39" s="61">
        <f xml:space="preserve"> 'K-8'!C32</f>
        <v>0</v>
      </c>
      <c r="B39" s="40">
        <f xml:space="preserve"> 'K-8'!D32</f>
        <v>0</v>
      </c>
      <c r="C39" s="244"/>
      <c r="D39" s="244"/>
      <c r="E39" s="98">
        <f xml:space="preserve"> 'K-8'!E32</f>
        <v>0</v>
      </c>
      <c r="F39" s="98">
        <f xml:space="preserve"> 'K-8'!F32</f>
        <v>0</v>
      </c>
      <c r="G39" s="99">
        <f xml:space="preserve"> 'K-8'!H32</f>
        <v>0</v>
      </c>
      <c r="H39" s="99">
        <f xml:space="preserve"> 'K-8'!I32</f>
        <v>0</v>
      </c>
      <c r="I39" s="99">
        <f xml:space="preserve"> 'K-8'!J32</f>
        <v>0</v>
      </c>
      <c r="J39" s="99">
        <f xml:space="preserve"> 'K-8'!K32</f>
        <v>0</v>
      </c>
      <c r="K39" s="99">
        <f xml:space="preserve"> 'K-8'!L32</f>
        <v>0</v>
      </c>
      <c r="L39" s="99">
        <f xml:space="preserve"> 'K-8'!M32</f>
        <v>0</v>
      </c>
      <c r="M39" s="99">
        <f xml:space="preserve"> 'K-8'!N32</f>
        <v>0</v>
      </c>
      <c r="N39" s="99">
        <f xml:space="preserve"> 'K-8'!O32</f>
        <v>0</v>
      </c>
      <c r="O39" s="233"/>
    </row>
    <row r="40" spans="1:15" ht="16.5" customHeight="1" x14ac:dyDescent="0.3">
      <c r="A40" s="61">
        <f xml:space="preserve"> 'K-8'!C33</f>
        <v>0</v>
      </c>
      <c r="B40" s="40">
        <f xml:space="preserve"> 'K-8'!D33</f>
        <v>0</v>
      </c>
      <c r="C40" s="244"/>
      <c r="D40" s="244"/>
      <c r="E40" s="98">
        <f xml:space="preserve"> 'K-8'!E33</f>
        <v>0</v>
      </c>
      <c r="F40" s="98">
        <f xml:space="preserve"> 'K-8'!F33</f>
        <v>0</v>
      </c>
      <c r="G40" s="99">
        <f xml:space="preserve"> 'K-8'!H33</f>
        <v>0</v>
      </c>
      <c r="H40" s="99">
        <f xml:space="preserve"> 'K-8'!I33</f>
        <v>0</v>
      </c>
      <c r="I40" s="99">
        <f xml:space="preserve"> 'K-8'!J33</f>
        <v>0</v>
      </c>
      <c r="J40" s="99">
        <f xml:space="preserve"> 'K-8'!K33</f>
        <v>0</v>
      </c>
      <c r="K40" s="99">
        <f xml:space="preserve"> 'K-8'!L33</f>
        <v>0</v>
      </c>
      <c r="L40" s="99">
        <f xml:space="preserve"> 'K-8'!M33</f>
        <v>0</v>
      </c>
      <c r="M40" s="99">
        <f xml:space="preserve"> 'K-8'!N33</f>
        <v>0</v>
      </c>
      <c r="N40" s="99">
        <f xml:space="preserve"> 'K-8'!O33</f>
        <v>0</v>
      </c>
      <c r="O40" s="233"/>
    </row>
    <row r="41" spans="1:15" ht="16.5" customHeight="1" x14ac:dyDescent="0.3">
      <c r="A41" s="61">
        <f xml:space="preserve"> 'K-8'!C34</f>
        <v>0</v>
      </c>
      <c r="B41" s="40">
        <f xml:space="preserve"> 'K-8'!D34</f>
        <v>0</v>
      </c>
      <c r="C41" s="244"/>
      <c r="D41" s="244"/>
      <c r="E41" s="98">
        <f xml:space="preserve"> 'K-8'!E34</f>
        <v>0</v>
      </c>
      <c r="F41" s="98">
        <f xml:space="preserve"> 'K-8'!F34</f>
        <v>0</v>
      </c>
      <c r="G41" s="99">
        <f xml:space="preserve"> 'K-8'!H34</f>
        <v>0</v>
      </c>
      <c r="H41" s="99">
        <f xml:space="preserve"> 'K-8'!I34</f>
        <v>0</v>
      </c>
      <c r="I41" s="99">
        <f xml:space="preserve"> 'K-8'!J34</f>
        <v>0</v>
      </c>
      <c r="J41" s="99">
        <f xml:space="preserve"> 'K-8'!K34</f>
        <v>0</v>
      </c>
      <c r="K41" s="99">
        <f xml:space="preserve"> 'K-8'!L34</f>
        <v>0</v>
      </c>
      <c r="L41" s="99">
        <f xml:space="preserve"> 'K-8'!M34</f>
        <v>0</v>
      </c>
      <c r="M41" s="99">
        <f xml:space="preserve"> 'K-8'!N34</f>
        <v>0</v>
      </c>
      <c r="N41" s="99">
        <f xml:space="preserve"> 'K-8'!O34</f>
        <v>0</v>
      </c>
      <c r="O41" s="233"/>
    </row>
    <row r="42" spans="1:15" ht="16.5" customHeight="1" x14ac:dyDescent="0.3">
      <c r="A42" s="61">
        <f xml:space="preserve"> 'K-8'!C35</f>
        <v>0</v>
      </c>
      <c r="B42" s="40">
        <f xml:space="preserve"> 'K-8'!D35</f>
        <v>0</v>
      </c>
      <c r="C42" s="244"/>
      <c r="D42" s="244"/>
      <c r="E42" s="98">
        <f xml:space="preserve"> 'K-8'!E35</f>
        <v>0</v>
      </c>
      <c r="F42" s="98">
        <f xml:space="preserve"> 'K-8'!F35</f>
        <v>0</v>
      </c>
      <c r="G42" s="99">
        <f xml:space="preserve"> 'K-8'!H35</f>
        <v>0</v>
      </c>
      <c r="H42" s="99">
        <f xml:space="preserve"> 'K-8'!I35</f>
        <v>0</v>
      </c>
      <c r="I42" s="99">
        <f xml:space="preserve"> 'K-8'!J35</f>
        <v>0</v>
      </c>
      <c r="J42" s="99">
        <f xml:space="preserve"> 'K-8'!K35</f>
        <v>0</v>
      </c>
      <c r="K42" s="99">
        <f xml:space="preserve"> 'K-8'!L35</f>
        <v>0</v>
      </c>
      <c r="L42" s="99">
        <f xml:space="preserve"> 'K-8'!M35</f>
        <v>0</v>
      </c>
      <c r="M42" s="99">
        <f xml:space="preserve"> 'K-8'!N35</f>
        <v>0</v>
      </c>
      <c r="N42" s="99">
        <f xml:space="preserve"> 'K-8'!O35</f>
        <v>0</v>
      </c>
      <c r="O42" s="233"/>
    </row>
    <row r="43" spans="1:15" ht="16.5" customHeight="1" x14ac:dyDescent="0.3">
      <c r="A43" s="61">
        <f xml:space="preserve"> 'K-8'!C36</f>
        <v>0</v>
      </c>
      <c r="B43" s="40">
        <f xml:space="preserve"> 'K-8'!D36</f>
        <v>0</v>
      </c>
      <c r="C43" s="244"/>
      <c r="D43" s="244"/>
      <c r="E43" s="98">
        <f xml:space="preserve"> 'K-8'!E36</f>
        <v>0</v>
      </c>
      <c r="F43" s="98">
        <f xml:space="preserve"> 'K-8'!F36</f>
        <v>0</v>
      </c>
      <c r="G43" s="99">
        <f xml:space="preserve"> 'K-8'!H36</f>
        <v>0</v>
      </c>
      <c r="H43" s="99">
        <f xml:space="preserve"> 'K-8'!I36</f>
        <v>0</v>
      </c>
      <c r="I43" s="99">
        <f xml:space="preserve"> 'K-8'!J36</f>
        <v>0</v>
      </c>
      <c r="J43" s="99">
        <f xml:space="preserve"> 'K-8'!K36</f>
        <v>0</v>
      </c>
      <c r="K43" s="99">
        <f xml:space="preserve"> 'K-8'!L36</f>
        <v>0</v>
      </c>
      <c r="L43" s="99">
        <f xml:space="preserve"> 'K-8'!M36</f>
        <v>0</v>
      </c>
      <c r="M43" s="99">
        <f xml:space="preserve"> 'K-8'!N36</f>
        <v>0</v>
      </c>
      <c r="N43" s="99">
        <f xml:space="preserve"> 'K-8'!O36</f>
        <v>0</v>
      </c>
      <c r="O43" s="233"/>
    </row>
    <row r="44" spans="1:15" ht="16.5" customHeight="1" thickBot="1" x14ac:dyDescent="0.35">
      <c r="A44" s="77">
        <f xml:space="preserve"> 'K-8'!C37</f>
        <v>0</v>
      </c>
      <c r="B44" s="78">
        <f xml:space="preserve"> 'K-8'!D37</f>
        <v>0</v>
      </c>
      <c r="C44" s="248"/>
      <c r="D44" s="248"/>
      <c r="E44" s="111">
        <f xml:space="preserve"> 'K-8'!E37</f>
        <v>0</v>
      </c>
      <c r="F44" s="111">
        <f xml:space="preserve"> 'K-8'!F37</f>
        <v>0</v>
      </c>
      <c r="G44" s="112">
        <f xml:space="preserve"> 'K-8'!H37</f>
        <v>0</v>
      </c>
      <c r="H44" s="112">
        <f xml:space="preserve"> 'K-8'!I37</f>
        <v>0</v>
      </c>
      <c r="I44" s="112">
        <f xml:space="preserve"> 'K-8'!J37</f>
        <v>0</v>
      </c>
      <c r="J44" s="112">
        <f xml:space="preserve"> 'K-8'!K37</f>
        <v>0</v>
      </c>
      <c r="K44" s="112">
        <f xml:space="preserve"> 'K-8'!L37</f>
        <v>0</v>
      </c>
      <c r="L44" s="112">
        <f xml:space="preserve"> 'K-8'!M37</f>
        <v>0</v>
      </c>
      <c r="M44" s="112">
        <f xml:space="preserve"> 'K-8'!N37</f>
        <v>0</v>
      </c>
      <c r="N44" s="112">
        <f xml:space="preserve"> 'K-8'!O37</f>
        <v>0</v>
      </c>
      <c r="O44" s="237"/>
    </row>
    <row r="45" spans="1:15" ht="16.5" customHeight="1" thickBot="1" x14ac:dyDescent="0.35">
      <c r="A45" s="508" t="s">
        <v>110</v>
      </c>
      <c r="B45" s="509"/>
      <c r="C45" s="509"/>
      <c r="D45" s="509"/>
      <c r="E45" s="509"/>
      <c r="F45" s="509"/>
      <c r="G45" s="509"/>
      <c r="H45" s="509"/>
      <c r="I45" s="509"/>
      <c r="J45" s="509"/>
      <c r="K45" s="509"/>
      <c r="L45" s="509"/>
      <c r="M45" s="509"/>
      <c r="N45" s="509"/>
      <c r="O45" s="510"/>
    </row>
    <row r="46" spans="1:15" ht="16.5" customHeight="1" x14ac:dyDescent="0.3">
      <c r="A46" s="113">
        <f xml:space="preserve"> 'K-8'!C38</f>
        <v>0</v>
      </c>
      <c r="B46" s="114">
        <f xml:space="preserve"> 'K-8'!D38</f>
        <v>0</v>
      </c>
      <c r="C46" s="247"/>
      <c r="D46" s="247"/>
      <c r="E46" s="514" t="s">
        <v>21</v>
      </c>
      <c r="F46" s="514"/>
      <c r="G46" s="514"/>
      <c r="H46" s="514"/>
      <c r="I46" s="514"/>
      <c r="J46" s="514"/>
      <c r="K46" s="514"/>
      <c r="L46" s="514"/>
      <c r="M46" s="514"/>
      <c r="N46" s="514"/>
      <c r="O46" s="236"/>
    </row>
    <row r="47" spans="1:15" ht="16.5" customHeight="1" x14ac:dyDescent="0.3">
      <c r="A47" s="61">
        <f xml:space="preserve"> 'K-8'!C39</f>
        <v>0</v>
      </c>
      <c r="B47" s="40">
        <f xml:space="preserve"> 'K-8'!D39</f>
        <v>0</v>
      </c>
      <c r="C47" s="244"/>
      <c r="D47" s="244"/>
      <c r="E47" s="515"/>
      <c r="F47" s="515"/>
      <c r="G47" s="515"/>
      <c r="H47" s="515"/>
      <c r="I47" s="515"/>
      <c r="J47" s="515"/>
      <c r="K47" s="515"/>
      <c r="L47" s="515"/>
      <c r="M47" s="515"/>
      <c r="N47" s="515"/>
      <c r="O47" s="233"/>
    </row>
    <row r="48" spans="1:15" ht="16.5" customHeight="1" x14ac:dyDescent="0.3">
      <c r="A48" s="61">
        <f xml:space="preserve"> 'K-8'!C40</f>
        <v>0</v>
      </c>
      <c r="B48" s="40">
        <f xml:space="preserve"> 'K-8'!D40</f>
        <v>0</v>
      </c>
      <c r="C48" s="244"/>
      <c r="D48" s="244"/>
      <c r="E48" s="515"/>
      <c r="F48" s="515"/>
      <c r="G48" s="515"/>
      <c r="H48" s="515"/>
      <c r="I48" s="515"/>
      <c r="J48" s="515"/>
      <c r="K48" s="515"/>
      <c r="L48" s="515"/>
      <c r="M48" s="515"/>
      <c r="N48" s="515"/>
      <c r="O48" s="233"/>
    </row>
    <row r="49" spans="1:15" ht="16.5" customHeight="1" thickBot="1" x14ac:dyDescent="0.35">
      <c r="A49" s="62">
        <f xml:space="preserve"> 'K-8'!C41</f>
        <v>0</v>
      </c>
      <c r="B49" s="102">
        <f xml:space="preserve"> 'K-8'!D41</f>
        <v>0</v>
      </c>
      <c r="C49" s="245"/>
      <c r="D49" s="245"/>
      <c r="E49" s="516"/>
      <c r="F49" s="516"/>
      <c r="G49" s="516"/>
      <c r="H49" s="516"/>
      <c r="I49" s="516"/>
      <c r="J49" s="516"/>
      <c r="K49" s="516"/>
      <c r="L49" s="516"/>
      <c r="M49" s="516"/>
      <c r="N49" s="516"/>
      <c r="O49" s="234"/>
    </row>
    <row r="50" spans="1:15" ht="16.5" customHeight="1" x14ac:dyDescent="0.3">
      <c r="A50" s="113">
        <f xml:space="preserve"> 'K-8'!C42</f>
        <v>0</v>
      </c>
      <c r="B50" s="104" t="s">
        <v>9</v>
      </c>
      <c r="C50" s="247"/>
      <c r="D50" s="247"/>
      <c r="E50" s="514" t="s">
        <v>22</v>
      </c>
      <c r="F50" s="514"/>
      <c r="G50" s="514"/>
      <c r="H50" s="514"/>
      <c r="I50" s="514"/>
      <c r="J50" s="514"/>
      <c r="K50" s="514"/>
      <c r="L50" s="514"/>
      <c r="M50" s="514"/>
      <c r="N50" s="514"/>
      <c r="O50" s="236"/>
    </row>
    <row r="51" spans="1:15" ht="16.5" customHeight="1" x14ac:dyDescent="0.3">
      <c r="A51" s="61">
        <f xml:space="preserve"> 'K-8'!C43</f>
        <v>0</v>
      </c>
      <c r="B51" s="105" t="s">
        <v>9</v>
      </c>
      <c r="C51" s="244"/>
      <c r="D51" s="244"/>
      <c r="E51" s="515"/>
      <c r="F51" s="515"/>
      <c r="G51" s="515"/>
      <c r="H51" s="515"/>
      <c r="I51" s="515"/>
      <c r="J51" s="515"/>
      <c r="K51" s="515"/>
      <c r="L51" s="515"/>
      <c r="M51" s="515"/>
      <c r="N51" s="515"/>
      <c r="O51" s="233"/>
    </row>
    <row r="52" spans="1:15" ht="16.5" customHeight="1" x14ac:dyDescent="0.3">
      <c r="A52" s="61">
        <f xml:space="preserve"> 'K-8'!C44</f>
        <v>0</v>
      </c>
      <c r="B52" s="105" t="s">
        <v>9</v>
      </c>
      <c r="C52" s="244"/>
      <c r="D52" s="244"/>
      <c r="E52" s="515"/>
      <c r="F52" s="515"/>
      <c r="G52" s="515"/>
      <c r="H52" s="515"/>
      <c r="I52" s="515"/>
      <c r="J52" s="515"/>
      <c r="K52" s="515"/>
      <c r="L52" s="515"/>
      <c r="M52" s="515"/>
      <c r="N52" s="515"/>
      <c r="O52" s="233"/>
    </row>
    <row r="53" spans="1:15" ht="16.5" customHeight="1" thickBot="1" x14ac:dyDescent="0.35">
      <c r="A53" s="77">
        <f xml:space="preserve"> 'K-8'!C45</f>
        <v>0</v>
      </c>
      <c r="B53" s="107" t="s">
        <v>9</v>
      </c>
      <c r="C53" s="248"/>
      <c r="D53" s="248"/>
      <c r="E53" s="513" t="s">
        <v>28</v>
      </c>
      <c r="F53" s="513"/>
      <c r="G53" s="513"/>
      <c r="H53" s="513"/>
      <c r="I53" s="513"/>
      <c r="J53" s="513"/>
      <c r="K53" s="513"/>
      <c r="L53" s="513"/>
      <c r="M53" s="513"/>
      <c r="N53" s="513"/>
      <c r="O53" s="237"/>
    </row>
    <row r="54" spans="1:15" ht="14.5" thickBot="1" x14ac:dyDescent="0.35"/>
    <row r="55" spans="1:15" ht="16.5" customHeight="1" thickBot="1" x14ac:dyDescent="0.35">
      <c r="A55" s="475" t="s">
        <v>78</v>
      </c>
      <c r="B55" s="476"/>
      <c r="C55" s="476"/>
      <c r="D55" s="476"/>
      <c r="E55" s="476"/>
      <c r="F55" s="476"/>
      <c r="G55" s="476"/>
      <c r="H55" s="476"/>
      <c r="I55" s="476"/>
      <c r="J55" s="476"/>
      <c r="K55" s="476"/>
      <c r="L55" s="476"/>
      <c r="M55" s="476"/>
      <c r="N55" s="476"/>
      <c r="O55" s="477"/>
    </row>
    <row r="56" spans="1:15" ht="20.25" customHeight="1" x14ac:dyDescent="0.3">
      <c r="A56" s="465"/>
      <c r="B56" s="91" t="s">
        <v>10</v>
      </c>
      <c r="C56" s="467" t="s">
        <v>0</v>
      </c>
      <c r="D56" s="469" t="s">
        <v>1</v>
      </c>
      <c r="E56" s="469" t="s">
        <v>2</v>
      </c>
      <c r="F56" s="471"/>
      <c r="G56" s="92" t="s">
        <v>25</v>
      </c>
      <c r="H56" s="473" t="s">
        <v>65</v>
      </c>
      <c r="I56" s="473"/>
      <c r="J56" s="473"/>
      <c r="K56" s="473"/>
      <c r="L56" s="474"/>
      <c r="M56" s="487" t="s">
        <v>27</v>
      </c>
      <c r="N56" s="488"/>
      <c r="O56" s="489"/>
    </row>
    <row r="57" spans="1:15" ht="25.5" customHeight="1" x14ac:dyDescent="0.3">
      <c r="A57" s="466"/>
      <c r="B57" s="92" t="s">
        <v>81</v>
      </c>
      <c r="C57" s="468"/>
      <c r="D57" s="470"/>
      <c r="E57" s="470"/>
      <c r="F57" s="472"/>
      <c r="G57" s="93" t="s">
        <v>26</v>
      </c>
      <c r="H57" s="490"/>
      <c r="I57" s="490"/>
      <c r="J57" s="490"/>
      <c r="K57" s="490"/>
      <c r="L57" s="491"/>
      <c r="M57" s="492"/>
      <c r="N57" s="483"/>
      <c r="O57" s="493"/>
    </row>
    <row r="58" spans="1:15" x14ac:dyDescent="0.3">
      <c r="A58" s="94" t="s">
        <v>23</v>
      </c>
      <c r="B58" s="241"/>
      <c r="C58" s="238"/>
      <c r="D58" s="238"/>
      <c r="E58" s="497"/>
      <c r="F58" s="498"/>
      <c r="G58" s="481" t="s">
        <v>18</v>
      </c>
      <c r="H58" s="481"/>
      <c r="I58" s="483" t="s">
        <v>19</v>
      </c>
      <c r="J58" s="483"/>
      <c r="K58" s="483" t="s">
        <v>20</v>
      </c>
      <c r="L58" s="483"/>
      <c r="M58" s="494"/>
      <c r="N58" s="495"/>
      <c r="O58" s="496"/>
    </row>
    <row r="59" spans="1:15" ht="14.5" thickBot="1" x14ac:dyDescent="0.35">
      <c r="A59" s="95" t="s">
        <v>24</v>
      </c>
      <c r="B59" s="243"/>
      <c r="C59" s="239"/>
      <c r="D59" s="239"/>
      <c r="E59" s="485"/>
      <c r="F59" s="486"/>
      <c r="G59" s="482"/>
      <c r="H59" s="482"/>
      <c r="I59" s="484"/>
      <c r="J59" s="484"/>
      <c r="K59" s="484"/>
      <c r="L59" s="484"/>
      <c r="M59" s="505"/>
      <c r="N59" s="484"/>
      <c r="O59" s="506"/>
    </row>
    <row r="60" spans="1:15" x14ac:dyDescent="0.3">
      <c r="A60" s="460" t="s">
        <v>3</v>
      </c>
      <c r="B60" s="462" t="s">
        <v>4</v>
      </c>
      <c r="C60" s="462" t="s">
        <v>5</v>
      </c>
      <c r="D60" s="462" t="s">
        <v>114</v>
      </c>
      <c r="E60" s="464" t="s">
        <v>29</v>
      </c>
      <c r="F60" s="464"/>
      <c r="G60" s="464"/>
      <c r="H60" s="464"/>
      <c r="I60" s="464"/>
      <c r="J60" s="464"/>
      <c r="K60" s="464"/>
      <c r="L60" s="464"/>
      <c r="M60" s="464"/>
      <c r="N60" s="464"/>
      <c r="O60" s="478" t="s">
        <v>6</v>
      </c>
    </row>
    <row r="61" spans="1:15" x14ac:dyDescent="0.3">
      <c r="A61" s="461"/>
      <c r="B61" s="463"/>
      <c r="C61" s="463"/>
      <c r="D61" s="463"/>
      <c r="E61" s="480" t="s">
        <v>30</v>
      </c>
      <c r="F61" s="480"/>
      <c r="G61" s="480" t="s">
        <v>31</v>
      </c>
      <c r="H61" s="480"/>
      <c r="I61" s="480"/>
      <c r="J61" s="480"/>
      <c r="K61" s="480"/>
      <c r="L61" s="480"/>
      <c r="M61" s="480"/>
      <c r="N61" s="480"/>
      <c r="O61" s="479"/>
    </row>
    <row r="62" spans="1:15" ht="52" x14ac:dyDescent="0.3">
      <c r="A62" s="503"/>
      <c r="B62" s="504"/>
      <c r="C62" s="504"/>
      <c r="D62" s="504"/>
      <c r="E62" s="96" t="s">
        <v>11</v>
      </c>
      <c r="F62" s="96" t="s">
        <v>59</v>
      </c>
      <c r="G62" s="96" t="s">
        <v>7</v>
      </c>
      <c r="H62" s="96" t="s">
        <v>12</v>
      </c>
      <c r="I62" s="96" t="s">
        <v>13</v>
      </c>
      <c r="J62" s="96" t="s">
        <v>8</v>
      </c>
      <c r="K62" s="96" t="s">
        <v>15</v>
      </c>
      <c r="L62" s="96" t="s">
        <v>14</v>
      </c>
      <c r="M62" s="96" t="s">
        <v>16</v>
      </c>
      <c r="N62" s="97" t="s">
        <v>17</v>
      </c>
      <c r="O62" s="502"/>
    </row>
    <row r="63" spans="1:15" ht="16.5" customHeight="1" x14ac:dyDescent="0.3">
      <c r="A63" s="61">
        <f xml:space="preserve"> 'K-8'!C51</f>
        <v>0</v>
      </c>
      <c r="B63" s="40">
        <f xml:space="preserve"> 'K-8'!D51</f>
        <v>0</v>
      </c>
      <c r="C63" s="244"/>
      <c r="D63" s="244"/>
      <c r="E63" s="98">
        <f xml:space="preserve"> 'K-8'!E51</f>
        <v>0</v>
      </c>
      <c r="F63" s="98">
        <f xml:space="preserve"> 'K-8'!F51</f>
        <v>0</v>
      </c>
      <c r="G63" s="99">
        <f xml:space="preserve"> 'K-8'!H51</f>
        <v>0</v>
      </c>
      <c r="H63" s="99">
        <f xml:space="preserve"> 'K-8'!I51</f>
        <v>0</v>
      </c>
      <c r="I63" s="99">
        <f xml:space="preserve"> 'K-8'!J51</f>
        <v>0</v>
      </c>
      <c r="J63" s="99">
        <f xml:space="preserve"> 'K-8'!K51</f>
        <v>0</v>
      </c>
      <c r="K63" s="99">
        <f xml:space="preserve"> 'K-8'!L51</f>
        <v>0</v>
      </c>
      <c r="L63" s="99">
        <f xml:space="preserve"> 'K-8'!M51</f>
        <v>0</v>
      </c>
      <c r="M63" s="99">
        <f xml:space="preserve"> 'K-8'!N51</f>
        <v>0</v>
      </c>
      <c r="N63" s="99">
        <f xml:space="preserve"> 'K-8'!O51</f>
        <v>0</v>
      </c>
      <c r="O63" s="233"/>
    </row>
    <row r="64" spans="1:15" ht="16.5" customHeight="1" x14ac:dyDescent="0.3">
      <c r="A64" s="61">
        <f xml:space="preserve"> 'K-8'!C52</f>
        <v>0</v>
      </c>
      <c r="B64" s="40">
        <f xml:space="preserve"> 'K-8'!D52</f>
        <v>0</v>
      </c>
      <c r="C64" s="244"/>
      <c r="D64" s="244"/>
      <c r="E64" s="98">
        <f xml:space="preserve"> 'K-8'!E52</f>
        <v>0</v>
      </c>
      <c r="F64" s="98">
        <f xml:space="preserve"> 'K-8'!F52</f>
        <v>0</v>
      </c>
      <c r="G64" s="99">
        <f xml:space="preserve"> 'K-8'!H52</f>
        <v>0</v>
      </c>
      <c r="H64" s="99">
        <f xml:space="preserve"> 'K-8'!I52</f>
        <v>0</v>
      </c>
      <c r="I64" s="99">
        <f xml:space="preserve"> 'K-8'!J52</f>
        <v>0</v>
      </c>
      <c r="J64" s="99">
        <f xml:space="preserve"> 'K-8'!K52</f>
        <v>0</v>
      </c>
      <c r="K64" s="99">
        <f xml:space="preserve"> 'K-8'!L52</f>
        <v>0</v>
      </c>
      <c r="L64" s="99">
        <f xml:space="preserve"> 'K-8'!M52</f>
        <v>0</v>
      </c>
      <c r="M64" s="99">
        <f xml:space="preserve"> 'K-8'!N52</f>
        <v>0</v>
      </c>
      <c r="N64" s="99">
        <f xml:space="preserve"> 'K-8'!O52</f>
        <v>0</v>
      </c>
      <c r="O64" s="233"/>
    </row>
    <row r="65" spans="1:15" ht="16.5" customHeight="1" x14ac:dyDescent="0.3">
      <c r="A65" s="61">
        <f xml:space="preserve"> 'K-8'!C53</f>
        <v>0</v>
      </c>
      <c r="B65" s="40">
        <f xml:space="preserve"> 'K-8'!D53</f>
        <v>0</v>
      </c>
      <c r="C65" s="244"/>
      <c r="D65" s="244"/>
      <c r="E65" s="98">
        <f xml:space="preserve"> 'K-8'!E53</f>
        <v>0</v>
      </c>
      <c r="F65" s="98">
        <f xml:space="preserve"> 'K-8'!F53</f>
        <v>0</v>
      </c>
      <c r="G65" s="99">
        <f xml:space="preserve"> 'K-8'!H53</f>
        <v>0</v>
      </c>
      <c r="H65" s="99">
        <f xml:space="preserve"> 'K-8'!I53</f>
        <v>0</v>
      </c>
      <c r="I65" s="99">
        <f xml:space="preserve"> 'K-8'!J53</f>
        <v>0</v>
      </c>
      <c r="J65" s="99">
        <f xml:space="preserve"> 'K-8'!K53</f>
        <v>0</v>
      </c>
      <c r="K65" s="99">
        <f xml:space="preserve"> 'K-8'!L53</f>
        <v>0</v>
      </c>
      <c r="L65" s="99">
        <f xml:space="preserve"> 'K-8'!M53</f>
        <v>0</v>
      </c>
      <c r="M65" s="99">
        <f xml:space="preserve"> 'K-8'!N53</f>
        <v>0</v>
      </c>
      <c r="N65" s="99">
        <f xml:space="preserve"> 'K-8'!O53</f>
        <v>0</v>
      </c>
      <c r="O65" s="233"/>
    </row>
    <row r="66" spans="1:15" ht="16.5" customHeight="1" x14ac:dyDescent="0.3">
      <c r="A66" s="61">
        <f xml:space="preserve"> 'K-8'!C54</f>
        <v>0</v>
      </c>
      <c r="B66" s="40">
        <f xml:space="preserve"> 'K-8'!D54</f>
        <v>0</v>
      </c>
      <c r="C66" s="244"/>
      <c r="D66" s="244"/>
      <c r="E66" s="98">
        <f xml:space="preserve"> 'K-8'!E54</f>
        <v>0</v>
      </c>
      <c r="F66" s="98">
        <f xml:space="preserve"> 'K-8'!F54</f>
        <v>0</v>
      </c>
      <c r="G66" s="99">
        <f xml:space="preserve"> 'K-8'!H54</f>
        <v>0</v>
      </c>
      <c r="H66" s="99">
        <f xml:space="preserve"> 'K-8'!I54</f>
        <v>0</v>
      </c>
      <c r="I66" s="99">
        <f xml:space="preserve"> 'K-8'!J54</f>
        <v>0</v>
      </c>
      <c r="J66" s="99">
        <f xml:space="preserve"> 'K-8'!K54</f>
        <v>0</v>
      </c>
      <c r="K66" s="99">
        <f xml:space="preserve"> 'K-8'!L54</f>
        <v>0</v>
      </c>
      <c r="L66" s="99">
        <f xml:space="preserve"> 'K-8'!M54</f>
        <v>0</v>
      </c>
      <c r="M66" s="99">
        <f xml:space="preserve"> 'K-8'!N54</f>
        <v>0</v>
      </c>
      <c r="N66" s="99">
        <f xml:space="preserve"> 'K-8'!O54</f>
        <v>0</v>
      </c>
      <c r="O66" s="233"/>
    </row>
    <row r="67" spans="1:15" ht="16.5" customHeight="1" x14ac:dyDescent="0.3">
      <c r="A67" s="61">
        <f xml:space="preserve"> 'K-8'!C55</f>
        <v>0</v>
      </c>
      <c r="B67" s="40">
        <f xml:space="preserve"> 'K-8'!D55</f>
        <v>0</v>
      </c>
      <c r="C67" s="244"/>
      <c r="D67" s="244"/>
      <c r="E67" s="98">
        <f xml:space="preserve"> 'K-8'!E55</f>
        <v>0</v>
      </c>
      <c r="F67" s="98">
        <f xml:space="preserve"> 'K-8'!F55</f>
        <v>0</v>
      </c>
      <c r="G67" s="99">
        <f xml:space="preserve"> 'K-8'!H55</f>
        <v>0</v>
      </c>
      <c r="H67" s="99">
        <f xml:space="preserve"> 'K-8'!I55</f>
        <v>0</v>
      </c>
      <c r="I67" s="99">
        <f xml:space="preserve"> 'K-8'!J55</f>
        <v>0</v>
      </c>
      <c r="J67" s="99">
        <f xml:space="preserve"> 'K-8'!K55</f>
        <v>0</v>
      </c>
      <c r="K67" s="99">
        <f xml:space="preserve"> 'K-8'!L55</f>
        <v>0</v>
      </c>
      <c r="L67" s="99">
        <f xml:space="preserve"> 'K-8'!M55</f>
        <v>0</v>
      </c>
      <c r="M67" s="99">
        <f xml:space="preserve"> 'K-8'!N55</f>
        <v>0</v>
      </c>
      <c r="N67" s="99">
        <f xml:space="preserve"> 'K-8'!O55</f>
        <v>0</v>
      </c>
      <c r="O67" s="233"/>
    </row>
    <row r="68" spans="1:15" ht="16.5" customHeight="1" x14ac:dyDescent="0.3">
      <c r="A68" s="61">
        <f xml:space="preserve"> 'K-8'!C56</f>
        <v>0</v>
      </c>
      <c r="B68" s="40">
        <f xml:space="preserve"> 'K-8'!D56</f>
        <v>0</v>
      </c>
      <c r="C68" s="244"/>
      <c r="D68" s="244"/>
      <c r="E68" s="98">
        <f xml:space="preserve"> 'K-8'!E56</f>
        <v>0</v>
      </c>
      <c r="F68" s="98">
        <f xml:space="preserve"> 'K-8'!F56</f>
        <v>0</v>
      </c>
      <c r="G68" s="99">
        <f xml:space="preserve"> 'K-8'!H56</f>
        <v>0</v>
      </c>
      <c r="H68" s="99">
        <f xml:space="preserve"> 'K-8'!I56</f>
        <v>0</v>
      </c>
      <c r="I68" s="99">
        <f xml:space="preserve"> 'K-8'!J56</f>
        <v>0</v>
      </c>
      <c r="J68" s="99">
        <f xml:space="preserve"> 'K-8'!K56</f>
        <v>0</v>
      </c>
      <c r="K68" s="99">
        <f xml:space="preserve"> 'K-8'!L56</f>
        <v>0</v>
      </c>
      <c r="L68" s="99">
        <f xml:space="preserve"> 'K-8'!M56</f>
        <v>0</v>
      </c>
      <c r="M68" s="99">
        <f xml:space="preserve"> 'K-8'!N56</f>
        <v>0</v>
      </c>
      <c r="N68" s="99">
        <f xml:space="preserve"> 'K-8'!O56</f>
        <v>0</v>
      </c>
      <c r="O68" s="233"/>
    </row>
    <row r="69" spans="1:15" ht="16.5" customHeight="1" x14ac:dyDescent="0.3">
      <c r="A69" s="61">
        <f xml:space="preserve"> 'K-8'!C57</f>
        <v>0</v>
      </c>
      <c r="B69" s="40">
        <f xml:space="preserve"> 'K-8'!D57</f>
        <v>0</v>
      </c>
      <c r="C69" s="244"/>
      <c r="D69" s="244"/>
      <c r="E69" s="98">
        <f xml:space="preserve"> 'K-8'!E57</f>
        <v>0</v>
      </c>
      <c r="F69" s="98">
        <f xml:space="preserve"> 'K-8'!F57</f>
        <v>0</v>
      </c>
      <c r="G69" s="99">
        <f xml:space="preserve"> 'K-8'!H57</f>
        <v>0</v>
      </c>
      <c r="H69" s="99">
        <f xml:space="preserve"> 'K-8'!I57</f>
        <v>0</v>
      </c>
      <c r="I69" s="99">
        <f xml:space="preserve"> 'K-8'!J57</f>
        <v>0</v>
      </c>
      <c r="J69" s="99">
        <f xml:space="preserve"> 'K-8'!K57</f>
        <v>0</v>
      </c>
      <c r="K69" s="99">
        <f xml:space="preserve"> 'K-8'!L57</f>
        <v>0</v>
      </c>
      <c r="L69" s="99">
        <f xml:space="preserve"> 'K-8'!M57</f>
        <v>0</v>
      </c>
      <c r="M69" s="99">
        <f xml:space="preserve"> 'K-8'!N57</f>
        <v>0</v>
      </c>
      <c r="N69" s="99">
        <f xml:space="preserve"> 'K-8'!O57</f>
        <v>0</v>
      </c>
      <c r="O69" s="233"/>
    </row>
    <row r="70" spans="1:15" ht="16.5" customHeight="1" x14ac:dyDescent="0.3">
      <c r="A70" s="61">
        <f xml:space="preserve"> 'K-8'!C58</f>
        <v>0</v>
      </c>
      <c r="B70" s="40">
        <f xml:space="preserve"> 'K-8'!D58</f>
        <v>0</v>
      </c>
      <c r="C70" s="244"/>
      <c r="D70" s="244"/>
      <c r="E70" s="98">
        <f xml:space="preserve"> 'K-8'!E58</f>
        <v>0</v>
      </c>
      <c r="F70" s="98">
        <f xml:space="preserve"> 'K-8'!F58</f>
        <v>0</v>
      </c>
      <c r="G70" s="99">
        <f xml:space="preserve"> 'K-8'!H58</f>
        <v>0</v>
      </c>
      <c r="H70" s="99">
        <f xml:space="preserve"> 'K-8'!I58</f>
        <v>0</v>
      </c>
      <c r="I70" s="99">
        <f xml:space="preserve"> 'K-8'!J58</f>
        <v>0</v>
      </c>
      <c r="J70" s="99">
        <f xml:space="preserve"> 'K-8'!K58</f>
        <v>0</v>
      </c>
      <c r="K70" s="99">
        <f xml:space="preserve"> 'K-8'!L58</f>
        <v>0</v>
      </c>
      <c r="L70" s="99">
        <f xml:space="preserve"> 'K-8'!M58</f>
        <v>0</v>
      </c>
      <c r="M70" s="99">
        <f xml:space="preserve"> 'K-8'!N58</f>
        <v>0</v>
      </c>
      <c r="N70" s="99">
        <f xml:space="preserve"> 'K-8'!O58</f>
        <v>0</v>
      </c>
      <c r="O70" s="233"/>
    </row>
    <row r="71" spans="1:15" ht="16.5" customHeight="1" thickBot="1" x14ac:dyDescent="0.35">
      <c r="A71" s="77">
        <f xml:space="preserve"> 'K-8'!C59</f>
        <v>0</v>
      </c>
      <c r="B71" s="78">
        <f xml:space="preserve"> 'K-8'!D59</f>
        <v>0</v>
      </c>
      <c r="C71" s="248"/>
      <c r="D71" s="248"/>
      <c r="E71" s="111">
        <f xml:space="preserve"> 'K-8'!E59</f>
        <v>0</v>
      </c>
      <c r="F71" s="111">
        <f xml:space="preserve"> 'K-8'!F59</f>
        <v>0</v>
      </c>
      <c r="G71" s="112">
        <f xml:space="preserve"> 'K-8'!H59</f>
        <v>0</v>
      </c>
      <c r="H71" s="112">
        <f xml:space="preserve"> 'K-8'!I59</f>
        <v>0</v>
      </c>
      <c r="I71" s="112">
        <f xml:space="preserve"> 'K-8'!J59</f>
        <v>0</v>
      </c>
      <c r="J71" s="112">
        <f xml:space="preserve"> 'K-8'!K59</f>
        <v>0</v>
      </c>
      <c r="K71" s="112">
        <f xml:space="preserve"> 'K-8'!L59</f>
        <v>0</v>
      </c>
      <c r="L71" s="112">
        <f xml:space="preserve"> 'K-8'!M59</f>
        <v>0</v>
      </c>
      <c r="M71" s="112">
        <f xml:space="preserve"> 'K-8'!N59</f>
        <v>0</v>
      </c>
      <c r="N71" s="112">
        <f xml:space="preserve"> 'K-8'!O59</f>
        <v>0</v>
      </c>
      <c r="O71" s="237"/>
    </row>
    <row r="72" spans="1:15" ht="16.5" customHeight="1" thickBot="1" x14ac:dyDescent="0.35">
      <c r="A72" s="508" t="s">
        <v>110</v>
      </c>
      <c r="B72" s="509"/>
      <c r="C72" s="509"/>
      <c r="D72" s="509"/>
      <c r="E72" s="509"/>
      <c r="F72" s="509"/>
      <c r="G72" s="509"/>
      <c r="H72" s="509"/>
      <c r="I72" s="509"/>
      <c r="J72" s="509"/>
      <c r="K72" s="509"/>
      <c r="L72" s="509"/>
      <c r="M72" s="509"/>
      <c r="N72" s="509"/>
      <c r="O72" s="510"/>
    </row>
    <row r="73" spans="1:15" ht="16.5" customHeight="1" x14ac:dyDescent="0.3">
      <c r="A73" s="113">
        <f xml:space="preserve"> 'K-8'!C60</f>
        <v>0</v>
      </c>
      <c r="B73" s="114">
        <f xml:space="preserve"> 'K-8'!D60</f>
        <v>0</v>
      </c>
      <c r="C73" s="247"/>
      <c r="D73" s="247"/>
      <c r="E73" s="451" t="s">
        <v>21</v>
      </c>
      <c r="F73" s="452"/>
      <c r="G73" s="452"/>
      <c r="H73" s="452"/>
      <c r="I73" s="452"/>
      <c r="J73" s="452"/>
      <c r="K73" s="452"/>
      <c r="L73" s="452"/>
      <c r="M73" s="452"/>
      <c r="N73" s="453"/>
      <c r="O73" s="236"/>
    </row>
    <row r="74" spans="1:15" ht="16.5" customHeight="1" x14ac:dyDescent="0.3">
      <c r="A74" s="61">
        <f xml:space="preserve"> 'K-8'!C61</f>
        <v>0</v>
      </c>
      <c r="B74" s="40">
        <f xml:space="preserve"> 'K-8'!D61</f>
        <v>0</v>
      </c>
      <c r="C74" s="244"/>
      <c r="D74" s="244"/>
      <c r="E74" s="454"/>
      <c r="F74" s="455"/>
      <c r="G74" s="455"/>
      <c r="H74" s="455"/>
      <c r="I74" s="455"/>
      <c r="J74" s="455"/>
      <c r="K74" s="455"/>
      <c r="L74" s="455"/>
      <c r="M74" s="455"/>
      <c r="N74" s="456"/>
      <c r="O74" s="235"/>
    </row>
    <row r="75" spans="1:15" ht="16.5" customHeight="1" x14ac:dyDescent="0.3">
      <c r="A75" s="61">
        <f xml:space="preserve"> 'K-8'!C62</f>
        <v>0</v>
      </c>
      <c r="B75" s="40">
        <f xml:space="preserve"> 'K-8'!D62</f>
        <v>0</v>
      </c>
      <c r="C75" s="244"/>
      <c r="D75" s="244"/>
      <c r="E75" s="454"/>
      <c r="F75" s="455"/>
      <c r="G75" s="455"/>
      <c r="H75" s="455"/>
      <c r="I75" s="455"/>
      <c r="J75" s="455"/>
      <c r="K75" s="455"/>
      <c r="L75" s="455"/>
      <c r="M75" s="455"/>
      <c r="N75" s="456"/>
      <c r="O75" s="235"/>
    </row>
    <row r="76" spans="1:15" ht="16.5" customHeight="1" thickBot="1" x14ac:dyDescent="0.35">
      <c r="A76" s="77">
        <f xml:space="preserve"> 'K-8'!C63</f>
        <v>0</v>
      </c>
      <c r="B76" s="78">
        <f xml:space="preserve"> 'K-8'!D63</f>
        <v>0</v>
      </c>
      <c r="C76" s="248"/>
      <c r="D76" s="248"/>
      <c r="E76" s="457"/>
      <c r="F76" s="458"/>
      <c r="G76" s="458"/>
      <c r="H76" s="458"/>
      <c r="I76" s="458"/>
      <c r="J76" s="458"/>
      <c r="K76" s="458"/>
      <c r="L76" s="458"/>
      <c r="M76" s="458"/>
      <c r="N76" s="459"/>
      <c r="O76" s="237"/>
    </row>
    <row r="77" spans="1:15" ht="16.5" customHeight="1" x14ac:dyDescent="0.3">
      <c r="A77" s="60">
        <f xml:space="preserve"> 'K-8'!C64</f>
        <v>0</v>
      </c>
      <c r="B77" s="115" t="s">
        <v>9</v>
      </c>
      <c r="C77" s="246"/>
      <c r="D77" s="246"/>
      <c r="E77" s="454" t="s">
        <v>22</v>
      </c>
      <c r="F77" s="455"/>
      <c r="G77" s="455"/>
      <c r="H77" s="455"/>
      <c r="I77" s="455"/>
      <c r="J77" s="455"/>
      <c r="K77" s="455"/>
      <c r="L77" s="455"/>
      <c r="M77" s="455"/>
      <c r="N77" s="456"/>
      <c r="O77" s="235"/>
    </row>
    <row r="78" spans="1:15" ht="16.5" customHeight="1" x14ac:dyDescent="0.3">
      <c r="A78" s="61">
        <f xml:space="preserve"> 'K-8'!C65</f>
        <v>0</v>
      </c>
      <c r="B78" s="105" t="s">
        <v>9</v>
      </c>
      <c r="C78" s="244"/>
      <c r="D78" s="244"/>
      <c r="E78" s="454"/>
      <c r="F78" s="455"/>
      <c r="G78" s="455"/>
      <c r="H78" s="455"/>
      <c r="I78" s="455"/>
      <c r="J78" s="455"/>
      <c r="K78" s="455"/>
      <c r="L78" s="455"/>
      <c r="M78" s="455"/>
      <c r="N78" s="456"/>
      <c r="O78" s="233"/>
    </row>
    <row r="79" spans="1:15" ht="16.5" customHeight="1" x14ac:dyDescent="0.3">
      <c r="A79" s="61">
        <f xml:space="preserve"> 'K-8'!C66</f>
        <v>0</v>
      </c>
      <c r="B79" s="105" t="s">
        <v>9</v>
      </c>
      <c r="C79" s="244"/>
      <c r="D79" s="244"/>
      <c r="E79" s="454"/>
      <c r="F79" s="455"/>
      <c r="G79" s="455"/>
      <c r="H79" s="455"/>
      <c r="I79" s="455"/>
      <c r="J79" s="455"/>
      <c r="K79" s="455"/>
      <c r="L79" s="455"/>
      <c r="M79" s="455"/>
      <c r="N79" s="456"/>
      <c r="O79" s="233"/>
    </row>
    <row r="80" spans="1:15" ht="16.5" customHeight="1" thickBot="1" x14ac:dyDescent="0.35">
      <c r="A80" s="77">
        <f xml:space="preserve"> 'K-8'!C67</f>
        <v>0</v>
      </c>
      <c r="B80" s="107" t="s">
        <v>9</v>
      </c>
      <c r="C80" s="248"/>
      <c r="D80" s="248"/>
      <c r="E80" s="457" t="s">
        <v>28</v>
      </c>
      <c r="F80" s="458"/>
      <c r="G80" s="458"/>
      <c r="H80" s="458"/>
      <c r="I80" s="458"/>
      <c r="J80" s="458"/>
      <c r="K80" s="458"/>
      <c r="L80" s="458"/>
      <c r="M80" s="458"/>
      <c r="N80" s="459"/>
      <c r="O80" s="237"/>
    </row>
    <row r="81" spans="1:15" ht="14.5" thickBot="1" x14ac:dyDescent="0.35"/>
    <row r="82" spans="1:15" ht="16.5" customHeight="1" thickBot="1" x14ac:dyDescent="0.35">
      <c r="A82" s="475" t="s">
        <v>78</v>
      </c>
      <c r="B82" s="476"/>
      <c r="C82" s="476"/>
      <c r="D82" s="476"/>
      <c r="E82" s="476"/>
      <c r="F82" s="476"/>
      <c r="G82" s="476"/>
      <c r="H82" s="476"/>
      <c r="I82" s="476"/>
      <c r="J82" s="476"/>
      <c r="K82" s="476"/>
      <c r="L82" s="476"/>
      <c r="M82" s="476"/>
      <c r="N82" s="476"/>
      <c r="O82" s="477"/>
    </row>
    <row r="83" spans="1:15" ht="20.25" customHeight="1" x14ac:dyDescent="0.3">
      <c r="A83" s="465"/>
      <c r="B83" s="91" t="s">
        <v>10</v>
      </c>
      <c r="C83" s="467" t="s">
        <v>0</v>
      </c>
      <c r="D83" s="469" t="s">
        <v>1</v>
      </c>
      <c r="E83" s="469" t="s">
        <v>2</v>
      </c>
      <c r="F83" s="471"/>
      <c r="G83" s="92" t="s">
        <v>25</v>
      </c>
      <c r="H83" s="473" t="s">
        <v>66</v>
      </c>
      <c r="I83" s="473"/>
      <c r="J83" s="473"/>
      <c r="K83" s="473"/>
      <c r="L83" s="474"/>
      <c r="M83" s="487" t="s">
        <v>27</v>
      </c>
      <c r="N83" s="488"/>
      <c r="O83" s="489"/>
    </row>
    <row r="84" spans="1:15" ht="25.5" customHeight="1" x14ac:dyDescent="0.3">
      <c r="A84" s="466"/>
      <c r="B84" s="92" t="s">
        <v>81</v>
      </c>
      <c r="C84" s="468"/>
      <c r="D84" s="470"/>
      <c r="E84" s="470"/>
      <c r="F84" s="472"/>
      <c r="G84" s="93" t="s">
        <v>26</v>
      </c>
      <c r="H84" s="490"/>
      <c r="I84" s="490"/>
      <c r="J84" s="490"/>
      <c r="K84" s="490"/>
      <c r="L84" s="491"/>
      <c r="M84" s="492"/>
      <c r="N84" s="483"/>
      <c r="O84" s="493"/>
    </row>
    <row r="85" spans="1:15" x14ac:dyDescent="0.3">
      <c r="A85" s="94" t="s">
        <v>23</v>
      </c>
      <c r="B85" s="241"/>
      <c r="C85" s="238"/>
      <c r="D85" s="238"/>
      <c r="E85" s="497"/>
      <c r="F85" s="498"/>
      <c r="G85" s="481" t="s">
        <v>18</v>
      </c>
      <c r="H85" s="481"/>
      <c r="I85" s="483" t="s">
        <v>19</v>
      </c>
      <c r="J85" s="483"/>
      <c r="K85" s="483" t="s">
        <v>20</v>
      </c>
      <c r="L85" s="483"/>
      <c r="M85" s="494"/>
      <c r="N85" s="495"/>
      <c r="O85" s="496"/>
    </row>
    <row r="86" spans="1:15" ht="14.5" thickBot="1" x14ac:dyDescent="0.35">
      <c r="A86" s="95" t="s">
        <v>24</v>
      </c>
      <c r="B86" s="243"/>
      <c r="C86" s="239"/>
      <c r="D86" s="239"/>
      <c r="E86" s="485"/>
      <c r="F86" s="486"/>
      <c r="G86" s="482"/>
      <c r="H86" s="482"/>
      <c r="I86" s="484"/>
      <c r="J86" s="484"/>
      <c r="K86" s="484"/>
      <c r="L86" s="484"/>
      <c r="M86" s="505"/>
      <c r="N86" s="484"/>
      <c r="O86" s="506"/>
    </row>
    <row r="87" spans="1:15" x14ac:dyDescent="0.3">
      <c r="A87" s="460" t="s">
        <v>3</v>
      </c>
      <c r="B87" s="462" t="s">
        <v>4</v>
      </c>
      <c r="C87" s="462" t="s">
        <v>5</v>
      </c>
      <c r="D87" s="462" t="s">
        <v>114</v>
      </c>
      <c r="E87" s="464" t="s">
        <v>29</v>
      </c>
      <c r="F87" s="464"/>
      <c r="G87" s="464"/>
      <c r="H87" s="464"/>
      <c r="I87" s="464"/>
      <c r="J87" s="464"/>
      <c r="K87" s="464"/>
      <c r="L87" s="464"/>
      <c r="M87" s="464"/>
      <c r="N87" s="464"/>
      <c r="O87" s="478" t="s">
        <v>6</v>
      </c>
    </row>
    <row r="88" spans="1:15" x14ac:dyDescent="0.3">
      <c r="A88" s="461"/>
      <c r="B88" s="463"/>
      <c r="C88" s="463"/>
      <c r="D88" s="463"/>
      <c r="E88" s="480" t="s">
        <v>30</v>
      </c>
      <c r="F88" s="480"/>
      <c r="G88" s="480" t="s">
        <v>31</v>
      </c>
      <c r="H88" s="480"/>
      <c r="I88" s="480"/>
      <c r="J88" s="480"/>
      <c r="K88" s="480"/>
      <c r="L88" s="480"/>
      <c r="M88" s="480"/>
      <c r="N88" s="480"/>
      <c r="O88" s="479"/>
    </row>
    <row r="89" spans="1:15" ht="52" x14ac:dyDescent="0.3">
      <c r="A89" s="503"/>
      <c r="B89" s="504"/>
      <c r="C89" s="504"/>
      <c r="D89" s="504"/>
      <c r="E89" s="96" t="s">
        <v>11</v>
      </c>
      <c r="F89" s="96" t="s">
        <v>59</v>
      </c>
      <c r="G89" s="96" t="s">
        <v>7</v>
      </c>
      <c r="H89" s="96" t="s">
        <v>12</v>
      </c>
      <c r="I89" s="96" t="s">
        <v>13</v>
      </c>
      <c r="J89" s="96" t="s">
        <v>8</v>
      </c>
      <c r="K89" s="96" t="s">
        <v>15</v>
      </c>
      <c r="L89" s="96" t="s">
        <v>14</v>
      </c>
      <c r="M89" s="96" t="s">
        <v>16</v>
      </c>
      <c r="N89" s="97" t="s">
        <v>17</v>
      </c>
      <c r="O89" s="502"/>
    </row>
    <row r="90" spans="1:15" ht="16.5" customHeight="1" x14ac:dyDescent="0.3">
      <c r="A90" s="61">
        <f xml:space="preserve"> 'K-8'!C73</f>
        <v>0</v>
      </c>
      <c r="B90" s="40">
        <f xml:space="preserve"> 'K-8'!D73</f>
        <v>0</v>
      </c>
      <c r="C90" s="244"/>
      <c r="D90" s="244"/>
      <c r="E90" s="98">
        <f xml:space="preserve"> 'K-8'!E73</f>
        <v>0</v>
      </c>
      <c r="F90" s="98">
        <f xml:space="preserve"> 'K-8'!F73</f>
        <v>0</v>
      </c>
      <c r="G90" s="99">
        <f xml:space="preserve"> 'K-8'!H73</f>
        <v>0</v>
      </c>
      <c r="H90" s="99">
        <f xml:space="preserve"> 'K-8'!I73</f>
        <v>0</v>
      </c>
      <c r="I90" s="99">
        <f xml:space="preserve"> 'K-8'!J73</f>
        <v>0</v>
      </c>
      <c r="J90" s="99">
        <f xml:space="preserve"> 'K-8'!K73</f>
        <v>0</v>
      </c>
      <c r="K90" s="99">
        <f xml:space="preserve"> 'K-8'!L73</f>
        <v>0</v>
      </c>
      <c r="L90" s="99">
        <f xml:space="preserve"> 'K-8'!M73</f>
        <v>0</v>
      </c>
      <c r="M90" s="99">
        <f xml:space="preserve"> 'K-8'!N73</f>
        <v>0</v>
      </c>
      <c r="N90" s="99">
        <f xml:space="preserve"> 'K-8'!O73</f>
        <v>0</v>
      </c>
      <c r="O90" s="233"/>
    </row>
    <row r="91" spans="1:15" ht="16.5" customHeight="1" x14ac:dyDescent="0.3">
      <c r="A91" s="61">
        <f xml:space="preserve"> 'K-8'!C74</f>
        <v>0</v>
      </c>
      <c r="B91" s="40">
        <f xml:space="preserve"> 'K-8'!D74</f>
        <v>0</v>
      </c>
      <c r="C91" s="244"/>
      <c r="D91" s="244"/>
      <c r="E91" s="98">
        <f xml:space="preserve"> 'K-8'!E74</f>
        <v>0</v>
      </c>
      <c r="F91" s="98">
        <f xml:space="preserve"> 'K-8'!F74</f>
        <v>0</v>
      </c>
      <c r="G91" s="99">
        <f xml:space="preserve"> 'K-8'!H74</f>
        <v>0</v>
      </c>
      <c r="H91" s="99">
        <f xml:space="preserve"> 'K-8'!I74</f>
        <v>0</v>
      </c>
      <c r="I91" s="99">
        <f xml:space="preserve"> 'K-8'!J74</f>
        <v>0</v>
      </c>
      <c r="J91" s="99">
        <f xml:space="preserve"> 'K-8'!K74</f>
        <v>0</v>
      </c>
      <c r="K91" s="99">
        <f xml:space="preserve"> 'K-8'!L74</f>
        <v>0</v>
      </c>
      <c r="L91" s="99">
        <f xml:space="preserve"> 'K-8'!M74</f>
        <v>0</v>
      </c>
      <c r="M91" s="99">
        <f xml:space="preserve"> 'K-8'!N74</f>
        <v>0</v>
      </c>
      <c r="N91" s="99">
        <f xml:space="preserve"> 'K-8'!O74</f>
        <v>0</v>
      </c>
      <c r="O91" s="233"/>
    </row>
    <row r="92" spans="1:15" ht="16.5" customHeight="1" x14ac:dyDescent="0.3">
      <c r="A92" s="61">
        <f xml:space="preserve"> 'K-8'!C75</f>
        <v>0</v>
      </c>
      <c r="B92" s="40">
        <f xml:space="preserve"> 'K-8'!D75</f>
        <v>0</v>
      </c>
      <c r="C92" s="244"/>
      <c r="D92" s="244"/>
      <c r="E92" s="98">
        <f xml:space="preserve"> 'K-8'!E75</f>
        <v>0</v>
      </c>
      <c r="F92" s="98">
        <f xml:space="preserve"> 'K-8'!F75</f>
        <v>0</v>
      </c>
      <c r="G92" s="99">
        <f xml:space="preserve"> 'K-8'!H75</f>
        <v>0</v>
      </c>
      <c r="H92" s="99">
        <f xml:space="preserve"> 'K-8'!I75</f>
        <v>0</v>
      </c>
      <c r="I92" s="99">
        <f xml:space="preserve"> 'K-8'!J75</f>
        <v>0</v>
      </c>
      <c r="J92" s="99">
        <f xml:space="preserve"> 'K-8'!K75</f>
        <v>0</v>
      </c>
      <c r="K92" s="99">
        <f xml:space="preserve"> 'K-8'!L75</f>
        <v>0</v>
      </c>
      <c r="L92" s="99">
        <f xml:space="preserve"> 'K-8'!M75</f>
        <v>0</v>
      </c>
      <c r="M92" s="99">
        <f xml:space="preserve"> 'K-8'!N75</f>
        <v>0</v>
      </c>
      <c r="N92" s="99">
        <f xml:space="preserve"> 'K-8'!O75</f>
        <v>0</v>
      </c>
      <c r="O92" s="233"/>
    </row>
    <row r="93" spans="1:15" ht="16.5" customHeight="1" x14ac:dyDescent="0.3">
      <c r="A93" s="61">
        <f xml:space="preserve"> 'K-8'!C76</f>
        <v>0</v>
      </c>
      <c r="B93" s="40">
        <f xml:space="preserve"> 'K-8'!D76</f>
        <v>0</v>
      </c>
      <c r="C93" s="244"/>
      <c r="D93" s="244"/>
      <c r="E93" s="98">
        <f xml:space="preserve"> 'K-8'!E76</f>
        <v>0</v>
      </c>
      <c r="F93" s="98">
        <f xml:space="preserve"> 'K-8'!F76</f>
        <v>0</v>
      </c>
      <c r="G93" s="99">
        <f xml:space="preserve"> 'K-8'!H76</f>
        <v>0</v>
      </c>
      <c r="H93" s="99">
        <f xml:space="preserve"> 'K-8'!I76</f>
        <v>0</v>
      </c>
      <c r="I93" s="99">
        <f xml:space="preserve"> 'K-8'!J76</f>
        <v>0</v>
      </c>
      <c r="J93" s="99">
        <f xml:space="preserve"> 'K-8'!K76</f>
        <v>0</v>
      </c>
      <c r="K93" s="99">
        <f xml:space="preserve"> 'K-8'!L76</f>
        <v>0</v>
      </c>
      <c r="L93" s="99">
        <f xml:space="preserve"> 'K-8'!M76</f>
        <v>0</v>
      </c>
      <c r="M93" s="99">
        <f xml:space="preserve"> 'K-8'!N76</f>
        <v>0</v>
      </c>
      <c r="N93" s="99">
        <f xml:space="preserve"> 'K-8'!O76</f>
        <v>0</v>
      </c>
      <c r="O93" s="233"/>
    </row>
    <row r="94" spans="1:15" ht="16.5" customHeight="1" x14ac:dyDescent="0.3">
      <c r="A94" s="61">
        <f xml:space="preserve"> 'K-8'!C77</f>
        <v>0</v>
      </c>
      <c r="B94" s="40">
        <f xml:space="preserve"> 'K-8'!D77</f>
        <v>0</v>
      </c>
      <c r="C94" s="244"/>
      <c r="D94" s="244"/>
      <c r="E94" s="98">
        <f xml:space="preserve"> 'K-8'!E77</f>
        <v>0</v>
      </c>
      <c r="F94" s="98">
        <f xml:space="preserve"> 'K-8'!F77</f>
        <v>0</v>
      </c>
      <c r="G94" s="99">
        <f xml:space="preserve"> 'K-8'!H77</f>
        <v>0</v>
      </c>
      <c r="H94" s="99">
        <f xml:space="preserve"> 'K-8'!I77</f>
        <v>0</v>
      </c>
      <c r="I94" s="99">
        <f xml:space="preserve"> 'K-8'!J77</f>
        <v>0</v>
      </c>
      <c r="J94" s="99">
        <f xml:space="preserve"> 'K-8'!K77</f>
        <v>0</v>
      </c>
      <c r="K94" s="99">
        <f xml:space="preserve"> 'K-8'!L77</f>
        <v>0</v>
      </c>
      <c r="L94" s="99">
        <f xml:space="preserve"> 'K-8'!M77</f>
        <v>0</v>
      </c>
      <c r="M94" s="99">
        <f xml:space="preserve"> 'K-8'!N77</f>
        <v>0</v>
      </c>
      <c r="N94" s="99">
        <f xml:space="preserve"> 'K-8'!O77</f>
        <v>0</v>
      </c>
      <c r="O94" s="233"/>
    </row>
    <row r="95" spans="1:15" ht="16.5" customHeight="1" x14ac:dyDescent="0.3">
      <c r="A95" s="61">
        <f xml:space="preserve"> 'K-8'!C78</f>
        <v>0</v>
      </c>
      <c r="B95" s="40">
        <f xml:space="preserve"> 'K-8'!D78</f>
        <v>0</v>
      </c>
      <c r="C95" s="244"/>
      <c r="D95" s="244"/>
      <c r="E95" s="98">
        <f xml:space="preserve"> 'K-8'!E78</f>
        <v>0</v>
      </c>
      <c r="F95" s="98">
        <f xml:space="preserve"> 'K-8'!F78</f>
        <v>0</v>
      </c>
      <c r="G95" s="99">
        <f xml:space="preserve"> 'K-8'!H78</f>
        <v>0</v>
      </c>
      <c r="H95" s="99">
        <f xml:space="preserve"> 'K-8'!I78</f>
        <v>0</v>
      </c>
      <c r="I95" s="99">
        <f xml:space="preserve"> 'K-8'!J78</f>
        <v>0</v>
      </c>
      <c r="J95" s="99">
        <f xml:space="preserve"> 'K-8'!K78</f>
        <v>0</v>
      </c>
      <c r="K95" s="99">
        <f xml:space="preserve"> 'K-8'!L78</f>
        <v>0</v>
      </c>
      <c r="L95" s="99">
        <f xml:space="preserve"> 'K-8'!M78</f>
        <v>0</v>
      </c>
      <c r="M95" s="99">
        <f xml:space="preserve"> 'K-8'!N78</f>
        <v>0</v>
      </c>
      <c r="N95" s="99">
        <f xml:space="preserve"> 'K-8'!O78</f>
        <v>0</v>
      </c>
      <c r="O95" s="233"/>
    </row>
    <row r="96" spans="1:15" ht="16.5" customHeight="1" x14ac:dyDescent="0.3">
      <c r="A96" s="61">
        <f xml:space="preserve"> 'K-8'!C79</f>
        <v>0</v>
      </c>
      <c r="B96" s="40">
        <f xml:space="preserve"> 'K-8'!D79</f>
        <v>0</v>
      </c>
      <c r="C96" s="244"/>
      <c r="D96" s="244"/>
      <c r="E96" s="98">
        <f xml:space="preserve"> 'K-8'!E79</f>
        <v>0</v>
      </c>
      <c r="F96" s="98">
        <f xml:space="preserve"> 'K-8'!F79</f>
        <v>0</v>
      </c>
      <c r="G96" s="99">
        <f xml:space="preserve"> 'K-8'!H79</f>
        <v>0</v>
      </c>
      <c r="H96" s="99">
        <f xml:space="preserve"> 'K-8'!I79</f>
        <v>0</v>
      </c>
      <c r="I96" s="99">
        <f xml:space="preserve"> 'K-8'!J79</f>
        <v>0</v>
      </c>
      <c r="J96" s="99">
        <f xml:space="preserve"> 'K-8'!K79</f>
        <v>0</v>
      </c>
      <c r="K96" s="99">
        <f xml:space="preserve"> 'K-8'!L79</f>
        <v>0</v>
      </c>
      <c r="L96" s="99">
        <f xml:space="preserve"> 'K-8'!M79</f>
        <v>0</v>
      </c>
      <c r="M96" s="99">
        <f xml:space="preserve"> 'K-8'!N79</f>
        <v>0</v>
      </c>
      <c r="N96" s="99">
        <f xml:space="preserve"> 'K-8'!O79</f>
        <v>0</v>
      </c>
      <c r="O96" s="233"/>
    </row>
    <row r="97" spans="1:15" ht="16.5" customHeight="1" x14ac:dyDescent="0.3">
      <c r="A97" s="61">
        <f xml:space="preserve"> 'K-8'!C80</f>
        <v>0</v>
      </c>
      <c r="B97" s="40">
        <f xml:space="preserve"> 'K-8'!D80</f>
        <v>0</v>
      </c>
      <c r="C97" s="244"/>
      <c r="D97" s="244"/>
      <c r="E97" s="98">
        <f xml:space="preserve"> 'K-8'!E80</f>
        <v>0</v>
      </c>
      <c r="F97" s="98">
        <f xml:space="preserve"> 'K-8'!F80</f>
        <v>0</v>
      </c>
      <c r="G97" s="99">
        <f xml:space="preserve"> 'K-8'!H80</f>
        <v>0</v>
      </c>
      <c r="H97" s="99">
        <f xml:space="preserve"> 'K-8'!I80</f>
        <v>0</v>
      </c>
      <c r="I97" s="99">
        <f xml:space="preserve"> 'K-8'!J80</f>
        <v>0</v>
      </c>
      <c r="J97" s="99">
        <f xml:space="preserve"> 'K-8'!K80</f>
        <v>0</v>
      </c>
      <c r="K97" s="99">
        <f xml:space="preserve"> 'K-8'!L80</f>
        <v>0</v>
      </c>
      <c r="L97" s="99">
        <f xml:space="preserve"> 'K-8'!M80</f>
        <v>0</v>
      </c>
      <c r="M97" s="99">
        <f xml:space="preserve"> 'K-8'!N80</f>
        <v>0</v>
      </c>
      <c r="N97" s="99">
        <f xml:space="preserve"> 'K-8'!O80</f>
        <v>0</v>
      </c>
      <c r="O97" s="233"/>
    </row>
    <row r="98" spans="1:15" ht="16.5" customHeight="1" thickBot="1" x14ac:dyDescent="0.35">
      <c r="A98" s="77">
        <f xml:space="preserve"> 'K-8'!C81</f>
        <v>0</v>
      </c>
      <c r="B98" s="78">
        <f xml:space="preserve"> 'K-8'!D81</f>
        <v>0</v>
      </c>
      <c r="C98" s="248"/>
      <c r="D98" s="248"/>
      <c r="E98" s="111">
        <f xml:space="preserve"> 'K-8'!E81</f>
        <v>0</v>
      </c>
      <c r="F98" s="111">
        <f xml:space="preserve"> 'K-8'!F81</f>
        <v>0</v>
      </c>
      <c r="G98" s="112">
        <f xml:space="preserve"> 'K-8'!H81</f>
        <v>0</v>
      </c>
      <c r="H98" s="112">
        <f xml:space="preserve"> 'K-8'!I81</f>
        <v>0</v>
      </c>
      <c r="I98" s="112">
        <f xml:space="preserve"> 'K-8'!J81</f>
        <v>0</v>
      </c>
      <c r="J98" s="112">
        <f xml:space="preserve"> 'K-8'!K81</f>
        <v>0</v>
      </c>
      <c r="K98" s="112">
        <f xml:space="preserve"> 'K-8'!L81</f>
        <v>0</v>
      </c>
      <c r="L98" s="112">
        <f xml:space="preserve"> 'K-8'!M81</f>
        <v>0</v>
      </c>
      <c r="M98" s="112">
        <f xml:space="preserve"> 'K-8'!N81</f>
        <v>0</v>
      </c>
      <c r="N98" s="112">
        <f xml:space="preserve"> 'K-8'!O81</f>
        <v>0</v>
      </c>
      <c r="O98" s="237"/>
    </row>
    <row r="99" spans="1:15" ht="16.5" customHeight="1" thickBot="1" x14ac:dyDescent="0.35">
      <c r="A99" s="508" t="s">
        <v>110</v>
      </c>
      <c r="B99" s="509"/>
      <c r="C99" s="509"/>
      <c r="D99" s="509"/>
      <c r="E99" s="509"/>
      <c r="F99" s="509"/>
      <c r="G99" s="509"/>
      <c r="H99" s="509"/>
      <c r="I99" s="509"/>
      <c r="J99" s="509"/>
      <c r="K99" s="509"/>
      <c r="L99" s="509"/>
      <c r="M99" s="509"/>
      <c r="N99" s="509"/>
      <c r="O99" s="510"/>
    </row>
    <row r="100" spans="1:15" ht="16.5" customHeight="1" x14ac:dyDescent="0.3">
      <c r="A100" s="113">
        <f xml:space="preserve"> 'K-8'!C82</f>
        <v>0</v>
      </c>
      <c r="B100" s="114">
        <f xml:space="preserve"> 'K-8'!D82</f>
        <v>0</v>
      </c>
      <c r="C100" s="247"/>
      <c r="D100" s="247"/>
      <c r="E100" s="451" t="s">
        <v>21</v>
      </c>
      <c r="F100" s="452"/>
      <c r="G100" s="452"/>
      <c r="H100" s="452"/>
      <c r="I100" s="452"/>
      <c r="J100" s="452"/>
      <c r="K100" s="452"/>
      <c r="L100" s="452"/>
      <c r="M100" s="452"/>
      <c r="N100" s="453"/>
      <c r="O100" s="236"/>
    </row>
    <row r="101" spans="1:15" ht="16.5" customHeight="1" x14ac:dyDescent="0.3">
      <c r="A101" s="61">
        <f xml:space="preserve"> 'K-8'!C83</f>
        <v>0</v>
      </c>
      <c r="B101" s="40">
        <f xml:space="preserve"> 'K-8'!D83</f>
        <v>0</v>
      </c>
      <c r="C101" s="244"/>
      <c r="D101" s="244"/>
      <c r="E101" s="454"/>
      <c r="F101" s="455"/>
      <c r="G101" s="455"/>
      <c r="H101" s="455"/>
      <c r="I101" s="455"/>
      <c r="J101" s="455"/>
      <c r="K101" s="455"/>
      <c r="L101" s="455"/>
      <c r="M101" s="455"/>
      <c r="N101" s="456"/>
      <c r="O101" s="235"/>
    </row>
    <row r="102" spans="1:15" ht="16.5" customHeight="1" x14ac:dyDescent="0.3">
      <c r="A102" s="61">
        <f xml:space="preserve"> 'K-8'!C84</f>
        <v>0</v>
      </c>
      <c r="B102" s="40">
        <f xml:space="preserve"> 'K-8'!D84</f>
        <v>0</v>
      </c>
      <c r="C102" s="244"/>
      <c r="D102" s="244"/>
      <c r="E102" s="454"/>
      <c r="F102" s="455"/>
      <c r="G102" s="455"/>
      <c r="H102" s="455"/>
      <c r="I102" s="455"/>
      <c r="J102" s="455"/>
      <c r="K102" s="455"/>
      <c r="L102" s="455"/>
      <c r="M102" s="455"/>
      <c r="N102" s="456"/>
      <c r="O102" s="235"/>
    </row>
    <row r="103" spans="1:15" ht="16.5" customHeight="1" thickBot="1" x14ac:dyDescent="0.35">
      <c r="A103" s="77">
        <f xml:space="preserve"> 'K-8'!C85</f>
        <v>0</v>
      </c>
      <c r="B103" s="78">
        <f xml:space="preserve"> 'K-8'!D85</f>
        <v>0</v>
      </c>
      <c r="C103" s="248"/>
      <c r="D103" s="248"/>
      <c r="E103" s="457"/>
      <c r="F103" s="458"/>
      <c r="G103" s="458"/>
      <c r="H103" s="458"/>
      <c r="I103" s="458"/>
      <c r="J103" s="458"/>
      <c r="K103" s="458"/>
      <c r="L103" s="458"/>
      <c r="M103" s="458"/>
      <c r="N103" s="459"/>
      <c r="O103" s="237"/>
    </row>
    <row r="104" spans="1:15" ht="16.5" customHeight="1" x14ac:dyDescent="0.3">
      <c r="A104" s="60">
        <f xml:space="preserve"> 'K-8'!C86</f>
        <v>0</v>
      </c>
      <c r="B104" s="115" t="s">
        <v>9</v>
      </c>
      <c r="C104" s="246"/>
      <c r="D104" s="246"/>
      <c r="E104" s="454" t="s">
        <v>22</v>
      </c>
      <c r="F104" s="455"/>
      <c r="G104" s="455"/>
      <c r="H104" s="455"/>
      <c r="I104" s="455"/>
      <c r="J104" s="455"/>
      <c r="K104" s="455"/>
      <c r="L104" s="455"/>
      <c r="M104" s="455"/>
      <c r="N104" s="456"/>
      <c r="O104" s="235"/>
    </row>
    <row r="105" spans="1:15" ht="16.5" customHeight="1" x14ac:dyDescent="0.3">
      <c r="A105" s="60">
        <f xml:space="preserve"> 'K-8'!C87</f>
        <v>0</v>
      </c>
      <c r="B105" s="105" t="s">
        <v>9</v>
      </c>
      <c r="C105" s="244"/>
      <c r="D105" s="244"/>
      <c r="E105" s="454"/>
      <c r="F105" s="455"/>
      <c r="G105" s="455"/>
      <c r="H105" s="455"/>
      <c r="I105" s="455"/>
      <c r="J105" s="455"/>
      <c r="K105" s="455"/>
      <c r="L105" s="455"/>
      <c r="M105" s="455"/>
      <c r="N105" s="456"/>
      <c r="O105" s="233"/>
    </row>
    <row r="106" spans="1:15" ht="16.5" customHeight="1" x14ac:dyDescent="0.3">
      <c r="A106" s="60">
        <f xml:space="preserve"> 'K-8'!C88</f>
        <v>0</v>
      </c>
      <c r="B106" s="105" t="s">
        <v>9</v>
      </c>
      <c r="C106" s="244"/>
      <c r="D106" s="244"/>
      <c r="E106" s="454"/>
      <c r="F106" s="455"/>
      <c r="G106" s="455"/>
      <c r="H106" s="455"/>
      <c r="I106" s="455"/>
      <c r="J106" s="455"/>
      <c r="K106" s="455"/>
      <c r="L106" s="455"/>
      <c r="M106" s="455"/>
      <c r="N106" s="456"/>
      <c r="O106" s="233"/>
    </row>
    <row r="107" spans="1:15" ht="16.5" customHeight="1" thickBot="1" x14ac:dyDescent="0.35">
      <c r="A107" s="116">
        <f xml:space="preserve"> 'K-8'!C89</f>
        <v>0</v>
      </c>
      <c r="B107" s="107" t="s">
        <v>9</v>
      </c>
      <c r="C107" s="248"/>
      <c r="D107" s="248"/>
      <c r="E107" s="457" t="s">
        <v>28</v>
      </c>
      <c r="F107" s="458"/>
      <c r="G107" s="458"/>
      <c r="H107" s="458"/>
      <c r="I107" s="458"/>
      <c r="J107" s="458"/>
      <c r="K107" s="458"/>
      <c r="L107" s="458"/>
      <c r="M107" s="458"/>
      <c r="N107" s="459"/>
      <c r="O107" s="237"/>
    </row>
    <row r="108" spans="1:15" ht="14.5" thickBot="1" x14ac:dyDescent="0.35"/>
    <row r="109" spans="1:15" ht="16.5" customHeight="1" thickBot="1" x14ac:dyDescent="0.35">
      <c r="A109" s="475" t="s">
        <v>78</v>
      </c>
      <c r="B109" s="476"/>
      <c r="C109" s="476"/>
      <c r="D109" s="476"/>
      <c r="E109" s="476"/>
      <c r="F109" s="476"/>
      <c r="G109" s="476"/>
      <c r="H109" s="476"/>
      <c r="I109" s="476"/>
      <c r="J109" s="476"/>
      <c r="K109" s="476"/>
      <c r="L109" s="476"/>
      <c r="M109" s="476"/>
      <c r="N109" s="476"/>
      <c r="O109" s="477"/>
    </row>
    <row r="110" spans="1:15" ht="20.25" customHeight="1" x14ac:dyDescent="0.3">
      <c r="A110" s="465"/>
      <c r="B110" s="91" t="s">
        <v>10</v>
      </c>
      <c r="C110" s="467" t="s">
        <v>0</v>
      </c>
      <c r="D110" s="469" t="s">
        <v>1</v>
      </c>
      <c r="E110" s="469" t="s">
        <v>2</v>
      </c>
      <c r="F110" s="471"/>
      <c r="G110" s="92" t="s">
        <v>25</v>
      </c>
      <c r="H110" s="473" t="s">
        <v>67</v>
      </c>
      <c r="I110" s="473"/>
      <c r="J110" s="473"/>
      <c r="K110" s="473"/>
      <c r="L110" s="474"/>
      <c r="M110" s="487" t="s">
        <v>27</v>
      </c>
      <c r="N110" s="488"/>
      <c r="O110" s="489"/>
    </row>
    <row r="111" spans="1:15" ht="25.5" customHeight="1" x14ac:dyDescent="0.3">
      <c r="A111" s="466"/>
      <c r="B111" s="92" t="s">
        <v>81</v>
      </c>
      <c r="C111" s="468"/>
      <c r="D111" s="470"/>
      <c r="E111" s="470"/>
      <c r="F111" s="472"/>
      <c r="G111" s="93" t="s">
        <v>26</v>
      </c>
      <c r="H111" s="490"/>
      <c r="I111" s="490"/>
      <c r="J111" s="490"/>
      <c r="K111" s="490"/>
      <c r="L111" s="491"/>
      <c r="M111" s="492"/>
      <c r="N111" s="483"/>
      <c r="O111" s="493"/>
    </row>
    <row r="112" spans="1:15" x14ac:dyDescent="0.3">
      <c r="A112" s="94" t="s">
        <v>23</v>
      </c>
      <c r="B112" s="241"/>
      <c r="C112" s="238"/>
      <c r="D112" s="238"/>
      <c r="E112" s="497"/>
      <c r="F112" s="498"/>
      <c r="G112" s="481" t="s">
        <v>18</v>
      </c>
      <c r="H112" s="481"/>
      <c r="I112" s="483" t="s">
        <v>19</v>
      </c>
      <c r="J112" s="483"/>
      <c r="K112" s="483" t="s">
        <v>20</v>
      </c>
      <c r="L112" s="483"/>
      <c r="M112" s="494"/>
      <c r="N112" s="495"/>
      <c r="O112" s="496"/>
    </row>
    <row r="113" spans="1:15" ht="14.5" thickBot="1" x14ac:dyDescent="0.35">
      <c r="A113" s="117" t="s">
        <v>24</v>
      </c>
      <c r="B113" s="242"/>
      <c r="C113" s="240"/>
      <c r="D113" s="240"/>
      <c r="E113" s="500"/>
      <c r="F113" s="501"/>
      <c r="G113" s="499"/>
      <c r="H113" s="499"/>
      <c r="I113" s="495"/>
      <c r="J113" s="495"/>
      <c r="K113" s="495"/>
      <c r="L113" s="495"/>
      <c r="M113" s="494"/>
      <c r="N113" s="495"/>
      <c r="O113" s="496"/>
    </row>
    <row r="114" spans="1:15" x14ac:dyDescent="0.3">
      <c r="A114" s="460" t="s">
        <v>3</v>
      </c>
      <c r="B114" s="462" t="s">
        <v>4</v>
      </c>
      <c r="C114" s="462" t="s">
        <v>5</v>
      </c>
      <c r="D114" s="462" t="s">
        <v>114</v>
      </c>
      <c r="E114" s="464" t="s">
        <v>29</v>
      </c>
      <c r="F114" s="464"/>
      <c r="G114" s="464"/>
      <c r="H114" s="464"/>
      <c r="I114" s="464"/>
      <c r="J114" s="464"/>
      <c r="K114" s="464"/>
      <c r="L114" s="464"/>
      <c r="M114" s="464"/>
      <c r="N114" s="464"/>
      <c r="O114" s="478" t="s">
        <v>6</v>
      </c>
    </row>
    <row r="115" spans="1:15" x14ac:dyDescent="0.3">
      <c r="A115" s="461"/>
      <c r="B115" s="463"/>
      <c r="C115" s="463"/>
      <c r="D115" s="463"/>
      <c r="E115" s="480" t="s">
        <v>30</v>
      </c>
      <c r="F115" s="480"/>
      <c r="G115" s="480" t="s">
        <v>31</v>
      </c>
      <c r="H115" s="480"/>
      <c r="I115" s="480"/>
      <c r="J115" s="480"/>
      <c r="K115" s="480"/>
      <c r="L115" s="480"/>
      <c r="M115" s="480"/>
      <c r="N115" s="480"/>
      <c r="O115" s="479"/>
    </row>
    <row r="116" spans="1:15" ht="52" x14ac:dyDescent="0.3">
      <c r="A116" s="461"/>
      <c r="B116" s="463"/>
      <c r="C116" s="463"/>
      <c r="D116" s="463"/>
      <c r="E116" s="118" t="s">
        <v>11</v>
      </c>
      <c r="F116" s="118" t="s">
        <v>59</v>
      </c>
      <c r="G116" s="118" t="s">
        <v>7</v>
      </c>
      <c r="H116" s="118" t="s">
        <v>12</v>
      </c>
      <c r="I116" s="118" t="s">
        <v>13</v>
      </c>
      <c r="J116" s="118" t="s">
        <v>8</v>
      </c>
      <c r="K116" s="118" t="s">
        <v>15</v>
      </c>
      <c r="L116" s="118" t="s">
        <v>14</v>
      </c>
      <c r="M116" s="118" t="s">
        <v>16</v>
      </c>
      <c r="N116" s="119" t="s">
        <v>17</v>
      </c>
      <c r="O116" s="479"/>
    </row>
    <row r="117" spans="1:15" ht="16.5" customHeight="1" x14ac:dyDescent="0.3">
      <c r="A117" s="61">
        <f xml:space="preserve"> 'K-8'!C95</f>
        <v>0</v>
      </c>
      <c r="B117" s="40">
        <f xml:space="preserve"> 'K-8'!D95</f>
        <v>0</v>
      </c>
      <c r="C117" s="244"/>
      <c r="D117" s="244"/>
      <c r="E117" s="98">
        <f xml:space="preserve"> 'K-8'!E95</f>
        <v>0</v>
      </c>
      <c r="F117" s="98">
        <f xml:space="preserve"> 'K-8'!F95</f>
        <v>0</v>
      </c>
      <c r="G117" s="99">
        <f xml:space="preserve"> 'K-8'!H95</f>
        <v>0</v>
      </c>
      <c r="H117" s="99">
        <f xml:space="preserve"> 'K-8'!I95</f>
        <v>0</v>
      </c>
      <c r="I117" s="99">
        <f xml:space="preserve"> 'K-8'!J95</f>
        <v>0</v>
      </c>
      <c r="J117" s="99">
        <f xml:space="preserve"> 'K-8'!K95</f>
        <v>0</v>
      </c>
      <c r="K117" s="99">
        <f xml:space="preserve"> 'K-8'!L95</f>
        <v>0</v>
      </c>
      <c r="L117" s="99">
        <f xml:space="preserve"> 'K-8'!M95</f>
        <v>0</v>
      </c>
      <c r="M117" s="99">
        <f xml:space="preserve"> 'K-8'!N95</f>
        <v>0</v>
      </c>
      <c r="N117" s="99">
        <f xml:space="preserve"> 'K-8'!O95</f>
        <v>0</v>
      </c>
      <c r="O117" s="233"/>
    </row>
    <row r="118" spans="1:15" ht="16.5" customHeight="1" x14ac:dyDescent="0.3">
      <c r="A118" s="61">
        <f xml:space="preserve"> 'K-8'!C96</f>
        <v>0</v>
      </c>
      <c r="B118" s="40">
        <f xml:space="preserve"> 'K-8'!D96</f>
        <v>0</v>
      </c>
      <c r="C118" s="244"/>
      <c r="D118" s="244"/>
      <c r="E118" s="98">
        <f xml:space="preserve"> 'K-8'!E96</f>
        <v>0</v>
      </c>
      <c r="F118" s="98">
        <f xml:space="preserve"> 'K-8'!F96</f>
        <v>0</v>
      </c>
      <c r="G118" s="99">
        <f xml:space="preserve"> 'K-8'!H96</f>
        <v>0</v>
      </c>
      <c r="H118" s="99">
        <f xml:space="preserve"> 'K-8'!I96</f>
        <v>0</v>
      </c>
      <c r="I118" s="99">
        <f xml:space="preserve"> 'K-8'!J96</f>
        <v>0</v>
      </c>
      <c r="J118" s="99">
        <f xml:space="preserve"> 'K-8'!K96</f>
        <v>0</v>
      </c>
      <c r="K118" s="99">
        <f xml:space="preserve"> 'K-8'!L96</f>
        <v>0</v>
      </c>
      <c r="L118" s="99">
        <f xml:space="preserve"> 'K-8'!M96</f>
        <v>0</v>
      </c>
      <c r="M118" s="99">
        <f xml:space="preserve"> 'K-8'!N96</f>
        <v>0</v>
      </c>
      <c r="N118" s="99">
        <f xml:space="preserve"> 'K-8'!O96</f>
        <v>0</v>
      </c>
      <c r="O118" s="233"/>
    </row>
    <row r="119" spans="1:15" ht="16.5" customHeight="1" x14ac:dyDescent="0.3">
      <c r="A119" s="61">
        <f xml:space="preserve"> 'K-8'!C97</f>
        <v>0</v>
      </c>
      <c r="B119" s="40">
        <f xml:space="preserve"> 'K-8'!D97</f>
        <v>0</v>
      </c>
      <c r="C119" s="244"/>
      <c r="D119" s="244"/>
      <c r="E119" s="98">
        <f xml:space="preserve"> 'K-8'!E97</f>
        <v>0</v>
      </c>
      <c r="F119" s="98">
        <f xml:space="preserve"> 'K-8'!F97</f>
        <v>0</v>
      </c>
      <c r="G119" s="99">
        <f xml:space="preserve"> 'K-8'!H97</f>
        <v>0</v>
      </c>
      <c r="H119" s="99">
        <f xml:space="preserve"> 'K-8'!I97</f>
        <v>0</v>
      </c>
      <c r="I119" s="99">
        <f xml:space="preserve"> 'K-8'!J97</f>
        <v>0</v>
      </c>
      <c r="J119" s="99">
        <f xml:space="preserve"> 'K-8'!K97</f>
        <v>0</v>
      </c>
      <c r="K119" s="99">
        <f xml:space="preserve"> 'K-8'!L97</f>
        <v>0</v>
      </c>
      <c r="L119" s="99">
        <f xml:space="preserve"> 'K-8'!M97</f>
        <v>0</v>
      </c>
      <c r="M119" s="99">
        <f xml:space="preserve"> 'K-8'!N97</f>
        <v>0</v>
      </c>
      <c r="N119" s="99">
        <f xml:space="preserve"> 'K-8'!O97</f>
        <v>0</v>
      </c>
      <c r="O119" s="233"/>
    </row>
    <row r="120" spans="1:15" ht="16.5" customHeight="1" x14ac:dyDescent="0.3">
      <c r="A120" s="61">
        <f xml:space="preserve"> 'K-8'!C98</f>
        <v>0</v>
      </c>
      <c r="B120" s="40">
        <f xml:space="preserve"> 'K-8'!D98</f>
        <v>0</v>
      </c>
      <c r="C120" s="244"/>
      <c r="D120" s="244"/>
      <c r="E120" s="98">
        <f xml:space="preserve"> 'K-8'!E98</f>
        <v>0</v>
      </c>
      <c r="F120" s="98">
        <f xml:space="preserve"> 'K-8'!F98</f>
        <v>0</v>
      </c>
      <c r="G120" s="99">
        <f xml:space="preserve"> 'K-8'!H98</f>
        <v>0</v>
      </c>
      <c r="H120" s="99">
        <f xml:space="preserve"> 'K-8'!I98</f>
        <v>0</v>
      </c>
      <c r="I120" s="99">
        <f xml:space="preserve"> 'K-8'!J98</f>
        <v>0</v>
      </c>
      <c r="J120" s="99">
        <f xml:space="preserve"> 'K-8'!K98</f>
        <v>0</v>
      </c>
      <c r="K120" s="99">
        <f xml:space="preserve"> 'K-8'!L98</f>
        <v>0</v>
      </c>
      <c r="L120" s="99">
        <f xml:space="preserve"> 'K-8'!M98</f>
        <v>0</v>
      </c>
      <c r="M120" s="99">
        <f xml:space="preserve"> 'K-8'!N98</f>
        <v>0</v>
      </c>
      <c r="N120" s="99">
        <f xml:space="preserve"> 'K-8'!O98</f>
        <v>0</v>
      </c>
      <c r="O120" s="233"/>
    </row>
    <row r="121" spans="1:15" ht="16.5" customHeight="1" x14ac:dyDescent="0.3">
      <c r="A121" s="61">
        <f xml:space="preserve"> 'K-8'!C99</f>
        <v>0</v>
      </c>
      <c r="B121" s="40">
        <f xml:space="preserve"> 'K-8'!D99</f>
        <v>0</v>
      </c>
      <c r="C121" s="244"/>
      <c r="D121" s="244"/>
      <c r="E121" s="98">
        <f xml:space="preserve"> 'K-8'!E99</f>
        <v>0</v>
      </c>
      <c r="F121" s="98">
        <f xml:space="preserve"> 'K-8'!F99</f>
        <v>0</v>
      </c>
      <c r="G121" s="99">
        <f xml:space="preserve"> 'K-8'!H99</f>
        <v>0</v>
      </c>
      <c r="H121" s="99">
        <f xml:space="preserve"> 'K-8'!I99</f>
        <v>0</v>
      </c>
      <c r="I121" s="99">
        <f xml:space="preserve"> 'K-8'!J99</f>
        <v>0</v>
      </c>
      <c r="J121" s="99">
        <f xml:space="preserve"> 'K-8'!K99</f>
        <v>0</v>
      </c>
      <c r="K121" s="99">
        <f xml:space="preserve"> 'K-8'!L99</f>
        <v>0</v>
      </c>
      <c r="L121" s="99">
        <f xml:space="preserve"> 'K-8'!M99</f>
        <v>0</v>
      </c>
      <c r="M121" s="99">
        <f xml:space="preserve"> 'K-8'!N99</f>
        <v>0</v>
      </c>
      <c r="N121" s="99">
        <f xml:space="preserve"> 'K-8'!O99</f>
        <v>0</v>
      </c>
      <c r="O121" s="233"/>
    </row>
    <row r="122" spans="1:15" ht="16.5" customHeight="1" x14ac:dyDescent="0.3">
      <c r="A122" s="61">
        <f xml:space="preserve"> 'K-8'!C100</f>
        <v>0</v>
      </c>
      <c r="B122" s="40">
        <f xml:space="preserve"> 'K-8'!D100</f>
        <v>0</v>
      </c>
      <c r="C122" s="244"/>
      <c r="D122" s="244"/>
      <c r="E122" s="98">
        <f xml:space="preserve"> 'K-8'!E100</f>
        <v>0</v>
      </c>
      <c r="F122" s="98">
        <f xml:space="preserve"> 'K-8'!F100</f>
        <v>0</v>
      </c>
      <c r="G122" s="99">
        <f xml:space="preserve"> 'K-8'!H100</f>
        <v>0</v>
      </c>
      <c r="H122" s="99">
        <f xml:space="preserve"> 'K-8'!I100</f>
        <v>0</v>
      </c>
      <c r="I122" s="99">
        <f xml:space="preserve"> 'K-8'!J100</f>
        <v>0</v>
      </c>
      <c r="J122" s="99">
        <f xml:space="preserve"> 'K-8'!K100</f>
        <v>0</v>
      </c>
      <c r="K122" s="99">
        <f xml:space="preserve"> 'K-8'!L100</f>
        <v>0</v>
      </c>
      <c r="L122" s="99">
        <f xml:space="preserve"> 'K-8'!M100</f>
        <v>0</v>
      </c>
      <c r="M122" s="99">
        <f xml:space="preserve"> 'K-8'!N100</f>
        <v>0</v>
      </c>
      <c r="N122" s="99">
        <f xml:space="preserve"> 'K-8'!O100</f>
        <v>0</v>
      </c>
      <c r="O122" s="233"/>
    </row>
    <row r="123" spans="1:15" ht="16.5" customHeight="1" x14ac:dyDescent="0.3">
      <c r="A123" s="61">
        <f xml:space="preserve"> 'K-8'!C101</f>
        <v>0</v>
      </c>
      <c r="B123" s="40">
        <f xml:space="preserve"> 'K-8'!D101</f>
        <v>0</v>
      </c>
      <c r="C123" s="244"/>
      <c r="D123" s="244"/>
      <c r="E123" s="98">
        <f xml:space="preserve"> 'K-8'!E101</f>
        <v>0</v>
      </c>
      <c r="F123" s="98">
        <f xml:space="preserve"> 'K-8'!F101</f>
        <v>0</v>
      </c>
      <c r="G123" s="99">
        <f xml:space="preserve"> 'K-8'!H101</f>
        <v>0</v>
      </c>
      <c r="H123" s="99">
        <f xml:space="preserve"> 'K-8'!I101</f>
        <v>0</v>
      </c>
      <c r="I123" s="99">
        <f xml:space="preserve"> 'K-8'!J101</f>
        <v>0</v>
      </c>
      <c r="J123" s="99">
        <f xml:space="preserve"> 'K-8'!K101</f>
        <v>0</v>
      </c>
      <c r="K123" s="99">
        <f xml:space="preserve"> 'K-8'!L101</f>
        <v>0</v>
      </c>
      <c r="L123" s="99">
        <f xml:space="preserve"> 'K-8'!M101</f>
        <v>0</v>
      </c>
      <c r="M123" s="99">
        <f xml:space="preserve"> 'K-8'!N101</f>
        <v>0</v>
      </c>
      <c r="N123" s="99">
        <f xml:space="preserve"> 'K-8'!O101</f>
        <v>0</v>
      </c>
      <c r="O123" s="233"/>
    </row>
    <row r="124" spans="1:15" ht="16.5" customHeight="1" x14ac:dyDescent="0.3">
      <c r="A124" s="61">
        <f xml:space="preserve"> 'K-8'!C102</f>
        <v>0</v>
      </c>
      <c r="B124" s="40">
        <f xml:space="preserve"> 'K-8'!D102</f>
        <v>0</v>
      </c>
      <c r="C124" s="244"/>
      <c r="D124" s="244"/>
      <c r="E124" s="98">
        <f xml:space="preserve"> 'K-8'!E102</f>
        <v>0</v>
      </c>
      <c r="F124" s="98">
        <f xml:space="preserve"> 'K-8'!F102</f>
        <v>0</v>
      </c>
      <c r="G124" s="99">
        <f xml:space="preserve"> 'K-8'!H102</f>
        <v>0</v>
      </c>
      <c r="H124" s="99">
        <f xml:space="preserve"> 'K-8'!I102</f>
        <v>0</v>
      </c>
      <c r="I124" s="99">
        <f xml:space="preserve"> 'K-8'!J102</f>
        <v>0</v>
      </c>
      <c r="J124" s="99">
        <f xml:space="preserve"> 'K-8'!K102</f>
        <v>0</v>
      </c>
      <c r="K124" s="99">
        <f xml:space="preserve"> 'K-8'!L102</f>
        <v>0</v>
      </c>
      <c r="L124" s="99">
        <f xml:space="preserve"> 'K-8'!M102</f>
        <v>0</v>
      </c>
      <c r="M124" s="99">
        <f xml:space="preserve"> 'K-8'!N102</f>
        <v>0</v>
      </c>
      <c r="N124" s="99">
        <f xml:space="preserve"> 'K-8'!O102</f>
        <v>0</v>
      </c>
      <c r="O124" s="233"/>
    </row>
    <row r="125" spans="1:15" ht="16.5" customHeight="1" thickBot="1" x14ac:dyDescent="0.35">
      <c r="A125" s="77">
        <f xml:space="preserve"> 'K-8'!C103</f>
        <v>0</v>
      </c>
      <c r="B125" s="78">
        <f xml:space="preserve"> 'K-8'!D103</f>
        <v>0</v>
      </c>
      <c r="C125" s="248"/>
      <c r="D125" s="248"/>
      <c r="E125" s="111">
        <f xml:space="preserve"> 'K-8'!E103</f>
        <v>0</v>
      </c>
      <c r="F125" s="111">
        <f xml:space="preserve"> 'K-8'!F103</f>
        <v>0</v>
      </c>
      <c r="G125" s="112">
        <f xml:space="preserve"> 'K-8'!H103</f>
        <v>0</v>
      </c>
      <c r="H125" s="112">
        <f xml:space="preserve"> 'K-8'!I103</f>
        <v>0</v>
      </c>
      <c r="I125" s="112">
        <f xml:space="preserve"> 'K-8'!J103</f>
        <v>0</v>
      </c>
      <c r="J125" s="112">
        <f xml:space="preserve"> 'K-8'!K103</f>
        <v>0</v>
      </c>
      <c r="K125" s="112">
        <f xml:space="preserve"> 'K-8'!L103</f>
        <v>0</v>
      </c>
      <c r="L125" s="112">
        <f xml:space="preserve"> 'K-8'!M103</f>
        <v>0</v>
      </c>
      <c r="M125" s="112">
        <f xml:space="preserve"> 'K-8'!N103</f>
        <v>0</v>
      </c>
      <c r="N125" s="112">
        <f xml:space="preserve"> 'K-8'!O103</f>
        <v>0</v>
      </c>
      <c r="O125" s="237"/>
    </row>
    <row r="126" spans="1:15" ht="16.5" customHeight="1" thickBot="1" x14ac:dyDescent="0.35">
      <c r="A126" s="508" t="s">
        <v>110</v>
      </c>
      <c r="B126" s="509"/>
      <c r="C126" s="509"/>
      <c r="D126" s="509"/>
      <c r="E126" s="509"/>
      <c r="F126" s="509"/>
      <c r="G126" s="509"/>
      <c r="H126" s="509"/>
      <c r="I126" s="509"/>
      <c r="J126" s="509"/>
      <c r="K126" s="509"/>
      <c r="L126" s="509"/>
      <c r="M126" s="509"/>
      <c r="N126" s="509"/>
      <c r="O126" s="510"/>
    </row>
    <row r="127" spans="1:15" ht="16.5" customHeight="1" x14ac:dyDescent="0.3">
      <c r="A127" s="113">
        <f xml:space="preserve"> 'K-8'!C104</f>
        <v>0</v>
      </c>
      <c r="B127" s="114">
        <f xml:space="preserve"> 'K-8'!D104</f>
        <v>0</v>
      </c>
      <c r="C127" s="247"/>
      <c r="D127" s="247"/>
      <c r="E127" s="451" t="s">
        <v>21</v>
      </c>
      <c r="F127" s="452"/>
      <c r="G127" s="452"/>
      <c r="H127" s="452"/>
      <c r="I127" s="452"/>
      <c r="J127" s="452"/>
      <c r="K127" s="452"/>
      <c r="L127" s="452"/>
      <c r="M127" s="452"/>
      <c r="N127" s="453"/>
      <c r="O127" s="236"/>
    </row>
    <row r="128" spans="1:15" ht="16.5" customHeight="1" x14ac:dyDescent="0.3">
      <c r="A128" s="61">
        <f xml:space="preserve"> 'K-8'!C105</f>
        <v>0</v>
      </c>
      <c r="B128" s="40">
        <f xml:space="preserve"> 'K-8'!D105</f>
        <v>0</v>
      </c>
      <c r="C128" s="244"/>
      <c r="D128" s="244"/>
      <c r="E128" s="454"/>
      <c r="F128" s="455"/>
      <c r="G128" s="455"/>
      <c r="H128" s="455"/>
      <c r="I128" s="455"/>
      <c r="J128" s="455"/>
      <c r="K128" s="455"/>
      <c r="L128" s="455"/>
      <c r="M128" s="455"/>
      <c r="N128" s="456"/>
      <c r="O128" s="235"/>
    </row>
    <row r="129" spans="1:15" ht="16.5" customHeight="1" x14ac:dyDescent="0.3">
      <c r="A129" s="61">
        <f xml:space="preserve"> 'K-8'!C106</f>
        <v>0</v>
      </c>
      <c r="B129" s="40">
        <f xml:space="preserve"> 'K-8'!D106</f>
        <v>0</v>
      </c>
      <c r="C129" s="244"/>
      <c r="D129" s="244"/>
      <c r="E129" s="454"/>
      <c r="F129" s="455"/>
      <c r="G129" s="455"/>
      <c r="H129" s="455"/>
      <c r="I129" s="455"/>
      <c r="J129" s="455"/>
      <c r="K129" s="455"/>
      <c r="L129" s="455"/>
      <c r="M129" s="455"/>
      <c r="N129" s="456"/>
      <c r="O129" s="235"/>
    </row>
    <row r="130" spans="1:15" ht="16.5" customHeight="1" thickBot="1" x14ac:dyDescent="0.35">
      <c r="A130" s="77">
        <f xml:space="preserve"> 'K-8'!C107</f>
        <v>0</v>
      </c>
      <c r="B130" s="78">
        <f xml:space="preserve"> 'K-8'!D107</f>
        <v>0</v>
      </c>
      <c r="C130" s="248"/>
      <c r="D130" s="248"/>
      <c r="E130" s="457"/>
      <c r="F130" s="458"/>
      <c r="G130" s="458"/>
      <c r="H130" s="458"/>
      <c r="I130" s="458"/>
      <c r="J130" s="458"/>
      <c r="K130" s="458"/>
      <c r="L130" s="458"/>
      <c r="M130" s="458"/>
      <c r="N130" s="459"/>
      <c r="O130" s="237"/>
    </row>
    <row r="131" spans="1:15" ht="16.5" customHeight="1" x14ac:dyDescent="0.3">
      <c r="A131" s="113">
        <f xml:space="preserve"> 'K-8'!C108</f>
        <v>0</v>
      </c>
      <c r="B131" s="104" t="s">
        <v>9</v>
      </c>
      <c r="C131" s="247"/>
      <c r="D131" s="247"/>
      <c r="E131" s="451" t="s">
        <v>22</v>
      </c>
      <c r="F131" s="452"/>
      <c r="G131" s="452"/>
      <c r="H131" s="452"/>
      <c r="I131" s="452"/>
      <c r="J131" s="452"/>
      <c r="K131" s="452"/>
      <c r="L131" s="452"/>
      <c r="M131" s="452"/>
      <c r="N131" s="453"/>
      <c r="O131" s="236"/>
    </row>
    <row r="132" spans="1:15" ht="16.5" customHeight="1" x14ac:dyDescent="0.3">
      <c r="A132" s="60">
        <f xml:space="preserve"> 'K-8'!C109</f>
        <v>0</v>
      </c>
      <c r="B132" s="105" t="s">
        <v>9</v>
      </c>
      <c r="C132" s="244"/>
      <c r="D132" s="244"/>
      <c r="E132" s="454"/>
      <c r="F132" s="455"/>
      <c r="G132" s="455"/>
      <c r="H132" s="455"/>
      <c r="I132" s="455"/>
      <c r="J132" s="455"/>
      <c r="K132" s="455"/>
      <c r="L132" s="455"/>
      <c r="M132" s="455"/>
      <c r="N132" s="456"/>
      <c r="O132" s="233"/>
    </row>
    <row r="133" spans="1:15" ht="16.5" customHeight="1" x14ac:dyDescent="0.3">
      <c r="A133" s="60">
        <f xml:space="preserve"> 'K-8'!C110</f>
        <v>0</v>
      </c>
      <c r="B133" s="105" t="s">
        <v>9</v>
      </c>
      <c r="C133" s="244"/>
      <c r="D133" s="244"/>
      <c r="E133" s="454"/>
      <c r="F133" s="455"/>
      <c r="G133" s="455"/>
      <c r="H133" s="455"/>
      <c r="I133" s="455"/>
      <c r="J133" s="455"/>
      <c r="K133" s="455"/>
      <c r="L133" s="455"/>
      <c r="M133" s="455"/>
      <c r="N133" s="456"/>
      <c r="O133" s="233"/>
    </row>
    <row r="134" spans="1:15" ht="16.5" customHeight="1" thickBot="1" x14ac:dyDescent="0.35">
      <c r="A134" s="116">
        <f xml:space="preserve"> 'K-8'!C111</f>
        <v>0</v>
      </c>
      <c r="B134" s="107" t="s">
        <v>9</v>
      </c>
      <c r="C134" s="248"/>
      <c r="D134" s="248"/>
      <c r="E134" s="457" t="s">
        <v>28</v>
      </c>
      <c r="F134" s="458"/>
      <c r="G134" s="458"/>
      <c r="H134" s="458"/>
      <c r="I134" s="458"/>
      <c r="J134" s="458"/>
      <c r="K134" s="458"/>
      <c r="L134" s="458"/>
      <c r="M134" s="458"/>
      <c r="N134" s="459"/>
      <c r="O134" s="237"/>
    </row>
    <row r="135" spans="1:15" x14ac:dyDescent="0.3"/>
    <row r="136" spans="1:15" x14ac:dyDescent="0.3"/>
    <row r="137" spans="1:15" x14ac:dyDescent="0.3"/>
    <row r="138" spans="1:15" x14ac:dyDescent="0.3"/>
    <row r="139" spans="1:15" x14ac:dyDescent="0.3"/>
    <row r="140" spans="1:15" x14ac:dyDescent="0.3"/>
    <row r="141" spans="1:15" x14ac:dyDescent="0.3"/>
    <row r="142" spans="1:15" x14ac:dyDescent="0.3"/>
    <row r="143" spans="1:15" x14ac:dyDescent="0.3"/>
    <row r="144" spans="1:15"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sheetData>
  <sheetProtection algorithmName="SHA-512" hashValue="2qDMBBleLrjSBhXKvZICZ4B9qW53dTmxXn3tForOFSH3B7JQNLS8xryEv/nnkDwI8JMWCdvQoR+XAJpjkOLMdQ==" saltValue="w0IIuGTV5PPul1DPdTO0CQ==" spinCount="100000" sheet="1" objects="1" scenarios="1"/>
  <mergeCells count="130">
    <mergeCell ref="A1:O1"/>
    <mergeCell ref="A2:A3"/>
    <mergeCell ref="C2:C3"/>
    <mergeCell ref="D2:D3"/>
    <mergeCell ref="E2:F3"/>
    <mergeCell ref="H2:L2"/>
    <mergeCell ref="M2:O2"/>
    <mergeCell ref="H3:L3"/>
    <mergeCell ref="M3:O5"/>
    <mergeCell ref="E4:F4"/>
    <mergeCell ref="O6:O8"/>
    <mergeCell ref="E7:F7"/>
    <mergeCell ref="G7:N7"/>
    <mergeCell ref="A18:O18"/>
    <mergeCell ref="E19:N22"/>
    <mergeCell ref="E23:N25"/>
    <mergeCell ref="G4:H5"/>
    <mergeCell ref="I4:J5"/>
    <mergeCell ref="K4:L5"/>
    <mergeCell ref="E5:F5"/>
    <mergeCell ref="A6:A8"/>
    <mergeCell ref="B6:B8"/>
    <mergeCell ref="C6:C8"/>
    <mergeCell ref="D6:D8"/>
    <mergeCell ref="E6:N6"/>
    <mergeCell ref="E26:N26"/>
    <mergeCell ref="A28:O28"/>
    <mergeCell ref="A29:A30"/>
    <mergeCell ref="C29:C30"/>
    <mergeCell ref="D29:D30"/>
    <mergeCell ref="E29:F30"/>
    <mergeCell ref="H29:L29"/>
    <mergeCell ref="M29:O29"/>
    <mergeCell ref="H30:L30"/>
    <mergeCell ref="M30:O32"/>
    <mergeCell ref="O33:O35"/>
    <mergeCell ref="E34:F34"/>
    <mergeCell ref="G34:N34"/>
    <mergeCell ref="A45:O45"/>
    <mergeCell ref="E46:N49"/>
    <mergeCell ref="E50:N52"/>
    <mergeCell ref="E31:F31"/>
    <mergeCell ref="G31:H32"/>
    <mergeCell ref="I31:J32"/>
    <mergeCell ref="K31:L32"/>
    <mergeCell ref="E32:F32"/>
    <mergeCell ref="A33:A35"/>
    <mergeCell ref="B33:B35"/>
    <mergeCell ref="C33:C35"/>
    <mergeCell ref="D33:D35"/>
    <mergeCell ref="E33:N33"/>
    <mergeCell ref="E53:N53"/>
    <mergeCell ref="A55:O55"/>
    <mergeCell ref="A56:A57"/>
    <mergeCell ref="C56:C57"/>
    <mergeCell ref="D56:D57"/>
    <mergeCell ref="E56:F57"/>
    <mergeCell ref="H56:L56"/>
    <mergeCell ref="M56:O56"/>
    <mergeCell ref="H57:L57"/>
    <mergeCell ref="M57:O59"/>
    <mergeCell ref="O60:O62"/>
    <mergeCell ref="E61:F61"/>
    <mergeCell ref="G61:N61"/>
    <mergeCell ref="A72:O72"/>
    <mergeCell ref="E73:N76"/>
    <mergeCell ref="E77:N79"/>
    <mergeCell ref="E58:F58"/>
    <mergeCell ref="G58:H59"/>
    <mergeCell ref="I58:J59"/>
    <mergeCell ref="K58:L59"/>
    <mergeCell ref="E59:F59"/>
    <mergeCell ref="A60:A62"/>
    <mergeCell ref="B60:B62"/>
    <mergeCell ref="C60:C62"/>
    <mergeCell ref="D60:D62"/>
    <mergeCell ref="E60:N60"/>
    <mergeCell ref="E80:N80"/>
    <mergeCell ref="A82:O82"/>
    <mergeCell ref="A83:A84"/>
    <mergeCell ref="C83:C84"/>
    <mergeCell ref="D83:D84"/>
    <mergeCell ref="E83:F84"/>
    <mergeCell ref="H83:L83"/>
    <mergeCell ref="M83:O83"/>
    <mergeCell ref="H84:L84"/>
    <mergeCell ref="M84:O86"/>
    <mergeCell ref="O87:O89"/>
    <mergeCell ref="E88:F88"/>
    <mergeCell ref="G88:N88"/>
    <mergeCell ref="A99:O99"/>
    <mergeCell ref="E100:N103"/>
    <mergeCell ref="E104:N106"/>
    <mergeCell ref="E85:F85"/>
    <mergeCell ref="G85:H86"/>
    <mergeCell ref="I85:J86"/>
    <mergeCell ref="K85:L86"/>
    <mergeCell ref="E86:F86"/>
    <mergeCell ref="A87:A89"/>
    <mergeCell ref="B87:B89"/>
    <mergeCell ref="C87:C89"/>
    <mergeCell ref="D87:D89"/>
    <mergeCell ref="E87:N87"/>
    <mergeCell ref="E107:N107"/>
    <mergeCell ref="A109:O109"/>
    <mergeCell ref="A110:A111"/>
    <mergeCell ref="C110:C111"/>
    <mergeCell ref="D110:D111"/>
    <mergeCell ref="E110:F111"/>
    <mergeCell ref="H110:L110"/>
    <mergeCell ref="M110:O110"/>
    <mergeCell ref="H111:L111"/>
    <mergeCell ref="M111:O113"/>
    <mergeCell ref="E134:N134"/>
    <mergeCell ref="O114:O116"/>
    <mergeCell ref="E115:F115"/>
    <mergeCell ref="G115:N115"/>
    <mergeCell ref="A126:O126"/>
    <mergeCell ref="E127:N130"/>
    <mergeCell ref="E131:N133"/>
    <mergeCell ref="E112:F112"/>
    <mergeCell ref="G112:H113"/>
    <mergeCell ref="I112:J113"/>
    <mergeCell ref="K112:L113"/>
    <mergeCell ref="E113:F113"/>
    <mergeCell ref="A114:A116"/>
    <mergeCell ref="B114:B116"/>
    <mergeCell ref="C114:C116"/>
    <mergeCell ref="D114:D116"/>
    <mergeCell ref="E114:N114"/>
  </mergeCells>
  <pageMargins left="0.4" right="0.4" top="0.4" bottom="0.4" header="0.3" footer="0.3"/>
  <pageSetup orientation="landscape" r:id="rId1"/>
  <rowBreaks count="5" manualBreakCount="5">
    <brk id="26" max="16383" man="1"/>
    <brk id="53" max="16383" man="1"/>
    <brk id="80" max="16383" man="1"/>
    <brk id="107" max="16383" man="1"/>
    <brk id="134"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55"/>
  <sheetViews>
    <sheetView showZeros="0" zoomScaleNormal="100" zoomScaleSheetLayoutView="70" workbookViewId="0">
      <selection activeCell="E116" sqref="E116"/>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520" t="s">
        <v>79</v>
      </c>
      <c r="B1" s="521"/>
      <c r="C1" s="521"/>
      <c r="D1" s="521"/>
      <c r="E1" s="521"/>
      <c r="F1" s="521"/>
      <c r="G1" s="521"/>
      <c r="H1" s="521"/>
      <c r="I1" s="521"/>
      <c r="J1" s="521"/>
      <c r="K1" s="521"/>
      <c r="L1" s="521"/>
      <c r="M1" s="521"/>
      <c r="N1" s="521"/>
      <c r="O1" s="522"/>
    </row>
    <row r="2" spans="1:18" s="4" customFormat="1" ht="20.25" customHeight="1" x14ac:dyDescent="0.35">
      <c r="A2" s="465"/>
      <c r="B2" s="91" t="s">
        <v>10</v>
      </c>
      <c r="C2" s="467" t="s">
        <v>0</v>
      </c>
      <c r="D2" s="469" t="s">
        <v>1</v>
      </c>
      <c r="E2" s="469" t="s">
        <v>2</v>
      </c>
      <c r="F2" s="471"/>
      <c r="G2" s="92" t="s">
        <v>25</v>
      </c>
      <c r="H2" s="473" t="s">
        <v>57</v>
      </c>
      <c r="I2" s="473"/>
      <c r="J2" s="473"/>
      <c r="K2" s="473"/>
      <c r="L2" s="474"/>
      <c r="M2" s="487" t="s">
        <v>27</v>
      </c>
      <c r="N2" s="488"/>
      <c r="O2" s="489"/>
    </row>
    <row r="3" spans="1:18" s="4" customFormat="1" ht="25.5" customHeight="1" x14ac:dyDescent="0.35">
      <c r="A3" s="466"/>
      <c r="B3" s="92" t="s">
        <v>82</v>
      </c>
      <c r="C3" s="468"/>
      <c r="D3" s="470"/>
      <c r="E3" s="470"/>
      <c r="F3" s="472"/>
      <c r="G3" s="93" t="s">
        <v>26</v>
      </c>
      <c r="H3" s="490"/>
      <c r="I3" s="490"/>
      <c r="J3" s="490"/>
      <c r="K3" s="490"/>
      <c r="L3" s="491"/>
      <c r="M3" s="492"/>
      <c r="N3" s="483"/>
      <c r="O3" s="493"/>
    </row>
    <row r="4" spans="1:18" s="4" customFormat="1" ht="14.25" customHeight="1" x14ac:dyDescent="0.35">
      <c r="A4" s="94" t="s">
        <v>23</v>
      </c>
      <c r="B4" s="241"/>
      <c r="C4" s="238"/>
      <c r="D4" s="238"/>
      <c r="E4" s="497"/>
      <c r="F4" s="498"/>
      <c r="G4" s="481" t="s">
        <v>18</v>
      </c>
      <c r="H4" s="481"/>
      <c r="I4" s="483" t="s">
        <v>19</v>
      </c>
      <c r="J4" s="483"/>
      <c r="K4" s="483" t="s">
        <v>20</v>
      </c>
      <c r="L4" s="483"/>
      <c r="M4" s="494"/>
      <c r="N4" s="495"/>
      <c r="O4" s="496"/>
    </row>
    <row r="5" spans="1:18" s="2" customFormat="1" ht="14.25" customHeight="1" thickBot="1" x14ac:dyDescent="0.3">
      <c r="A5" s="95" t="s">
        <v>24</v>
      </c>
      <c r="B5" s="243"/>
      <c r="C5" s="239"/>
      <c r="D5" s="239"/>
      <c r="E5" s="485"/>
      <c r="F5" s="486"/>
      <c r="G5" s="482"/>
      <c r="H5" s="482"/>
      <c r="I5" s="484"/>
      <c r="J5" s="484"/>
      <c r="K5" s="484"/>
      <c r="L5" s="484"/>
      <c r="M5" s="505"/>
      <c r="N5" s="484"/>
      <c r="O5" s="506"/>
    </row>
    <row r="6" spans="1:18" s="2" customFormat="1" ht="12" customHeight="1" x14ac:dyDescent="0.25">
      <c r="A6" s="511" t="s">
        <v>3</v>
      </c>
      <c r="B6" s="512" t="s">
        <v>4</v>
      </c>
      <c r="C6" s="512" t="s">
        <v>5</v>
      </c>
      <c r="D6" s="512" t="s">
        <v>114</v>
      </c>
      <c r="E6" s="507" t="s">
        <v>29</v>
      </c>
      <c r="F6" s="507"/>
      <c r="G6" s="464"/>
      <c r="H6" s="464"/>
      <c r="I6" s="464"/>
      <c r="J6" s="464"/>
      <c r="K6" s="464"/>
      <c r="L6" s="464"/>
      <c r="M6" s="464"/>
      <c r="N6" s="464"/>
      <c r="O6" s="478" t="s">
        <v>6</v>
      </c>
    </row>
    <row r="7" spans="1:18" s="2" customFormat="1" ht="12" customHeight="1" x14ac:dyDescent="0.25">
      <c r="A7" s="461"/>
      <c r="B7" s="463"/>
      <c r="C7" s="463"/>
      <c r="D7" s="463"/>
      <c r="E7" s="480" t="s">
        <v>30</v>
      </c>
      <c r="F7" s="480"/>
      <c r="G7" s="480" t="s">
        <v>31</v>
      </c>
      <c r="H7" s="480"/>
      <c r="I7" s="480"/>
      <c r="J7" s="480"/>
      <c r="K7" s="480"/>
      <c r="L7" s="480"/>
      <c r="M7" s="480"/>
      <c r="N7" s="480"/>
      <c r="O7" s="479"/>
    </row>
    <row r="8" spans="1:18" s="2" customFormat="1" ht="58.5" customHeight="1" x14ac:dyDescent="0.25">
      <c r="A8" s="503"/>
      <c r="B8" s="504"/>
      <c r="C8" s="504"/>
      <c r="D8" s="504"/>
      <c r="E8" s="96" t="s">
        <v>11</v>
      </c>
      <c r="F8" s="96" t="s">
        <v>59</v>
      </c>
      <c r="G8" s="96" t="s">
        <v>7</v>
      </c>
      <c r="H8" s="96" t="s">
        <v>12</v>
      </c>
      <c r="I8" s="96" t="s">
        <v>13</v>
      </c>
      <c r="J8" s="96" t="s">
        <v>8</v>
      </c>
      <c r="K8" s="96" t="s">
        <v>15</v>
      </c>
      <c r="L8" s="96" t="s">
        <v>14</v>
      </c>
      <c r="M8" s="96" t="s">
        <v>16</v>
      </c>
      <c r="N8" s="97" t="s">
        <v>17</v>
      </c>
      <c r="O8" s="502"/>
    </row>
    <row r="9" spans="1:18" s="2" customFormat="1" ht="16.5" customHeight="1" x14ac:dyDescent="0.25">
      <c r="A9" s="61">
        <f xml:space="preserve"> '6-8'!C7</f>
        <v>0</v>
      </c>
      <c r="B9" s="40">
        <f xml:space="preserve"> '6-8'!D7</f>
        <v>0</v>
      </c>
      <c r="C9" s="244"/>
      <c r="D9" s="244"/>
      <c r="E9" s="98">
        <f xml:space="preserve"> '6-8'!E7</f>
        <v>0</v>
      </c>
      <c r="F9" s="98">
        <f xml:space="preserve"> '6-8'!F7</f>
        <v>0</v>
      </c>
      <c r="G9" s="99">
        <f xml:space="preserve"> '6-8'!H7</f>
        <v>0</v>
      </c>
      <c r="H9" s="99">
        <f xml:space="preserve"> '6-8'!I7</f>
        <v>0</v>
      </c>
      <c r="I9" s="99">
        <f xml:space="preserve"> '6-8'!J7</f>
        <v>0</v>
      </c>
      <c r="J9" s="99">
        <f xml:space="preserve"> '6-8'!K7</f>
        <v>0</v>
      </c>
      <c r="K9" s="99">
        <f xml:space="preserve"> '6-8'!L7</f>
        <v>0</v>
      </c>
      <c r="L9" s="99">
        <f xml:space="preserve"> '6-8'!M7</f>
        <v>0</v>
      </c>
      <c r="M9" s="99">
        <f xml:space="preserve"> '6-8'!N7</f>
        <v>0</v>
      </c>
      <c r="N9" s="99">
        <f xml:space="preserve"> '6-8'!O7</f>
        <v>0</v>
      </c>
      <c r="O9" s="233"/>
    </row>
    <row r="10" spans="1:18" s="2" customFormat="1" ht="16.5" customHeight="1" x14ac:dyDescent="0.25">
      <c r="A10" s="61">
        <f xml:space="preserve"> '6-8'!C8</f>
        <v>0</v>
      </c>
      <c r="B10" s="40">
        <f xml:space="preserve"> '6-8'!D8</f>
        <v>0</v>
      </c>
      <c r="C10" s="244"/>
      <c r="D10" s="244"/>
      <c r="E10" s="98">
        <f xml:space="preserve"> '6-8'!E8</f>
        <v>0</v>
      </c>
      <c r="F10" s="98">
        <f xml:space="preserve"> '6-8'!F8</f>
        <v>0</v>
      </c>
      <c r="G10" s="99">
        <f xml:space="preserve"> '6-8'!H8</f>
        <v>0</v>
      </c>
      <c r="H10" s="99">
        <f xml:space="preserve"> '6-8'!I8</f>
        <v>0</v>
      </c>
      <c r="I10" s="99">
        <f xml:space="preserve"> '6-8'!J8</f>
        <v>0</v>
      </c>
      <c r="J10" s="99">
        <f xml:space="preserve"> '6-8'!K8</f>
        <v>0</v>
      </c>
      <c r="K10" s="99">
        <f xml:space="preserve"> '6-8'!L8</f>
        <v>0</v>
      </c>
      <c r="L10" s="99">
        <f xml:space="preserve"> '6-8'!M8</f>
        <v>0</v>
      </c>
      <c r="M10" s="99">
        <f xml:space="preserve"> '6-8'!N8</f>
        <v>0</v>
      </c>
      <c r="N10" s="99">
        <f xml:space="preserve"> '6-8'!O8</f>
        <v>0</v>
      </c>
      <c r="O10" s="233"/>
      <c r="Q10" s="4"/>
      <c r="R10" s="4"/>
    </row>
    <row r="11" spans="1:18" s="2" customFormat="1" ht="16.5" customHeight="1" x14ac:dyDescent="0.25">
      <c r="A11" s="61">
        <f xml:space="preserve"> '6-8'!C9</f>
        <v>0</v>
      </c>
      <c r="B11" s="40">
        <f xml:space="preserve"> '6-8'!D9</f>
        <v>0</v>
      </c>
      <c r="C11" s="244"/>
      <c r="D11" s="244"/>
      <c r="E11" s="98">
        <f xml:space="preserve"> '6-8'!E9</f>
        <v>0</v>
      </c>
      <c r="F11" s="98">
        <f xml:space="preserve"> '6-8'!F9</f>
        <v>0</v>
      </c>
      <c r="G11" s="99">
        <f xml:space="preserve"> '6-8'!H9</f>
        <v>0</v>
      </c>
      <c r="H11" s="99">
        <f xml:space="preserve"> '6-8'!I9</f>
        <v>0</v>
      </c>
      <c r="I11" s="99">
        <f xml:space="preserve"> '6-8'!J9</f>
        <v>0</v>
      </c>
      <c r="J11" s="99">
        <f xml:space="preserve"> '6-8'!K9</f>
        <v>0</v>
      </c>
      <c r="K11" s="99">
        <f xml:space="preserve"> '6-8'!L9</f>
        <v>0</v>
      </c>
      <c r="L11" s="99">
        <f xml:space="preserve"> '6-8'!M9</f>
        <v>0</v>
      </c>
      <c r="M11" s="99">
        <f xml:space="preserve"> '6-8'!N9</f>
        <v>0</v>
      </c>
      <c r="N11" s="99">
        <f xml:space="preserve"> '6-8'!O9</f>
        <v>0</v>
      </c>
      <c r="O11" s="233"/>
      <c r="Q11" s="4"/>
      <c r="R11" s="4"/>
    </row>
    <row r="12" spans="1:18" s="2" customFormat="1" ht="16.5" customHeight="1" x14ac:dyDescent="0.25">
      <c r="A12" s="61">
        <f xml:space="preserve"> '6-8'!C10</f>
        <v>0</v>
      </c>
      <c r="B12" s="40">
        <f xml:space="preserve"> '6-8'!D10</f>
        <v>0</v>
      </c>
      <c r="C12" s="244"/>
      <c r="D12" s="244"/>
      <c r="E12" s="98">
        <f xml:space="preserve"> '6-8'!E10</f>
        <v>0</v>
      </c>
      <c r="F12" s="98">
        <f xml:space="preserve"> '6-8'!F10</f>
        <v>0</v>
      </c>
      <c r="G12" s="99">
        <f xml:space="preserve"> '6-8'!H10</f>
        <v>0</v>
      </c>
      <c r="H12" s="99">
        <f xml:space="preserve"> '6-8'!I10</f>
        <v>0</v>
      </c>
      <c r="I12" s="99">
        <f xml:space="preserve"> '6-8'!J10</f>
        <v>0</v>
      </c>
      <c r="J12" s="99">
        <f xml:space="preserve"> '6-8'!K10</f>
        <v>0</v>
      </c>
      <c r="K12" s="99">
        <f xml:space="preserve"> '6-8'!L10</f>
        <v>0</v>
      </c>
      <c r="L12" s="99">
        <f xml:space="preserve"> '6-8'!M10</f>
        <v>0</v>
      </c>
      <c r="M12" s="99">
        <f xml:space="preserve"> '6-8'!N10</f>
        <v>0</v>
      </c>
      <c r="N12" s="99">
        <f xml:space="preserve"> '6-8'!O10</f>
        <v>0</v>
      </c>
      <c r="O12" s="233"/>
      <c r="Q12" s="4"/>
      <c r="R12" s="4"/>
    </row>
    <row r="13" spans="1:18" s="2" customFormat="1" ht="16.5" customHeight="1" x14ac:dyDescent="0.25">
      <c r="A13" s="61">
        <f xml:space="preserve"> '6-8'!C11</f>
        <v>0</v>
      </c>
      <c r="B13" s="40">
        <f xml:space="preserve"> '6-8'!D11</f>
        <v>0</v>
      </c>
      <c r="C13" s="244"/>
      <c r="D13" s="244"/>
      <c r="E13" s="98">
        <f xml:space="preserve"> '6-8'!E11</f>
        <v>0</v>
      </c>
      <c r="F13" s="98">
        <f xml:space="preserve"> '6-8'!F11</f>
        <v>0</v>
      </c>
      <c r="G13" s="99">
        <f xml:space="preserve"> '6-8'!H11</f>
        <v>0</v>
      </c>
      <c r="H13" s="99">
        <f xml:space="preserve"> '6-8'!I11</f>
        <v>0</v>
      </c>
      <c r="I13" s="99">
        <f xml:space="preserve"> '6-8'!J11</f>
        <v>0</v>
      </c>
      <c r="J13" s="99">
        <f xml:space="preserve"> '6-8'!K11</f>
        <v>0</v>
      </c>
      <c r="K13" s="99">
        <f xml:space="preserve"> '6-8'!L11</f>
        <v>0</v>
      </c>
      <c r="L13" s="99">
        <f xml:space="preserve"> '6-8'!M11</f>
        <v>0</v>
      </c>
      <c r="M13" s="99">
        <f xml:space="preserve"> '6-8'!N11</f>
        <v>0</v>
      </c>
      <c r="N13" s="99">
        <f xml:space="preserve"> '6-8'!O11</f>
        <v>0</v>
      </c>
      <c r="O13" s="233"/>
      <c r="Q13" s="42"/>
      <c r="R13" s="42"/>
    </row>
    <row r="14" spans="1:18" s="2" customFormat="1" ht="16.5" customHeight="1" x14ac:dyDescent="0.25">
      <c r="A14" s="61">
        <f xml:space="preserve"> '6-8'!C12</f>
        <v>0</v>
      </c>
      <c r="B14" s="40">
        <f xml:space="preserve"> '6-8'!D12</f>
        <v>0</v>
      </c>
      <c r="C14" s="244"/>
      <c r="D14" s="244"/>
      <c r="E14" s="98">
        <f xml:space="preserve"> '6-8'!E12</f>
        <v>0</v>
      </c>
      <c r="F14" s="98">
        <f xml:space="preserve"> '6-8'!F12</f>
        <v>0</v>
      </c>
      <c r="G14" s="99">
        <f xml:space="preserve"> '6-8'!H12</f>
        <v>0</v>
      </c>
      <c r="H14" s="99">
        <f xml:space="preserve"> '6-8'!I12</f>
        <v>0</v>
      </c>
      <c r="I14" s="99">
        <f xml:space="preserve"> '6-8'!J12</f>
        <v>0</v>
      </c>
      <c r="J14" s="99">
        <f xml:space="preserve"> '6-8'!K12</f>
        <v>0</v>
      </c>
      <c r="K14" s="99">
        <f xml:space="preserve"> '6-8'!L12</f>
        <v>0</v>
      </c>
      <c r="L14" s="99">
        <f xml:space="preserve"> '6-8'!M12</f>
        <v>0</v>
      </c>
      <c r="M14" s="99">
        <f xml:space="preserve"> '6-8'!N12</f>
        <v>0</v>
      </c>
      <c r="N14" s="99">
        <f xml:space="preserve"> '6-8'!O12</f>
        <v>0</v>
      </c>
      <c r="O14" s="233"/>
      <c r="Q14" s="42"/>
      <c r="R14" s="42"/>
    </row>
    <row r="15" spans="1:18" s="2" customFormat="1" ht="16.5" customHeight="1" x14ac:dyDescent="0.25">
      <c r="A15" s="61">
        <f xml:space="preserve"> '6-8'!C13</f>
        <v>0</v>
      </c>
      <c r="B15" s="40">
        <f xml:space="preserve"> '6-8'!D13</f>
        <v>0</v>
      </c>
      <c r="C15" s="244"/>
      <c r="D15" s="244"/>
      <c r="E15" s="98">
        <f xml:space="preserve"> '6-8'!E13</f>
        <v>0</v>
      </c>
      <c r="F15" s="98">
        <f xml:space="preserve"> '6-8'!F13</f>
        <v>0</v>
      </c>
      <c r="G15" s="99">
        <f xml:space="preserve"> '6-8'!H13</f>
        <v>0</v>
      </c>
      <c r="H15" s="99">
        <f xml:space="preserve"> '6-8'!I13</f>
        <v>0</v>
      </c>
      <c r="I15" s="99">
        <f xml:space="preserve"> '6-8'!J13</f>
        <v>0</v>
      </c>
      <c r="J15" s="99">
        <f xml:space="preserve"> '6-8'!K13</f>
        <v>0</v>
      </c>
      <c r="K15" s="99">
        <f xml:space="preserve"> '6-8'!L13</f>
        <v>0</v>
      </c>
      <c r="L15" s="99">
        <f xml:space="preserve"> '6-8'!M13</f>
        <v>0</v>
      </c>
      <c r="M15" s="99">
        <f xml:space="preserve"> '6-8'!N13</f>
        <v>0</v>
      </c>
      <c r="N15" s="99">
        <f xml:space="preserve"> '6-8'!O13</f>
        <v>0</v>
      </c>
      <c r="O15" s="233"/>
    </row>
    <row r="16" spans="1:18" s="2" customFormat="1" ht="16.5" customHeight="1" x14ac:dyDescent="0.25">
      <c r="A16" s="61">
        <f xml:space="preserve"> '6-8'!C14</f>
        <v>0</v>
      </c>
      <c r="B16" s="40">
        <f xml:space="preserve"> '6-8'!D14</f>
        <v>0</v>
      </c>
      <c r="C16" s="244"/>
      <c r="D16" s="244"/>
      <c r="E16" s="98">
        <f xml:space="preserve"> '6-8'!E14</f>
        <v>0</v>
      </c>
      <c r="F16" s="98">
        <f xml:space="preserve"> '6-8'!F14</f>
        <v>0</v>
      </c>
      <c r="G16" s="99">
        <f xml:space="preserve"> '6-8'!H14</f>
        <v>0</v>
      </c>
      <c r="H16" s="99">
        <f xml:space="preserve"> '6-8'!I14</f>
        <v>0</v>
      </c>
      <c r="I16" s="99">
        <f xml:space="preserve"> '6-8'!J14</f>
        <v>0</v>
      </c>
      <c r="J16" s="99">
        <f xml:space="preserve"> '6-8'!K14</f>
        <v>0</v>
      </c>
      <c r="K16" s="99">
        <f xml:space="preserve"> '6-8'!L14</f>
        <v>0</v>
      </c>
      <c r="L16" s="99">
        <f xml:space="preserve"> '6-8'!M14</f>
        <v>0</v>
      </c>
      <c r="M16" s="99">
        <f xml:space="preserve"> '6-8'!N14</f>
        <v>0</v>
      </c>
      <c r="N16" s="99">
        <f xml:space="preserve"> '6-8'!O14</f>
        <v>0</v>
      </c>
      <c r="O16" s="233"/>
    </row>
    <row r="17" spans="1:15" s="2" customFormat="1" ht="16.5" customHeight="1" thickBot="1" x14ac:dyDescent="0.3">
      <c r="A17" s="61">
        <f xml:space="preserve"> '6-8'!C15</f>
        <v>0</v>
      </c>
      <c r="B17" s="40">
        <f xml:space="preserve"> '6-8'!D15</f>
        <v>0</v>
      </c>
      <c r="C17" s="244"/>
      <c r="D17" s="244"/>
      <c r="E17" s="98">
        <f xml:space="preserve"> '6-8'!E15</f>
        <v>0</v>
      </c>
      <c r="F17" s="98">
        <f xml:space="preserve"> '6-8'!F15</f>
        <v>0</v>
      </c>
      <c r="G17" s="99">
        <f xml:space="preserve"> '6-8'!H15</f>
        <v>0</v>
      </c>
      <c r="H17" s="99">
        <f xml:space="preserve"> '6-8'!I15</f>
        <v>0</v>
      </c>
      <c r="I17" s="99">
        <f xml:space="preserve"> '6-8'!J15</f>
        <v>0</v>
      </c>
      <c r="J17" s="99">
        <f xml:space="preserve"> '6-8'!K15</f>
        <v>0</v>
      </c>
      <c r="K17" s="99">
        <f xml:space="preserve"> '6-8'!L15</f>
        <v>0</v>
      </c>
      <c r="L17" s="99">
        <f xml:space="preserve"> '6-8'!M15</f>
        <v>0</v>
      </c>
      <c r="M17" s="99">
        <f xml:space="preserve"> '6-8'!N15</f>
        <v>0</v>
      </c>
      <c r="N17" s="99">
        <f xml:space="preserve"> '6-8'!O15</f>
        <v>0</v>
      </c>
      <c r="O17" s="233"/>
    </row>
    <row r="18" spans="1:15" s="2" customFormat="1" ht="13" thickBot="1" x14ac:dyDescent="0.3">
      <c r="A18" s="508" t="s">
        <v>110</v>
      </c>
      <c r="B18" s="509"/>
      <c r="C18" s="509"/>
      <c r="D18" s="509"/>
      <c r="E18" s="509"/>
      <c r="F18" s="509"/>
      <c r="G18" s="509"/>
      <c r="H18" s="509"/>
      <c r="I18" s="509"/>
      <c r="J18" s="509"/>
      <c r="K18" s="509"/>
      <c r="L18" s="509"/>
      <c r="M18" s="509"/>
      <c r="N18" s="509"/>
      <c r="O18" s="510"/>
    </row>
    <row r="19" spans="1:15" s="2" customFormat="1" ht="16.5" customHeight="1" x14ac:dyDescent="0.25">
      <c r="A19" s="100">
        <f xml:space="preserve"> '6-8'!C16</f>
        <v>0</v>
      </c>
      <c r="B19" s="40">
        <f xml:space="preserve"> 'K-8'!D16</f>
        <v>0</v>
      </c>
      <c r="C19" s="246"/>
      <c r="D19" s="246"/>
      <c r="E19" s="454" t="s">
        <v>21</v>
      </c>
      <c r="F19" s="455"/>
      <c r="G19" s="455"/>
      <c r="H19" s="455"/>
      <c r="I19" s="455"/>
      <c r="J19" s="455"/>
      <c r="K19" s="455"/>
      <c r="L19" s="455"/>
      <c r="M19" s="455"/>
      <c r="N19" s="456"/>
      <c r="O19" s="235"/>
    </row>
    <row r="20" spans="1:15" s="2" customFormat="1" ht="16.5" customHeight="1" x14ac:dyDescent="0.25">
      <c r="A20" s="100">
        <f xml:space="preserve"> '6-8'!C17</f>
        <v>0</v>
      </c>
      <c r="B20" s="40">
        <f xml:space="preserve"> 'K-8'!D17</f>
        <v>0</v>
      </c>
      <c r="C20" s="246"/>
      <c r="D20" s="246"/>
      <c r="E20" s="454"/>
      <c r="F20" s="455"/>
      <c r="G20" s="455"/>
      <c r="H20" s="455"/>
      <c r="I20" s="455"/>
      <c r="J20" s="455"/>
      <c r="K20" s="455"/>
      <c r="L20" s="455"/>
      <c r="M20" s="455"/>
      <c r="N20" s="456"/>
      <c r="O20" s="235"/>
    </row>
    <row r="21" spans="1:15" s="2" customFormat="1" ht="16.5" customHeight="1" x14ac:dyDescent="0.25">
      <c r="A21" s="100">
        <f xml:space="preserve"> '6-8'!C18</f>
        <v>0</v>
      </c>
      <c r="B21" s="40">
        <f xml:space="preserve"> 'K-8'!D18</f>
        <v>0</v>
      </c>
      <c r="C21" s="246"/>
      <c r="D21" s="246"/>
      <c r="E21" s="454"/>
      <c r="F21" s="455"/>
      <c r="G21" s="455"/>
      <c r="H21" s="455"/>
      <c r="I21" s="455"/>
      <c r="J21" s="455"/>
      <c r="K21" s="455"/>
      <c r="L21" s="455"/>
      <c r="M21" s="455"/>
      <c r="N21" s="456"/>
      <c r="O21" s="235"/>
    </row>
    <row r="22" spans="1:15" s="2" customFormat="1" ht="16.5" customHeight="1" thickBot="1" x14ac:dyDescent="0.3">
      <c r="A22" s="100">
        <f xml:space="preserve"> '6-8'!C19</f>
        <v>0</v>
      </c>
      <c r="B22" s="40">
        <f xml:space="preserve"> 'K-8'!D19</f>
        <v>0</v>
      </c>
      <c r="C22" s="245"/>
      <c r="D22" s="245"/>
      <c r="E22" s="454"/>
      <c r="F22" s="455"/>
      <c r="G22" s="455"/>
      <c r="H22" s="455"/>
      <c r="I22" s="455"/>
      <c r="J22" s="455"/>
      <c r="K22" s="455"/>
      <c r="L22" s="455"/>
      <c r="M22" s="455"/>
      <c r="N22" s="456"/>
      <c r="O22" s="234"/>
    </row>
    <row r="23" spans="1:15" s="2" customFormat="1" ht="16.5" customHeight="1" x14ac:dyDescent="0.25">
      <c r="A23" s="103">
        <f xml:space="preserve"> '6-8'!C20</f>
        <v>0</v>
      </c>
      <c r="B23" s="104" t="s">
        <v>9</v>
      </c>
      <c r="C23" s="247"/>
      <c r="D23" s="247"/>
      <c r="E23" s="451" t="s">
        <v>22</v>
      </c>
      <c r="F23" s="452"/>
      <c r="G23" s="452"/>
      <c r="H23" s="452"/>
      <c r="I23" s="452"/>
      <c r="J23" s="452"/>
      <c r="K23" s="452"/>
      <c r="L23" s="452"/>
      <c r="M23" s="452"/>
      <c r="N23" s="453"/>
      <c r="O23" s="236"/>
    </row>
    <row r="24" spans="1:15" s="2" customFormat="1" ht="16.5" customHeight="1" x14ac:dyDescent="0.25">
      <c r="A24" s="100">
        <f xml:space="preserve"> '6-8'!C21</f>
        <v>0</v>
      </c>
      <c r="B24" s="105" t="s">
        <v>9</v>
      </c>
      <c r="C24" s="244"/>
      <c r="D24" s="244"/>
      <c r="E24" s="454"/>
      <c r="F24" s="455"/>
      <c r="G24" s="455"/>
      <c r="H24" s="455"/>
      <c r="I24" s="455"/>
      <c r="J24" s="455"/>
      <c r="K24" s="455"/>
      <c r="L24" s="455"/>
      <c r="M24" s="455"/>
      <c r="N24" s="456"/>
      <c r="O24" s="233"/>
    </row>
    <row r="25" spans="1:15" s="2" customFormat="1" ht="16.5" customHeight="1" x14ac:dyDescent="0.25">
      <c r="A25" s="100">
        <f xml:space="preserve"> '6-8'!C22</f>
        <v>0</v>
      </c>
      <c r="B25" s="105" t="s">
        <v>9</v>
      </c>
      <c r="C25" s="244"/>
      <c r="D25" s="244"/>
      <c r="E25" s="454"/>
      <c r="F25" s="455"/>
      <c r="G25" s="455"/>
      <c r="H25" s="455"/>
      <c r="I25" s="455"/>
      <c r="J25" s="455"/>
      <c r="K25" s="455"/>
      <c r="L25" s="455"/>
      <c r="M25" s="455"/>
      <c r="N25" s="456"/>
      <c r="O25" s="233"/>
    </row>
    <row r="26" spans="1:15" s="2" customFormat="1" ht="16.5" customHeight="1" thickBot="1" x14ac:dyDescent="0.3">
      <c r="A26" s="106">
        <f xml:space="preserve"> '6-8'!C23</f>
        <v>0</v>
      </c>
      <c r="B26" s="107" t="s">
        <v>9</v>
      </c>
      <c r="C26" s="248"/>
      <c r="D26" s="248"/>
      <c r="E26" s="457" t="s">
        <v>28</v>
      </c>
      <c r="F26" s="458"/>
      <c r="G26" s="458"/>
      <c r="H26" s="458"/>
      <c r="I26" s="458"/>
      <c r="J26" s="458"/>
      <c r="K26" s="458"/>
      <c r="L26" s="458"/>
      <c r="M26" s="458"/>
      <c r="N26" s="459"/>
      <c r="O26" s="237"/>
    </row>
    <row r="27" spans="1:15" s="2" customFormat="1" ht="15" customHeight="1" thickBot="1" x14ac:dyDescent="0.3">
      <c r="A27" s="108"/>
      <c r="B27" s="108"/>
      <c r="C27" s="108"/>
      <c r="D27" s="108"/>
      <c r="E27" s="108"/>
      <c r="F27" s="108"/>
      <c r="G27" s="108"/>
      <c r="H27" s="108"/>
      <c r="I27" s="108"/>
      <c r="J27" s="108"/>
      <c r="K27" s="108"/>
      <c r="L27" s="108"/>
      <c r="M27" s="108"/>
      <c r="N27" s="109"/>
      <c r="O27" s="110"/>
    </row>
    <row r="28" spans="1:15" ht="16.5" customHeight="1" thickBot="1" x14ac:dyDescent="0.35">
      <c r="A28" s="475" t="s">
        <v>79</v>
      </c>
      <c r="B28" s="476"/>
      <c r="C28" s="476"/>
      <c r="D28" s="476"/>
      <c r="E28" s="476"/>
      <c r="F28" s="476"/>
      <c r="G28" s="476"/>
      <c r="H28" s="476"/>
      <c r="I28" s="476"/>
      <c r="J28" s="476"/>
      <c r="K28" s="476"/>
      <c r="L28" s="476"/>
      <c r="M28" s="476"/>
      <c r="N28" s="476"/>
      <c r="O28" s="477"/>
    </row>
    <row r="29" spans="1:15" ht="20.25" customHeight="1" x14ac:dyDescent="0.3">
      <c r="A29" s="465"/>
      <c r="B29" s="91" t="s">
        <v>10</v>
      </c>
      <c r="C29" s="467" t="s">
        <v>0</v>
      </c>
      <c r="D29" s="469" t="s">
        <v>1</v>
      </c>
      <c r="E29" s="469" t="s">
        <v>2</v>
      </c>
      <c r="F29" s="471"/>
      <c r="G29" s="92" t="s">
        <v>25</v>
      </c>
      <c r="H29" s="473" t="s">
        <v>64</v>
      </c>
      <c r="I29" s="473"/>
      <c r="J29" s="473"/>
      <c r="K29" s="473"/>
      <c r="L29" s="474"/>
      <c r="M29" s="487" t="s">
        <v>27</v>
      </c>
      <c r="N29" s="488"/>
      <c r="O29" s="489"/>
    </row>
    <row r="30" spans="1:15" ht="25.5" customHeight="1" x14ac:dyDescent="0.3">
      <c r="A30" s="466"/>
      <c r="B30" s="92" t="s">
        <v>82</v>
      </c>
      <c r="C30" s="468"/>
      <c r="D30" s="470"/>
      <c r="E30" s="470"/>
      <c r="F30" s="472"/>
      <c r="G30" s="93" t="s">
        <v>26</v>
      </c>
      <c r="H30" s="490"/>
      <c r="I30" s="490"/>
      <c r="J30" s="490"/>
      <c r="K30" s="490"/>
      <c r="L30" s="491"/>
      <c r="M30" s="492"/>
      <c r="N30" s="483"/>
      <c r="O30" s="493"/>
    </row>
    <row r="31" spans="1:15" x14ac:dyDescent="0.3">
      <c r="A31" s="94" t="s">
        <v>23</v>
      </c>
      <c r="B31" s="241"/>
      <c r="C31" s="238"/>
      <c r="D31" s="238"/>
      <c r="E31" s="497"/>
      <c r="F31" s="498"/>
      <c r="G31" s="481" t="s">
        <v>18</v>
      </c>
      <c r="H31" s="481"/>
      <c r="I31" s="483" t="s">
        <v>19</v>
      </c>
      <c r="J31" s="483"/>
      <c r="K31" s="483" t="s">
        <v>20</v>
      </c>
      <c r="L31" s="483"/>
      <c r="M31" s="494"/>
      <c r="N31" s="495"/>
      <c r="O31" s="496"/>
    </row>
    <row r="32" spans="1:15" ht="14.5" thickBot="1" x14ac:dyDescent="0.35">
      <c r="A32" s="95" t="s">
        <v>24</v>
      </c>
      <c r="B32" s="243"/>
      <c r="C32" s="239"/>
      <c r="D32" s="239"/>
      <c r="E32" s="485"/>
      <c r="F32" s="486"/>
      <c r="G32" s="482"/>
      <c r="H32" s="482"/>
      <c r="I32" s="484"/>
      <c r="J32" s="484"/>
      <c r="K32" s="484"/>
      <c r="L32" s="484"/>
      <c r="M32" s="505"/>
      <c r="N32" s="484"/>
      <c r="O32" s="506"/>
    </row>
    <row r="33" spans="1:15" x14ac:dyDescent="0.3">
      <c r="A33" s="460" t="s">
        <v>3</v>
      </c>
      <c r="B33" s="462" t="s">
        <v>4</v>
      </c>
      <c r="C33" s="462" t="s">
        <v>5</v>
      </c>
      <c r="D33" s="462" t="s">
        <v>114</v>
      </c>
      <c r="E33" s="464" t="s">
        <v>29</v>
      </c>
      <c r="F33" s="464"/>
      <c r="G33" s="464"/>
      <c r="H33" s="464"/>
      <c r="I33" s="464"/>
      <c r="J33" s="464"/>
      <c r="K33" s="464"/>
      <c r="L33" s="464"/>
      <c r="M33" s="464"/>
      <c r="N33" s="464"/>
      <c r="O33" s="478" t="s">
        <v>6</v>
      </c>
    </row>
    <row r="34" spans="1:15" x14ac:dyDescent="0.3">
      <c r="A34" s="461"/>
      <c r="B34" s="463"/>
      <c r="C34" s="463"/>
      <c r="D34" s="463"/>
      <c r="E34" s="480" t="s">
        <v>30</v>
      </c>
      <c r="F34" s="480"/>
      <c r="G34" s="480" t="s">
        <v>31</v>
      </c>
      <c r="H34" s="480"/>
      <c r="I34" s="480"/>
      <c r="J34" s="480"/>
      <c r="K34" s="480"/>
      <c r="L34" s="480"/>
      <c r="M34" s="480"/>
      <c r="N34" s="480"/>
      <c r="O34" s="479"/>
    </row>
    <row r="35" spans="1:15" ht="52" x14ac:dyDescent="0.3">
      <c r="A35" s="503"/>
      <c r="B35" s="504"/>
      <c r="C35" s="504"/>
      <c r="D35" s="504"/>
      <c r="E35" s="96" t="s">
        <v>11</v>
      </c>
      <c r="F35" s="96" t="s">
        <v>59</v>
      </c>
      <c r="G35" s="96" t="s">
        <v>7</v>
      </c>
      <c r="H35" s="96" t="s">
        <v>12</v>
      </c>
      <c r="I35" s="96" t="s">
        <v>13</v>
      </c>
      <c r="J35" s="96" t="s">
        <v>8</v>
      </c>
      <c r="K35" s="96" t="s">
        <v>15</v>
      </c>
      <c r="L35" s="96" t="s">
        <v>14</v>
      </c>
      <c r="M35" s="96" t="s">
        <v>16</v>
      </c>
      <c r="N35" s="97" t="s">
        <v>17</v>
      </c>
      <c r="O35" s="502"/>
    </row>
    <row r="36" spans="1:15" ht="16.5" customHeight="1" x14ac:dyDescent="0.3">
      <c r="A36" s="61">
        <f xml:space="preserve"> '6-8'!C29</f>
        <v>0</v>
      </c>
      <c r="B36" s="40">
        <f xml:space="preserve"> '6-8'!D29</f>
        <v>0</v>
      </c>
      <c r="C36" s="244"/>
      <c r="D36" s="244"/>
      <c r="E36" s="98">
        <f xml:space="preserve"> '6-8'!E29</f>
        <v>0</v>
      </c>
      <c r="F36" s="98">
        <f xml:space="preserve"> '6-8'!F29</f>
        <v>0</v>
      </c>
      <c r="G36" s="99">
        <f xml:space="preserve"> '6-8'!H29</f>
        <v>0</v>
      </c>
      <c r="H36" s="99">
        <f xml:space="preserve"> '6-8'!I29</f>
        <v>0</v>
      </c>
      <c r="I36" s="99">
        <f xml:space="preserve"> '6-8'!J29</f>
        <v>0</v>
      </c>
      <c r="J36" s="99">
        <f xml:space="preserve"> '6-8'!K29</f>
        <v>0</v>
      </c>
      <c r="K36" s="99">
        <f xml:space="preserve"> '6-8'!L29</f>
        <v>0</v>
      </c>
      <c r="L36" s="99">
        <f xml:space="preserve"> '6-8'!M29</f>
        <v>0</v>
      </c>
      <c r="M36" s="99">
        <f xml:space="preserve"> '6-8'!N29</f>
        <v>0</v>
      </c>
      <c r="N36" s="99">
        <f xml:space="preserve"> '6-8'!O29</f>
        <v>0</v>
      </c>
      <c r="O36" s="233"/>
    </row>
    <row r="37" spans="1:15" ht="16.5" customHeight="1" x14ac:dyDescent="0.3">
      <c r="A37" s="61">
        <f xml:space="preserve"> '6-8'!C30</f>
        <v>0</v>
      </c>
      <c r="B37" s="40">
        <f xml:space="preserve"> '6-8'!D30</f>
        <v>0</v>
      </c>
      <c r="C37" s="244"/>
      <c r="D37" s="244"/>
      <c r="E37" s="98">
        <f xml:space="preserve"> '6-8'!E30</f>
        <v>0</v>
      </c>
      <c r="F37" s="98">
        <f xml:space="preserve"> '6-8'!F30</f>
        <v>0</v>
      </c>
      <c r="G37" s="99">
        <f xml:space="preserve"> '6-8'!H30</f>
        <v>0</v>
      </c>
      <c r="H37" s="99">
        <f xml:space="preserve"> '6-8'!I30</f>
        <v>0</v>
      </c>
      <c r="I37" s="99">
        <f xml:space="preserve"> '6-8'!J30</f>
        <v>0</v>
      </c>
      <c r="J37" s="99">
        <f xml:space="preserve"> '6-8'!K30</f>
        <v>0</v>
      </c>
      <c r="K37" s="99">
        <f xml:space="preserve"> '6-8'!L30</f>
        <v>0</v>
      </c>
      <c r="L37" s="99">
        <f xml:space="preserve"> '6-8'!M30</f>
        <v>0</v>
      </c>
      <c r="M37" s="99">
        <f xml:space="preserve"> '6-8'!N30</f>
        <v>0</v>
      </c>
      <c r="N37" s="99">
        <f xml:space="preserve"> '6-8'!O30</f>
        <v>0</v>
      </c>
      <c r="O37" s="233"/>
    </row>
    <row r="38" spans="1:15" ht="16.5" customHeight="1" x14ac:dyDescent="0.3">
      <c r="A38" s="61">
        <f xml:space="preserve"> '6-8'!C31</f>
        <v>0</v>
      </c>
      <c r="B38" s="40">
        <f xml:space="preserve"> '6-8'!D31</f>
        <v>0</v>
      </c>
      <c r="C38" s="244"/>
      <c r="D38" s="244"/>
      <c r="E38" s="98">
        <f xml:space="preserve"> '6-8'!E31</f>
        <v>0</v>
      </c>
      <c r="F38" s="98">
        <f xml:space="preserve"> '6-8'!F31</f>
        <v>0</v>
      </c>
      <c r="G38" s="99">
        <f xml:space="preserve"> '6-8'!H31</f>
        <v>0</v>
      </c>
      <c r="H38" s="99">
        <f xml:space="preserve"> '6-8'!I31</f>
        <v>0</v>
      </c>
      <c r="I38" s="99">
        <f xml:space="preserve"> '6-8'!J31</f>
        <v>0</v>
      </c>
      <c r="J38" s="99">
        <f xml:space="preserve"> '6-8'!K31</f>
        <v>0</v>
      </c>
      <c r="K38" s="99">
        <f xml:space="preserve"> '6-8'!L31</f>
        <v>0</v>
      </c>
      <c r="L38" s="99">
        <f xml:space="preserve"> '6-8'!M31</f>
        <v>0</v>
      </c>
      <c r="M38" s="99">
        <f xml:space="preserve"> '6-8'!N31</f>
        <v>0</v>
      </c>
      <c r="N38" s="99">
        <f xml:space="preserve"> '6-8'!O31</f>
        <v>0</v>
      </c>
      <c r="O38" s="233"/>
    </row>
    <row r="39" spans="1:15" ht="16.5" customHeight="1" x14ac:dyDescent="0.3">
      <c r="A39" s="61">
        <f xml:space="preserve"> '6-8'!C32</f>
        <v>0</v>
      </c>
      <c r="B39" s="40">
        <f xml:space="preserve"> '6-8'!D32</f>
        <v>0</v>
      </c>
      <c r="C39" s="244"/>
      <c r="D39" s="244"/>
      <c r="E39" s="98">
        <f xml:space="preserve"> '6-8'!E32</f>
        <v>0</v>
      </c>
      <c r="F39" s="98">
        <f xml:space="preserve"> '6-8'!F32</f>
        <v>0</v>
      </c>
      <c r="G39" s="99">
        <f xml:space="preserve"> '6-8'!H32</f>
        <v>0</v>
      </c>
      <c r="H39" s="99">
        <f xml:space="preserve"> '6-8'!I32</f>
        <v>0</v>
      </c>
      <c r="I39" s="99">
        <f xml:space="preserve"> '6-8'!J32</f>
        <v>0</v>
      </c>
      <c r="J39" s="99">
        <f xml:space="preserve"> '6-8'!K32</f>
        <v>0</v>
      </c>
      <c r="K39" s="99">
        <f xml:space="preserve"> '6-8'!L32</f>
        <v>0</v>
      </c>
      <c r="L39" s="99">
        <f xml:space="preserve"> '6-8'!M32</f>
        <v>0</v>
      </c>
      <c r="M39" s="99">
        <f xml:space="preserve"> '6-8'!N32</f>
        <v>0</v>
      </c>
      <c r="N39" s="99">
        <f xml:space="preserve"> '6-8'!O32</f>
        <v>0</v>
      </c>
      <c r="O39" s="233"/>
    </row>
    <row r="40" spans="1:15" ht="16.5" customHeight="1" x14ac:dyDescent="0.3">
      <c r="A40" s="61">
        <f xml:space="preserve"> '6-8'!C33</f>
        <v>0</v>
      </c>
      <c r="B40" s="40">
        <f xml:space="preserve"> '6-8'!D33</f>
        <v>0</v>
      </c>
      <c r="C40" s="244"/>
      <c r="D40" s="244"/>
      <c r="E40" s="98">
        <f xml:space="preserve"> '6-8'!E33</f>
        <v>0</v>
      </c>
      <c r="F40" s="98">
        <f xml:space="preserve"> '6-8'!F33</f>
        <v>0</v>
      </c>
      <c r="G40" s="99">
        <f xml:space="preserve"> '6-8'!H33</f>
        <v>0</v>
      </c>
      <c r="H40" s="99">
        <f xml:space="preserve"> '6-8'!I33</f>
        <v>0</v>
      </c>
      <c r="I40" s="99">
        <f xml:space="preserve"> '6-8'!J33</f>
        <v>0</v>
      </c>
      <c r="J40" s="99">
        <f xml:space="preserve"> '6-8'!K33</f>
        <v>0</v>
      </c>
      <c r="K40" s="99">
        <f xml:space="preserve"> '6-8'!L33</f>
        <v>0</v>
      </c>
      <c r="L40" s="99">
        <f xml:space="preserve"> '6-8'!M33</f>
        <v>0</v>
      </c>
      <c r="M40" s="99">
        <f xml:space="preserve"> '6-8'!N33</f>
        <v>0</v>
      </c>
      <c r="N40" s="99">
        <f xml:space="preserve"> '6-8'!O33</f>
        <v>0</v>
      </c>
      <c r="O40" s="233"/>
    </row>
    <row r="41" spans="1:15" ht="16.5" customHeight="1" x14ac:dyDescent="0.3">
      <c r="A41" s="61">
        <f xml:space="preserve"> '6-8'!C34</f>
        <v>0</v>
      </c>
      <c r="B41" s="40">
        <f xml:space="preserve"> '6-8'!D34</f>
        <v>0</v>
      </c>
      <c r="C41" s="244"/>
      <c r="D41" s="244"/>
      <c r="E41" s="98">
        <f xml:space="preserve"> '6-8'!E34</f>
        <v>0</v>
      </c>
      <c r="F41" s="98">
        <f xml:space="preserve"> '6-8'!F34</f>
        <v>0</v>
      </c>
      <c r="G41" s="99">
        <f xml:space="preserve"> '6-8'!H34</f>
        <v>0</v>
      </c>
      <c r="H41" s="99">
        <f xml:space="preserve"> '6-8'!I34</f>
        <v>0</v>
      </c>
      <c r="I41" s="99">
        <f xml:space="preserve"> '6-8'!J34</f>
        <v>0</v>
      </c>
      <c r="J41" s="99">
        <f xml:space="preserve"> '6-8'!K34</f>
        <v>0</v>
      </c>
      <c r="K41" s="99">
        <f xml:space="preserve"> '6-8'!L34</f>
        <v>0</v>
      </c>
      <c r="L41" s="99">
        <f xml:space="preserve"> '6-8'!M34</f>
        <v>0</v>
      </c>
      <c r="M41" s="99">
        <f xml:space="preserve"> '6-8'!N34</f>
        <v>0</v>
      </c>
      <c r="N41" s="99">
        <f xml:space="preserve"> '6-8'!O34</f>
        <v>0</v>
      </c>
      <c r="O41" s="233"/>
    </row>
    <row r="42" spans="1:15" ht="16.5" customHeight="1" x14ac:dyDescent="0.3">
      <c r="A42" s="61">
        <f xml:space="preserve"> '6-8'!C35</f>
        <v>0</v>
      </c>
      <c r="B42" s="40">
        <f xml:space="preserve"> '6-8'!D35</f>
        <v>0</v>
      </c>
      <c r="C42" s="244"/>
      <c r="D42" s="244"/>
      <c r="E42" s="98">
        <f xml:space="preserve"> '6-8'!E35</f>
        <v>0</v>
      </c>
      <c r="F42" s="98">
        <f xml:space="preserve"> '6-8'!F35</f>
        <v>0</v>
      </c>
      <c r="G42" s="99">
        <f xml:space="preserve"> '6-8'!H35</f>
        <v>0</v>
      </c>
      <c r="H42" s="99">
        <f xml:space="preserve"> '6-8'!I35</f>
        <v>0</v>
      </c>
      <c r="I42" s="99">
        <f xml:space="preserve"> '6-8'!J35</f>
        <v>0</v>
      </c>
      <c r="J42" s="99">
        <f xml:space="preserve"> '6-8'!K35</f>
        <v>0</v>
      </c>
      <c r="K42" s="99">
        <f xml:space="preserve"> '6-8'!L35</f>
        <v>0</v>
      </c>
      <c r="L42" s="99">
        <f xml:space="preserve"> '6-8'!M35</f>
        <v>0</v>
      </c>
      <c r="M42" s="99">
        <f xml:space="preserve"> '6-8'!N35</f>
        <v>0</v>
      </c>
      <c r="N42" s="99">
        <f xml:space="preserve"> '6-8'!O35</f>
        <v>0</v>
      </c>
      <c r="O42" s="233"/>
    </row>
    <row r="43" spans="1:15" ht="16.5" customHeight="1" x14ac:dyDescent="0.3">
      <c r="A43" s="61">
        <f xml:space="preserve"> '6-8'!C36</f>
        <v>0</v>
      </c>
      <c r="B43" s="40">
        <f xml:space="preserve"> '6-8'!D36</f>
        <v>0</v>
      </c>
      <c r="C43" s="244"/>
      <c r="D43" s="244"/>
      <c r="E43" s="98">
        <f xml:space="preserve"> '6-8'!E36</f>
        <v>0</v>
      </c>
      <c r="F43" s="98">
        <f xml:space="preserve"> '6-8'!F36</f>
        <v>0</v>
      </c>
      <c r="G43" s="99">
        <f xml:space="preserve"> '6-8'!H36</f>
        <v>0</v>
      </c>
      <c r="H43" s="99">
        <f xml:space="preserve"> '6-8'!I36</f>
        <v>0</v>
      </c>
      <c r="I43" s="99">
        <f xml:space="preserve"> '6-8'!J36</f>
        <v>0</v>
      </c>
      <c r="J43" s="99">
        <f xml:space="preserve"> '6-8'!K36</f>
        <v>0</v>
      </c>
      <c r="K43" s="99">
        <f xml:space="preserve"> '6-8'!L36</f>
        <v>0</v>
      </c>
      <c r="L43" s="99">
        <f xml:space="preserve"> '6-8'!M36</f>
        <v>0</v>
      </c>
      <c r="M43" s="99">
        <f xml:space="preserve"> '6-8'!N36</f>
        <v>0</v>
      </c>
      <c r="N43" s="99">
        <f xml:space="preserve"> '6-8'!O36</f>
        <v>0</v>
      </c>
      <c r="O43" s="233"/>
    </row>
    <row r="44" spans="1:15" ht="16.5" customHeight="1" thickBot="1" x14ac:dyDescent="0.35">
      <c r="A44" s="77">
        <f xml:space="preserve"> '6-8'!C37</f>
        <v>0</v>
      </c>
      <c r="B44" s="78">
        <f xml:space="preserve"> '6-8'!D37</f>
        <v>0</v>
      </c>
      <c r="C44" s="248"/>
      <c r="D44" s="248"/>
      <c r="E44" s="111">
        <f xml:space="preserve"> '6-8'!E37</f>
        <v>0</v>
      </c>
      <c r="F44" s="111">
        <f xml:space="preserve"> '6-8'!F37</f>
        <v>0</v>
      </c>
      <c r="G44" s="112">
        <f xml:space="preserve"> '6-8'!H37</f>
        <v>0</v>
      </c>
      <c r="H44" s="112">
        <f xml:space="preserve"> '6-8'!I37</f>
        <v>0</v>
      </c>
      <c r="I44" s="112">
        <f xml:space="preserve"> '6-8'!J37</f>
        <v>0</v>
      </c>
      <c r="J44" s="112">
        <f xml:space="preserve"> '6-8'!K37</f>
        <v>0</v>
      </c>
      <c r="K44" s="112">
        <f xml:space="preserve"> '6-8'!L37</f>
        <v>0</v>
      </c>
      <c r="L44" s="112">
        <f xml:space="preserve"> '6-8'!M37</f>
        <v>0</v>
      </c>
      <c r="M44" s="112">
        <f xml:space="preserve"> '6-8'!N37</f>
        <v>0</v>
      </c>
      <c r="N44" s="112">
        <f xml:space="preserve"> '6-8'!O37</f>
        <v>0</v>
      </c>
      <c r="O44" s="237"/>
    </row>
    <row r="45" spans="1:15" ht="16.5" customHeight="1" thickBot="1" x14ac:dyDescent="0.35">
      <c r="A45" s="508" t="s">
        <v>110</v>
      </c>
      <c r="B45" s="509"/>
      <c r="C45" s="509"/>
      <c r="D45" s="509"/>
      <c r="E45" s="509"/>
      <c r="F45" s="509"/>
      <c r="G45" s="509"/>
      <c r="H45" s="509"/>
      <c r="I45" s="509"/>
      <c r="J45" s="509"/>
      <c r="K45" s="509"/>
      <c r="L45" s="509"/>
      <c r="M45" s="509"/>
      <c r="N45" s="509"/>
      <c r="O45" s="510"/>
    </row>
    <row r="46" spans="1:15" ht="16.5" customHeight="1" x14ac:dyDescent="0.3">
      <c r="A46" s="113">
        <f xml:space="preserve"> '6-8'!C38</f>
        <v>0</v>
      </c>
      <c r="B46" s="114">
        <f xml:space="preserve"> '6-8'!D38</f>
        <v>0</v>
      </c>
      <c r="C46" s="247"/>
      <c r="D46" s="247"/>
      <c r="E46" s="514" t="s">
        <v>21</v>
      </c>
      <c r="F46" s="514"/>
      <c r="G46" s="514"/>
      <c r="H46" s="514"/>
      <c r="I46" s="514"/>
      <c r="J46" s="514"/>
      <c r="K46" s="514"/>
      <c r="L46" s="514"/>
      <c r="M46" s="514"/>
      <c r="N46" s="514"/>
      <c r="O46" s="236"/>
    </row>
    <row r="47" spans="1:15" ht="16.5" customHeight="1" x14ac:dyDescent="0.3">
      <c r="A47" s="61">
        <f xml:space="preserve"> '6-8'!C39</f>
        <v>0</v>
      </c>
      <c r="B47" s="40">
        <f xml:space="preserve"> '6-8'!D39</f>
        <v>0</v>
      </c>
      <c r="C47" s="244"/>
      <c r="D47" s="244"/>
      <c r="E47" s="515"/>
      <c r="F47" s="515"/>
      <c r="G47" s="515"/>
      <c r="H47" s="515"/>
      <c r="I47" s="515"/>
      <c r="J47" s="515"/>
      <c r="K47" s="515"/>
      <c r="L47" s="515"/>
      <c r="M47" s="515"/>
      <c r="N47" s="515"/>
      <c r="O47" s="233"/>
    </row>
    <row r="48" spans="1:15" ht="16.5" customHeight="1" x14ac:dyDescent="0.3">
      <c r="A48" s="61">
        <f xml:space="preserve"> '6-8'!C40</f>
        <v>0</v>
      </c>
      <c r="B48" s="40">
        <f xml:space="preserve"> '6-8'!D40</f>
        <v>0</v>
      </c>
      <c r="C48" s="244"/>
      <c r="D48" s="244"/>
      <c r="E48" s="515"/>
      <c r="F48" s="515"/>
      <c r="G48" s="515"/>
      <c r="H48" s="515"/>
      <c r="I48" s="515"/>
      <c r="J48" s="515"/>
      <c r="K48" s="515"/>
      <c r="L48" s="515"/>
      <c r="M48" s="515"/>
      <c r="N48" s="515"/>
      <c r="O48" s="233"/>
    </row>
    <row r="49" spans="1:15" ht="16.5" customHeight="1" thickBot="1" x14ac:dyDescent="0.35">
      <c r="A49" s="62">
        <f xml:space="preserve"> '6-8'!C41</f>
        <v>0</v>
      </c>
      <c r="B49" s="102">
        <f xml:space="preserve"> '6-8'!D41</f>
        <v>0</v>
      </c>
      <c r="C49" s="245"/>
      <c r="D49" s="245"/>
      <c r="E49" s="516"/>
      <c r="F49" s="516"/>
      <c r="G49" s="516"/>
      <c r="H49" s="516"/>
      <c r="I49" s="516"/>
      <c r="J49" s="516"/>
      <c r="K49" s="516"/>
      <c r="L49" s="516"/>
      <c r="M49" s="516"/>
      <c r="N49" s="516"/>
      <c r="O49" s="234"/>
    </row>
    <row r="50" spans="1:15" ht="16.5" customHeight="1" x14ac:dyDescent="0.3">
      <c r="A50" s="113">
        <f xml:space="preserve"> '6-8'!C42</f>
        <v>0</v>
      </c>
      <c r="B50" s="104" t="s">
        <v>9</v>
      </c>
      <c r="C50" s="247"/>
      <c r="D50" s="247"/>
      <c r="E50" s="514" t="s">
        <v>22</v>
      </c>
      <c r="F50" s="514"/>
      <c r="G50" s="514"/>
      <c r="H50" s="514"/>
      <c r="I50" s="514"/>
      <c r="J50" s="514"/>
      <c r="K50" s="514"/>
      <c r="L50" s="514"/>
      <c r="M50" s="514"/>
      <c r="N50" s="514"/>
      <c r="O50" s="236"/>
    </row>
    <row r="51" spans="1:15" ht="16.5" customHeight="1" x14ac:dyDescent="0.3">
      <c r="A51" s="61">
        <f xml:space="preserve"> '6-8'!C43</f>
        <v>0</v>
      </c>
      <c r="B51" s="105" t="s">
        <v>9</v>
      </c>
      <c r="C51" s="244"/>
      <c r="D51" s="244"/>
      <c r="E51" s="515"/>
      <c r="F51" s="515"/>
      <c r="G51" s="515"/>
      <c r="H51" s="515"/>
      <c r="I51" s="515"/>
      <c r="J51" s="515"/>
      <c r="K51" s="515"/>
      <c r="L51" s="515"/>
      <c r="M51" s="515"/>
      <c r="N51" s="515"/>
      <c r="O51" s="233"/>
    </row>
    <row r="52" spans="1:15" ht="16.5" customHeight="1" x14ac:dyDescent="0.3">
      <c r="A52" s="61">
        <f xml:space="preserve"> '6-8'!C44</f>
        <v>0</v>
      </c>
      <c r="B52" s="105" t="s">
        <v>9</v>
      </c>
      <c r="C52" s="244"/>
      <c r="D52" s="244"/>
      <c r="E52" s="515"/>
      <c r="F52" s="515"/>
      <c r="G52" s="515"/>
      <c r="H52" s="515"/>
      <c r="I52" s="515"/>
      <c r="J52" s="515"/>
      <c r="K52" s="515"/>
      <c r="L52" s="515"/>
      <c r="M52" s="515"/>
      <c r="N52" s="515"/>
      <c r="O52" s="233"/>
    </row>
    <row r="53" spans="1:15" ht="16.5" customHeight="1" thickBot="1" x14ac:dyDescent="0.35">
      <c r="A53" s="77">
        <f xml:space="preserve"> '6-8'!C45</f>
        <v>0</v>
      </c>
      <c r="B53" s="107" t="s">
        <v>9</v>
      </c>
      <c r="C53" s="248"/>
      <c r="D53" s="248"/>
      <c r="E53" s="513" t="s">
        <v>28</v>
      </c>
      <c r="F53" s="513"/>
      <c r="G53" s="513"/>
      <c r="H53" s="513"/>
      <c r="I53" s="513"/>
      <c r="J53" s="513"/>
      <c r="K53" s="513"/>
      <c r="L53" s="513"/>
      <c r="M53" s="513"/>
      <c r="N53" s="513"/>
      <c r="O53" s="237"/>
    </row>
    <row r="54" spans="1:15" ht="14.5" thickBot="1" x14ac:dyDescent="0.35"/>
    <row r="55" spans="1:15" ht="16.5" customHeight="1" thickBot="1" x14ac:dyDescent="0.35">
      <c r="A55" s="475" t="s">
        <v>79</v>
      </c>
      <c r="B55" s="476"/>
      <c r="C55" s="476"/>
      <c r="D55" s="476"/>
      <c r="E55" s="476"/>
      <c r="F55" s="476"/>
      <c r="G55" s="476"/>
      <c r="H55" s="476"/>
      <c r="I55" s="476"/>
      <c r="J55" s="476"/>
      <c r="K55" s="476"/>
      <c r="L55" s="476"/>
      <c r="M55" s="476"/>
      <c r="N55" s="476"/>
      <c r="O55" s="477"/>
    </row>
    <row r="56" spans="1:15" ht="20.25" customHeight="1" x14ac:dyDescent="0.3">
      <c r="A56" s="465"/>
      <c r="B56" s="91" t="s">
        <v>10</v>
      </c>
      <c r="C56" s="467" t="s">
        <v>0</v>
      </c>
      <c r="D56" s="469" t="s">
        <v>1</v>
      </c>
      <c r="E56" s="469" t="s">
        <v>2</v>
      </c>
      <c r="F56" s="471"/>
      <c r="G56" s="92" t="s">
        <v>25</v>
      </c>
      <c r="H56" s="473" t="s">
        <v>65</v>
      </c>
      <c r="I56" s="473"/>
      <c r="J56" s="473"/>
      <c r="K56" s="473"/>
      <c r="L56" s="474"/>
      <c r="M56" s="487" t="s">
        <v>27</v>
      </c>
      <c r="N56" s="488"/>
      <c r="O56" s="489"/>
    </row>
    <row r="57" spans="1:15" ht="25.5" customHeight="1" x14ac:dyDescent="0.3">
      <c r="A57" s="466"/>
      <c r="B57" s="92" t="s">
        <v>82</v>
      </c>
      <c r="C57" s="468"/>
      <c r="D57" s="470"/>
      <c r="E57" s="470"/>
      <c r="F57" s="472"/>
      <c r="G57" s="93" t="s">
        <v>26</v>
      </c>
      <c r="H57" s="490"/>
      <c r="I57" s="490"/>
      <c r="J57" s="490"/>
      <c r="K57" s="490"/>
      <c r="L57" s="491"/>
      <c r="M57" s="492"/>
      <c r="N57" s="483"/>
      <c r="O57" s="493"/>
    </row>
    <row r="58" spans="1:15" x14ac:dyDescent="0.3">
      <c r="A58" s="94" t="s">
        <v>23</v>
      </c>
      <c r="B58" s="241"/>
      <c r="C58" s="238"/>
      <c r="D58" s="238"/>
      <c r="E58" s="497"/>
      <c r="F58" s="498"/>
      <c r="G58" s="481" t="s">
        <v>18</v>
      </c>
      <c r="H58" s="481"/>
      <c r="I58" s="483" t="s">
        <v>19</v>
      </c>
      <c r="J58" s="483"/>
      <c r="K58" s="483" t="s">
        <v>20</v>
      </c>
      <c r="L58" s="483"/>
      <c r="M58" s="494"/>
      <c r="N58" s="495"/>
      <c r="O58" s="496"/>
    </row>
    <row r="59" spans="1:15" ht="14.5" thickBot="1" x14ac:dyDescent="0.35">
      <c r="A59" s="95" t="s">
        <v>24</v>
      </c>
      <c r="B59" s="243"/>
      <c r="C59" s="239"/>
      <c r="D59" s="239"/>
      <c r="E59" s="485"/>
      <c r="F59" s="486"/>
      <c r="G59" s="482"/>
      <c r="H59" s="482"/>
      <c r="I59" s="484"/>
      <c r="J59" s="484"/>
      <c r="K59" s="484"/>
      <c r="L59" s="484"/>
      <c r="M59" s="505"/>
      <c r="N59" s="484"/>
      <c r="O59" s="506"/>
    </row>
    <row r="60" spans="1:15" x14ac:dyDescent="0.3">
      <c r="A60" s="460" t="s">
        <v>3</v>
      </c>
      <c r="B60" s="462" t="s">
        <v>4</v>
      </c>
      <c r="C60" s="462" t="s">
        <v>5</v>
      </c>
      <c r="D60" s="462" t="s">
        <v>114</v>
      </c>
      <c r="E60" s="464" t="s">
        <v>29</v>
      </c>
      <c r="F60" s="464"/>
      <c r="G60" s="464"/>
      <c r="H60" s="464"/>
      <c r="I60" s="464"/>
      <c r="J60" s="464"/>
      <c r="K60" s="464"/>
      <c r="L60" s="464"/>
      <c r="M60" s="464"/>
      <c r="N60" s="464"/>
      <c r="O60" s="478" t="s">
        <v>6</v>
      </c>
    </row>
    <row r="61" spans="1:15" x14ac:dyDescent="0.3">
      <c r="A61" s="461"/>
      <c r="B61" s="463"/>
      <c r="C61" s="463"/>
      <c r="D61" s="463"/>
      <c r="E61" s="480" t="s">
        <v>30</v>
      </c>
      <c r="F61" s="480"/>
      <c r="G61" s="480" t="s">
        <v>31</v>
      </c>
      <c r="H61" s="480"/>
      <c r="I61" s="480"/>
      <c r="J61" s="480"/>
      <c r="K61" s="480"/>
      <c r="L61" s="480"/>
      <c r="M61" s="480"/>
      <c r="N61" s="480"/>
      <c r="O61" s="479"/>
    </row>
    <row r="62" spans="1:15" ht="52" x14ac:dyDescent="0.3">
      <c r="A62" s="503"/>
      <c r="B62" s="504"/>
      <c r="C62" s="504"/>
      <c r="D62" s="504"/>
      <c r="E62" s="96" t="s">
        <v>11</v>
      </c>
      <c r="F62" s="96" t="s">
        <v>59</v>
      </c>
      <c r="G62" s="96" t="s">
        <v>7</v>
      </c>
      <c r="H62" s="96" t="s">
        <v>12</v>
      </c>
      <c r="I62" s="96" t="s">
        <v>13</v>
      </c>
      <c r="J62" s="96" t="s">
        <v>8</v>
      </c>
      <c r="K62" s="96" t="s">
        <v>15</v>
      </c>
      <c r="L62" s="96" t="s">
        <v>14</v>
      </c>
      <c r="M62" s="96" t="s">
        <v>16</v>
      </c>
      <c r="N62" s="97" t="s">
        <v>17</v>
      </c>
      <c r="O62" s="502"/>
    </row>
    <row r="63" spans="1:15" ht="16.5" customHeight="1" x14ac:dyDescent="0.3">
      <c r="A63" s="61">
        <f xml:space="preserve"> '6-8'!C51</f>
        <v>0</v>
      </c>
      <c r="B63" s="40">
        <f xml:space="preserve"> '6-8'!D51</f>
        <v>0</v>
      </c>
      <c r="C63" s="244"/>
      <c r="D63" s="244"/>
      <c r="E63" s="98">
        <f xml:space="preserve"> '6-8'!E51</f>
        <v>0</v>
      </c>
      <c r="F63" s="98">
        <f xml:space="preserve"> '6-8'!F51</f>
        <v>0</v>
      </c>
      <c r="G63" s="99">
        <f xml:space="preserve"> '6-8'!H51</f>
        <v>0</v>
      </c>
      <c r="H63" s="99">
        <f xml:space="preserve"> '6-8'!I51</f>
        <v>0</v>
      </c>
      <c r="I63" s="99">
        <f xml:space="preserve"> '6-8'!J51</f>
        <v>0</v>
      </c>
      <c r="J63" s="99">
        <f xml:space="preserve"> '6-8'!K51</f>
        <v>0</v>
      </c>
      <c r="K63" s="99">
        <f xml:space="preserve"> '6-8'!L51</f>
        <v>0</v>
      </c>
      <c r="L63" s="99">
        <f xml:space="preserve"> '6-8'!M51</f>
        <v>0</v>
      </c>
      <c r="M63" s="99">
        <f xml:space="preserve"> '6-8'!N51</f>
        <v>0</v>
      </c>
      <c r="N63" s="99">
        <f xml:space="preserve"> '6-8'!O51</f>
        <v>0</v>
      </c>
      <c r="O63" s="233"/>
    </row>
    <row r="64" spans="1:15" ht="16.5" customHeight="1" x14ac:dyDescent="0.3">
      <c r="A64" s="61">
        <f xml:space="preserve"> '6-8'!C52</f>
        <v>0</v>
      </c>
      <c r="B64" s="40">
        <f xml:space="preserve"> '6-8'!D52</f>
        <v>0</v>
      </c>
      <c r="C64" s="244"/>
      <c r="D64" s="244"/>
      <c r="E64" s="98">
        <f xml:space="preserve"> '6-8'!E52</f>
        <v>0</v>
      </c>
      <c r="F64" s="98">
        <f xml:space="preserve"> '6-8'!F52</f>
        <v>0</v>
      </c>
      <c r="G64" s="99">
        <f xml:space="preserve"> '6-8'!H52</f>
        <v>0</v>
      </c>
      <c r="H64" s="99">
        <f xml:space="preserve"> '6-8'!I52</f>
        <v>0</v>
      </c>
      <c r="I64" s="99">
        <f xml:space="preserve"> '6-8'!J52</f>
        <v>0</v>
      </c>
      <c r="J64" s="99">
        <f xml:space="preserve"> '6-8'!K52</f>
        <v>0</v>
      </c>
      <c r="K64" s="99">
        <f xml:space="preserve"> '6-8'!L52</f>
        <v>0</v>
      </c>
      <c r="L64" s="99">
        <f xml:space="preserve"> '6-8'!M52</f>
        <v>0</v>
      </c>
      <c r="M64" s="99">
        <f xml:space="preserve"> '6-8'!N52</f>
        <v>0</v>
      </c>
      <c r="N64" s="99">
        <f xml:space="preserve"> '6-8'!O52</f>
        <v>0</v>
      </c>
      <c r="O64" s="233"/>
    </row>
    <row r="65" spans="1:15" ht="16.5" customHeight="1" x14ac:dyDescent="0.3">
      <c r="A65" s="61">
        <f xml:space="preserve"> '6-8'!C53</f>
        <v>0</v>
      </c>
      <c r="B65" s="40">
        <f xml:space="preserve"> '6-8'!D53</f>
        <v>0</v>
      </c>
      <c r="C65" s="244"/>
      <c r="D65" s="244"/>
      <c r="E65" s="98">
        <f xml:space="preserve"> '6-8'!E53</f>
        <v>0</v>
      </c>
      <c r="F65" s="98">
        <f xml:space="preserve"> '6-8'!F53</f>
        <v>0</v>
      </c>
      <c r="G65" s="99">
        <f xml:space="preserve"> '6-8'!H53</f>
        <v>0</v>
      </c>
      <c r="H65" s="99">
        <f xml:space="preserve"> '6-8'!I53</f>
        <v>0</v>
      </c>
      <c r="I65" s="99">
        <f xml:space="preserve"> '6-8'!J53</f>
        <v>0</v>
      </c>
      <c r="J65" s="99">
        <f xml:space="preserve"> '6-8'!K53</f>
        <v>0</v>
      </c>
      <c r="K65" s="99">
        <f xml:space="preserve"> '6-8'!L53</f>
        <v>0</v>
      </c>
      <c r="L65" s="99">
        <f xml:space="preserve"> '6-8'!M53</f>
        <v>0</v>
      </c>
      <c r="M65" s="99">
        <f xml:space="preserve"> '6-8'!N53</f>
        <v>0</v>
      </c>
      <c r="N65" s="99">
        <f xml:space="preserve"> '6-8'!O53</f>
        <v>0</v>
      </c>
      <c r="O65" s="233"/>
    </row>
    <row r="66" spans="1:15" ht="16.5" customHeight="1" x14ac:dyDescent="0.3">
      <c r="A66" s="61">
        <f xml:space="preserve"> '6-8'!C54</f>
        <v>0</v>
      </c>
      <c r="B66" s="40">
        <f xml:space="preserve"> '6-8'!D54</f>
        <v>0</v>
      </c>
      <c r="C66" s="244"/>
      <c r="D66" s="244"/>
      <c r="E66" s="98">
        <f xml:space="preserve"> '6-8'!E54</f>
        <v>0</v>
      </c>
      <c r="F66" s="98">
        <f xml:space="preserve"> '6-8'!F54</f>
        <v>0</v>
      </c>
      <c r="G66" s="99">
        <f xml:space="preserve"> '6-8'!H54</f>
        <v>0</v>
      </c>
      <c r="H66" s="99">
        <f xml:space="preserve"> '6-8'!I54</f>
        <v>0</v>
      </c>
      <c r="I66" s="99">
        <f xml:space="preserve"> '6-8'!J54</f>
        <v>0</v>
      </c>
      <c r="J66" s="99">
        <f xml:space="preserve"> '6-8'!K54</f>
        <v>0</v>
      </c>
      <c r="K66" s="99">
        <f xml:space="preserve"> '6-8'!L54</f>
        <v>0</v>
      </c>
      <c r="L66" s="99">
        <f xml:space="preserve"> '6-8'!M54</f>
        <v>0</v>
      </c>
      <c r="M66" s="99">
        <f xml:space="preserve"> '6-8'!N54</f>
        <v>0</v>
      </c>
      <c r="N66" s="99">
        <f xml:space="preserve"> '6-8'!O54</f>
        <v>0</v>
      </c>
      <c r="O66" s="233"/>
    </row>
    <row r="67" spans="1:15" ht="16.5" customHeight="1" x14ac:dyDescent="0.3">
      <c r="A67" s="61">
        <f xml:space="preserve"> '6-8'!C55</f>
        <v>0</v>
      </c>
      <c r="B67" s="40">
        <f xml:space="preserve"> '6-8'!D55</f>
        <v>0</v>
      </c>
      <c r="C67" s="244"/>
      <c r="D67" s="244"/>
      <c r="E67" s="98">
        <f xml:space="preserve"> '6-8'!E55</f>
        <v>0</v>
      </c>
      <c r="F67" s="98">
        <f xml:space="preserve"> '6-8'!F55</f>
        <v>0</v>
      </c>
      <c r="G67" s="99">
        <f xml:space="preserve"> '6-8'!H55</f>
        <v>0</v>
      </c>
      <c r="H67" s="99">
        <f xml:space="preserve"> '6-8'!I55</f>
        <v>0</v>
      </c>
      <c r="I67" s="99">
        <f xml:space="preserve"> '6-8'!J55</f>
        <v>0</v>
      </c>
      <c r="J67" s="99">
        <f xml:space="preserve"> '6-8'!K55</f>
        <v>0</v>
      </c>
      <c r="K67" s="99">
        <f xml:space="preserve"> '6-8'!L55</f>
        <v>0</v>
      </c>
      <c r="L67" s="99">
        <f xml:space="preserve"> '6-8'!M55</f>
        <v>0</v>
      </c>
      <c r="M67" s="99">
        <f xml:space="preserve"> '6-8'!N55</f>
        <v>0</v>
      </c>
      <c r="N67" s="99">
        <f xml:space="preserve"> '6-8'!O55</f>
        <v>0</v>
      </c>
      <c r="O67" s="233"/>
    </row>
    <row r="68" spans="1:15" ht="16.5" customHeight="1" x14ac:dyDescent="0.3">
      <c r="A68" s="61">
        <f xml:space="preserve"> '6-8'!C56</f>
        <v>0</v>
      </c>
      <c r="B68" s="40">
        <f xml:space="preserve"> '6-8'!D56</f>
        <v>0</v>
      </c>
      <c r="C68" s="244"/>
      <c r="D68" s="244"/>
      <c r="E68" s="98">
        <f xml:space="preserve"> '6-8'!E56</f>
        <v>0</v>
      </c>
      <c r="F68" s="98">
        <f xml:space="preserve"> '6-8'!F56</f>
        <v>0</v>
      </c>
      <c r="G68" s="99">
        <f xml:space="preserve"> '6-8'!H56</f>
        <v>0</v>
      </c>
      <c r="H68" s="99">
        <f xml:space="preserve"> '6-8'!I56</f>
        <v>0</v>
      </c>
      <c r="I68" s="99">
        <f xml:space="preserve"> '6-8'!J56</f>
        <v>0</v>
      </c>
      <c r="J68" s="99">
        <f xml:space="preserve"> '6-8'!K56</f>
        <v>0</v>
      </c>
      <c r="K68" s="99">
        <f xml:space="preserve"> '6-8'!L56</f>
        <v>0</v>
      </c>
      <c r="L68" s="99">
        <f xml:space="preserve"> '6-8'!M56</f>
        <v>0</v>
      </c>
      <c r="M68" s="99">
        <f xml:space="preserve"> '6-8'!N56</f>
        <v>0</v>
      </c>
      <c r="N68" s="99">
        <f xml:space="preserve"> '6-8'!O56</f>
        <v>0</v>
      </c>
      <c r="O68" s="233"/>
    </row>
    <row r="69" spans="1:15" ht="16.5" customHeight="1" x14ac:dyDescent="0.3">
      <c r="A69" s="61">
        <f xml:space="preserve"> '6-8'!C57</f>
        <v>0</v>
      </c>
      <c r="B69" s="40">
        <f xml:space="preserve"> '6-8'!D57</f>
        <v>0</v>
      </c>
      <c r="C69" s="244"/>
      <c r="D69" s="244"/>
      <c r="E69" s="98">
        <f xml:space="preserve"> '6-8'!E57</f>
        <v>0</v>
      </c>
      <c r="F69" s="98">
        <f xml:space="preserve"> '6-8'!F57</f>
        <v>0</v>
      </c>
      <c r="G69" s="99">
        <f xml:space="preserve"> '6-8'!H57</f>
        <v>0</v>
      </c>
      <c r="H69" s="99">
        <f xml:space="preserve"> '6-8'!I57</f>
        <v>0</v>
      </c>
      <c r="I69" s="99">
        <f xml:space="preserve"> '6-8'!J57</f>
        <v>0</v>
      </c>
      <c r="J69" s="99">
        <f xml:space="preserve"> '6-8'!K57</f>
        <v>0</v>
      </c>
      <c r="K69" s="99">
        <f xml:space="preserve"> '6-8'!L57</f>
        <v>0</v>
      </c>
      <c r="L69" s="99">
        <f xml:space="preserve"> '6-8'!M57</f>
        <v>0</v>
      </c>
      <c r="M69" s="99">
        <f xml:space="preserve"> '6-8'!N57</f>
        <v>0</v>
      </c>
      <c r="N69" s="99">
        <f xml:space="preserve"> '6-8'!O57</f>
        <v>0</v>
      </c>
      <c r="O69" s="233"/>
    </row>
    <row r="70" spans="1:15" ht="16.5" customHeight="1" x14ac:dyDescent="0.3">
      <c r="A70" s="61">
        <f xml:space="preserve"> '6-8'!C58</f>
        <v>0</v>
      </c>
      <c r="B70" s="40">
        <f xml:space="preserve"> '6-8'!D58</f>
        <v>0</v>
      </c>
      <c r="C70" s="244"/>
      <c r="D70" s="244"/>
      <c r="E70" s="98">
        <f xml:space="preserve"> '6-8'!E58</f>
        <v>0</v>
      </c>
      <c r="F70" s="98">
        <f xml:space="preserve"> '6-8'!F58</f>
        <v>0</v>
      </c>
      <c r="G70" s="99">
        <f xml:space="preserve"> '6-8'!H58</f>
        <v>0</v>
      </c>
      <c r="H70" s="99">
        <f xml:space="preserve"> '6-8'!I58</f>
        <v>0</v>
      </c>
      <c r="I70" s="99">
        <f xml:space="preserve"> '6-8'!J58</f>
        <v>0</v>
      </c>
      <c r="J70" s="99">
        <f xml:space="preserve"> '6-8'!K58</f>
        <v>0</v>
      </c>
      <c r="K70" s="99">
        <f xml:space="preserve"> '6-8'!L58</f>
        <v>0</v>
      </c>
      <c r="L70" s="99">
        <f xml:space="preserve"> '6-8'!M58</f>
        <v>0</v>
      </c>
      <c r="M70" s="99">
        <f xml:space="preserve"> '6-8'!N58</f>
        <v>0</v>
      </c>
      <c r="N70" s="99">
        <f xml:space="preserve"> '6-8'!O58</f>
        <v>0</v>
      </c>
      <c r="O70" s="233"/>
    </row>
    <row r="71" spans="1:15" ht="16.5" customHeight="1" thickBot="1" x14ac:dyDescent="0.35">
      <c r="A71" s="77">
        <f xml:space="preserve"> '6-8'!C59</f>
        <v>0</v>
      </c>
      <c r="B71" s="78">
        <f xml:space="preserve"> '6-8'!D59</f>
        <v>0</v>
      </c>
      <c r="C71" s="248"/>
      <c r="D71" s="248"/>
      <c r="E71" s="111">
        <f xml:space="preserve"> '6-8'!E59</f>
        <v>0</v>
      </c>
      <c r="F71" s="111">
        <f xml:space="preserve"> '6-8'!F59</f>
        <v>0</v>
      </c>
      <c r="G71" s="112">
        <f xml:space="preserve"> '6-8'!H59</f>
        <v>0</v>
      </c>
      <c r="H71" s="112">
        <f xml:space="preserve"> '6-8'!I59</f>
        <v>0</v>
      </c>
      <c r="I71" s="112">
        <f xml:space="preserve"> '6-8'!J59</f>
        <v>0</v>
      </c>
      <c r="J71" s="112">
        <f xml:space="preserve"> '6-8'!K59</f>
        <v>0</v>
      </c>
      <c r="K71" s="112">
        <f xml:space="preserve"> '6-8'!L59</f>
        <v>0</v>
      </c>
      <c r="L71" s="112">
        <f xml:space="preserve"> '6-8'!M59</f>
        <v>0</v>
      </c>
      <c r="M71" s="112">
        <f xml:space="preserve"> '6-8'!N59</f>
        <v>0</v>
      </c>
      <c r="N71" s="112">
        <f xml:space="preserve"> '6-8'!O59</f>
        <v>0</v>
      </c>
      <c r="O71" s="237"/>
    </row>
    <row r="72" spans="1:15" ht="16.5" customHeight="1" thickBot="1" x14ac:dyDescent="0.35">
      <c r="A72" s="508" t="s">
        <v>110</v>
      </c>
      <c r="B72" s="509"/>
      <c r="C72" s="509"/>
      <c r="D72" s="509"/>
      <c r="E72" s="509"/>
      <c r="F72" s="509"/>
      <c r="G72" s="509"/>
      <c r="H72" s="509"/>
      <c r="I72" s="509"/>
      <c r="J72" s="509"/>
      <c r="K72" s="509"/>
      <c r="L72" s="509"/>
      <c r="M72" s="509"/>
      <c r="N72" s="509"/>
      <c r="O72" s="510"/>
    </row>
    <row r="73" spans="1:15" ht="16.5" customHeight="1" x14ac:dyDescent="0.3">
      <c r="A73" s="113">
        <f xml:space="preserve"> '6-8'!C60</f>
        <v>0</v>
      </c>
      <c r="B73" s="114">
        <f xml:space="preserve"> '6-8'!D60</f>
        <v>0</v>
      </c>
      <c r="C73" s="247"/>
      <c r="D73" s="247"/>
      <c r="E73" s="451" t="s">
        <v>21</v>
      </c>
      <c r="F73" s="452"/>
      <c r="G73" s="452"/>
      <c r="H73" s="452"/>
      <c r="I73" s="452"/>
      <c r="J73" s="452"/>
      <c r="K73" s="452"/>
      <c r="L73" s="452"/>
      <c r="M73" s="452"/>
      <c r="N73" s="453"/>
      <c r="O73" s="236"/>
    </row>
    <row r="74" spans="1:15" ht="16.5" customHeight="1" x14ac:dyDescent="0.3">
      <c r="A74" s="61">
        <f xml:space="preserve"> '6-8'!C61</f>
        <v>0</v>
      </c>
      <c r="B74" s="40">
        <f xml:space="preserve"> '6-8'!D61</f>
        <v>0</v>
      </c>
      <c r="C74" s="244"/>
      <c r="D74" s="244"/>
      <c r="E74" s="454"/>
      <c r="F74" s="455"/>
      <c r="G74" s="455"/>
      <c r="H74" s="455"/>
      <c r="I74" s="455"/>
      <c r="J74" s="455"/>
      <c r="K74" s="455"/>
      <c r="L74" s="455"/>
      <c r="M74" s="455"/>
      <c r="N74" s="456"/>
      <c r="O74" s="235"/>
    </row>
    <row r="75" spans="1:15" ht="16.5" customHeight="1" x14ac:dyDescent="0.3">
      <c r="A75" s="61">
        <f xml:space="preserve"> '6-8'!C62</f>
        <v>0</v>
      </c>
      <c r="B75" s="40">
        <f xml:space="preserve"> '6-8'!D62</f>
        <v>0</v>
      </c>
      <c r="C75" s="244"/>
      <c r="D75" s="244"/>
      <c r="E75" s="454"/>
      <c r="F75" s="455"/>
      <c r="G75" s="455"/>
      <c r="H75" s="455"/>
      <c r="I75" s="455"/>
      <c r="J75" s="455"/>
      <c r="K75" s="455"/>
      <c r="L75" s="455"/>
      <c r="M75" s="455"/>
      <c r="N75" s="456"/>
      <c r="O75" s="235"/>
    </row>
    <row r="76" spans="1:15" ht="16.5" customHeight="1" thickBot="1" x14ac:dyDescent="0.35">
      <c r="A76" s="77">
        <f xml:space="preserve"> '6-8'!C63</f>
        <v>0</v>
      </c>
      <c r="B76" s="78">
        <f xml:space="preserve"> '6-8'!D63</f>
        <v>0</v>
      </c>
      <c r="C76" s="248"/>
      <c r="D76" s="248"/>
      <c r="E76" s="457"/>
      <c r="F76" s="458"/>
      <c r="G76" s="458"/>
      <c r="H76" s="458"/>
      <c r="I76" s="458"/>
      <c r="J76" s="458"/>
      <c r="K76" s="458"/>
      <c r="L76" s="458"/>
      <c r="M76" s="458"/>
      <c r="N76" s="459"/>
      <c r="O76" s="237"/>
    </row>
    <row r="77" spans="1:15" ht="16.5" customHeight="1" x14ac:dyDescent="0.3">
      <c r="A77" s="60">
        <f xml:space="preserve"> '6-8'!C64</f>
        <v>0</v>
      </c>
      <c r="B77" s="115" t="s">
        <v>9</v>
      </c>
      <c r="C77" s="246"/>
      <c r="D77" s="246"/>
      <c r="E77" s="454" t="s">
        <v>22</v>
      </c>
      <c r="F77" s="455"/>
      <c r="G77" s="455"/>
      <c r="H77" s="455"/>
      <c r="I77" s="455"/>
      <c r="J77" s="455"/>
      <c r="K77" s="455"/>
      <c r="L77" s="455"/>
      <c r="M77" s="455"/>
      <c r="N77" s="456"/>
      <c r="O77" s="235"/>
    </row>
    <row r="78" spans="1:15" ht="16.5" customHeight="1" x14ac:dyDescent="0.3">
      <c r="A78" s="61">
        <f xml:space="preserve"> '6-8'!C65</f>
        <v>0</v>
      </c>
      <c r="B78" s="105" t="s">
        <v>9</v>
      </c>
      <c r="C78" s="244"/>
      <c r="D78" s="244"/>
      <c r="E78" s="454"/>
      <c r="F78" s="455"/>
      <c r="G78" s="455"/>
      <c r="H78" s="455"/>
      <c r="I78" s="455"/>
      <c r="J78" s="455"/>
      <c r="K78" s="455"/>
      <c r="L78" s="455"/>
      <c r="M78" s="455"/>
      <c r="N78" s="456"/>
      <c r="O78" s="233"/>
    </row>
    <row r="79" spans="1:15" ht="16.5" customHeight="1" x14ac:dyDescent="0.3">
      <c r="A79" s="61">
        <f xml:space="preserve"> '6-8'!C66</f>
        <v>0</v>
      </c>
      <c r="B79" s="105" t="s">
        <v>9</v>
      </c>
      <c r="C79" s="244"/>
      <c r="D79" s="244"/>
      <c r="E79" s="454"/>
      <c r="F79" s="455"/>
      <c r="G79" s="455"/>
      <c r="H79" s="455"/>
      <c r="I79" s="455"/>
      <c r="J79" s="455"/>
      <c r="K79" s="455"/>
      <c r="L79" s="455"/>
      <c r="M79" s="455"/>
      <c r="N79" s="456"/>
      <c r="O79" s="233"/>
    </row>
    <row r="80" spans="1:15" ht="16.5" customHeight="1" thickBot="1" x14ac:dyDescent="0.35">
      <c r="A80" s="77">
        <f xml:space="preserve"> '6-8'!C67</f>
        <v>0</v>
      </c>
      <c r="B80" s="107" t="s">
        <v>9</v>
      </c>
      <c r="C80" s="248"/>
      <c r="D80" s="248"/>
      <c r="E80" s="457" t="s">
        <v>28</v>
      </c>
      <c r="F80" s="458"/>
      <c r="G80" s="458"/>
      <c r="H80" s="458"/>
      <c r="I80" s="458"/>
      <c r="J80" s="458"/>
      <c r="K80" s="458"/>
      <c r="L80" s="458"/>
      <c r="M80" s="458"/>
      <c r="N80" s="459"/>
      <c r="O80" s="237"/>
    </row>
    <row r="81" spans="1:15" ht="14.5" thickBot="1" x14ac:dyDescent="0.35"/>
    <row r="82" spans="1:15" ht="16.5" customHeight="1" thickBot="1" x14ac:dyDescent="0.35">
      <c r="A82" s="475" t="s">
        <v>79</v>
      </c>
      <c r="B82" s="476"/>
      <c r="C82" s="476"/>
      <c r="D82" s="476"/>
      <c r="E82" s="476"/>
      <c r="F82" s="476"/>
      <c r="G82" s="476"/>
      <c r="H82" s="476"/>
      <c r="I82" s="476"/>
      <c r="J82" s="476"/>
      <c r="K82" s="476"/>
      <c r="L82" s="476"/>
      <c r="M82" s="476"/>
      <c r="N82" s="476"/>
      <c r="O82" s="477"/>
    </row>
    <row r="83" spans="1:15" ht="20.25" customHeight="1" x14ac:dyDescent="0.3">
      <c r="A83" s="465"/>
      <c r="B83" s="91" t="s">
        <v>10</v>
      </c>
      <c r="C83" s="467" t="s">
        <v>0</v>
      </c>
      <c r="D83" s="469" t="s">
        <v>1</v>
      </c>
      <c r="E83" s="469" t="s">
        <v>2</v>
      </c>
      <c r="F83" s="471"/>
      <c r="G83" s="92" t="s">
        <v>25</v>
      </c>
      <c r="H83" s="473" t="s">
        <v>66</v>
      </c>
      <c r="I83" s="473"/>
      <c r="J83" s="473"/>
      <c r="K83" s="473"/>
      <c r="L83" s="474"/>
      <c r="M83" s="487" t="s">
        <v>27</v>
      </c>
      <c r="N83" s="488"/>
      <c r="O83" s="489"/>
    </row>
    <row r="84" spans="1:15" ht="25.5" customHeight="1" x14ac:dyDescent="0.3">
      <c r="A84" s="466"/>
      <c r="B84" s="92" t="s">
        <v>82</v>
      </c>
      <c r="C84" s="468"/>
      <c r="D84" s="470"/>
      <c r="E84" s="470"/>
      <c r="F84" s="472"/>
      <c r="G84" s="93" t="s">
        <v>26</v>
      </c>
      <c r="H84" s="490"/>
      <c r="I84" s="490"/>
      <c r="J84" s="490"/>
      <c r="K84" s="490"/>
      <c r="L84" s="491"/>
      <c r="M84" s="492"/>
      <c r="N84" s="483"/>
      <c r="O84" s="493"/>
    </row>
    <row r="85" spans="1:15" x14ac:dyDescent="0.3">
      <c r="A85" s="94" t="s">
        <v>23</v>
      </c>
      <c r="B85" s="241"/>
      <c r="C85" s="238"/>
      <c r="D85" s="238"/>
      <c r="E85" s="497"/>
      <c r="F85" s="498"/>
      <c r="G85" s="481" t="s">
        <v>18</v>
      </c>
      <c r="H85" s="481"/>
      <c r="I85" s="483" t="s">
        <v>19</v>
      </c>
      <c r="J85" s="483"/>
      <c r="K85" s="483" t="s">
        <v>20</v>
      </c>
      <c r="L85" s="483"/>
      <c r="M85" s="494"/>
      <c r="N85" s="495"/>
      <c r="O85" s="496"/>
    </row>
    <row r="86" spans="1:15" ht="14.5" thickBot="1" x14ac:dyDescent="0.35">
      <c r="A86" s="95" t="s">
        <v>24</v>
      </c>
      <c r="B86" s="243"/>
      <c r="C86" s="239"/>
      <c r="D86" s="239"/>
      <c r="E86" s="485"/>
      <c r="F86" s="486"/>
      <c r="G86" s="482"/>
      <c r="H86" s="482"/>
      <c r="I86" s="484"/>
      <c r="J86" s="484"/>
      <c r="K86" s="484"/>
      <c r="L86" s="484"/>
      <c r="M86" s="505"/>
      <c r="N86" s="484"/>
      <c r="O86" s="506"/>
    </row>
    <row r="87" spans="1:15" x14ac:dyDescent="0.3">
      <c r="A87" s="460" t="s">
        <v>3</v>
      </c>
      <c r="B87" s="462" t="s">
        <v>4</v>
      </c>
      <c r="C87" s="462" t="s">
        <v>5</v>
      </c>
      <c r="D87" s="462" t="s">
        <v>114</v>
      </c>
      <c r="E87" s="464" t="s">
        <v>29</v>
      </c>
      <c r="F87" s="464"/>
      <c r="G87" s="464"/>
      <c r="H87" s="464"/>
      <c r="I87" s="464"/>
      <c r="J87" s="464"/>
      <c r="K87" s="464"/>
      <c r="L87" s="464"/>
      <c r="M87" s="464"/>
      <c r="N87" s="464"/>
      <c r="O87" s="478" t="s">
        <v>6</v>
      </c>
    </row>
    <row r="88" spans="1:15" x14ac:dyDescent="0.3">
      <c r="A88" s="461"/>
      <c r="B88" s="463"/>
      <c r="C88" s="463"/>
      <c r="D88" s="463"/>
      <c r="E88" s="480" t="s">
        <v>30</v>
      </c>
      <c r="F88" s="480"/>
      <c r="G88" s="480" t="s">
        <v>31</v>
      </c>
      <c r="H88" s="480"/>
      <c r="I88" s="480"/>
      <c r="J88" s="480"/>
      <c r="K88" s="480"/>
      <c r="L88" s="480"/>
      <c r="M88" s="480"/>
      <c r="N88" s="480"/>
      <c r="O88" s="479"/>
    </row>
    <row r="89" spans="1:15" ht="52" x14ac:dyDescent="0.3">
      <c r="A89" s="503"/>
      <c r="B89" s="504"/>
      <c r="C89" s="504"/>
      <c r="D89" s="504"/>
      <c r="E89" s="96" t="s">
        <v>11</v>
      </c>
      <c r="F89" s="96" t="s">
        <v>59</v>
      </c>
      <c r="G89" s="96" t="s">
        <v>7</v>
      </c>
      <c r="H89" s="96" t="s">
        <v>12</v>
      </c>
      <c r="I89" s="96" t="s">
        <v>13</v>
      </c>
      <c r="J89" s="96" t="s">
        <v>8</v>
      </c>
      <c r="K89" s="96" t="s">
        <v>15</v>
      </c>
      <c r="L89" s="96" t="s">
        <v>14</v>
      </c>
      <c r="M89" s="96" t="s">
        <v>16</v>
      </c>
      <c r="N89" s="97" t="s">
        <v>17</v>
      </c>
      <c r="O89" s="502"/>
    </row>
    <row r="90" spans="1:15" ht="16.5" customHeight="1" x14ac:dyDescent="0.3">
      <c r="A90" s="61">
        <f xml:space="preserve"> '6-8'!C73</f>
        <v>0</v>
      </c>
      <c r="B90" s="40">
        <f xml:space="preserve"> '6-8'!D73</f>
        <v>0</v>
      </c>
      <c r="C90" s="244"/>
      <c r="D90" s="244"/>
      <c r="E90" s="98">
        <f xml:space="preserve"> '6-8'!E73</f>
        <v>0</v>
      </c>
      <c r="F90" s="98">
        <f xml:space="preserve"> '6-8'!F73</f>
        <v>0</v>
      </c>
      <c r="G90" s="99">
        <f xml:space="preserve"> '6-8'!H73</f>
        <v>0</v>
      </c>
      <c r="H90" s="99">
        <f xml:space="preserve"> '6-8'!I73</f>
        <v>0</v>
      </c>
      <c r="I90" s="99">
        <f xml:space="preserve"> '6-8'!J73</f>
        <v>0</v>
      </c>
      <c r="J90" s="99">
        <f xml:space="preserve"> '6-8'!K73</f>
        <v>0</v>
      </c>
      <c r="K90" s="99">
        <f xml:space="preserve"> '6-8'!L73</f>
        <v>0</v>
      </c>
      <c r="L90" s="99">
        <f xml:space="preserve"> '6-8'!M73</f>
        <v>0</v>
      </c>
      <c r="M90" s="99">
        <f xml:space="preserve"> '6-8'!N73</f>
        <v>0</v>
      </c>
      <c r="N90" s="99">
        <f xml:space="preserve"> '6-8'!O73</f>
        <v>0</v>
      </c>
      <c r="O90" s="233"/>
    </row>
    <row r="91" spans="1:15" ht="16.5" customHeight="1" x14ac:dyDescent="0.3">
      <c r="A91" s="61">
        <f xml:space="preserve"> '6-8'!C74</f>
        <v>0</v>
      </c>
      <c r="B91" s="40">
        <f xml:space="preserve"> '6-8'!D74</f>
        <v>0</v>
      </c>
      <c r="C91" s="244"/>
      <c r="D91" s="244"/>
      <c r="E91" s="98">
        <f xml:space="preserve"> '6-8'!E74</f>
        <v>0</v>
      </c>
      <c r="F91" s="98">
        <f xml:space="preserve"> '6-8'!F74</f>
        <v>0</v>
      </c>
      <c r="G91" s="99">
        <f xml:space="preserve"> '6-8'!H74</f>
        <v>0</v>
      </c>
      <c r="H91" s="99">
        <f xml:space="preserve"> '6-8'!I74</f>
        <v>0</v>
      </c>
      <c r="I91" s="99">
        <f xml:space="preserve"> '6-8'!J74</f>
        <v>0</v>
      </c>
      <c r="J91" s="99">
        <f xml:space="preserve"> '6-8'!K74</f>
        <v>0</v>
      </c>
      <c r="K91" s="99">
        <f xml:space="preserve"> '6-8'!L74</f>
        <v>0</v>
      </c>
      <c r="L91" s="99">
        <f xml:space="preserve"> '6-8'!M74</f>
        <v>0</v>
      </c>
      <c r="M91" s="99">
        <f xml:space="preserve"> '6-8'!N74</f>
        <v>0</v>
      </c>
      <c r="N91" s="99">
        <f xml:space="preserve"> '6-8'!O74</f>
        <v>0</v>
      </c>
      <c r="O91" s="233"/>
    </row>
    <row r="92" spans="1:15" ht="16.5" customHeight="1" x14ac:dyDescent="0.3">
      <c r="A92" s="61">
        <f xml:space="preserve"> '6-8'!C75</f>
        <v>0</v>
      </c>
      <c r="B92" s="40">
        <f xml:space="preserve"> '6-8'!D75</f>
        <v>0</v>
      </c>
      <c r="C92" s="244"/>
      <c r="D92" s="244"/>
      <c r="E92" s="98">
        <f xml:space="preserve"> '6-8'!E75</f>
        <v>0</v>
      </c>
      <c r="F92" s="98">
        <f xml:space="preserve"> '6-8'!F75</f>
        <v>0</v>
      </c>
      <c r="G92" s="99">
        <f xml:space="preserve"> '6-8'!H75</f>
        <v>0</v>
      </c>
      <c r="H92" s="99">
        <f xml:space="preserve"> '6-8'!I75</f>
        <v>0</v>
      </c>
      <c r="I92" s="99">
        <f xml:space="preserve"> '6-8'!J75</f>
        <v>0</v>
      </c>
      <c r="J92" s="99">
        <f xml:space="preserve"> '6-8'!K75</f>
        <v>0</v>
      </c>
      <c r="K92" s="99">
        <f xml:space="preserve"> '6-8'!L75</f>
        <v>0</v>
      </c>
      <c r="L92" s="99">
        <f xml:space="preserve"> '6-8'!M75</f>
        <v>0</v>
      </c>
      <c r="M92" s="99">
        <f xml:space="preserve"> '6-8'!N75</f>
        <v>0</v>
      </c>
      <c r="N92" s="99">
        <f xml:space="preserve"> '6-8'!O75</f>
        <v>0</v>
      </c>
      <c r="O92" s="233"/>
    </row>
    <row r="93" spans="1:15" ht="16.5" customHeight="1" x14ac:dyDescent="0.3">
      <c r="A93" s="61">
        <f xml:space="preserve"> '6-8'!C76</f>
        <v>0</v>
      </c>
      <c r="B93" s="40">
        <f xml:space="preserve"> '6-8'!D76</f>
        <v>0</v>
      </c>
      <c r="C93" s="244"/>
      <c r="D93" s="244"/>
      <c r="E93" s="98">
        <f xml:space="preserve"> '6-8'!E76</f>
        <v>0</v>
      </c>
      <c r="F93" s="98">
        <f xml:space="preserve"> '6-8'!F76</f>
        <v>0</v>
      </c>
      <c r="G93" s="99">
        <f xml:space="preserve"> '6-8'!H76</f>
        <v>0</v>
      </c>
      <c r="H93" s="99">
        <f xml:space="preserve"> '6-8'!I76</f>
        <v>0</v>
      </c>
      <c r="I93" s="99">
        <f xml:space="preserve"> '6-8'!J76</f>
        <v>0</v>
      </c>
      <c r="J93" s="99">
        <f xml:space="preserve"> '6-8'!K76</f>
        <v>0</v>
      </c>
      <c r="K93" s="99">
        <f xml:space="preserve"> '6-8'!L76</f>
        <v>0</v>
      </c>
      <c r="L93" s="99">
        <f xml:space="preserve"> '6-8'!M76</f>
        <v>0</v>
      </c>
      <c r="M93" s="99">
        <f xml:space="preserve"> '6-8'!N76</f>
        <v>0</v>
      </c>
      <c r="N93" s="99">
        <f xml:space="preserve"> '6-8'!O76</f>
        <v>0</v>
      </c>
      <c r="O93" s="233"/>
    </row>
    <row r="94" spans="1:15" ht="16.5" customHeight="1" x14ac:dyDescent="0.3">
      <c r="A94" s="61">
        <f xml:space="preserve"> '6-8'!C77</f>
        <v>0</v>
      </c>
      <c r="B94" s="40">
        <f xml:space="preserve"> '6-8'!D77</f>
        <v>0</v>
      </c>
      <c r="C94" s="244"/>
      <c r="D94" s="244"/>
      <c r="E94" s="98">
        <f xml:space="preserve"> '6-8'!E77</f>
        <v>0</v>
      </c>
      <c r="F94" s="98">
        <f xml:space="preserve"> '6-8'!F77</f>
        <v>0</v>
      </c>
      <c r="G94" s="99">
        <f xml:space="preserve"> '6-8'!H77</f>
        <v>0</v>
      </c>
      <c r="H94" s="99">
        <f xml:space="preserve"> '6-8'!I77</f>
        <v>0</v>
      </c>
      <c r="I94" s="99">
        <f xml:space="preserve"> '6-8'!J77</f>
        <v>0</v>
      </c>
      <c r="J94" s="99">
        <f xml:space="preserve"> '6-8'!K77</f>
        <v>0</v>
      </c>
      <c r="K94" s="99">
        <f xml:space="preserve"> '6-8'!L77</f>
        <v>0</v>
      </c>
      <c r="L94" s="99">
        <f xml:space="preserve"> '6-8'!M77</f>
        <v>0</v>
      </c>
      <c r="M94" s="99">
        <f xml:space="preserve"> '6-8'!N77</f>
        <v>0</v>
      </c>
      <c r="N94" s="99">
        <f xml:space="preserve"> '6-8'!O77</f>
        <v>0</v>
      </c>
      <c r="O94" s="233"/>
    </row>
    <row r="95" spans="1:15" ht="16.5" customHeight="1" x14ac:dyDescent="0.3">
      <c r="A95" s="61">
        <f xml:space="preserve"> '6-8'!C78</f>
        <v>0</v>
      </c>
      <c r="B95" s="40">
        <f xml:space="preserve"> '6-8'!D78</f>
        <v>0</v>
      </c>
      <c r="C95" s="244"/>
      <c r="D95" s="244"/>
      <c r="E95" s="98">
        <f xml:space="preserve"> '6-8'!E78</f>
        <v>0</v>
      </c>
      <c r="F95" s="98">
        <f xml:space="preserve"> '6-8'!F78</f>
        <v>0</v>
      </c>
      <c r="G95" s="99">
        <f xml:space="preserve"> '6-8'!H78</f>
        <v>0</v>
      </c>
      <c r="H95" s="99">
        <f xml:space="preserve"> '6-8'!I78</f>
        <v>0</v>
      </c>
      <c r="I95" s="99">
        <f xml:space="preserve"> '6-8'!J78</f>
        <v>0</v>
      </c>
      <c r="J95" s="99">
        <f xml:space="preserve"> '6-8'!K78</f>
        <v>0</v>
      </c>
      <c r="K95" s="99">
        <f xml:space="preserve"> '6-8'!L78</f>
        <v>0</v>
      </c>
      <c r="L95" s="99">
        <f xml:space="preserve"> '6-8'!M78</f>
        <v>0</v>
      </c>
      <c r="M95" s="99">
        <f xml:space="preserve"> '6-8'!N78</f>
        <v>0</v>
      </c>
      <c r="N95" s="99">
        <f xml:space="preserve"> '6-8'!O78</f>
        <v>0</v>
      </c>
      <c r="O95" s="233"/>
    </row>
    <row r="96" spans="1:15" ht="16.5" customHeight="1" x14ac:dyDescent="0.3">
      <c r="A96" s="61">
        <f xml:space="preserve"> '6-8'!C79</f>
        <v>0</v>
      </c>
      <c r="B96" s="40">
        <f xml:space="preserve"> '6-8'!D79</f>
        <v>0</v>
      </c>
      <c r="C96" s="244"/>
      <c r="D96" s="244"/>
      <c r="E96" s="98">
        <f xml:space="preserve"> '6-8'!E79</f>
        <v>0</v>
      </c>
      <c r="F96" s="98">
        <f xml:space="preserve"> '6-8'!F79</f>
        <v>0</v>
      </c>
      <c r="G96" s="99">
        <f xml:space="preserve"> '6-8'!H79</f>
        <v>0</v>
      </c>
      <c r="H96" s="99">
        <f xml:space="preserve"> '6-8'!I79</f>
        <v>0</v>
      </c>
      <c r="I96" s="99">
        <f xml:space="preserve"> '6-8'!J79</f>
        <v>0</v>
      </c>
      <c r="J96" s="99">
        <f xml:space="preserve"> '6-8'!K79</f>
        <v>0</v>
      </c>
      <c r="K96" s="99">
        <f xml:space="preserve"> '6-8'!L79</f>
        <v>0</v>
      </c>
      <c r="L96" s="99">
        <f xml:space="preserve"> '6-8'!M79</f>
        <v>0</v>
      </c>
      <c r="M96" s="99">
        <f xml:space="preserve"> '6-8'!N79</f>
        <v>0</v>
      </c>
      <c r="N96" s="99">
        <f xml:space="preserve"> '6-8'!O79</f>
        <v>0</v>
      </c>
      <c r="O96" s="233"/>
    </row>
    <row r="97" spans="1:15" ht="16.5" customHeight="1" x14ac:dyDescent="0.3">
      <c r="A97" s="61">
        <f xml:space="preserve"> '6-8'!C80</f>
        <v>0</v>
      </c>
      <c r="B97" s="40">
        <f xml:space="preserve"> '6-8'!D80</f>
        <v>0</v>
      </c>
      <c r="C97" s="244"/>
      <c r="D97" s="244"/>
      <c r="E97" s="98">
        <f xml:space="preserve"> '6-8'!E80</f>
        <v>0</v>
      </c>
      <c r="F97" s="98">
        <f xml:space="preserve"> '6-8'!F80</f>
        <v>0</v>
      </c>
      <c r="G97" s="99">
        <f xml:space="preserve"> '6-8'!H80</f>
        <v>0</v>
      </c>
      <c r="H97" s="99">
        <f xml:space="preserve"> '6-8'!I80</f>
        <v>0</v>
      </c>
      <c r="I97" s="99">
        <f xml:space="preserve"> '6-8'!J80</f>
        <v>0</v>
      </c>
      <c r="J97" s="99">
        <f xml:space="preserve"> '6-8'!K80</f>
        <v>0</v>
      </c>
      <c r="K97" s="99">
        <f xml:space="preserve"> '6-8'!L80</f>
        <v>0</v>
      </c>
      <c r="L97" s="99">
        <f xml:space="preserve"> '6-8'!M80</f>
        <v>0</v>
      </c>
      <c r="M97" s="99">
        <f xml:space="preserve"> '6-8'!N80</f>
        <v>0</v>
      </c>
      <c r="N97" s="99">
        <f xml:space="preserve"> '6-8'!O80</f>
        <v>0</v>
      </c>
      <c r="O97" s="233"/>
    </row>
    <row r="98" spans="1:15" ht="16.5" customHeight="1" thickBot="1" x14ac:dyDescent="0.35">
      <c r="A98" s="77">
        <f xml:space="preserve"> '6-8'!C81</f>
        <v>0</v>
      </c>
      <c r="B98" s="78">
        <f xml:space="preserve"> '6-8'!D81</f>
        <v>0</v>
      </c>
      <c r="C98" s="248"/>
      <c r="D98" s="248"/>
      <c r="E98" s="111">
        <f xml:space="preserve"> '6-8'!E81</f>
        <v>0</v>
      </c>
      <c r="F98" s="111">
        <f xml:space="preserve"> '6-8'!F81</f>
        <v>0</v>
      </c>
      <c r="G98" s="112">
        <f xml:space="preserve"> '6-8'!H81</f>
        <v>0</v>
      </c>
      <c r="H98" s="112">
        <f xml:space="preserve"> '6-8'!I81</f>
        <v>0</v>
      </c>
      <c r="I98" s="112">
        <f xml:space="preserve"> '6-8'!J81</f>
        <v>0</v>
      </c>
      <c r="J98" s="112">
        <f xml:space="preserve"> '6-8'!K81</f>
        <v>0</v>
      </c>
      <c r="K98" s="112">
        <f xml:space="preserve"> '6-8'!L81</f>
        <v>0</v>
      </c>
      <c r="L98" s="112">
        <f xml:space="preserve"> '6-8'!M81</f>
        <v>0</v>
      </c>
      <c r="M98" s="112">
        <f xml:space="preserve"> '6-8'!N81</f>
        <v>0</v>
      </c>
      <c r="N98" s="112">
        <f xml:space="preserve"> '6-8'!O81</f>
        <v>0</v>
      </c>
      <c r="O98" s="237"/>
    </row>
    <row r="99" spans="1:15" ht="16.5" customHeight="1" thickBot="1" x14ac:dyDescent="0.35">
      <c r="A99" s="508" t="s">
        <v>110</v>
      </c>
      <c r="B99" s="509"/>
      <c r="C99" s="509"/>
      <c r="D99" s="509"/>
      <c r="E99" s="509"/>
      <c r="F99" s="509"/>
      <c r="G99" s="509"/>
      <c r="H99" s="509"/>
      <c r="I99" s="509"/>
      <c r="J99" s="509"/>
      <c r="K99" s="509"/>
      <c r="L99" s="509"/>
      <c r="M99" s="509"/>
      <c r="N99" s="509"/>
      <c r="O99" s="510"/>
    </row>
    <row r="100" spans="1:15" ht="16.5" customHeight="1" x14ac:dyDescent="0.3">
      <c r="A100" s="113">
        <f xml:space="preserve"> '6-8'!C82</f>
        <v>0</v>
      </c>
      <c r="B100" s="114">
        <f xml:space="preserve"> '6-8'!D82</f>
        <v>0</v>
      </c>
      <c r="C100" s="247"/>
      <c r="D100" s="247"/>
      <c r="E100" s="451" t="s">
        <v>21</v>
      </c>
      <c r="F100" s="452"/>
      <c r="G100" s="452"/>
      <c r="H100" s="452"/>
      <c r="I100" s="452"/>
      <c r="J100" s="452"/>
      <c r="K100" s="452"/>
      <c r="L100" s="452"/>
      <c r="M100" s="452"/>
      <c r="N100" s="453"/>
      <c r="O100" s="236"/>
    </row>
    <row r="101" spans="1:15" ht="16.5" customHeight="1" x14ac:dyDescent="0.3">
      <c r="A101" s="61">
        <f xml:space="preserve"> '6-8'!C83</f>
        <v>0</v>
      </c>
      <c r="B101" s="40">
        <f xml:space="preserve"> '6-8'!D83</f>
        <v>0</v>
      </c>
      <c r="C101" s="244"/>
      <c r="D101" s="244"/>
      <c r="E101" s="454"/>
      <c r="F101" s="455"/>
      <c r="G101" s="455"/>
      <c r="H101" s="455"/>
      <c r="I101" s="455"/>
      <c r="J101" s="455"/>
      <c r="K101" s="455"/>
      <c r="L101" s="455"/>
      <c r="M101" s="455"/>
      <c r="N101" s="456"/>
      <c r="O101" s="235"/>
    </row>
    <row r="102" spans="1:15" ht="16.5" customHeight="1" x14ac:dyDescent="0.3">
      <c r="A102" s="61">
        <f xml:space="preserve"> '6-8'!C84</f>
        <v>0</v>
      </c>
      <c r="B102" s="40">
        <f xml:space="preserve"> '6-8'!D84</f>
        <v>0</v>
      </c>
      <c r="C102" s="244"/>
      <c r="D102" s="244"/>
      <c r="E102" s="454"/>
      <c r="F102" s="455"/>
      <c r="G102" s="455"/>
      <c r="H102" s="455"/>
      <c r="I102" s="455"/>
      <c r="J102" s="455"/>
      <c r="K102" s="455"/>
      <c r="L102" s="455"/>
      <c r="M102" s="455"/>
      <c r="N102" s="456"/>
      <c r="O102" s="235"/>
    </row>
    <row r="103" spans="1:15" ht="16.5" customHeight="1" thickBot="1" x14ac:dyDescent="0.35">
      <c r="A103" s="77">
        <f xml:space="preserve"> '6-8'!C85</f>
        <v>0</v>
      </c>
      <c r="B103" s="78">
        <f xml:space="preserve"> '6-8'!D85</f>
        <v>0</v>
      </c>
      <c r="C103" s="248"/>
      <c r="D103" s="248"/>
      <c r="E103" s="457"/>
      <c r="F103" s="458"/>
      <c r="G103" s="458"/>
      <c r="H103" s="458"/>
      <c r="I103" s="458"/>
      <c r="J103" s="458"/>
      <c r="K103" s="458"/>
      <c r="L103" s="458"/>
      <c r="M103" s="458"/>
      <c r="N103" s="459"/>
      <c r="O103" s="237"/>
    </row>
    <row r="104" spans="1:15" ht="16.5" customHeight="1" x14ac:dyDescent="0.3">
      <c r="A104" s="60">
        <f xml:space="preserve"> '6-8'!C86</f>
        <v>0</v>
      </c>
      <c r="B104" s="115" t="s">
        <v>9</v>
      </c>
      <c r="C104" s="246"/>
      <c r="D104" s="246"/>
      <c r="E104" s="454" t="s">
        <v>22</v>
      </c>
      <c r="F104" s="455"/>
      <c r="G104" s="455"/>
      <c r="H104" s="455"/>
      <c r="I104" s="455"/>
      <c r="J104" s="455"/>
      <c r="K104" s="455"/>
      <c r="L104" s="455"/>
      <c r="M104" s="455"/>
      <c r="N104" s="456"/>
      <c r="O104" s="235"/>
    </row>
    <row r="105" spans="1:15" ht="16.5" customHeight="1" x14ac:dyDescent="0.3">
      <c r="A105" s="60">
        <f xml:space="preserve"> '6-8'!C87</f>
        <v>0</v>
      </c>
      <c r="B105" s="105" t="s">
        <v>9</v>
      </c>
      <c r="C105" s="244"/>
      <c r="D105" s="244"/>
      <c r="E105" s="454"/>
      <c r="F105" s="455"/>
      <c r="G105" s="455"/>
      <c r="H105" s="455"/>
      <c r="I105" s="455"/>
      <c r="J105" s="455"/>
      <c r="K105" s="455"/>
      <c r="L105" s="455"/>
      <c r="M105" s="455"/>
      <c r="N105" s="456"/>
      <c r="O105" s="233"/>
    </row>
    <row r="106" spans="1:15" ht="16.5" customHeight="1" x14ac:dyDescent="0.3">
      <c r="A106" s="60">
        <f xml:space="preserve"> '6-8'!C88</f>
        <v>0</v>
      </c>
      <c r="B106" s="105" t="s">
        <v>9</v>
      </c>
      <c r="C106" s="244"/>
      <c r="D106" s="244"/>
      <c r="E106" s="454"/>
      <c r="F106" s="455"/>
      <c r="G106" s="455"/>
      <c r="H106" s="455"/>
      <c r="I106" s="455"/>
      <c r="J106" s="455"/>
      <c r="K106" s="455"/>
      <c r="L106" s="455"/>
      <c r="M106" s="455"/>
      <c r="N106" s="456"/>
      <c r="O106" s="233"/>
    </row>
    <row r="107" spans="1:15" ht="16.5" customHeight="1" thickBot="1" x14ac:dyDescent="0.35">
      <c r="A107" s="116">
        <f xml:space="preserve"> '6-8'!C89</f>
        <v>0</v>
      </c>
      <c r="B107" s="107" t="s">
        <v>9</v>
      </c>
      <c r="C107" s="248"/>
      <c r="D107" s="248"/>
      <c r="E107" s="457" t="s">
        <v>28</v>
      </c>
      <c r="F107" s="458"/>
      <c r="G107" s="458"/>
      <c r="H107" s="458"/>
      <c r="I107" s="458"/>
      <c r="J107" s="458"/>
      <c r="K107" s="458"/>
      <c r="L107" s="458"/>
      <c r="M107" s="458"/>
      <c r="N107" s="459"/>
      <c r="O107" s="237"/>
    </row>
    <row r="108" spans="1:15" ht="14.5" thickBot="1" x14ac:dyDescent="0.35"/>
    <row r="109" spans="1:15" ht="16.5" customHeight="1" thickBot="1" x14ac:dyDescent="0.35">
      <c r="A109" s="475" t="s">
        <v>79</v>
      </c>
      <c r="B109" s="476"/>
      <c r="C109" s="476"/>
      <c r="D109" s="476"/>
      <c r="E109" s="476"/>
      <c r="F109" s="476"/>
      <c r="G109" s="476"/>
      <c r="H109" s="476"/>
      <c r="I109" s="476"/>
      <c r="J109" s="476"/>
      <c r="K109" s="476"/>
      <c r="L109" s="476"/>
      <c r="M109" s="476"/>
      <c r="N109" s="476"/>
      <c r="O109" s="477"/>
    </row>
    <row r="110" spans="1:15" ht="20.25" customHeight="1" x14ac:dyDescent="0.3">
      <c r="A110" s="465"/>
      <c r="B110" s="91" t="s">
        <v>10</v>
      </c>
      <c r="C110" s="467" t="s">
        <v>0</v>
      </c>
      <c r="D110" s="469" t="s">
        <v>1</v>
      </c>
      <c r="E110" s="469" t="s">
        <v>2</v>
      </c>
      <c r="F110" s="471"/>
      <c r="G110" s="92" t="s">
        <v>25</v>
      </c>
      <c r="H110" s="473" t="s">
        <v>67</v>
      </c>
      <c r="I110" s="473"/>
      <c r="J110" s="473"/>
      <c r="K110" s="473"/>
      <c r="L110" s="474"/>
      <c r="M110" s="487" t="s">
        <v>27</v>
      </c>
      <c r="N110" s="488"/>
      <c r="O110" s="489"/>
    </row>
    <row r="111" spans="1:15" ht="25.5" customHeight="1" x14ac:dyDescent="0.3">
      <c r="A111" s="466"/>
      <c r="B111" s="92" t="s">
        <v>82</v>
      </c>
      <c r="C111" s="468"/>
      <c r="D111" s="470"/>
      <c r="E111" s="470"/>
      <c r="F111" s="472"/>
      <c r="G111" s="93" t="s">
        <v>26</v>
      </c>
      <c r="H111" s="490"/>
      <c r="I111" s="490"/>
      <c r="J111" s="490"/>
      <c r="K111" s="490"/>
      <c r="L111" s="491"/>
      <c r="M111" s="492"/>
      <c r="N111" s="483"/>
      <c r="O111" s="493"/>
    </row>
    <row r="112" spans="1:15" x14ac:dyDescent="0.3">
      <c r="A112" s="94" t="s">
        <v>23</v>
      </c>
      <c r="B112" s="241"/>
      <c r="C112" s="238"/>
      <c r="D112" s="238"/>
      <c r="E112" s="497"/>
      <c r="F112" s="498"/>
      <c r="G112" s="481" t="s">
        <v>18</v>
      </c>
      <c r="H112" s="481"/>
      <c r="I112" s="483" t="s">
        <v>19</v>
      </c>
      <c r="J112" s="483"/>
      <c r="K112" s="483" t="s">
        <v>20</v>
      </c>
      <c r="L112" s="483"/>
      <c r="M112" s="494"/>
      <c r="N112" s="495"/>
      <c r="O112" s="496"/>
    </row>
    <row r="113" spans="1:15" ht="14.5" thickBot="1" x14ac:dyDescent="0.35">
      <c r="A113" s="117" t="s">
        <v>24</v>
      </c>
      <c r="B113" s="242"/>
      <c r="C113" s="240"/>
      <c r="D113" s="240"/>
      <c r="E113" s="500"/>
      <c r="F113" s="501"/>
      <c r="G113" s="499"/>
      <c r="H113" s="499"/>
      <c r="I113" s="495"/>
      <c r="J113" s="495"/>
      <c r="K113" s="495"/>
      <c r="L113" s="495"/>
      <c r="M113" s="494"/>
      <c r="N113" s="495"/>
      <c r="O113" s="496"/>
    </row>
    <row r="114" spans="1:15" x14ac:dyDescent="0.3">
      <c r="A114" s="460" t="s">
        <v>3</v>
      </c>
      <c r="B114" s="462" t="s">
        <v>4</v>
      </c>
      <c r="C114" s="462" t="s">
        <v>5</v>
      </c>
      <c r="D114" s="462" t="s">
        <v>114</v>
      </c>
      <c r="E114" s="464" t="s">
        <v>29</v>
      </c>
      <c r="F114" s="464"/>
      <c r="G114" s="464"/>
      <c r="H114" s="464"/>
      <c r="I114" s="464"/>
      <c r="J114" s="464"/>
      <c r="K114" s="464"/>
      <c r="L114" s="464"/>
      <c r="M114" s="464"/>
      <c r="N114" s="464"/>
      <c r="O114" s="478" t="s">
        <v>6</v>
      </c>
    </row>
    <row r="115" spans="1:15" x14ac:dyDescent="0.3">
      <c r="A115" s="461"/>
      <c r="B115" s="463"/>
      <c r="C115" s="463"/>
      <c r="D115" s="463"/>
      <c r="E115" s="480" t="s">
        <v>30</v>
      </c>
      <c r="F115" s="480"/>
      <c r="G115" s="480" t="s">
        <v>31</v>
      </c>
      <c r="H115" s="480"/>
      <c r="I115" s="480"/>
      <c r="J115" s="480"/>
      <c r="K115" s="480"/>
      <c r="L115" s="480"/>
      <c r="M115" s="480"/>
      <c r="N115" s="480"/>
      <c r="O115" s="479"/>
    </row>
    <row r="116" spans="1:15" ht="52" x14ac:dyDescent="0.3">
      <c r="A116" s="461"/>
      <c r="B116" s="463"/>
      <c r="C116" s="463"/>
      <c r="D116" s="463"/>
      <c r="E116" s="118" t="s">
        <v>11</v>
      </c>
      <c r="F116" s="118" t="s">
        <v>59</v>
      </c>
      <c r="G116" s="118" t="s">
        <v>7</v>
      </c>
      <c r="H116" s="118" t="s">
        <v>12</v>
      </c>
      <c r="I116" s="118" t="s">
        <v>13</v>
      </c>
      <c r="J116" s="118" t="s">
        <v>8</v>
      </c>
      <c r="K116" s="118" t="s">
        <v>15</v>
      </c>
      <c r="L116" s="118" t="s">
        <v>14</v>
      </c>
      <c r="M116" s="118" t="s">
        <v>16</v>
      </c>
      <c r="N116" s="119" t="s">
        <v>17</v>
      </c>
      <c r="O116" s="479"/>
    </row>
    <row r="117" spans="1:15" ht="16.5" customHeight="1" x14ac:dyDescent="0.3">
      <c r="A117" s="61">
        <f xml:space="preserve"> '6-8'!C95</f>
        <v>0</v>
      </c>
      <c r="B117" s="40">
        <f xml:space="preserve"> '6-8'!D95</f>
        <v>0</v>
      </c>
      <c r="C117" s="244"/>
      <c r="D117" s="244"/>
      <c r="E117" s="98">
        <f xml:space="preserve"> '6-8'!E95</f>
        <v>0</v>
      </c>
      <c r="F117" s="98">
        <f xml:space="preserve"> '6-8'!F95</f>
        <v>0</v>
      </c>
      <c r="G117" s="99">
        <f xml:space="preserve"> '6-8'!H95</f>
        <v>0</v>
      </c>
      <c r="H117" s="99">
        <f xml:space="preserve"> '6-8'!I95</f>
        <v>0</v>
      </c>
      <c r="I117" s="99">
        <f xml:space="preserve"> '6-8'!J95</f>
        <v>0</v>
      </c>
      <c r="J117" s="99">
        <f xml:space="preserve"> '6-8'!K95</f>
        <v>0</v>
      </c>
      <c r="K117" s="99">
        <f xml:space="preserve"> '6-8'!L95</f>
        <v>0</v>
      </c>
      <c r="L117" s="99">
        <f xml:space="preserve"> '6-8'!M95</f>
        <v>0</v>
      </c>
      <c r="M117" s="99">
        <f xml:space="preserve"> '6-8'!N95</f>
        <v>0</v>
      </c>
      <c r="N117" s="99">
        <f xml:space="preserve"> '6-8'!O95</f>
        <v>0</v>
      </c>
      <c r="O117" s="233"/>
    </row>
    <row r="118" spans="1:15" ht="16.5" customHeight="1" x14ac:dyDescent="0.3">
      <c r="A118" s="61">
        <f xml:space="preserve"> '6-8'!C96</f>
        <v>0</v>
      </c>
      <c r="B118" s="40">
        <f xml:space="preserve"> '6-8'!D96</f>
        <v>0</v>
      </c>
      <c r="C118" s="244"/>
      <c r="D118" s="244"/>
      <c r="E118" s="98">
        <f xml:space="preserve"> '6-8'!E96</f>
        <v>0</v>
      </c>
      <c r="F118" s="98">
        <f xml:space="preserve"> '6-8'!F96</f>
        <v>0</v>
      </c>
      <c r="G118" s="99">
        <f xml:space="preserve"> '6-8'!H96</f>
        <v>0</v>
      </c>
      <c r="H118" s="99">
        <f xml:space="preserve"> '6-8'!I96</f>
        <v>0</v>
      </c>
      <c r="I118" s="99">
        <f xml:space="preserve"> '6-8'!J96</f>
        <v>0</v>
      </c>
      <c r="J118" s="99">
        <f xml:space="preserve"> '6-8'!K96</f>
        <v>0</v>
      </c>
      <c r="K118" s="99">
        <f xml:space="preserve"> '6-8'!L96</f>
        <v>0</v>
      </c>
      <c r="L118" s="99">
        <f xml:space="preserve"> '6-8'!M96</f>
        <v>0</v>
      </c>
      <c r="M118" s="99">
        <f xml:space="preserve"> '6-8'!N96</f>
        <v>0</v>
      </c>
      <c r="N118" s="99">
        <f xml:space="preserve"> '6-8'!O96</f>
        <v>0</v>
      </c>
      <c r="O118" s="233"/>
    </row>
    <row r="119" spans="1:15" ht="16.5" customHeight="1" x14ac:dyDescent="0.3">
      <c r="A119" s="61">
        <f xml:space="preserve"> '6-8'!C97</f>
        <v>0</v>
      </c>
      <c r="B119" s="40">
        <f xml:space="preserve"> '6-8'!D97</f>
        <v>0</v>
      </c>
      <c r="C119" s="244"/>
      <c r="D119" s="244"/>
      <c r="E119" s="98">
        <f xml:space="preserve"> '6-8'!E97</f>
        <v>0</v>
      </c>
      <c r="F119" s="98">
        <f xml:space="preserve"> '6-8'!F97</f>
        <v>0</v>
      </c>
      <c r="G119" s="99">
        <f xml:space="preserve"> '6-8'!H97</f>
        <v>0</v>
      </c>
      <c r="H119" s="99">
        <f xml:space="preserve"> '6-8'!I97</f>
        <v>0</v>
      </c>
      <c r="I119" s="99">
        <f xml:space="preserve"> '6-8'!J97</f>
        <v>0</v>
      </c>
      <c r="J119" s="99">
        <f xml:space="preserve"> '6-8'!K97</f>
        <v>0</v>
      </c>
      <c r="K119" s="99">
        <f xml:space="preserve"> '6-8'!L97</f>
        <v>0</v>
      </c>
      <c r="L119" s="99">
        <f xml:space="preserve"> '6-8'!M97</f>
        <v>0</v>
      </c>
      <c r="M119" s="99">
        <f xml:space="preserve"> '6-8'!N97</f>
        <v>0</v>
      </c>
      <c r="N119" s="99">
        <f xml:space="preserve"> '6-8'!O97</f>
        <v>0</v>
      </c>
      <c r="O119" s="233"/>
    </row>
    <row r="120" spans="1:15" ht="16.5" customHeight="1" x14ac:dyDescent="0.3">
      <c r="A120" s="61">
        <f xml:space="preserve"> '6-8'!C98</f>
        <v>0</v>
      </c>
      <c r="B120" s="40">
        <f xml:space="preserve"> '6-8'!D98</f>
        <v>0</v>
      </c>
      <c r="C120" s="244"/>
      <c r="D120" s="244"/>
      <c r="E120" s="98">
        <f xml:space="preserve"> '6-8'!E98</f>
        <v>0</v>
      </c>
      <c r="F120" s="98">
        <f xml:space="preserve"> '6-8'!F98</f>
        <v>0</v>
      </c>
      <c r="G120" s="99">
        <f xml:space="preserve"> '6-8'!H98</f>
        <v>0</v>
      </c>
      <c r="H120" s="99">
        <f xml:space="preserve"> '6-8'!I98</f>
        <v>0</v>
      </c>
      <c r="I120" s="99">
        <f xml:space="preserve"> '6-8'!J98</f>
        <v>0</v>
      </c>
      <c r="J120" s="99">
        <f xml:space="preserve"> '6-8'!K98</f>
        <v>0</v>
      </c>
      <c r="K120" s="99">
        <f xml:space="preserve"> '6-8'!L98</f>
        <v>0</v>
      </c>
      <c r="L120" s="99">
        <f xml:space="preserve"> '6-8'!M98</f>
        <v>0</v>
      </c>
      <c r="M120" s="99">
        <f xml:space="preserve"> '6-8'!N98</f>
        <v>0</v>
      </c>
      <c r="N120" s="99">
        <f xml:space="preserve"> '6-8'!O98</f>
        <v>0</v>
      </c>
      <c r="O120" s="233"/>
    </row>
    <row r="121" spans="1:15" ht="16.5" customHeight="1" x14ac:dyDescent="0.3">
      <c r="A121" s="61">
        <f xml:space="preserve"> '6-8'!C99</f>
        <v>0</v>
      </c>
      <c r="B121" s="40">
        <f xml:space="preserve"> '6-8'!D99</f>
        <v>0</v>
      </c>
      <c r="C121" s="244"/>
      <c r="D121" s="244"/>
      <c r="E121" s="98">
        <f xml:space="preserve"> '6-8'!E99</f>
        <v>0</v>
      </c>
      <c r="F121" s="98">
        <f xml:space="preserve"> '6-8'!F99</f>
        <v>0</v>
      </c>
      <c r="G121" s="99">
        <f xml:space="preserve"> '6-8'!H99</f>
        <v>0</v>
      </c>
      <c r="H121" s="99">
        <f xml:space="preserve"> '6-8'!I99</f>
        <v>0</v>
      </c>
      <c r="I121" s="99">
        <f xml:space="preserve"> '6-8'!J99</f>
        <v>0</v>
      </c>
      <c r="J121" s="99">
        <f xml:space="preserve"> '6-8'!K99</f>
        <v>0</v>
      </c>
      <c r="K121" s="99">
        <f xml:space="preserve"> '6-8'!L99</f>
        <v>0</v>
      </c>
      <c r="L121" s="99">
        <f xml:space="preserve"> '6-8'!M99</f>
        <v>0</v>
      </c>
      <c r="M121" s="99">
        <f xml:space="preserve"> '6-8'!N99</f>
        <v>0</v>
      </c>
      <c r="N121" s="99">
        <f xml:space="preserve"> '6-8'!O99</f>
        <v>0</v>
      </c>
      <c r="O121" s="233"/>
    </row>
    <row r="122" spans="1:15" ht="16.5" customHeight="1" x14ac:dyDescent="0.3">
      <c r="A122" s="61">
        <f xml:space="preserve"> '6-8'!C100</f>
        <v>0</v>
      </c>
      <c r="B122" s="40">
        <f xml:space="preserve"> '6-8'!D100</f>
        <v>0</v>
      </c>
      <c r="C122" s="244"/>
      <c r="D122" s="244"/>
      <c r="E122" s="98">
        <f xml:space="preserve"> '6-8'!E100</f>
        <v>0</v>
      </c>
      <c r="F122" s="98">
        <f xml:space="preserve"> '6-8'!F100</f>
        <v>0</v>
      </c>
      <c r="G122" s="99">
        <f xml:space="preserve"> '6-8'!H100</f>
        <v>0</v>
      </c>
      <c r="H122" s="99">
        <f xml:space="preserve"> '6-8'!I100</f>
        <v>0</v>
      </c>
      <c r="I122" s="99">
        <f xml:space="preserve"> '6-8'!J100</f>
        <v>0</v>
      </c>
      <c r="J122" s="99">
        <f xml:space="preserve"> '6-8'!K100</f>
        <v>0</v>
      </c>
      <c r="K122" s="99">
        <f xml:space="preserve"> '6-8'!L100</f>
        <v>0</v>
      </c>
      <c r="L122" s="99">
        <f xml:space="preserve"> '6-8'!M100</f>
        <v>0</v>
      </c>
      <c r="M122" s="99">
        <f xml:space="preserve"> '6-8'!N100</f>
        <v>0</v>
      </c>
      <c r="N122" s="99">
        <f xml:space="preserve"> '6-8'!O100</f>
        <v>0</v>
      </c>
      <c r="O122" s="233"/>
    </row>
    <row r="123" spans="1:15" ht="16.5" customHeight="1" x14ac:dyDescent="0.3">
      <c r="A123" s="61">
        <f xml:space="preserve"> '6-8'!C101</f>
        <v>0</v>
      </c>
      <c r="B123" s="40">
        <f xml:space="preserve"> '6-8'!D101</f>
        <v>0</v>
      </c>
      <c r="C123" s="244"/>
      <c r="D123" s="244"/>
      <c r="E123" s="98">
        <f xml:space="preserve"> '6-8'!E101</f>
        <v>0</v>
      </c>
      <c r="F123" s="98">
        <f xml:space="preserve"> '6-8'!F101</f>
        <v>0</v>
      </c>
      <c r="G123" s="99">
        <f xml:space="preserve"> '6-8'!H101</f>
        <v>0</v>
      </c>
      <c r="H123" s="99">
        <f xml:space="preserve"> '6-8'!I101</f>
        <v>0</v>
      </c>
      <c r="I123" s="99">
        <f xml:space="preserve"> '6-8'!J101</f>
        <v>0</v>
      </c>
      <c r="J123" s="99">
        <f xml:space="preserve"> '6-8'!K101</f>
        <v>0</v>
      </c>
      <c r="K123" s="99">
        <f xml:space="preserve"> '6-8'!L101</f>
        <v>0</v>
      </c>
      <c r="L123" s="99">
        <f xml:space="preserve"> '6-8'!M101</f>
        <v>0</v>
      </c>
      <c r="M123" s="99">
        <f xml:space="preserve"> '6-8'!N101</f>
        <v>0</v>
      </c>
      <c r="N123" s="99">
        <f xml:space="preserve"> '6-8'!O101</f>
        <v>0</v>
      </c>
      <c r="O123" s="233"/>
    </row>
    <row r="124" spans="1:15" ht="16.5" customHeight="1" x14ac:dyDescent="0.3">
      <c r="A124" s="61">
        <f xml:space="preserve"> '6-8'!C102</f>
        <v>0</v>
      </c>
      <c r="B124" s="40">
        <f xml:space="preserve"> '6-8'!D102</f>
        <v>0</v>
      </c>
      <c r="C124" s="244"/>
      <c r="D124" s="244"/>
      <c r="E124" s="98">
        <f xml:space="preserve"> '6-8'!E102</f>
        <v>0</v>
      </c>
      <c r="F124" s="98">
        <f xml:space="preserve"> '6-8'!F102</f>
        <v>0</v>
      </c>
      <c r="G124" s="99">
        <f xml:space="preserve"> '6-8'!H102</f>
        <v>0</v>
      </c>
      <c r="H124" s="99">
        <f xml:space="preserve"> '6-8'!I102</f>
        <v>0</v>
      </c>
      <c r="I124" s="99">
        <f xml:space="preserve"> '6-8'!J102</f>
        <v>0</v>
      </c>
      <c r="J124" s="99">
        <f xml:space="preserve"> '6-8'!K102</f>
        <v>0</v>
      </c>
      <c r="K124" s="99">
        <f xml:space="preserve"> '6-8'!L102</f>
        <v>0</v>
      </c>
      <c r="L124" s="99">
        <f xml:space="preserve"> '6-8'!M102</f>
        <v>0</v>
      </c>
      <c r="M124" s="99">
        <f xml:space="preserve"> '6-8'!N102</f>
        <v>0</v>
      </c>
      <c r="N124" s="99">
        <f xml:space="preserve"> '6-8'!O102</f>
        <v>0</v>
      </c>
      <c r="O124" s="233"/>
    </row>
    <row r="125" spans="1:15" ht="16.5" customHeight="1" thickBot="1" x14ac:dyDescent="0.35">
      <c r="A125" s="77">
        <f xml:space="preserve"> '6-8'!C103</f>
        <v>0</v>
      </c>
      <c r="B125" s="78">
        <f xml:space="preserve"> '6-8'!D103</f>
        <v>0</v>
      </c>
      <c r="C125" s="248"/>
      <c r="D125" s="248"/>
      <c r="E125" s="111">
        <f xml:space="preserve"> '6-8'!E103</f>
        <v>0</v>
      </c>
      <c r="F125" s="111">
        <f xml:space="preserve"> '6-8'!F103</f>
        <v>0</v>
      </c>
      <c r="G125" s="112">
        <f xml:space="preserve"> '6-8'!H103</f>
        <v>0</v>
      </c>
      <c r="H125" s="112">
        <f xml:space="preserve"> '6-8'!I103</f>
        <v>0</v>
      </c>
      <c r="I125" s="112">
        <f xml:space="preserve"> '6-8'!J103</f>
        <v>0</v>
      </c>
      <c r="J125" s="112">
        <f xml:space="preserve"> '6-8'!K103</f>
        <v>0</v>
      </c>
      <c r="K125" s="112">
        <f xml:space="preserve"> '6-8'!L103</f>
        <v>0</v>
      </c>
      <c r="L125" s="112">
        <f xml:space="preserve"> '6-8'!M103</f>
        <v>0</v>
      </c>
      <c r="M125" s="112">
        <f xml:space="preserve"> '6-8'!N103</f>
        <v>0</v>
      </c>
      <c r="N125" s="112">
        <f xml:space="preserve"> '6-8'!O103</f>
        <v>0</v>
      </c>
      <c r="O125" s="237"/>
    </row>
    <row r="126" spans="1:15" ht="16.5" customHeight="1" thickBot="1" x14ac:dyDescent="0.35">
      <c r="A126" s="508" t="s">
        <v>110</v>
      </c>
      <c r="B126" s="509"/>
      <c r="C126" s="509"/>
      <c r="D126" s="509"/>
      <c r="E126" s="509"/>
      <c r="F126" s="509"/>
      <c r="G126" s="509"/>
      <c r="H126" s="509"/>
      <c r="I126" s="509"/>
      <c r="J126" s="509"/>
      <c r="K126" s="509"/>
      <c r="L126" s="509"/>
      <c r="M126" s="509"/>
      <c r="N126" s="509"/>
      <c r="O126" s="510"/>
    </row>
    <row r="127" spans="1:15" ht="16.5" customHeight="1" x14ac:dyDescent="0.3">
      <c r="A127" s="113">
        <f xml:space="preserve"> '6-8'!C104</f>
        <v>0</v>
      </c>
      <c r="B127" s="114">
        <f xml:space="preserve"> '6-8'!D104</f>
        <v>0</v>
      </c>
      <c r="C127" s="247"/>
      <c r="D127" s="247"/>
      <c r="E127" s="451" t="s">
        <v>21</v>
      </c>
      <c r="F127" s="452"/>
      <c r="G127" s="452"/>
      <c r="H127" s="452"/>
      <c r="I127" s="452"/>
      <c r="J127" s="452"/>
      <c r="K127" s="452"/>
      <c r="L127" s="452"/>
      <c r="M127" s="452"/>
      <c r="N127" s="453"/>
      <c r="O127" s="236"/>
    </row>
    <row r="128" spans="1:15" ht="16.5" customHeight="1" x14ac:dyDescent="0.3">
      <c r="A128" s="61">
        <f xml:space="preserve"> '6-8'!C105</f>
        <v>0</v>
      </c>
      <c r="B128" s="40">
        <f xml:space="preserve"> '6-8'!D105</f>
        <v>0</v>
      </c>
      <c r="C128" s="244"/>
      <c r="D128" s="244"/>
      <c r="E128" s="454"/>
      <c r="F128" s="455"/>
      <c r="G128" s="455"/>
      <c r="H128" s="455"/>
      <c r="I128" s="455"/>
      <c r="J128" s="455"/>
      <c r="K128" s="455"/>
      <c r="L128" s="455"/>
      <c r="M128" s="455"/>
      <c r="N128" s="456"/>
      <c r="O128" s="235"/>
    </row>
    <row r="129" spans="1:15" ht="16.5" customHeight="1" x14ac:dyDescent="0.3">
      <c r="A129" s="61">
        <f xml:space="preserve"> '6-8'!C106</f>
        <v>0</v>
      </c>
      <c r="B129" s="40">
        <f xml:space="preserve"> '6-8'!D106</f>
        <v>0</v>
      </c>
      <c r="C129" s="244"/>
      <c r="D129" s="244"/>
      <c r="E129" s="454"/>
      <c r="F129" s="455"/>
      <c r="G129" s="455"/>
      <c r="H129" s="455"/>
      <c r="I129" s="455"/>
      <c r="J129" s="455"/>
      <c r="K129" s="455"/>
      <c r="L129" s="455"/>
      <c r="M129" s="455"/>
      <c r="N129" s="456"/>
      <c r="O129" s="235"/>
    </row>
    <row r="130" spans="1:15" ht="16.5" customHeight="1" thickBot="1" x14ac:dyDescent="0.35">
      <c r="A130" s="77">
        <f xml:space="preserve"> '6-8'!C107</f>
        <v>0</v>
      </c>
      <c r="B130" s="78">
        <f xml:space="preserve"> '6-8'!D107</f>
        <v>0</v>
      </c>
      <c r="C130" s="248"/>
      <c r="D130" s="248"/>
      <c r="E130" s="457"/>
      <c r="F130" s="458"/>
      <c r="G130" s="458"/>
      <c r="H130" s="458"/>
      <c r="I130" s="458"/>
      <c r="J130" s="458"/>
      <c r="K130" s="458"/>
      <c r="L130" s="458"/>
      <c r="M130" s="458"/>
      <c r="N130" s="459"/>
      <c r="O130" s="237"/>
    </row>
    <row r="131" spans="1:15" ht="16.5" customHeight="1" x14ac:dyDescent="0.3">
      <c r="A131" s="113">
        <f xml:space="preserve"> '6-8'!C108</f>
        <v>0</v>
      </c>
      <c r="B131" s="104" t="s">
        <v>9</v>
      </c>
      <c r="C131" s="247"/>
      <c r="D131" s="247"/>
      <c r="E131" s="451" t="s">
        <v>22</v>
      </c>
      <c r="F131" s="452"/>
      <c r="G131" s="452"/>
      <c r="H131" s="452"/>
      <c r="I131" s="452"/>
      <c r="J131" s="452"/>
      <c r="K131" s="452"/>
      <c r="L131" s="452"/>
      <c r="M131" s="452"/>
      <c r="N131" s="453"/>
      <c r="O131" s="236"/>
    </row>
    <row r="132" spans="1:15" ht="16.5" customHeight="1" x14ac:dyDescent="0.3">
      <c r="A132" s="60">
        <f xml:space="preserve"> '6-8'!C109</f>
        <v>0</v>
      </c>
      <c r="B132" s="105" t="s">
        <v>9</v>
      </c>
      <c r="C132" s="244"/>
      <c r="D132" s="244"/>
      <c r="E132" s="454"/>
      <c r="F132" s="455"/>
      <c r="G132" s="455"/>
      <c r="H132" s="455"/>
      <c r="I132" s="455"/>
      <c r="J132" s="455"/>
      <c r="K132" s="455"/>
      <c r="L132" s="455"/>
      <c r="M132" s="455"/>
      <c r="N132" s="456"/>
      <c r="O132" s="233"/>
    </row>
    <row r="133" spans="1:15" ht="16.5" customHeight="1" x14ac:dyDescent="0.3">
      <c r="A133" s="60">
        <f xml:space="preserve"> '6-8'!C110</f>
        <v>0</v>
      </c>
      <c r="B133" s="105" t="s">
        <v>9</v>
      </c>
      <c r="C133" s="244"/>
      <c r="D133" s="244"/>
      <c r="E133" s="454"/>
      <c r="F133" s="455"/>
      <c r="G133" s="455"/>
      <c r="H133" s="455"/>
      <c r="I133" s="455"/>
      <c r="J133" s="455"/>
      <c r="K133" s="455"/>
      <c r="L133" s="455"/>
      <c r="M133" s="455"/>
      <c r="N133" s="456"/>
      <c r="O133" s="233"/>
    </row>
    <row r="134" spans="1:15" ht="16.5" customHeight="1" thickBot="1" x14ac:dyDescent="0.35">
      <c r="A134" s="116">
        <f xml:space="preserve"> '6-8'!C111</f>
        <v>0</v>
      </c>
      <c r="B134" s="107" t="s">
        <v>9</v>
      </c>
      <c r="C134" s="248"/>
      <c r="D134" s="248"/>
      <c r="E134" s="457" t="s">
        <v>28</v>
      </c>
      <c r="F134" s="458"/>
      <c r="G134" s="458"/>
      <c r="H134" s="458"/>
      <c r="I134" s="458"/>
      <c r="J134" s="458"/>
      <c r="K134" s="458"/>
      <c r="L134" s="458"/>
      <c r="M134" s="458"/>
      <c r="N134" s="459"/>
      <c r="O134" s="237"/>
    </row>
    <row r="135" spans="1:15" x14ac:dyDescent="0.3"/>
    <row r="136" spans="1:15" x14ac:dyDescent="0.3"/>
    <row r="137" spans="1:15" x14ac:dyDescent="0.3"/>
    <row r="138" spans="1:15" x14ac:dyDescent="0.3"/>
    <row r="139" spans="1:15" x14ac:dyDescent="0.3"/>
    <row r="140" spans="1:15" x14ac:dyDescent="0.3"/>
    <row r="141" spans="1:15" x14ac:dyDescent="0.3"/>
    <row r="142" spans="1:15" x14ac:dyDescent="0.3"/>
    <row r="143" spans="1:15" x14ac:dyDescent="0.3"/>
    <row r="144" spans="1:15"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sheetData>
  <sheetProtection algorithmName="SHA-512" hashValue="x714UQcInedciusuCWHidqfPTU4VIXYm4QuDYv+/B3kzboIHqb+Pr7MhmQzIMiGBO2PFBF8jtk51Mv1Vn+sF0g==" saltValue="+EgoUZtmtdgwiWsZiRisVA==" spinCount="100000" sheet="1" objects="1" scenarios="1"/>
  <mergeCells count="130">
    <mergeCell ref="A1:O1"/>
    <mergeCell ref="A2:A3"/>
    <mergeCell ref="C2:C3"/>
    <mergeCell ref="D2:D3"/>
    <mergeCell ref="E2:F3"/>
    <mergeCell ref="H2:L2"/>
    <mergeCell ref="M2:O2"/>
    <mergeCell ref="H3:L3"/>
    <mergeCell ref="M3:O5"/>
    <mergeCell ref="E4:F4"/>
    <mergeCell ref="O6:O8"/>
    <mergeCell ref="E7:F7"/>
    <mergeCell ref="G7:N7"/>
    <mergeCell ref="A18:O18"/>
    <mergeCell ref="E19:N22"/>
    <mergeCell ref="E23:N25"/>
    <mergeCell ref="G4:H5"/>
    <mergeCell ref="I4:J5"/>
    <mergeCell ref="K4:L5"/>
    <mergeCell ref="E5:F5"/>
    <mergeCell ref="A6:A8"/>
    <mergeCell ref="B6:B8"/>
    <mergeCell ref="C6:C8"/>
    <mergeCell ref="D6:D8"/>
    <mergeCell ref="E6:N6"/>
    <mergeCell ref="E26:N26"/>
    <mergeCell ref="A28:O28"/>
    <mergeCell ref="A29:A30"/>
    <mergeCell ref="C29:C30"/>
    <mergeCell ref="D29:D30"/>
    <mergeCell ref="E29:F30"/>
    <mergeCell ref="H29:L29"/>
    <mergeCell ref="M29:O29"/>
    <mergeCell ref="H30:L30"/>
    <mergeCell ref="M30:O32"/>
    <mergeCell ref="O33:O35"/>
    <mergeCell ref="E34:F34"/>
    <mergeCell ref="G34:N34"/>
    <mergeCell ref="A45:O45"/>
    <mergeCell ref="E46:N49"/>
    <mergeCell ref="E50:N52"/>
    <mergeCell ref="E31:F31"/>
    <mergeCell ref="G31:H32"/>
    <mergeCell ref="I31:J32"/>
    <mergeCell ref="K31:L32"/>
    <mergeCell ref="E32:F32"/>
    <mergeCell ref="A33:A35"/>
    <mergeCell ref="B33:B35"/>
    <mergeCell ref="C33:C35"/>
    <mergeCell ref="D33:D35"/>
    <mergeCell ref="E33:N33"/>
    <mergeCell ref="E53:N53"/>
    <mergeCell ref="A55:O55"/>
    <mergeCell ref="A56:A57"/>
    <mergeCell ref="C56:C57"/>
    <mergeCell ref="D56:D57"/>
    <mergeCell ref="E56:F57"/>
    <mergeCell ref="H56:L56"/>
    <mergeCell ref="M56:O56"/>
    <mergeCell ref="H57:L57"/>
    <mergeCell ref="M57:O59"/>
    <mergeCell ref="O60:O62"/>
    <mergeCell ref="E61:F61"/>
    <mergeCell ref="G61:N61"/>
    <mergeCell ref="A72:O72"/>
    <mergeCell ref="E73:N76"/>
    <mergeCell ref="E77:N79"/>
    <mergeCell ref="E58:F58"/>
    <mergeCell ref="G58:H59"/>
    <mergeCell ref="I58:J59"/>
    <mergeCell ref="K58:L59"/>
    <mergeCell ref="E59:F59"/>
    <mergeCell ref="A60:A62"/>
    <mergeCell ref="B60:B62"/>
    <mergeCell ref="C60:C62"/>
    <mergeCell ref="D60:D62"/>
    <mergeCell ref="E60:N60"/>
    <mergeCell ref="E80:N80"/>
    <mergeCell ref="A82:O82"/>
    <mergeCell ref="A83:A84"/>
    <mergeCell ref="C83:C84"/>
    <mergeCell ref="D83:D84"/>
    <mergeCell ref="E83:F84"/>
    <mergeCell ref="H83:L83"/>
    <mergeCell ref="M83:O83"/>
    <mergeCell ref="H84:L84"/>
    <mergeCell ref="M84:O86"/>
    <mergeCell ref="O87:O89"/>
    <mergeCell ref="E88:F88"/>
    <mergeCell ref="G88:N88"/>
    <mergeCell ref="A99:O99"/>
    <mergeCell ref="E100:N103"/>
    <mergeCell ref="E104:N106"/>
    <mergeCell ref="E85:F85"/>
    <mergeCell ref="G85:H86"/>
    <mergeCell ref="I85:J86"/>
    <mergeCell ref="K85:L86"/>
    <mergeCell ref="E86:F86"/>
    <mergeCell ref="A87:A89"/>
    <mergeCell ref="B87:B89"/>
    <mergeCell ref="C87:C89"/>
    <mergeCell ref="D87:D89"/>
    <mergeCell ref="E87:N87"/>
    <mergeCell ref="E107:N107"/>
    <mergeCell ref="A109:O109"/>
    <mergeCell ref="A110:A111"/>
    <mergeCell ref="C110:C111"/>
    <mergeCell ref="D110:D111"/>
    <mergeCell ref="E110:F111"/>
    <mergeCell ref="H110:L110"/>
    <mergeCell ref="M110:O110"/>
    <mergeCell ref="H111:L111"/>
    <mergeCell ref="M111:O113"/>
    <mergeCell ref="E134:N134"/>
    <mergeCell ref="O114:O116"/>
    <mergeCell ref="E115:F115"/>
    <mergeCell ref="G115:N115"/>
    <mergeCell ref="A126:O126"/>
    <mergeCell ref="E127:N130"/>
    <mergeCell ref="E131:N133"/>
    <mergeCell ref="E112:F112"/>
    <mergeCell ref="G112:H113"/>
    <mergeCell ref="I112:J113"/>
    <mergeCell ref="K112:L113"/>
    <mergeCell ref="E113:F113"/>
    <mergeCell ref="A114:A116"/>
    <mergeCell ref="B114:B116"/>
    <mergeCell ref="C114:C116"/>
    <mergeCell ref="D114:D116"/>
    <mergeCell ref="E114:N114"/>
  </mergeCells>
  <pageMargins left="0.4" right="0.4" top="0.4" bottom="0.4" header="0.3" footer="0.3"/>
  <pageSetup orientation="landscape" r:id="rId1"/>
  <rowBreaks count="5" manualBreakCount="5">
    <brk id="26" max="16383" man="1"/>
    <brk id="53" max="16383" man="1"/>
    <brk id="80" max="16383" man="1"/>
    <brk id="107" max="16383" man="1"/>
    <brk id="134"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Weekly Menu</vt:lpstr>
      <vt:lpstr>K-5</vt:lpstr>
      <vt:lpstr>K-8</vt:lpstr>
      <vt:lpstr>6-8</vt:lpstr>
      <vt:lpstr>9-12</vt:lpstr>
      <vt:lpstr>K-5 Production Record</vt:lpstr>
      <vt:lpstr>K-8 Production Record</vt:lpstr>
      <vt:lpstr>6-8 Production Record</vt:lpstr>
      <vt:lpstr>9-12 Production Record</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Koenig, Claire E.  DPI</dc:creator>
  <cp:lastModifiedBy>Laubert, Jeffrey F. DPI</cp:lastModifiedBy>
  <cp:lastPrinted>2018-05-18T15:46:54Z</cp:lastPrinted>
  <dcterms:created xsi:type="dcterms:W3CDTF">2018-04-26T16:24:48Z</dcterms:created>
  <dcterms:modified xsi:type="dcterms:W3CDTF">2023-06-23T15:35:16Z</dcterms:modified>
</cp:coreProperties>
</file>