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E2A33D1C-FD0F-41C9-BD47-DF59316B677F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H54" i="1" s="1"/>
  <c r="H4" i="1" s="1"/>
  <c r="D15" i="2"/>
  <c r="D19" i="2" s="1"/>
</calcChain>
</file>

<file path=xl/sharedStrings.xml><?xml version="1.0" encoding="utf-8"?>
<sst xmlns="http://schemas.openxmlformats.org/spreadsheetml/2006/main" count="297" uniqueCount="275">
  <si>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</si>
  <si>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</si>
  <si>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</si>
  <si>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</si>
  <si>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</si>
  <si>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</si>
  <si>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</si>
  <si>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</si>
  <si>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</si>
  <si>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Verona Area School District (135901)</t>
  </si>
  <si>
    <t>Cindra Magli</t>
  </si>
  <si>
    <t>maglic@verona.k12.wi.us</t>
  </si>
  <si>
    <t>(608) 653-1100</t>
  </si>
  <si>
    <t>Verona,WI 53593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</si>
  <si>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</si>
  <si>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</si>
  <si>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</si>
  <si>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</si>
  <si>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</si>
  <si>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</si>
  <si>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WBSCM Sales Order Number</t>
  </si>
  <si>
    <t>Trucks Ordered</t>
  </si>
  <si>
    <t>100</t>
  </si>
  <si>
    <t>Unit</t>
  </si>
  <si>
    <t>LB</t>
  </si>
  <si>
    <t>SO Item #</t>
  </si>
  <si>
    <t>SFA Agency Code</t>
  </si>
  <si>
    <t>SFA Agency Name</t>
  </si>
  <si>
    <t>Wausau,WI 54401</t>
  </si>
  <si>
    <t>Franklin Public School District (401900)</t>
  </si>
  <si>
    <t>(414) 525-7605</t>
  </si>
  <si>
    <t>8255 West Forest Hill Avenue</t>
  </si>
  <si>
    <t>Franklin,WI 53132-9705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</si>
  <si>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</si>
  <si>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</si>
  <si>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</si>
  <si>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</si>
  <si>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</si>
  <si>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</si>
  <si>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</si>
  <si>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</si>
  <si>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</si>
  <si>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</si>
  <si>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</si>
  <si>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</si>
  <si>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</si>
  <si>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</si>
  <si>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</si>
  <si>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</si>
  <si>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</si>
  <si>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</si>
  <si>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</si>
  <si>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</si>
  <si>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</si>
  <si>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</si>
  <si>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</si>
  <si>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</si>
  <si>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</si>
  <si>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</si>
  <si>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</si>
  <si>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</si>
  <si>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</si>
  <si>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</si>
  <si>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</si>
  <si>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</si>
  <si>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</si>
  <si>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</si>
  <si>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</si>
  <si>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DePere,WI 54115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</si>
  <si>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</si>
  <si>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</si>
  <si>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</si>
  <si>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</si>
  <si>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</si>
  <si>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</si>
  <si>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</si>
  <si>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</si>
  <si>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</si>
  <si>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</si>
  <si>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</si>
  <si>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</si>
  <si>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</si>
  <si>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</si>
  <si>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</si>
  <si>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</si>
  <si>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</si>
  <si>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</si>
  <si>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200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</si>
  <si>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</si>
  <si>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</si>
  <si>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</si>
  <si>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</si>
  <si>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</si>
  <si>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</si>
  <si>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Milwaukee Public School District (403619)</t>
  </si>
  <si>
    <t>Deb Brunner</t>
  </si>
  <si>
    <t>brunneda@milwaukee.k12.wi.us</t>
  </si>
  <si>
    <t>(414) 475-8363</t>
  </si>
  <si>
    <t>Total Pounds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</si>
  <si>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</si>
  <si>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</si>
  <si>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</si>
  <si>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</si>
  <si>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</si>
  <si>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</si>
  <si>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</si>
  <si>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</si>
  <si>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</si>
  <si>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</si>
  <si>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</si>
  <si>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</si>
  <si>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</si>
  <si>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</si>
  <si>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</si>
  <si>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</si>
  <si>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</si>
  <si>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</si>
  <si>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</si>
  <si>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</si>
  <si>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</si>
  <si>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</si>
  <si>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</si>
  <si>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</si>
  <si>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</si>
  <si>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</si>
  <si>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</si>
  <si>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</si>
  <si>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</si>
  <si>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</si>
  <si>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</si>
  <si>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</si>
  <si>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</si>
  <si>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</si>
  <si>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</si>
  <si>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</si>
  <si>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</si>
  <si>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</si>
  <si>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</si>
  <si>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</si>
  <si>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</si>
  <si>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</si>
  <si>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(262) 843-2356</t>
  </si>
  <si>
    <t>P.O. BOX 160</t>
  </si>
  <si>
    <t>Salem,WI 53168</t>
  </si>
  <si>
    <t>Wheatland Jt. #1 School District (306412)</t>
  </si>
  <si>
    <t>Wendy Paneitz</t>
  </si>
  <si>
    <t>wendy.paneitz@wcspk8.org</t>
  </si>
  <si>
    <t>(262) 537-3904</t>
  </si>
  <si>
    <t>6606 - 368th Ave</t>
  </si>
  <si>
    <t>Newman Catholic Schools (377213)</t>
  </si>
  <si>
    <t>Jenni Derks</t>
  </si>
  <si>
    <t>jderks@newmancatholicschools.com</t>
  </si>
  <si>
    <t>(715) 845-5735</t>
  </si>
  <si>
    <t>1130 W Bridge St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</si>
  <si>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</si>
  <si>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</si>
  <si>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</si>
  <si>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</si>
  <si>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</si>
  <si>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</si>
  <si>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</si>
  <si>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</si>
  <si>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</si>
  <si>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</si>
  <si>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</si>
  <si>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</si>
  <si>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</si>
  <si>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</si>
  <si>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</si>
  <si>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</si>
  <si>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</si>
  <si>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</si>
  <si>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</si>
  <si>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</si>
  <si>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</si>
  <si>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</si>
  <si>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</si>
  <si>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</si>
  <si>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JTM PROVISIONS CO INC</t>
  </si>
  <si>
    <t>Total Direct Diversion Pounds Ordered</t>
  </si>
  <si>
    <t>WI DPI State Processed Product</t>
  </si>
  <si>
    <t>Total pounds needed</t>
  </si>
  <si>
    <t>Wisconsin SY 2023-24 Commitments</t>
  </si>
  <si>
    <t>Direct Diversion Total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</si>
  <si>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</si>
  <si>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</si>
  <si>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</si>
  <si>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</si>
  <si>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</si>
  <si>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</si>
  <si>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</si>
  <si>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</si>
  <si>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</si>
  <si>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</si>
  <si>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</si>
  <si>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</si>
  <si>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700 N. Main St</t>
  </si>
  <si>
    <t>Vicki King</t>
  </si>
  <si>
    <t>vicki.king@salem.k12.wi.us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</si>
  <si>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</si>
  <si>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</si>
  <si>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</si>
  <si>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</si>
  <si>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</si>
  <si>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</si>
  <si>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Andy Chromy</t>
  </si>
  <si>
    <t>andy.chromy@franklin.k12.wi.us</t>
  </si>
  <si>
    <t>5225 W Vliet St</t>
  </si>
  <si>
    <t>Milwaukee,WI 53208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</si>
  <si>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</si>
  <si>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</si>
  <si>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</si>
  <si>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</si>
  <si>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</si>
  <si>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</si>
  <si>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</si>
  <si>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</si>
  <si>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</si>
  <si>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</si>
  <si>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</si>
  <si>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</si>
  <si>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</si>
  <si>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</si>
  <si>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</si>
  <si>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</si>
  <si>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</si>
  <si>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</si>
  <si>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</si>
  <si>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</si>
  <si>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</si>
  <si>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</si>
  <si>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</si>
  <si>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</si>
  <si>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Wisconsin SY 2023-24 Source for Pounds</t>
  </si>
  <si>
    <t>Estimated Transfer from State WI Donated Food Account</t>
  </si>
  <si>
    <t>Pounds ordered for SY 2023-24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</si>
  <si>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</si>
  <si>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</si>
  <si>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</si>
  <si>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</si>
  <si>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</si>
  <si>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</si>
  <si>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TURKEY THIGHS BNLS SKNLS CHILLED-BULK</t>
  </si>
  <si>
    <t>5000836418</t>
  </si>
  <si>
    <t>5000836419</t>
  </si>
  <si>
    <t>5000836420</t>
  </si>
  <si>
    <t>5000836771</t>
  </si>
  <si>
    <t>5000836772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</si>
  <si>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</si>
  <si>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</si>
  <si>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</si>
  <si>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</si>
  <si>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</si>
  <si>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</si>
  <si>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</si>
  <si>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</si>
  <si>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</si>
  <si>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</si>
  <si>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</si>
  <si>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</si>
  <si>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</si>
  <si>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</si>
  <si>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</si>
  <si>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</si>
  <si>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</si>
  <si>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</si>
  <si>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</si>
  <si>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</si>
  <si>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</si>
  <si>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</si>
  <si>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</si>
  <si>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</si>
  <si>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Turkey Mini Corn Dogs</t>
  </si>
  <si>
    <t>Turkey Bkfst Sausage Patty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</si>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</sst>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  <font>
      <sz val="10"/>
      <color theme="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0" xfId="1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</cellXfs>
  <cellStyles count="2">
    <cellStyle name="Normal" xfId="0" builtinId="0"/>
    <cellStyle name="Normal 3" xfId="1" xr:uid="{DDF5B46F-925A-4912-8C1F-199884F064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1</xdr:col>
      <xdr:colOff>1704975</xdr:colOff>
      <xdr:row>51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8534D08E-3ED9-4633-8FF8-B1569858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182</v>
      </c>
      <c r="G1" s="19"/>
    </row>
    <row r="2" spans="1:8" x14ac:dyDescent="0.3">
      <c r="A2" s="6" t="s">
        <v>6</v>
      </c>
      <c r="B2" s="1" t="s">
        <v>178</v>
      </c>
      <c r="C2" s="6"/>
    </row>
    <row r="3" spans="1:8" x14ac:dyDescent="0.3">
      <c r="A3" s="6" t="s">
        <v>7</v>
      </c>
      <c r="B3" s="1" t="s">
        <v>242</v>
      </c>
    </row>
    <row r="4" spans="1:8" x14ac:dyDescent="0.3">
      <c r="A4" s="6" t="s">
        <v>8</v>
      </c>
      <c r="B4" s="5">
        <v>100883</v>
      </c>
      <c r="C4" s="5"/>
      <c r="G4" s="17" t="s">
        <v>98</v>
      </c>
      <c r="H4" s="16">
        <f>H54</f>
        <v>207349.08000000002</v>
      </c>
    </row>
    <row r="6" spans="1:8" s="23" customFormat="1" ht="28" x14ac:dyDescent="0.3">
      <c r="A6" s="20" t="s">
        <v>26</v>
      </c>
      <c r="B6" s="21" t="s">
        <v>27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86</v>
      </c>
    </row>
    <row r="7" spans="1:8" x14ac:dyDescent="0.3">
      <c r="A7" s="24">
        <v>10014</v>
      </c>
      <c r="B7" s="24" t="s">
        <v>184</v>
      </c>
      <c r="C7" s="24" t="s">
        <v>185</v>
      </c>
      <c r="D7" s="25" t="s">
        <v>186</v>
      </c>
      <c r="E7" s="24" t="s">
        <v>187</v>
      </c>
      <c r="F7" s="24" t="s">
        <v>188</v>
      </c>
      <c r="G7" s="24" t="s">
        <v>189</v>
      </c>
      <c r="H7" s="26">
        <v>2300</v>
      </c>
    </row>
    <row r="8" spans="1:8" x14ac:dyDescent="0.3">
      <c r="A8" s="24">
        <v>610154</v>
      </c>
      <c r="B8" s="24" t="s">
        <v>51</v>
      </c>
      <c r="C8" s="24" t="s">
        <v>52</v>
      </c>
      <c r="D8" s="25" t="s">
        <v>53</v>
      </c>
      <c r="E8" s="24" t="s">
        <v>54</v>
      </c>
      <c r="F8" s="24" t="s">
        <v>55</v>
      </c>
      <c r="G8" s="24" t="s">
        <v>56</v>
      </c>
      <c r="H8" s="26">
        <v>874</v>
      </c>
    </row>
    <row r="9" spans="1:8" x14ac:dyDescent="0.3">
      <c r="A9" s="24">
        <v>672450</v>
      </c>
      <c r="B9" s="24" t="s">
        <v>166</v>
      </c>
      <c r="C9" s="24" t="s">
        <v>167</v>
      </c>
      <c r="D9" s="25" t="s">
        <v>168</v>
      </c>
      <c r="E9" s="24" t="s">
        <v>169</v>
      </c>
      <c r="F9" s="24" t="s">
        <v>170</v>
      </c>
      <c r="G9" s="24" t="s">
        <v>171</v>
      </c>
      <c r="H9" s="26">
        <v>516</v>
      </c>
    </row>
    <row r="10" spans="1:8" x14ac:dyDescent="0.3">
      <c r="A10" s="24">
        <v>646013</v>
      </c>
      <c r="B10" s="24" t="s">
        <v>209</v>
      </c>
      <c r="C10" s="24" t="s">
        <v>210</v>
      </c>
      <c r="D10" s="25" t="s">
        <v>211</v>
      </c>
      <c r="E10" s="24" t="s">
        <v>212</v>
      </c>
      <c r="F10" s="24" t="s">
        <v>213</v>
      </c>
      <c r="G10" s="24" t="s">
        <v>214</v>
      </c>
      <c r="H10" s="26">
        <v>120</v>
      </c>
    </row>
    <row r="11" spans="1:8" x14ac:dyDescent="0.3">
      <c r="A11" s="24">
        <v>130896</v>
      </c>
      <c r="B11" s="24" t="s">
        <v>248</v>
      </c>
      <c r="C11" s="24" t="s">
        <v>249</v>
      </c>
      <c r="D11" s="25" t="s">
        <v>250</v>
      </c>
      <c r="E11" s="24" t="s">
        <v>251</v>
      </c>
      <c r="F11" s="24" t="s">
        <v>252</v>
      </c>
      <c r="G11" s="24" t="s">
        <v>253</v>
      </c>
      <c r="H11" s="26">
        <v>500</v>
      </c>
    </row>
    <row r="12" spans="1:8" x14ac:dyDescent="0.3">
      <c r="A12" s="24">
        <v>200910</v>
      </c>
      <c r="B12" s="24" t="s">
        <v>122</v>
      </c>
      <c r="C12" s="24" t="s">
        <v>123</v>
      </c>
      <c r="D12" s="25" t="s">
        <v>124</v>
      </c>
      <c r="E12" s="24" t="s">
        <v>125</v>
      </c>
      <c r="F12" s="24" t="s">
        <v>126</v>
      </c>
      <c r="G12" s="24" t="s">
        <v>127</v>
      </c>
      <c r="H12" s="26">
        <v>900</v>
      </c>
    </row>
    <row r="13" spans="1:8" x14ac:dyDescent="0.3">
      <c r="A13" s="24">
        <v>51407</v>
      </c>
      <c r="B13" s="24" t="s">
        <v>99</v>
      </c>
      <c r="C13" s="24" t="s">
        <v>100</v>
      </c>
      <c r="D13" s="25" t="s">
        <v>101</v>
      </c>
      <c r="E13" s="24" t="s">
        <v>102</v>
      </c>
      <c r="F13" s="24" t="s">
        <v>103</v>
      </c>
      <c r="G13" s="24" t="s">
        <v>104</v>
      </c>
      <c r="H13" s="26">
        <v>800</v>
      </c>
    </row>
    <row r="14" spans="1:8" x14ac:dyDescent="0.3">
      <c r="A14" s="24">
        <v>51414</v>
      </c>
      <c r="B14" s="24" t="s">
        <v>105</v>
      </c>
      <c r="C14" s="24" t="s">
        <v>106</v>
      </c>
      <c r="D14" s="25" t="s">
        <v>107</v>
      </c>
      <c r="E14" s="24" t="s">
        <v>108</v>
      </c>
      <c r="F14" s="24" t="s">
        <v>109</v>
      </c>
      <c r="G14" s="24" t="s">
        <v>68</v>
      </c>
      <c r="H14" s="26">
        <v>1000</v>
      </c>
    </row>
    <row r="15" spans="1:8" x14ac:dyDescent="0.3">
      <c r="A15" s="24">
        <v>401900</v>
      </c>
      <c r="B15" s="24" t="s">
        <v>29</v>
      </c>
      <c r="C15" s="24" t="s">
        <v>205</v>
      </c>
      <c r="D15" s="25" t="s">
        <v>206</v>
      </c>
      <c r="E15" s="24" t="s">
        <v>30</v>
      </c>
      <c r="F15" s="24" t="s">
        <v>31</v>
      </c>
      <c r="G15" s="24" t="s">
        <v>32</v>
      </c>
      <c r="H15" s="26">
        <v>1414</v>
      </c>
    </row>
    <row r="16" spans="1:8" x14ac:dyDescent="0.3">
      <c r="A16" s="24">
        <v>662058</v>
      </c>
      <c r="B16" s="24" t="s">
        <v>80</v>
      </c>
      <c r="C16" s="24" t="s">
        <v>81</v>
      </c>
      <c r="D16" s="25" t="s">
        <v>82</v>
      </c>
      <c r="E16" s="24" t="s">
        <v>83</v>
      </c>
      <c r="F16" s="24" t="s">
        <v>84</v>
      </c>
      <c r="G16" s="24" t="s">
        <v>85</v>
      </c>
      <c r="H16" s="26">
        <v>1300</v>
      </c>
    </row>
    <row r="17" spans="1:8" x14ac:dyDescent="0.3">
      <c r="A17" s="24">
        <v>402303</v>
      </c>
      <c r="B17" s="24" t="s">
        <v>33</v>
      </c>
      <c r="C17" s="24" t="s">
        <v>34</v>
      </c>
      <c r="D17" s="25" t="s">
        <v>35</v>
      </c>
      <c r="E17" s="24" t="s">
        <v>36</v>
      </c>
      <c r="F17" s="24" t="s">
        <v>37</v>
      </c>
      <c r="G17" s="24" t="s">
        <v>38</v>
      </c>
      <c r="H17" s="26">
        <v>3500</v>
      </c>
    </row>
    <row r="18" spans="1:8" x14ac:dyDescent="0.3">
      <c r="A18" s="24">
        <v>282702</v>
      </c>
      <c r="B18" s="24" t="s">
        <v>128</v>
      </c>
      <c r="C18" s="24" t="s">
        <v>129</v>
      </c>
      <c r="D18" s="25" t="s">
        <v>130</v>
      </c>
      <c r="E18" s="24" t="s">
        <v>131</v>
      </c>
      <c r="F18" s="24" t="s">
        <v>132</v>
      </c>
      <c r="G18" s="24" t="s">
        <v>133</v>
      </c>
      <c r="H18" s="26">
        <v>767</v>
      </c>
    </row>
    <row r="19" spans="1:8" x14ac:dyDescent="0.3">
      <c r="A19" s="24">
        <v>442835</v>
      </c>
      <c r="B19" s="24" t="s">
        <v>154</v>
      </c>
      <c r="C19" s="24" t="s">
        <v>155</v>
      </c>
      <c r="D19" s="25" t="s">
        <v>156</v>
      </c>
      <c r="E19" s="24" t="s">
        <v>157</v>
      </c>
      <c r="F19" s="24" t="s">
        <v>158</v>
      </c>
      <c r="G19" s="24" t="s">
        <v>159</v>
      </c>
      <c r="H19" s="26">
        <v>1288</v>
      </c>
    </row>
    <row r="20" spans="1:8" x14ac:dyDescent="0.3">
      <c r="A20" s="24">
        <v>143171</v>
      </c>
      <c r="B20" s="24" t="s">
        <v>116</v>
      </c>
      <c r="C20" s="24" t="s">
        <v>117</v>
      </c>
      <c r="D20" s="25" t="s">
        <v>118</v>
      </c>
      <c r="E20" s="24" t="s">
        <v>119</v>
      </c>
      <c r="F20" s="24" t="s">
        <v>120</v>
      </c>
      <c r="G20" s="24" t="s">
        <v>121</v>
      </c>
      <c r="H20" s="26">
        <v>1000</v>
      </c>
    </row>
    <row r="21" spans="1:8" x14ac:dyDescent="0.3">
      <c r="A21" s="24">
        <v>383311</v>
      </c>
      <c r="B21" s="24" t="s">
        <v>254</v>
      </c>
      <c r="C21" s="24" t="s">
        <v>255</v>
      </c>
      <c r="D21" s="25" t="s">
        <v>256</v>
      </c>
      <c r="E21" s="24" t="s">
        <v>257</v>
      </c>
      <c r="F21" s="24" t="s">
        <v>258</v>
      </c>
      <c r="G21" s="24" t="s">
        <v>259</v>
      </c>
      <c r="H21" s="26">
        <v>903</v>
      </c>
    </row>
    <row r="22" spans="1:8" x14ac:dyDescent="0.3">
      <c r="A22" s="24">
        <v>713339</v>
      </c>
      <c r="B22" s="24" t="s">
        <v>227</v>
      </c>
      <c r="C22" s="24" t="s">
        <v>228</v>
      </c>
      <c r="D22" s="25" t="s">
        <v>229</v>
      </c>
      <c r="E22" s="24" t="s">
        <v>230</v>
      </c>
      <c r="F22" s="24" t="s">
        <v>231</v>
      </c>
      <c r="G22" s="24" t="s">
        <v>232</v>
      </c>
      <c r="H22" s="26">
        <v>100</v>
      </c>
    </row>
    <row r="23" spans="1:8" x14ac:dyDescent="0.3">
      <c r="A23" s="24">
        <v>133381</v>
      </c>
      <c r="B23" s="24" t="s">
        <v>190</v>
      </c>
      <c r="C23" s="24" t="s">
        <v>191</v>
      </c>
      <c r="D23" s="25" t="s">
        <v>192</v>
      </c>
      <c r="E23" s="24" t="s">
        <v>193</v>
      </c>
      <c r="F23" s="24" t="s">
        <v>194</v>
      </c>
      <c r="G23" s="24" t="s">
        <v>195</v>
      </c>
      <c r="H23" s="26">
        <v>1533</v>
      </c>
    </row>
    <row r="24" spans="1:8" x14ac:dyDescent="0.3">
      <c r="A24" s="24">
        <v>673437</v>
      </c>
      <c r="B24" s="24" t="s">
        <v>260</v>
      </c>
      <c r="C24" s="24" t="s">
        <v>261</v>
      </c>
      <c r="D24" s="25" t="s">
        <v>262</v>
      </c>
      <c r="E24" s="24" t="s">
        <v>263</v>
      </c>
      <c r="F24" s="24" t="s">
        <v>264</v>
      </c>
      <c r="G24" s="24" t="s">
        <v>265</v>
      </c>
      <c r="H24" s="26">
        <v>1750</v>
      </c>
    </row>
    <row r="25" spans="1:8" x14ac:dyDescent="0.3">
      <c r="A25" s="24">
        <v>403619</v>
      </c>
      <c r="B25" s="24" t="s">
        <v>94</v>
      </c>
      <c r="C25" s="24" t="s">
        <v>95</v>
      </c>
      <c r="D25" s="25" t="s">
        <v>96</v>
      </c>
      <c r="E25" s="24" t="s">
        <v>97</v>
      </c>
      <c r="F25" s="24" t="s">
        <v>207</v>
      </c>
      <c r="G25" s="24" t="s">
        <v>208</v>
      </c>
      <c r="H25" s="26">
        <v>37000</v>
      </c>
    </row>
    <row r="26" spans="1:8" x14ac:dyDescent="0.3">
      <c r="A26" s="24">
        <v>133675</v>
      </c>
      <c r="B26" s="24" t="s">
        <v>69</v>
      </c>
      <c r="C26" s="24" t="s">
        <v>70</v>
      </c>
      <c r="D26" s="25" t="s">
        <v>71</v>
      </c>
      <c r="E26" s="24" t="s">
        <v>72</v>
      </c>
      <c r="F26" s="24" t="s">
        <v>73</v>
      </c>
      <c r="G26" s="24" t="s">
        <v>74</v>
      </c>
      <c r="H26" s="26">
        <v>2000</v>
      </c>
    </row>
    <row r="27" spans="1:8" x14ac:dyDescent="0.3">
      <c r="A27" s="24">
        <v>683955</v>
      </c>
      <c r="B27" s="24" t="s">
        <v>172</v>
      </c>
      <c r="C27" s="24" t="s">
        <v>173</v>
      </c>
      <c r="D27" s="25" t="s">
        <v>174</v>
      </c>
      <c r="E27" s="24" t="s">
        <v>175</v>
      </c>
      <c r="F27" s="24" t="s">
        <v>176</v>
      </c>
      <c r="G27" s="24" t="s">
        <v>177</v>
      </c>
      <c r="H27" s="26">
        <v>920</v>
      </c>
    </row>
    <row r="28" spans="1:8" x14ac:dyDescent="0.3">
      <c r="A28" s="24">
        <v>377213</v>
      </c>
      <c r="B28" s="24" t="s">
        <v>149</v>
      </c>
      <c r="C28" s="24" t="s">
        <v>150</v>
      </c>
      <c r="D28" s="25" t="s">
        <v>151</v>
      </c>
      <c r="E28" s="24" t="s">
        <v>152</v>
      </c>
      <c r="F28" s="24" t="s">
        <v>153</v>
      </c>
      <c r="G28" s="24" t="s">
        <v>28</v>
      </c>
      <c r="H28" s="26">
        <v>175</v>
      </c>
    </row>
    <row r="29" spans="1:8" x14ac:dyDescent="0.3">
      <c r="A29" s="24">
        <v>413990</v>
      </c>
      <c r="B29" s="24" t="s">
        <v>39</v>
      </c>
      <c r="C29" s="24" t="s">
        <v>40</v>
      </c>
      <c r="D29" s="25" t="s">
        <v>41</v>
      </c>
      <c r="E29" s="24" t="s">
        <v>42</v>
      </c>
      <c r="F29" s="24" t="s">
        <v>43</v>
      </c>
      <c r="G29" s="24" t="s">
        <v>44</v>
      </c>
      <c r="H29" s="26">
        <v>400</v>
      </c>
    </row>
    <row r="30" spans="1:8" x14ac:dyDescent="0.3">
      <c r="A30" s="24">
        <v>244606</v>
      </c>
      <c r="B30" s="24" t="s">
        <v>14</v>
      </c>
      <c r="C30" s="24" t="s">
        <v>15</v>
      </c>
      <c r="D30" s="25" t="s">
        <v>16</v>
      </c>
      <c r="E30" s="24" t="s">
        <v>17</v>
      </c>
      <c r="F30" s="24" t="s">
        <v>18</v>
      </c>
      <c r="G30" s="24" t="s">
        <v>19</v>
      </c>
      <c r="H30" s="26">
        <v>140</v>
      </c>
    </row>
    <row r="31" spans="1:8" x14ac:dyDescent="0.3">
      <c r="A31" s="24">
        <v>54613</v>
      </c>
      <c r="B31" s="24" t="s">
        <v>110</v>
      </c>
      <c r="C31" s="24" t="s">
        <v>111</v>
      </c>
      <c r="D31" s="25" t="s">
        <v>112</v>
      </c>
      <c r="E31" s="24" t="s">
        <v>113</v>
      </c>
      <c r="F31" s="24" t="s">
        <v>114</v>
      </c>
      <c r="G31" s="24" t="s">
        <v>115</v>
      </c>
      <c r="H31" s="26">
        <v>4500</v>
      </c>
    </row>
    <row r="32" spans="1:8" x14ac:dyDescent="0.3">
      <c r="A32" s="24">
        <v>304627</v>
      </c>
      <c r="B32" s="24" t="s">
        <v>134</v>
      </c>
      <c r="C32" s="24" t="s">
        <v>135</v>
      </c>
      <c r="D32" s="25" t="s">
        <v>136</v>
      </c>
      <c r="E32" s="24" t="s">
        <v>137</v>
      </c>
      <c r="F32" s="24" t="s">
        <v>138</v>
      </c>
      <c r="G32" s="24" t="s">
        <v>139</v>
      </c>
      <c r="H32" s="26">
        <v>500</v>
      </c>
    </row>
    <row r="33" spans="1:8" x14ac:dyDescent="0.3">
      <c r="A33" s="24">
        <v>594641</v>
      </c>
      <c r="B33" s="24" t="s">
        <v>75</v>
      </c>
      <c r="C33" s="24" t="s">
        <v>46</v>
      </c>
      <c r="D33" s="25" t="s">
        <v>76</v>
      </c>
      <c r="E33" s="24" t="s">
        <v>77</v>
      </c>
      <c r="F33" s="24" t="s">
        <v>78</v>
      </c>
      <c r="G33" s="24" t="s">
        <v>79</v>
      </c>
      <c r="H33" s="26">
        <v>409</v>
      </c>
    </row>
    <row r="34" spans="1:8" x14ac:dyDescent="0.3">
      <c r="A34" s="24">
        <v>305068</v>
      </c>
      <c r="B34" s="24" t="s">
        <v>140</v>
      </c>
      <c r="C34" s="24" t="s">
        <v>197</v>
      </c>
      <c r="D34" s="25" t="s">
        <v>198</v>
      </c>
      <c r="E34" s="24" t="s">
        <v>141</v>
      </c>
      <c r="F34" s="24" t="s">
        <v>142</v>
      </c>
      <c r="G34" s="24" t="s">
        <v>143</v>
      </c>
      <c r="H34" s="26">
        <v>600</v>
      </c>
    </row>
    <row r="35" spans="1:8" x14ac:dyDescent="0.3">
      <c r="A35" s="24">
        <v>565100</v>
      </c>
      <c r="B35" s="24" t="s">
        <v>236</v>
      </c>
      <c r="C35" s="24" t="s">
        <v>237</v>
      </c>
      <c r="D35" s="25" t="s">
        <v>238</v>
      </c>
      <c r="E35" s="24" t="s">
        <v>239</v>
      </c>
      <c r="F35" s="24" t="s">
        <v>240</v>
      </c>
      <c r="G35" s="24" t="s">
        <v>241</v>
      </c>
      <c r="H35" s="26">
        <v>2000</v>
      </c>
    </row>
    <row r="36" spans="1:8" x14ac:dyDescent="0.3">
      <c r="A36" s="24">
        <v>595278</v>
      </c>
      <c r="B36" s="24" t="s">
        <v>45</v>
      </c>
      <c r="C36" s="24" t="s">
        <v>46</v>
      </c>
      <c r="D36" s="25" t="s">
        <v>47</v>
      </c>
      <c r="E36" s="24" t="s">
        <v>48</v>
      </c>
      <c r="F36" s="24" t="s">
        <v>49</v>
      </c>
      <c r="G36" s="24" t="s">
        <v>50</v>
      </c>
      <c r="H36" s="26">
        <v>682</v>
      </c>
    </row>
    <row r="37" spans="1:8" x14ac:dyDescent="0.3">
      <c r="A37" s="24">
        <v>305369</v>
      </c>
      <c r="B37" s="24" t="s">
        <v>199</v>
      </c>
      <c r="C37" s="24" t="s">
        <v>200</v>
      </c>
      <c r="D37" s="25" t="s">
        <v>201</v>
      </c>
      <c r="E37" s="24" t="s">
        <v>202</v>
      </c>
      <c r="F37" s="24" t="s">
        <v>203</v>
      </c>
      <c r="G37" s="24" t="s">
        <v>204</v>
      </c>
      <c r="H37" s="26">
        <v>500</v>
      </c>
    </row>
    <row r="38" spans="1:8" x14ac:dyDescent="0.3">
      <c r="A38" s="24">
        <v>665390</v>
      </c>
      <c r="B38" s="24" t="s">
        <v>215</v>
      </c>
      <c r="C38" s="24" t="s">
        <v>216</v>
      </c>
      <c r="D38" s="25" t="s">
        <v>217</v>
      </c>
      <c r="E38" s="24" t="s">
        <v>218</v>
      </c>
      <c r="F38" s="24" t="s">
        <v>219</v>
      </c>
      <c r="G38" s="24" t="s">
        <v>220</v>
      </c>
      <c r="H38" s="26">
        <v>900</v>
      </c>
    </row>
    <row r="39" spans="1:8" x14ac:dyDescent="0.3">
      <c r="A39" s="24">
        <v>449657</v>
      </c>
      <c r="B39" s="24" t="s">
        <v>160</v>
      </c>
      <c r="C39" s="24" t="s">
        <v>161</v>
      </c>
      <c r="D39" s="25" t="s">
        <v>162</v>
      </c>
      <c r="E39" s="24" t="s">
        <v>163</v>
      </c>
      <c r="F39" s="24" t="s">
        <v>164</v>
      </c>
      <c r="G39" s="24" t="s">
        <v>165</v>
      </c>
      <c r="H39" s="26">
        <v>721</v>
      </c>
    </row>
    <row r="40" spans="1:8" x14ac:dyDescent="0.3">
      <c r="A40" s="24">
        <v>135656</v>
      </c>
      <c r="B40" s="24" t="s">
        <v>88</v>
      </c>
      <c r="C40" s="24" t="s">
        <v>89</v>
      </c>
      <c r="D40" s="25" t="s">
        <v>90</v>
      </c>
      <c r="E40" s="24" t="s">
        <v>91</v>
      </c>
      <c r="F40" s="24" t="s">
        <v>92</v>
      </c>
      <c r="G40" s="24" t="s">
        <v>93</v>
      </c>
      <c r="H40" s="26">
        <v>5000</v>
      </c>
    </row>
    <row r="41" spans="1:8" x14ac:dyDescent="0.3">
      <c r="A41" s="24">
        <v>135901</v>
      </c>
      <c r="B41" s="24" t="s">
        <v>9</v>
      </c>
      <c r="C41" s="24" t="s">
        <v>10</v>
      </c>
      <c r="D41" s="25" t="s">
        <v>11</v>
      </c>
      <c r="E41" s="24" t="s">
        <v>12</v>
      </c>
      <c r="F41" s="24" t="s">
        <v>196</v>
      </c>
      <c r="G41" s="24" t="s">
        <v>13</v>
      </c>
      <c r="H41" s="26">
        <v>2500</v>
      </c>
    </row>
    <row r="42" spans="1:8" x14ac:dyDescent="0.3">
      <c r="A42" s="24">
        <v>696237</v>
      </c>
      <c r="B42" s="24" t="s">
        <v>266</v>
      </c>
      <c r="C42" s="24" t="s">
        <v>267</v>
      </c>
      <c r="D42" s="25" t="s">
        <v>268</v>
      </c>
      <c r="E42" s="24" t="s">
        <v>269</v>
      </c>
      <c r="F42" s="24" t="s">
        <v>270</v>
      </c>
      <c r="G42" s="24" t="s">
        <v>271</v>
      </c>
      <c r="H42" s="26">
        <v>650</v>
      </c>
    </row>
    <row r="43" spans="1:8" x14ac:dyDescent="0.3">
      <c r="A43" s="24">
        <v>686384</v>
      </c>
      <c r="B43" s="24" t="s">
        <v>221</v>
      </c>
      <c r="C43" s="24" t="s">
        <v>222</v>
      </c>
      <c r="D43" s="25" t="s">
        <v>223</v>
      </c>
      <c r="E43" s="24" t="s">
        <v>224</v>
      </c>
      <c r="F43" s="24" t="s">
        <v>225</v>
      </c>
      <c r="G43" s="24" t="s">
        <v>226</v>
      </c>
      <c r="H43" s="26">
        <v>300</v>
      </c>
    </row>
    <row r="44" spans="1:8" x14ac:dyDescent="0.3">
      <c r="A44" s="24">
        <v>306412</v>
      </c>
      <c r="B44" s="24" t="s">
        <v>144</v>
      </c>
      <c r="C44" s="24" t="s">
        <v>145</v>
      </c>
      <c r="D44" s="25" t="s">
        <v>146</v>
      </c>
      <c r="E44" s="24" t="s">
        <v>147</v>
      </c>
      <c r="F44" s="24" t="s">
        <v>148</v>
      </c>
      <c r="G44" s="24" t="s">
        <v>139</v>
      </c>
      <c r="H44" s="26">
        <v>1000</v>
      </c>
    </row>
    <row r="45" spans="1:8" x14ac:dyDescent="0.3">
      <c r="A45" s="24">
        <v>616426</v>
      </c>
      <c r="B45" s="24" t="s">
        <v>57</v>
      </c>
      <c r="C45" s="24" t="s">
        <v>52</v>
      </c>
      <c r="D45" s="25" t="s">
        <v>58</v>
      </c>
      <c r="E45" s="24" t="s">
        <v>59</v>
      </c>
      <c r="F45" s="24" t="s">
        <v>60</v>
      </c>
      <c r="G45" s="24" t="s">
        <v>61</v>
      </c>
      <c r="H45" s="26">
        <v>540</v>
      </c>
    </row>
    <row r="46" spans="1:8" x14ac:dyDescent="0.3">
      <c r="A46" s="24">
        <v>646461</v>
      </c>
      <c r="B46" s="24" t="s">
        <v>62</v>
      </c>
      <c r="C46" s="24" t="s">
        <v>63</v>
      </c>
      <c r="D46" s="25" t="s">
        <v>64</v>
      </c>
      <c r="E46" s="24" t="s">
        <v>65</v>
      </c>
      <c r="F46" s="24" t="s">
        <v>66</v>
      </c>
      <c r="G46" s="24" t="s">
        <v>67</v>
      </c>
      <c r="H46" s="26">
        <v>500</v>
      </c>
    </row>
    <row r="47" spans="1:8" x14ac:dyDescent="0.3">
      <c r="A47" s="24"/>
      <c r="B47" s="24"/>
      <c r="C47" s="24"/>
      <c r="D47" s="25"/>
      <c r="E47" s="24"/>
      <c r="F47" s="24"/>
      <c r="G47" s="24"/>
      <c r="H47" s="26"/>
    </row>
    <row r="48" spans="1:8" x14ac:dyDescent="0.3">
      <c r="A48" s="24"/>
      <c r="B48" s="24"/>
      <c r="C48" s="24"/>
      <c r="D48" s="25"/>
      <c r="E48" s="24"/>
      <c r="F48" s="24"/>
      <c r="G48" s="24"/>
      <c r="H48" s="26"/>
    </row>
    <row r="49" spans="1:8" x14ac:dyDescent="0.3">
      <c r="G49" s="27" t="s">
        <v>183</v>
      </c>
      <c r="H49" s="28">
        <f>SUM(H7:H48)</f>
        <v>82502</v>
      </c>
    </row>
    <row r="50" spans="1:8" x14ac:dyDescent="0.3">
      <c r="H50" s="28"/>
    </row>
    <row r="51" spans="1:8" x14ac:dyDescent="0.3">
      <c r="F51" s="30" t="s">
        <v>180</v>
      </c>
      <c r="G51" s="31" t="s">
        <v>272</v>
      </c>
      <c r="H51" s="26">
        <v>92476.08</v>
      </c>
    </row>
    <row r="52" spans="1:8" x14ac:dyDescent="0.3">
      <c r="F52" s="30" t="s">
        <v>180</v>
      </c>
      <c r="G52" s="31" t="s">
        <v>273</v>
      </c>
      <c r="H52" s="26">
        <v>32371</v>
      </c>
    </row>
    <row r="53" spans="1:8" x14ac:dyDescent="0.3">
      <c r="A53" s="29" t="s">
        <v>274</v>
      </c>
    </row>
    <row r="54" spans="1:8" x14ac:dyDescent="0.3">
      <c r="G54" s="6" t="s">
        <v>181</v>
      </c>
      <c r="H54" s="16">
        <f>SUM(H49:H53)</f>
        <v>207349.08000000002</v>
      </c>
    </row>
  </sheetData>
  <sortState xmlns:xlrd2="http://schemas.microsoft.com/office/spreadsheetml/2017/richdata2" ref="A7:H46">
    <sortCondition ref="B7:B4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233</v>
      </c>
      <c r="D1" s="5"/>
    </row>
    <row r="2" spans="1:6" x14ac:dyDescent="0.3">
      <c r="A2" s="6" t="s">
        <v>6</v>
      </c>
      <c r="B2" s="1" t="s">
        <v>178</v>
      </c>
      <c r="D2" s="5"/>
    </row>
    <row r="3" spans="1:6" x14ac:dyDescent="0.3">
      <c r="A3" s="6" t="s">
        <v>7</v>
      </c>
      <c r="B3" s="1" t="s">
        <v>242</v>
      </c>
      <c r="C3" s="1"/>
    </row>
    <row r="4" spans="1:6" x14ac:dyDescent="0.3">
      <c r="A4" s="6" t="s">
        <v>8</v>
      </c>
      <c r="B4" s="5">
        <v>100883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21</v>
      </c>
      <c r="D6" s="5"/>
    </row>
    <row r="7" spans="1:6" ht="28" x14ac:dyDescent="0.3">
      <c r="A7" s="7" t="s">
        <v>20</v>
      </c>
      <c r="B7" s="8" t="s">
        <v>25</v>
      </c>
      <c r="C7" s="9" t="s">
        <v>5</v>
      </c>
      <c r="D7" s="7" t="s">
        <v>235</v>
      </c>
      <c r="E7" s="7" t="s">
        <v>23</v>
      </c>
      <c r="F7" s="10"/>
    </row>
    <row r="8" spans="1:6" x14ac:dyDescent="0.3">
      <c r="A8" s="12" t="s">
        <v>243</v>
      </c>
      <c r="B8" s="12" t="s">
        <v>22</v>
      </c>
      <c r="C8" s="13">
        <v>45397</v>
      </c>
      <c r="D8" s="11">
        <v>36000</v>
      </c>
      <c r="E8" s="12" t="s">
        <v>24</v>
      </c>
    </row>
    <row r="9" spans="1:6" x14ac:dyDescent="0.3">
      <c r="A9" s="12" t="s">
        <v>243</v>
      </c>
      <c r="B9" s="12" t="s">
        <v>87</v>
      </c>
      <c r="C9" s="13">
        <v>45397</v>
      </c>
      <c r="D9" s="11">
        <v>36000</v>
      </c>
      <c r="E9" s="12" t="s">
        <v>24</v>
      </c>
    </row>
    <row r="10" spans="1:6" x14ac:dyDescent="0.3">
      <c r="A10" s="12" t="s">
        <v>244</v>
      </c>
      <c r="B10" s="12" t="s">
        <v>22</v>
      </c>
      <c r="C10" s="13">
        <v>45412</v>
      </c>
      <c r="D10" s="11">
        <v>36000</v>
      </c>
      <c r="E10" s="12" t="s">
        <v>24</v>
      </c>
    </row>
    <row r="11" spans="1:6" x14ac:dyDescent="0.3">
      <c r="A11" s="12" t="s">
        <v>245</v>
      </c>
      <c r="B11" s="12" t="s">
        <v>22</v>
      </c>
      <c r="C11" s="13">
        <v>45427</v>
      </c>
      <c r="D11" s="11">
        <v>36000</v>
      </c>
      <c r="E11" s="12" t="s">
        <v>24</v>
      </c>
    </row>
    <row r="12" spans="1:6" x14ac:dyDescent="0.3">
      <c r="A12" s="12" t="s">
        <v>246</v>
      </c>
      <c r="B12" s="12" t="s">
        <v>22</v>
      </c>
      <c r="C12" s="13">
        <v>45443</v>
      </c>
      <c r="D12" s="11">
        <v>36000</v>
      </c>
      <c r="E12" s="12" t="s">
        <v>24</v>
      </c>
    </row>
    <row r="13" spans="1:6" x14ac:dyDescent="0.3">
      <c r="A13" s="12" t="s">
        <v>247</v>
      </c>
      <c r="B13" s="12" t="s">
        <v>22</v>
      </c>
      <c r="C13" s="13">
        <v>45458</v>
      </c>
      <c r="D13" s="11">
        <v>36000</v>
      </c>
      <c r="E13" s="12" t="s">
        <v>24</v>
      </c>
    </row>
    <row r="14" spans="1:6" x14ac:dyDescent="0.3">
      <c r="C14" s="2"/>
      <c r="D14" s="14"/>
    </row>
    <row r="15" spans="1:6" x14ac:dyDescent="0.3">
      <c r="C15" s="15" t="s">
        <v>179</v>
      </c>
      <c r="D15" s="16">
        <f>SUM(D8:D13)</f>
        <v>216000</v>
      </c>
      <c r="E15" s="4" t="s">
        <v>24</v>
      </c>
    </row>
    <row r="17" spans="3:5" x14ac:dyDescent="0.3">
      <c r="C17" s="17" t="s">
        <v>234</v>
      </c>
      <c r="D17" s="18">
        <v>0</v>
      </c>
      <c r="E17" s="4" t="s">
        <v>24</v>
      </c>
    </row>
    <row r="19" spans="3:5" x14ac:dyDescent="0.3">
      <c r="C19" s="17" t="s">
        <v>98</v>
      </c>
      <c r="D19" s="16">
        <f>D15+D17</f>
        <v>216000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100883 Turkey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2023-04-27T16:33:18Z</dcterms:modified>
</cp:coreProperties>
</file>