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widpiprd-my.sharepoint.com/personal/antonio_ante_dpi_wi_gov/Documents/HTML Backup/Revisions 23-24/Direct Diversion/Commitments SY 23-24/"/>
    </mc:Choice>
  </mc:AlternateContent>
  <xr:revisionPtr revIDLastSave="0" documentId="8_{40FB7BF0-3FAA-450D-93DF-05A3E4B23F2D}" xr6:coauthVersionLast="47" xr6:coauthVersionMax="47" xr10:uidLastSave="{00000000-0000-0000-0000-000000000000}"/>
  <bookViews>
    <workbookView xWindow="-25320" yWindow="225" windowWidth="25440" windowHeight="15390" xr2:uid="{00000000-000D-0000-FFFF-FFFF00000000}"/>
  </bookViews>
  <sheets>
    <sheet name="WI SFAs Pound Commitment" sheetId="1" r:id="rId1"/>
    <sheet name="Source for Poun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47" i="1" l="1"/>
  <c r="H151" i="1" s="1"/>
  <c r="H4" i="1" s="1"/>
  <c r="D25" i="2"/>
  <c r="D29" i="2" s="1"/>
</calcChain>
</file>

<file path=xl/sharedStrings.xml><?xml version="1.0" encoding="utf-8"?>
<sst xmlns="http://schemas.openxmlformats.org/spreadsheetml/2006/main" count="880" uniqueCount="848">
  <si>
    <t>Contact</t>
  </si>
  <si>
    <t>Email</t>
  </si>
  <si>
    <t>Phone</t>
  </si>
  <si>
    <t>Address</t>
  </si>
  <si>
    <t>City, State Zip</t>
  </si>
  <si>
    <t>Delivery Period</t>
  </si>
  <si>
    <t>Vendor:</t>
  </si>
  <si>
    <t>Product:</t>
  </si>
  <si>
    <t>Product Code</t>
  </si>
  <si>
    <t>WBSCM Sales Order Number</t>
  </si>
  <si>
    <t>Trucks Ordered</t>
  </si>
  <si>
    <t>Unit</t>
  </si>
  <si>
    <t>LB</t>
  </si>
  <si>
    <t>SO Item #</t>
  </si>
  <si>
    <t>SFA Agency Code</t>
  </si>
  <si>
    <t>SFA Agency Name</t>
  </si>
  <si>
    <t>Qty Pounds</t>
  </si>
  <si>
    <t>Total Pounds</t>
  </si>
  <si>
    <t>Total Direct Diversion Pounds Ordered</t>
  </si>
  <si>
    <t>Total pounds needed</t>
  </si>
  <si>
    <t>Wisconsin SY 2023-24 Commitments</t>
  </si>
  <si>
    <t>Direct Diversion Total</t>
  </si>
  <si>
    <t>Wisconsin SY 2023-24 Source for Pounds</t>
  </si>
  <si>
    <t>Estimated Transfer from State WI Donated Food Account</t>
  </si>
  <si>
    <t>Pounds ordered for SY 2023-24</t>
  </si>
  <si>
    <t>LAND O'LAKES INC</t>
  </si>
  <si>
    <t>CHEESE NAT AMER FBD BARREL-500 LB(40800)</t>
  </si>
  <si>
    <t xml:space="preserve">Note: We are projecting 16,000 lbs. available from the sweep pounds on June 30th.  If the sweep does not meet this need, we will order a truck. </t>
  </si>
  <si>
    <t>Ashland School District (20170)</t>
  </si>
  <si>
    <t>Amanda Tutor</t>
  </si>
  <si>
    <t>atutor@sdak12.net</t>
  </si>
  <si>
    <t>(715) 682-7080</t>
  </si>
  <si>
    <t>2000 Beaser Avenue</t>
  </si>
  <si>
    <t>Ashland,WI 54806-1512</t>
  </si>
  <si>
    <t>Chetek-Weyerhaeuser Area School District (31080)</t>
  </si>
  <si>
    <t>Sandra Stevens</t>
  </si>
  <si>
    <t>sstevens@cwasd.k12.wi.us</t>
  </si>
  <si>
    <t>(715) 924-3136</t>
  </si>
  <si>
    <t>1001 Knapp Street</t>
  </si>
  <si>
    <t>Chetek,WI 54728</t>
  </si>
  <si>
    <t>Rice Lake Area School District (34802)</t>
  </si>
  <si>
    <t>Callie Hackel</t>
  </si>
  <si>
    <t>hackelc@ricelake.k12.wi.us</t>
  </si>
  <si>
    <t>(715) 234-2181</t>
  </si>
  <si>
    <t>700 Augusta St</t>
  </si>
  <si>
    <t>Rice Lake,WI 54868</t>
  </si>
  <si>
    <t>Ashwaubenon School District (50182)</t>
  </si>
  <si>
    <t>Keith Lucius</t>
  </si>
  <si>
    <t>klucius@ashwaubenonk12.org</t>
  </si>
  <si>
    <t>(920) 492-2905</t>
  </si>
  <si>
    <t>1055 Griffiths Lane</t>
  </si>
  <si>
    <t>Green Bay,WI 54304</t>
  </si>
  <si>
    <t>Denmark School District (51407)</t>
  </si>
  <si>
    <t>Luke Goral</t>
  </si>
  <si>
    <t>gorall@denmark.k12.wi.us</t>
  </si>
  <si>
    <t>(920) 863-4004</t>
  </si>
  <si>
    <t>450 N. Wall Street</t>
  </si>
  <si>
    <t>Denmark,WI 54208</t>
  </si>
  <si>
    <t>DePere Unified Schools (51414)</t>
  </si>
  <si>
    <t>Heather Reitmeyer</t>
  </si>
  <si>
    <t>Howard-Suamico School District (52604)</t>
  </si>
  <si>
    <t>Laura Rowell</t>
  </si>
  <si>
    <t>laurrowe@hssdschools.org</t>
  </si>
  <si>
    <t>(920) 662-7702</t>
  </si>
  <si>
    <t>1217 Cardinal Lane</t>
  </si>
  <si>
    <t>Green Bay,WI 54313</t>
  </si>
  <si>
    <t>Pulaski Community School District (54613)</t>
  </si>
  <si>
    <t>John Swanson</t>
  </si>
  <si>
    <t>jpswanson@pulaskischools.org</t>
  </si>
  <si>
    <t>(920) 822-6065</t>
  </si>
  <si>
    <t>P.O. Box 36</t>
  </si>
  <si>
    <t>Pulaski,WI 54162</t>
  </si>
  <si>
    <t>West DePere School District (56328)</t>
  </si>
  <si>
    <t>Jennifer Tilot</t>
  </si>
  <si>
    <t>jtilot@wdpsd.com</t>
  </si>
  <si>
    <t>(920) 337-1393</t>
  </si>
  <si>
    <t>400 Reid Street, Suite W</t>
  </si>
  <si>
    <t>DePere,WI 54115</t>
  </si>
  <si>
    <t>Wrightstown Community School District (56734)</t>
  </si>
  <si>
    <t>Katie Oskey</t>
  </si>
  <si>
    <t>oskey@wrightstown.k12.wi.us</t>
  </si>
  <si>
    <t>(920) 532-0525</t>
  </si>
  <si>
    <t>351 High St</t>
  </si>
  <si>
    <t>Wrightstown,WI 54180</t>
  </si>
  <si>
    <t>Cochrane-Fountain City School District (61155)</t>
  </si>
  <si>
    <t>Amanda Brakke</t>
  </si>
  <si>
    <t>abrakke@cfc.k12.wi.us</t>
  </si>
  <si>
    <t>(608) 687-8866</t>
  </si>
  <si>
    <t>S2770 HWY 35</t>
  </si>
  <si>
    <t>Fountain City,WI 54629</t>
  </si>
  <si>
    <t>Grantsburg School District (72233)</t>
  </si>
  <si>
    <t>Lara Lerud</t>
  </si>
  <si>
    <t>lleru@grantsburg.k12.wi.us</t>
  </si>
  <si>
    <t>(715) 463-4745</t>
  </si>
  <si>
    <t>480 East James Avenue</t>
  </si>
  <si>
    <t>Grantsburg,WI 54840</t>
  </si>
  <si>
    <t>Brillion School District (80658)</t>
  </si>
  <si>
    <t>Jody Schwarz</t>
  </si>
  <si>
    <t>jschwarz@brillionsd.org</t>
  </si>
  <si>
    <t>(920) 524-2508</t>
  </si>
  <si>
    <t>315 South Main Street</t>
  </si>
  <si>
    <t>Brillion,WI 54110</t>
  </si>
  <si>
    <t>Bloomer School District (90497)</t>
  </si>
  <si>
    <t>Jessica Deringer</t>
  </si>
  <si>
    <t>jessica.deringer@bloomer.k12.wi.us</t>
  </si>
  <si>
    <t>(715) 568-2800</t>
  </si>
  <si>
    <t>1310 - 17th Avenue</t>
  </si>
  <si>
    <t>Bloomer,WI 54724</t>
  </si>
  <si>
    <t>Cadott Community School District (90870)</t>
  </si>
  <si>
    <t>Debra Zais</t>
  </si>
  <si>
    <t>zaisd@cadott.k12.wi.us</t>
  </si>
  <si>
    <t>(715) 289-3795</t>
  </si>
  <si>
    <t>426 Myrtle Street</t>
  </si>
  <si>
    <t>Cadott,WI 54727</t>
  </si>
  <si>
    <t>Chippewa Falls School District (91092)</t>
  </si>
  <si>
    <t>Susan Lang</t>
  </si>
  <si>
    <t>langsr@chipfalls.org</t>
  </si>
  <si>
    <t>(715) 726-2790</t>
  </si>
  <si>
    <t>1130 Miles St.</t>
  </si>
  <si>
    <t>Chippewa Falls,WI 54729</t>
  </si>
  <si>
    <t>Stanley-Boyd School District (95593)</t>
  </si>
  <si>
    <t>Jeff Koenig</t>
  </si>
  <si>
    <t>jkoenig@s-bschools.org</t>
  </si>
  <si>
    <t>(715) 644-5534</t>
  </si>
  <si>
    <t>507 E 1st Ave</t>
  </si>
  <si>
    <t>Stanley,WI 54768</t>
  </si>
  <si>
    <t>Granton Area School District (102226)</t>
  </si>
  <si>
    <t>Charlotte Johnson</t>
  </si>
  <si>
    <t>johnsonc@granton.k12.wi.us</t>
  </si>
  <si>
    <t>(715) 238-7292</t>
  </si>
  <si>
    <t>217 North Main Street</t>
  </si>
  <si>
    <t>Granton,WI 54436</t>
  </si>
  <si>
    <t>Greenwood School District (102394)</t>
  </si>
  <si>
    <t>Joe Green</t>
  </si>
  <si>
    <t>jogreen@greenwood.k12.wi.us</t>
  </si>
  <si>
    <t>(715) 267-6101</t>
  </si>
  <si>
    <t>306 West Central Avenue</t>
  </si>
  <si>
    <t>Greenwood,WI 54437</t>
  </si>
  <si>
    <t>Loyal School District (103206)</t>
  </si>
  <si>
    <t>Jeri Haase</t>
  </si>
  <si>
    <t>jhaase@loyal.k12.wi.us</t>
  </si>
  <si>
    <t>(715) 255-8511</t>
  </si>
  <si>
    <t>P.O. Box 10</t>
  </si>
  <si>
    <t>Loyal,WI 54446</t>
  </si>
  <si>
    <t>Neillsville School District (103899)</t>
  </si>
  <si>
    <t>Carolyln Orlowski</t>
  </si>
  <si>
    <t>corlowski@neillsville.k12.wi.us</t>
  </si>
  <si>
    <t>(715) 743-8740</t>
  </si>
  <si>
    <t>614 E. 5th St.</t>
  </si>
  <si>
    <t>Neillsville,WI 54456</t>
  </si>
  <si>
    <t>Poynette School District (114536)</t>
  </si>
  <si>
    <t>Paula Larrabee</t>
  </si>
  <si>
    <t>plarr@poynette.k12.wi.us</t>
  </si>
  <si>
    <t>(608) 635-4347</t>
  </si>
  <si>
    <t>PO Box 10</t>
  </si>
  <si>
    <t>Poynette,WI 53955</t>
  </si>
  <si>
    <t>DeForest Area School District (131316)</t>
  </si>
  <si>
    <t>Becky Terry</t>
  </si>
  <si>
    <t>rterry@deforestschools.org</t>
  </si>
  <si>
    <t>(608) 842-6511</t>
  </si>
  <si>
    <t>500 S Cleveland Avenue</t>
  </si>
  <si>
    <t>DeForest,WI 53532</t>
  </si>
  <si>
    <t>McFarland School District (133381)</t>
  </si>
  <si>
    <t>Jacki Ribble</t>
  </si>
  <si>
    <t>ribblej1@mcfsd.org</t>
  </si>
  <si>
    <t>(608) 838-4521</t>
  </si>
  <si>
    <t>5101 Farwell Street</t>
  </si>
  <si>
    <t>McFarland,WI 53558</t>
  </si>
  <si>
    <t>Middleton-Cross Plains School District (133549)</t>
  </si>
  <si>
    <t>Amy Jungbluth</t>
  </si>
  <si>
    <t>ajungbluth@mcpasd.k12.wi.us</t>
  </si>
  <si>
    <t>(608) 829-2345</t>
  </si>
  <si>
    <t>2130 Pinehurst Dr.</t>
  </si>
  <si>
    <t>Middleton,WI 53562</t>
  </si>
  <si>
    <t>Monona Grove School District (133675)</t>
  </si>
  <si>
    <t>Maggie Sanna</t>
  </si>
  <si>
    <t>margaret.sanna@mgschools.net</t>
  </si>
  <si>
    <t>(608) 316-1911</t>
  </si>
  <si>
    <t>5301 Monona Drive</t>
  </si>
  <si>
    <t>Monona,WI 53716</t>
  </si>
  <si>
    <t>Mount Horeb Area School District (133794)</t>
  </si>
  <si>
    <t>Michelle Denk</t>
  </si>
  <si>
    <t>denkmichelle@mhasd.k12.wi.us</t>
  </si>
  <si>
    <t>(608) 437-7065</t>
  </si>
  <si>
    <t>1304 E. Lincoln St</t>
  </si>
  <si>
    <t>Mt. Horeb,WI 53572</t>
  </si>
  <si>
    <t>Oregon School District (134144)</t>
  </si>
  <si>
    <t>Sarah Tomasiewicz</t>
  </si>
  <si>
    <t>setomasiewicz@oregonsd.net</t>
  </si>
  <si>
    <t>(608) 835-4036</t>
  </si>
  <si>
    <t>123 E. Grove St</t>
  </si>
  <si>
    <t>Oregon,WI 53575</t>
  </si>
  <si>
    <t>Sun Prairie Area School District (135656)</t>
  </si>
  <si>
    <t>Kathryn Walker</t>
  </si>
  <si>
    <t>klwalke@sunprairieschools.org</t>
  </si>
  <si>
    <t>(608) 834-6527</t>
  </si>
  <si>
    <t>501 S Bird St</t>
  </si>
  <si>
    <t>Sun Prairie,WI 53590</t>
  </si>
  <si>
    <t>Verona Area School District (135901)</t>
  </si>
  <si>
    <t>Cindra Magli</t>
  </si>
  <si>
    <t>maglic@verona.k12.wi.us</t>
  </si>
  <si>
    <t>(608) 653-1100</t>
  </si>
  <si>
    <t>700 N. Main St</t>
  </si>
  <si>
    <t>Verona,WI 53593</t>
  </si>
  <si>
    <t>Lomira School District (143171)</t>
  </si>
  <si>
    <t>Jenny Verburgt</t>
  </si>
  <si>
    <t>jverburgt@lomira.k12.wi.us</t>
  </si>
  <si>
    <t>(920) 269-4396</t>
  </si>
  <si>
    <t>1030 Fourth StreetP.O. Box 919</t>
  </si>
  <si>
    <t>Lomira,WI 53048</t>
  </si>
  <si>
    <t>Mayville School District (143367)</t>
  </si>
  <si>
    <t>Christina Mejaki</t>
  </si>
  <si>
    <t>cmejaki@mayville.k12.wi.us</t>
  </si>
  <si>
    <t>(920) 387-7960</t>
  </si>
  <si>
    <t>500 N Clark St</t>
  </si>
  <si>
    <t>Mayville,WI 53050</t>
  </si>
  <si>
    <t>Boyceville Community School District (170637)</t>
  </si>
  <si>
    <t>Teddi Humpal</t>
  </si>
  <si>
    <t>teddih@boyceville.k12.wi.us</t>
  </si>
  <si>
    <t>(715) 643-3647</t>
  </si>
  <si>
    <t>1003 Tiffany Street</t>
  </si>
  <si>
    <t>Boyceville,WI 54725</t>
  </si>
  <si>
    <t>Menomonie School District (173444)</t>
  </si>
  <si>
    <t>Stacy Nelson</t>
  </si>
  <si>
    <t>stacy_nelson@msd.k12.wi.us</t>
  </si>
  <si>
    <t>(715) 232-1642</t>
  </si>
  <si>
    <t>215 Pine Avenue NE</t>
  </si>
  <si>
    <t>Menomonie,WI 54751-1511</t>
  </si>
  <si>
    <t>Augusta School District (180217)</t>
  </si>
  <si>
    <t>Jayne Yule</t>
  </si>
  <si>
    <t>jyule@augusta.k12.wi.us</t>
  </si>
  <si>
    <t>(715) 286-3304</t>
  </si>
  <si>
    <t>E19320 Bartig Rd</t>
  </si>
  <si>
    <t>Augusta,WI 54722</t>
  </si>
  <si>
    <t>Eau Claire Area School District (181554)</t>
  </si>
  <si>
    <t>Abby Johnson</t>
  </si>
  <si>
    <t>ajohnson2@ecasd.us</t>
  </si>
  <si>
    <t>(715) 852-3017</t>
  </si>
  <si>
    <t>500 Main St</t>
  </si>
  <si>
    <t>Eau Claire,WI 54701</t>
  </si>
  <si>
    <t>Campbellsport School District (200910)</t>
  </si>
  <si>
    <t>Cheryl Hintz</t>
  </si>
  <si>
    <t>chintz@csd.k12.wi.us</t>
  </si>
  <si>
    <t>(920) 533-1283</t>
  </si>
  <si>
    <t>114 W Sheboygan St</t>
  </si>
  <si>
    <t>Campbellsport,WI 53010</t>
  </si>
  <si>
    <t>Fond du Lac School District (201862)</t>
  </si>
  <si>
    <t>Michael Gerlach</t>
  </si>
  <si>
    <t>gerlachm@fonddulac.k12.wi.us</t>
  </si>
  <si>
    <t>(920) 906-6442</t>
  </si>
  <si>
    <t>72 West Ninth Street</t>
  </si>
  <si>
    <t>Fond du Lac,WI 54935</t>
  </si>
  <si>
    <t>North Fond du Lac School District (203983)</t>
  </si>
  <si>
    <t>Matthew Mineau</t>
  </si>
  <si>
    <t>mmineau@nfdlschools.org</t>
  </si>
  <si>
    <t>(920) 929-3750</t>
  </si>
  <si>
    <t>1115 Thurke Ave.</t>
  </si>
  <si>
    <t>North Fond du Lac,WI 54937</t>
  </si>
  <si>
    <t>Ripon School District (204872)</t>
  </si>
  <si>
    <t>Jonah Adams</t>
  </si>
  <si>
    <t>adamsj@ripon.k12.wi.us</t>
  </si>
  <si>
    <t>(920) 748-4610</t>
  </si>
  <si>
    <t>P.O. Box 991</t>
  </si>
  <si>
    <t>Ripon,WI 54971</t>
  </si>
  <si>
    <t>St. Mary's Springs Academy (207698)</t>
  </si>
  <si>
    <t>Mary Karrmann</t>
  </si>
  <si>
    <t>mkarrmann@smsacademy.org</t>
  </si>
  <si>
    <t>(920) 322-8075</t>
  </si>
  <si>
    <t>255 County Road K</t>
  </si>
  <si>
    <t>Fond du Lac,WI 54937</t>
  </si>
  <si>
    <t>Berlin Area School District (240434)</t>
  </si>
  <si>
    <t>Cassandra Goldamer</t>
  </si>
  <si>
    <t>cgoldamer@berlin.k12.wi.us</t>
  </si>
  <si>
    <t>(920) 361-2000</t>
  </si>
  <si>
    <t>295 E Marquette St</t>
  </si>
  <si>
    <t>Berlin,WI 54923</t>
  </si>
  <si>
    <t>Princeton School District (244606)</t>
  </si>
  <si>
    <t>Chris Metras</t>
  </si>
  <si>
    <t>cmetras@princeton.k12.wi.us</t>
  </si>
  <si>
    <t>(920) 295-6571</t>
  </si>
  <si>
    <t>P.O. Box 147</t>
  </si>
  <si>
    <t>Princeton,WI 54968</t>
  </si>
  <si>
    <t>Jefferson School District (282702)</t>
  </si>
  <si>
    <t>Kevin Dresdow</t>
  </si>
  <si>
    <t>dresdowk@sdoj.org</t>
  </si>
  <si>
    <t>(920) 675-1035</t>
  </si>
  <si>
    <t>206 S Taft Ave</t>
  </si>
  <si>
    <t>Jefferson,WI 53549</t>
  </si>
  <si>
    <t>Necedah Area School District (293871)</t>
  </si>
  <si>
    <t>Sherri  Kobs</t>
  </si>
  <si>
    <t>skobs@necedahschools.org</t>
  </si>
  <si>
    <t>(608) 565-2256</t>
  </si>
  <si>
    <t>1801 S. Main St.</t>
  </si>
  <si>
    <t>Necedah,WI 54646</t>
  </si>
  <si>
    <t>Manitowoc School District (363290)</t>
  </si>
  <si>
    <t>David Gaupp</t>
  </si>
  <si>
    <t>gauppd@mpsd.school</t>
  </si>
  <si>
    <t>(920) 686-4774</t>
  </si>
  <si>
    <t>P.O. Box 1657</t>
  </si>
  <si>
    <t>Manitowoc,WI 54221-1657</t>
  </si>
  <si>
    <t>Roncalli Catholic Schools (367269)</t>
  </si>
  <si>
    <t>Mary Schermetzler</t>
  </si>
  <si>
    <t>mary.schermetzler@roncallicatholicschools.org</t>
  </si>
  <si>
    <t>(920) 683-6884</t>
  </si>
  <si>
    <t>2000 Mirro Dr</t>
  </si>
  <si>
    <t>Manitowoc,WI 54220</t>
  </si>
  <si>
    <t>Athens School District (370196)</t>
  </si>
  <si>
    <t>Heather Krueger</t>
  </si>
  <si>
    <t>hkrueger@athens1.org</t>
  </si>
  <si>
    <t>(715) 257-7511</t>
  </si>
  <si>
    <t>P.O. Box F</t>
  </si>
  <si>
    <t>Athens,WI 54411</t>
  </si>
  <si>
    <t>Marathon City School District (373304)</t>
  </si>
  <si>
    <t>Beth Lane</t>
  </si>
  <si>
    <t>blane@marathon.k12.wi.us</t>
  </si>
  <si>
    <t>(715) 443-2226</t>
  </si>
  <si>
    <t>P.O. Box 37</t>
  </si>
  <si>
    <t>Marathon,WI 54448</t>
  </si>
  <si>
    <t>D.C. Everest School District (374970)</t>
  </si>
  <si>
    <t>Laticia Baudhuin</t>
  </si>
  <si>
    <t>lbaudhuin@dce.k12.wi.us</t>
  </si>
  <si>
    <t>(715) 241-9700</t>
  </si>
  <si>
    <t>6300 Alderson Street</t>
  </si>
  <si>
    <t>Schofield,WI 54476</t>
  </si>
  <si>
    <t>Stratford School District (375628)</t>
  </si>
  <si>
    <t>Theresa Schwabe</t>
  </si>
  <si>
    <t>thschwabe@gapps.stratford.k12.wi.us</t>
  </si>
  <si>
    <t>(715) 687-3535</t>
  </si>
  <si>
    <t>P.O. Box 7</t>
  </si>
  <si>
    <t>Stratford,WI 54484</t>
  </si>
  <si>
    <t>Wausau School District (376223)</t>
  </si>
  <si>
    <t>Karen Fochs</t>
  </si>
  <si>
    <t>kfochs@wausauschools.org</t>
  </si>
  <si>
    <t>(715) 261-0805</t>
  </si>
  <si>
    <t>650 S 7th Ave</t>
  </si>
  <si>
    <t>Wausau,WI 54401</t>
  </si>
  <si>
    <t>Montello School District (393689)</t>
  </si>
  <si>
    <t>Laci Monroe</t>
  </si>
  <si>
    <t>lmonroe@montelloschools.org</t>
  </si>
  <si>
    <t>(608) 297-2126</t>
  </si>
  <si>
    <t>222 Forest Lane</t>
  </si>
  <si>
    <t>Montello,WI 53949</t>
  </si>
  <si>
    <t>Westfield School District (396335)</t>
  </si>
  <si>
    <t>Joyce Gaulke</t>
  </si>
  <si>
    <t>joyce.gaulke@westfieldpioneers.org</t>
  </si>
  <si>
    <t>(608) 296-2141</t>
  </si>
  <si>
    <t>N7046 Cty M</t>
  </si>
  <si>
    <t>Westfield,WI 53964</t>
  </si>
  <si>
    <t>Brown Deer School District (400721)</t>
  </si>
  <si>
    <t>Kevin Klimek</t>
  </si>
  <si>
    <t>kklimek@browndeerschools.com</t>
  </si>
  <si>
    <t>(414) 371-6775</t>
  </si>
  <si>
    <t>8200 North 60th Street</t>
  </si>
  <si>
    <t>Brown Deer,WI 53223</t>
  </si>
  <si>
    <t>Cudahy School District (401253)</t>
  </si>
  <si>
    <t>Christie Wiedower</t>
  </si>
  <si>
    <t>christie.wiedower@compass-usa.com</t>
  </si>
  <si>
    <t>(414) 294-2750</t>
  </si>
  <si>
    <t>2915 East Ramsey Avenue</t>
  </si>
  <si>
    <t>Cudahy,WI 53110</t>
  </si>
  <si>
    <t>Fox Point Joint #2 School District (401890)</t>
  </si>
  <si>
    <t>Molly Bortin</t>
  </si>
  <si>
    <t>bortin-molly@aramark.com</t>
  </si>
  <si>
    <t>(262) 238-5648</t>
  </si>
  <si>
    <t>7300 North Lombardy Road</t>
  </si>
  <si>
    <t>Milwaukee,WI 53217-3595</t>
  </si>
  <si>
    <t>Maple Dale Indian Hill School District (401897)</t>
  </si>
  <si>
    <t>Michael Weaver</t>
  </si>
  <si>
    <t>michael.weaver@mapledale.k12.wi.us</t>
  </si>
  <si>
    <t>(414) 351-7380</t>
  </si>
  <si>
    <t>8377 N. Port Washington Road</t>
  </si>
  <si>
    <t>Fox Point,WI 53217</t>
  </si>
  <si>
    <t>Franklin Public School District (401900)</t>
  </si>
  <si>
    <t>Andy Chromy</t>
  </si>
  <si>
    <t>andy.chromy@franklin.k12.wi.us</t>
  </si>
  <si>
    <t>(414) 525-7605</t>
  </si>
  <si>
    <t>8255 West Forest Hill Avenue</t>
  </si>
  <si>
    <t>Franklin,WI 53132-9705</t>
  </si>
  <si>
    <t>Nicolet Union High School (402177)</t>
  </si>
  <si>
    <t>Jeff Pruefer</t>
  </si>
  <si>
    <t>jeffrey.pruefer@nicolet.us</t>
  </si>
  <si>
    <t>(414) 351-7548</t>
  </si>
  <si>
    <t>6701 North Jean Nicolet Road</t>
  </si>
  <si>
    <t>Glendale,WI 53217</t>
  </si>
  <si>
    <t>Glendale River Hills School District (402184)</t>
  </si>
  <si>
    <t>Lindsay Johnson</t>
  </si>
  <si>
    <t>lindsay.johnson@gdrh.org</t>
  </si>
  <si>
    <t>(414) 351-7170</t>
  </si>
  <si>
    <t>2600 West Mill Road</t>
  </si>
  <si>
    <t>Glendale,WI 53209</t>
  </si>
  <si>
    <t>Greendale School District (402296)</t>
  </si>
  <si>
    <t>Cindy Kacmarcik</t>
  </si>
  <si>
    <t>cindy.kacmarcik@greendaleschools.org</t>
  </si>
  <si>
    <t>(414) 423-0110</t>
  </si>
  <si>
    <t>6815 Southway</t>
  </si>
  <si>
    <t>Greendale,WI 53129</t>
  </si>
  <si>
    <t>Greenfield School District (402303)</t>
  </si>
  <si>
    <t>Jean Krause</t>
  </si>
  <si>
    <t>JKrause@greenfield.k12.wi.us</t>
  </si>
  <si>
    <t>(414) 281-3358</t>
  </si>
  <si>
    <t>3200 West Barnard Avenue</t>
  </si>
  <si>
    <t>Greenfield,WI 53221</t>
  </si>
  <si>
    <t>Milwaukee Public School District (403619)</t>
  </si>
  <si>
    <t>Deb Brunner</t>
  </si>
  <si>
    <t>brunneda@milwaukee.k12.wi.us</t>
  </si>
  <si>
    <t>(414) 475-8363</t>
  </si>
  <si>
    <t>5225 W Vliet St</t>
  </si>
  <si>
    <t>Milwaukee,WI 53208</t>
  </si>
  <si>
    <t>St. Francis School District (405026)</t>
  </si>
  <si>
    <t>4225 S Lake Dr</t>
  </si>
  <si>
    <t>St. Francis,WI 53235</t>
  </si>
  <si>
    <t>Shorewood School District (405355)</t>
  </si>
  <si>
    <t>Brittany Kolarik</t>
  </si>
  <si>
    <t>kolarik-brittany@aramark.com</t>
  </si>
  <si>
    <t>(331) 210-8989</t>
  </si>
  <si>
    <t>1701 E Capitol Dr</t>
  </si>
  <si>
    <t>Shorewood,WI 53211</t>
  </si>
  <si>
    <t>South Milwaukee School District (405439)</t>
  </si>
  <si>
    <t>John Xynos</t>
  </si>
  <si>
    <t>jxynos@sdsm.k12.wi.us</t>
  </si>
  <si>
    <t>(414) 766-5135</t>
  </si>
  <si>
    <t>901 15th Avenue</t>
  </si>
  <si>
    <t>South Milwaukee,WI 53172</t>
  </si>
  <si>
    <t>Whitnall School District (406470)</t>
  </si>
  <si>
    <t>Karen Stichart</t>
  </si>
  <si>
    <t>kstichart@whitnall.com</t>
  </si>
  <si>
    <t>(414) 525-8431</t>
  </si>
  <si>
    <t>5000 South 116th Street</t>
  </si>
  <si>
    <t>Greenfield,WI 53228</t>
  </si>
  <si>
    <t>Norwalk-Ontario-Wilton School District (413990)</t>
  </si>
  <si>
    <t>Kristi Schlafer</t>
  </si>
  <si>
    <t>kschlafer@now.k12.wi.us</t>
  </si>
  <si>
    <t>(608) 337-4401</t>
  </si>
  <si>
    <t>PO Box 130</t>
  </si>
  <si>
    <t>Ontario,WI 54651</t>
  </si>
  <si>
    <t>Minocqua Joint #1 School District (433640)</t>
  </si>
  <si>
    <t>Gina Kolzow</t>
  </si>
  <si>
    <t>gkolzow@mhlt.org</t>
  </si>
  <si>
    <t>(715) 356-5206</t>
  </si>
  <si>
    <t>7450 Titus Drive</t>
  </si>
  <si>
    <t>Minocqua,WI 54548</t>
  </si>
  <si>
    <t>Appleton Area School District (440147)</t>
  </si>
  <si>
    <t>Darann Morgan</t>
  </si>
  <si>
    <t>morgandarann@aasd.k12.wi.us</t>
  </si>
  <si>
    <t>(920) 997-1399</t>
  </si>
  <si>
    <t>P.O. Box 2019</t>
  </si>
  <si>
    <t>Appleton,WI 54912-2019</t>
  </si>
  <si>
    <t>Kimberly Area School District (442835)</t>
  </si>
  <si>
    <t>Rebecca Hansen</t>
  </si>
  <si>
    <t>rhansen@kimberly.k12.wi.us</t>
  </si>
  <si>
    <t>(920) 788-7900</t>
  </si>
  <si>
    <t>PO Box 159</t>
  </si>
  <si>
    <t>Combined Locks,WI 54113-1049</t>
  </si>
  <si>
    <t>St. Francis Xavier Catholic School System (449657)</t>
  </si>
  <si>
    <t>Logan Wilson</t>
  </si>
  <si>
    <t>lwilson@xaviercatholicschools.org</t>
  </si>
  <si>
    <t>(920) 284-5570</t>
  </si>
  <si>
    <t>101 E. Northland Ave.</t>
  </si>
  <si>
    <t>Appleton,WI 54911</t>
  </si>
  <si>
    <t>Cedarburg School District (451015)</t>
  </si>
  <si>
    <t>Ben Irwin</t>
  </si>
  <si>
    <t>birwin@cedarburg.k12.wi.us</t>
  </si>
  <si>
    <t>(262) 376-6114</t>
  </si>
  <si>
    <t>W68 N611 Evergreen Boulevard</t>
  </si>
  <si>
    <t>Cedarburg,WI 53012</t>
  </si>
  <si>
    <t>Grafton School District (452217)</t>
  </si>
  <si>
    <t>Lori MacGregor-Monte</t>
  </si>
  <si>
    <t>lmacgregor-monte@grafton.k12.wi.us</t>
  </si>
  <si>
    <t>(262) 376-5405</t>
  </si>
  <si>
    <t>1900 Washington Street</t>
  </si>
  <si>
    <t>Grafton,WI 53024</t>
  </si>
  <si>
    <t>Mequon-Thiensville School District (453479)</t>
  </si>
  <si>
    <t>Sara Rapp</t>
  </si>
  <si>
    <t>rapp-sara@aramark.com</t>
  </si>
  <si>
    <t>5000 West Mequon Road</t>
  </si>
  <si>
    <t>Mequon,WI 53092</t>
  </si>
  <si>
    <t>Elmwood School District (471666)</t>
  </si>
  <si>
    <t>Glenn Webb</t>
  </si>
  <si>
    <t>webbg@elmwood.k12.wi.us</t>
  </si>
  <si>
    <t>(715) 639-2711</t>
  </si>
  <si>
    <t>213 S Scott St</t>
  </si>
  <si>
    <t>Elmwood,WI 54740</t>
  </si>
  <si>
    <t>Spring Valley School District (475586)</t>
  </si>
  <si>
    <t>Amy Fisher</t>
  </si>
  <si>
    <t>fishera@springvalley.k12.wi.us</t>
  </si>
  <si>
    <t>(715) 778-3182</t>
  </si>
  <si>
    <t>S1450 County Road CC</t>
  </si>
  <si>
    <t>Spring Valley,WI 54767-0249</t>
  </si>
  <si>
    <t>Unity School District (480238)</t>
  </si>
  <si>
    <t>Rebecca Frisby</t>
  </si>
  <si>
    <t>rfrisby@unity.k12.wi.us</t>
  </si>
  <si>
    <t>(715) 825-3515</t>
  </si>
  <si>
    <t>1908 150th St, Hwy 46 N</t>
  </si>
  <si>
    <t>Balsam Lake,WI 54810</t>
  </si>
  <si>
    <t>Clayton School District (481120)</t>
  </si>
  <si>
    <t>Renee Werness</t>
  </si>
  <si>
    <t>wernessr@claytonsd.k12.wi.us</t>
  </si>
  <si>
    <t>(715) 948-2163</t>
  </si>
  <si>
    <t>236 Polk Ave W</t>
  </si>
  <si>
    <t>Clayton,WI 54004</t>
  </si>
  <si>
    <t>Clear Lake School District (481127)</t>
  </si>
  <si>
    <t>Penny Kobernick</t>
  </si>
  <si>
    <t>pkobernick@clwarriors.org</t>
  </si>
  <si>
    <t>(715) 263-2114</t>
  </si>
  <si>
    <t>1101 - 3rd Street SW</t>
  </si>
  <si>
    <t>Clear Lake,WI 54005-8511</t>
  </si>
  <si>
    <t>Luck Joint School District (483213)</t>
  </si>
  <si>
    <t>Beth Lemieux</t>
  </si>
  <si>
    <t>bethl@lucksd.k12.wi.us</t>
  </si>
  <si>
    <t>(715) 472-3135</t>
  </si>
  <si>
    <t>810 - 7th Street South</t>
  </si>
  <si>
    <t>Luck,WI 54853</t>
  </si>
  <si>
    <t>Osceola School District (484165)</t>
  </si>
  <si>
    <t>Susan Mayer</t>
  </si>
  <si>
    <t>mayers@osceolak12.org</t>
  </si>
  <si>
    <t>(715) 294-4604</t>
  </si>
  <si>
    <t>1029 Oakridge Dr</t>
  </si>
  <si>
    <t>Osceola,WI 54020</t>
  </si>
  <si>
    <t>Pacelli Catholic Schools, Inc. (497241)</t>
  </si>
  <si>
    <t>Chris Sekerka</t>
  </si>
  <si>
    <t>csekerka@spacs.k12.wi.us</t>
  </si>
  <si>
    <t>(715) 341-2442</t>
  </si>
  <si>
    <t>1301 Maria Drive</t>
  </si>
  <si>
    <t>Stevens Point,WI 54481</t>
  </si>
  <si>
    <t>Burlington School District (510777)</t>
  </si>
  <si>
    <t>Ruth Schenning</t>
  </si>
  <si>
    <t>rschenning@basd.k12.wi.us</t>
  </si>
  <si>
    <t>(262) 763-0210</t>
  </si>
  <si>
    <t>209 Wainwright</t>
  </si>
  <si>
    <t>Burlington,WI 53105</t>
  </si>
  <si>
    <t>Racine Unified School District (514620)</t>
  </si>
  <si>
    <t>Cheryl Herman</t>
  </si>
  <si>
    <t>Cheryl.herman@rusd.org</t>
  </si>
  <si>
    <t>(262) 631-7070</t>
  </si>
  <si>
    <t>3109 Mount Pleasant St</t>
  </si>
  <si>
    <t>Racine,WI 53404-1511</t>
  </si>
  <si>
    <t>Waterford Graded Jt. #1 School District (516113)</t>
  </si>
  <si>
    <t>Thom Hermanson</t>
  </si>
  <si>
    <t>hermanson-thom@aramark.com</t>
  </si>
  <si>
    <t>(262) 763-0200</t>
  </si>
  <si>
    <t>819 W. Main Street</t>
  </si>
  <si>
    <t>Waterford,WI 53185</t>
  </si>
  <si>
    <t>Beloit School District (530413)</t>
  </si>
  <si>
    <t>Dawn Smith</t>
  </si>
  <si>
    <t>dsmith7@sdb.k12.wi.us</t>
  </si>
  <si>
    <t>(608) 361-3320</t>
  </si>
  <si>
    <t>1500 Fourth Street</t>
  </si>
  <si>
    <t>Beloit,WI 53511</t>
  </si>
  <si>
    <t>Evansville Community School District (531694)</t>
  </si>
  <si>
    <t>Chris Amico</t>
  </si>
  <si>
    <t>amico-christopher@aramark.com</t>
  </si>
  <si>
    <t>(608) 982-4657</t>
  </si>
  <si>
    <t>340 Fair Street</t>
  </si>
  <si>
    <t>Evansville,WI 53536</t>
  </si>
  <si>
    <t>Janesville School District (532695)</t>
  </si>
  <si>
    <t>Liz Leedle</t>
  </si>
  <si>
    <t>elizabet.leedle@janesville.k12.wi.us</t>
  </si>
  <si>
    <t>(608) 743-5096</t>
  </si>
  <si>
    <t>527 S Franklin St</t>
  </si>
  <si>
    <t>Janesville,WI 53548</t>
  </si>
  <si>
    <t>Milton School District (533612)</t>
  </si>
  <si>
    <t>Michael Gosdeck</t>
  </si>
  <si>
    <t>gosdeckm@milton.k12.wi.us</t>
  </si>
  <si>
    <t>(608) 868-9311</t>
  </si>
  <si>
    <t>114 W. High Street</t>
  </si>
  <si>
    <t>Milton,WI 53563</t>
  </si>
  <si>
    <t>Ladysmith School District (542856)</t>
  </si>
  <si>
    <t>Shelly Hayden</t>
  </si>
  <si>
    <t>shayden@sdlwi.org</t>
  </si>
  <si>
    <t>(715) 532-5277</t>
  </si>
  <si>
    <t>1700 Edgewood Avenue East</t>
  </si>
  <si>
    <t>Ladysmith,WI 54848</t>
  </si>
  <si>
    <t>Flambeau School District (545757)</t>
  </si>
  <si>
    <t>Carrie Anderson</t>
  </si>
  <si>
    <t>carrie.anderson@flambeauschools.org</t>
  </si>
  <si>
    <t>(715) 532-3183</t>
  </si>
  <si>
    <t>PO Box 86</t>
  </si>
  <si>
    <t>Tony,WI 54563-0086</t>
  </si>
  <si>
    <t>Baldwin-Woodville School District (550231)</t>
  </si>
  <si>
    <t>Amy Gunsallus</t>
  </si>
  <si>
    <t>agunsallus@bwsd.k12.wi.us</t>
  </si>
  <si>
    <t>(715) 684-3321</t>
  </si>
  <si>
    <t>1000 - 13th Avenue</t>
  </si>
  <si>
    <t>Baldwin,WI 54002</t>
  </si>
  <si>
    <t>Glenwood City School District (552198)</t>
  </si>
  <si>
    <t>Christa Edin</t>
  </si>
  <si>
    <t>christa.edin@gcsd.k12.wi.us</t>
  </si>
  <si>
    <t>(715) 265-4266</t>
  </si>
  <si>
    <t>850 Maple St</t>
  </si>
  <si>
    <t>Glenwood City,WI 54013</t>
  </si>
  <si>
    <t>Hudson School District (552611)</t>
  </si>
  <si>
    <t>Nickole Siegman</t>
  </si>
  <si>
    <t>siegmannickole@hudsonraiders.org</t>
  </si>
  <si>
    <t>(715) 377-3717</t>
  </si>
  <si>
    <t>Hudson Schools-Nutrition Services1501 Vine St</t>
  </si>
  <si>
    <t>Hudson,WI 54016</t>
  </si>
  <si>
    <t>New Richmond School District (553962)</t>
  </si>
  <si>
    <t>Bobbie Guyette</t>
  </si>
  <si>
    <t>bguyette@newrichmond.k12.wi.us</t>
  </si>
  <si>
    <t>(715) 243-1714</t>
  </si>
  <si>
    <t>701 East 11th Street</t>
  </si>
  <si>
    <t>New Richmond,WI 54017</t>
  </si>
  <si>
    <t>Reedsburg School District (564753)</t>
  </si>
  <si>
    <t>Jennifer Jennings</t>
  </si>
  <si>
    <t>jjennings@rsd.k12.wi.us</t>
  </si>
  <si>
    <t>(608) 768-8938</t>
  </si>
  <si>
    <t>501 K Street</t>
  </si>
  <si>
    <t>Reedsburg,WI 53959</t>
  </si>
  <si>
    <t>Sauk Prairie School District (565100)</t>
  </si>
  <si>
    <t>Lisa Krayer</t>
  </si>
  <si>
    <t>lisa.krayer@saukprairieschools.org</t>
  </si>
  <si>
    <t>(608) 643-5971</t>
  </si>
  <si>
    <t>440 13th Street</t>
  </si>
  <si>
    <t>Prairie du Sac,WI 53578</t>
  </si>
  <si>
    <t>River Valley School District (565523)</t>
  </si>
  <si>
    <t>Brian Krey</t>
  </si>
  <si>
    <t>bkrey@rvschools.org</t>
  </si>
  <si>
    <t>(608) 588-2551</t>
  </si>
  <si>
    <t>660 W Daley St</t>
  </si>
  <si>
    <t>Spring Green,WI 53588</t>
  </si>
  <si>
    <t>Wisconsin Dells School District (566678)</t>
  </si>
  <si>
    <t>Jessica Grady</t>
  </si>
  <si>
    <t>jgrady@sdwd.k12.wi.us</t>
  </si>
  <si>
    <t>(608) 253-1461</t>
  </si>
  <si>
    <t>811 County Road  H</t>
  </si>
  <si>
    <t>Wisconsin Dells,WI 53965-9636</t>
  </si>
  <si>
    <t>Random Lake School District (594641)</t>
  </si>
  <si>
    <t>Amy Lawrenz</t>
  </si>
  <si>
    <t>alawrenz@rladvantage.org</t>
  </si>
  <si>
    <t>(920) 994-2427</t>
  </si>
  <si>
    <t>605 Random Lake Road</t>
  </si>
  <si>
    <t>Random Lake,WI 53075</t>
  </si>
  <si>
    <t>Sheboygan Area School District (595271)</t>
  </si>
  <si>
    <t>Grace Tesmer</t>
  </si>
  <si>
    <t>gtesmer@sasd.net</t>
  </si>
  <si>
    <t>(920) 208-4587</t>
  </si>
  <si>
    <t>830 Virginia Avenue</t>
  </si>
  <si>
    <t>Sheboygan,WI 53081</t>
  </si>
  <si>
    <t>Sheboygan Falls School District (595278)</t>
  </si>
  <si>
    <t>alawrenz@sheboyganfalls.k12.wi.us</t>
  </si>
  <si>
    <t>(920) 550-5810</t>
  </si>
  <si>
    <t>220 Amherst Ave</t>
  </si>
  <si>
    <t>Sheboygan Falls,WI 53085</t>
  </si>
  <si>
    <t>Arcadia School District (610154)</t>
  </si>
  <si>
    <t>Ellen Bartow</t>
  </si>
  <si>
    <t>bartowe@arcadia.k12.wi.us</t>
  </si>
  <si>
    <t>(608) 323-3315</t>
  </si>
  <si>
    <t>756 Raider Drive</t>
  </si>
  <si>
    <t>Arcadia,WI 54612</t>
  </si>
  <si>
    <t>Blair-Taylor School District (610485)</t>
  </si>
  <si>
    <t>Lynn Halverson</t>
  </si>
  <si>
    <t>halvel@btsd.k12.wi.us</t>
  </si>
  <si>
    <t>(608) 989-2881</t>
  </si>
  <si>
    <t>N31024 Elland Rd</t>
  </si>
  <si>
    <t>Blair,WI 54616</t>
  </si>
  <si>
    <t>Osseo-Fairchild School District (614186)</t>
  </si>
  <si>
    <t>Jonell Bennin</t>
  </si>
  <si>
    <t>jbennin@ofsd.k12.wi.us</t>
  </si>
  <si>
    <t>(715) 597-3141</t>
  </si>
  <si>
    <t>50851 East Street</t>
  </si>
  <si>
    <t>Osseo,WI 54758</t>
  </si>
  <si>
    <t>Whitehall School District (616426)</t>
  </si>
  <si>
    <t>bartowe@whitehallsd.k12.wi.us</t>
  </si>
  <si>
    <t>(715) 538-4364</t>
  </si>
  <si>
    <t>19121 Hobson Street</t>
  </si>
  <si>
    <t>Whitehall,WI 54773-8652</t>
  </si>
  <si>
    <t>Viroqua Area School District (625985)</t>
  </si>
  <si>
    <t>Kristi Ethridge</t>
  </si>
  <si>
    <t>ethkri@viroquablackhawk.org</t>
  </si>
  <si>
    <t>(608) 637-1645</t>
  </si>
  <si>
    <t>100 Blackhawk Dr</t>
  </si>
  <si>
    <t>Viroqua,WI 54665</t>
  </si>
  <si>
    <t>Elkhorn Area School District (641638)</t>
  </si>
  <si>
    <t>Tori Castine</t>
  </si>
  <si>
    <t>castto@elkhorn.k12.wi.us</t>
  </si>
  <si>
    <t>(262) 741-9141</t>
  </si>
  <si>
    <t>3 North Jackson St.- Admin Service Ctr</t>
  </si>
  <si>
    <t>Elkhorn,WI 53121</t>
  </si>
  <si>
    <t>Big Foot High School (646013)</t>
  </si>
  <si>
    <t>Brenda Utesch</t>
  </si>
  <si>
    <t>blutesch@bigfoot.k12.wi.us</t>
  </si>
  <si>
    <t>(262) 394-4418</t>
  </si>
  <si>
    <t>PO Box 99</t>
  </si>
  <si>
    <t>Walworth,WI 53184</t>
  </si>
  <si>
    <t>Whitewater Unified School District (646461)</t>
  </si>
  <si>
    <t>Lisa Griep</t>
  </si>
  <si>
    <t>lgriep@wwusd.org</t>
  </si>
  <si>
    <t>(262) 472-8160</t>
  </si>
  <si>
    <t>534 S. Elizabeth Street</t>
  </si>
  <si>
    <t>Whitewater,WI 53190</t>
  </si>
  <si>
    <t>Shell Lake School District (655306)</t>
  </si>
  <si>
    <t>Joshua Schmidt</t>
  </si>
  <si>
    <t>schmidtj@shelllake.k12.wi.us</t>
  </si>
  <si>
    <t>(715) 468-7816</t>
  </si>
  <si>
    <t>271 Highway 63 S.</t>
  </si>
  <si>
    <t>Shell Lake,WI 54871</t>
  </si>
  <si>
    <t>Germantown School District (662058)</t>
  </si>
  <si>
    <t>Brittany Heaney</t>
  </si>
  <si>
    <t>bheaney@gsdwi.org</t>
  </si>
  <si>
    <t>(262) 253-3419</t>
  </si>
  <si>
    <t>W180 N11501 River Lane</t>
  </si>
  <si>
    <t>Germantown,WI 53022</t>
  </si>
  <si>
    <t>Hartford Union High School District (662436)</t>
  </si>
  <si>
    <t>Monica Glorioso</t>
  </si>
  <si>
    <t>monica.glorioso@huhs.org</t>
  </si>
  <si>
    <t>(262) 670-3315</t>
  </si>
  <si>
    <t>805 Cedar Street</t>
  </si>
  <si>
    <t>Hartford,WI 53027</t>
  </si>
  <si>
    <t>Kewaskum School District (662800)</t>
  </si>
  <si>
    <t>Terri Miller</t>
  </si>
  <si>
    <t>tmiller@kewaskumschools.org</t>
  </si>
  <si>
    <t>(262) 626-3105</t>
  </si>
  <si>
    <t>1510 Bilgo Lane</t>
  </si>
  <si>
    <t>Kewaskum,WI 53040-0426</t>
  </si>
  <si>
    <t>Slinger School District (665390)</t>
  </si>
  <si>
    <t>Cheri Day</t>
  </si>
  <si>
    <t>cheryl.day@slingerschools.org</t>
  </si>
  <si>
    <t>(262) 644-6204</t>
  </si>
  <si>
    <t>207 Polk St</t>
  </si>
  <si>
    <t>Slinger,WI 53086-9585</t>
  </si>
  <si>
    <t>West Bend School District (666307)</t>
  </si>
  <si>
    <t>Tom Dembski</t>
  </si>
  <si>
    <t>tdembski@wbsd-schools.org</t>
  </si>
  <si>
    <t>(262) 335-5528</t>
  </si>
  <si>
    <t>West Bend High School1305 E Decorah Road</t>
  </si>
  <si>
    <t>West Bend,WI 53095</t>
  </si>
  <si>
    <t>Elmbrook School District (670714)</t>
  </si>
  <si>
    <t>Caitlin Harrison</t>
  </si>
  <si>
    <t>harrisoc@elmbrookschools.org</t>
  </si>
  <si>
    <t>(262) 781-3030</t>
  </si>
  <si>
    <t>3555 North Calhoun Road</t>
  </si>
  <si>
    <t>Brookfield,WI 53005</t>
  </si>
  <si>
    <t>Kettle Moraine School District (671376)</t>
  </si>
  <si>
    <t>Joseph Claas</t>
  </si>
  <si>
    <t>claasj@kmsd.edu</t>
  </si>
  <si>
    <t>(262) 968-6300</t>
  </si>
  <si>
    <t>563 A. J. Allen Circle</t>
  </si>
  <si>
    <t>Wales,WI 53183</t>
  </si>
  <si>
    <t>Hamilton School District (672420)</t>
  </si>
  <si>
    <t>Kira Cerroni King</t>
  </si>
  <si>
    <t>cerrki@hamilton.k12.wi.us</t>
  </si>
  <si>
    <t>(262) 246-1809</t>
  </si>
  <si>
    <t>W220 N6151 Town Line Road</t>
  </si>
  <si>
    <t>Sussex,WI 53089</t>
  </si>
  <si>
    <t>Arrowhead UHS (672450)</t>
  </si>
  <si>
    <t>Jason Kulick</t>
  </si>
  <si>
    <t>kulick@arrowheadschools.org</t>
  </si>
  <si>
    <t>(262) 369-3611</t>
  </si>
  <si>
    <t>700 North Avenue</t>
  </si>
  <si>
    <t>Hartland,WI 53209</t>
  </si>
  <si>
    <t>Hartland Lakeside Schools (672460)</t>
  </si>
  <si>
    <t>Bethany Waala</t>
  </si>
  <si>
    <t>bwaala@hartlake.org</t>
  </si>
  <si>
    <t>(262) 369-6750</t>
  </si>
  <si>
    <t>800 E. North Shore Drive</t>
  </si>
  <si>
    <t>Hartland,WI 53029</t>
  </si>
  <si>
    <t>Menomonee Falls School District (673437)</t>
  </si>
  <si>
    <t>Nikki Williams</t>
  </si>
  <si>
    <t>willnic@sdmfschools.org</t>
  </si>
  <si>
    <t>(262) 250-6461</t>
  </si>
  <si>
    <t>N80 W14350 Titan Drive</t>
  </si>
  <si>
    <t>Menomonee Falls,WI 53051-3140</t>
  </si>
  <si>
    <t>Merton Community School District (673528)</t>
  </si>
  <si>
    <t>waalab@merton.k12.wi.us</t>
  </si>
  <si>
    <t>(262) 538-2227</t>
  </si>
  <si>
    <t>N68W28460 Sussex Rd</t>
  </si>
  <si>
    <t>Merton,WI 53056</t>
  </si>
  <si>
    <t>Mukwonago School District (673822)</t>
  </si>
  <si>
    <t>Pamela Harris</t>
  </si>
  <si>
    <t>harripa@masd.k12.wi.us</t>
  </si>
  <si>
    <t>(262) 363-6200</t>
  </si>
  <si>
    <t>385 E Veterans Way</t>
  </si>
  <si>
    <t>Mukwonago,WI 53149</t>
  </si>
  <si>
    <t>New Berlin School District (673925)</t>
  </si>
  <si>
    <t>Cindy Jensen</t>
  </si>
  <si>
    <t>cindy.jensen@nbexcellence.org</t>
  </si>
  <si>
    <t>(262) 789-6209</t>
  </si>
  <si>
    <t>4333 S. Sunny Slope Rd.</t>
  </si>
  <si>
    <t>New Berlin,WI 53151</t>
  </si>
  <si>
    <t>Pewaukee School District (674312)</t>
  </si>
  <si>
    <t>John Gahan</t>
  </si>
  <si>
    <t>gahajoh@gmail.com</t>
  </si>
  <si>
    <t>(262) 695-5038</t>
  </si>
  <si>
    <t>404 Lake St</t>
  </si>
  <si>
    <t>Pewaukee,WI 53072</t>
  </si>
  <si>
    <t>Waukesha School District (676174)</t>
  </si>
  <si>
    <t>Jerod Haxton</t>
  </si>
  <si>
    <t>haxton-jerod@aramark.com</t>
  </si>
  <si>
    <t>(262) 203-4186</t>
  </si>
  <si>
    <t>201 S Prairie Ave</t>
  </si>
  <si>
    <t>Waukesha,WI 53186</t>
  </si>
  <si>
    <t>Waupaca School District (686195)</t>
  </si>
  <si>
    <t>Darlene Pflugardt</t>
  </si>
  <si>
    <t>dpflugardt@waupacaschools.org</t>
  </si>
  <si>
    <t>(715) 258-4123</t>
  </si>
  <si>
    <t>Waupaca Learning Center1515 Shoemaker Road</t>
  </si>
  <si>
    <t>Waupaca,WI 54981</t>
  </si>
  <si>
    <t>Weyauwega-Fremont School District (686384)</t>
  </si>
  <si>
    <t>Cindy Billington</t>
  </si>
  <si>
    <t>cbillington@wfsd.k12.wi.us</t>
  </si>
  <si>
    <t>(920) 867-8921</t>
  </si>
  <si>
    <t>P.O. Box 580</t>
  </si>
  <si>
    <t>Weyauwega,WI 54983</t>
  </si>
  <si>
    <t>Menasha School District (703430)</t>
  </si>
  <si>
    <t>Brian Adesso</t>
  </si>
  <si>
    <t>adessob@mjsd.k12.wi.us</t>
  </si>
  <si>
    <t>(920) 967-1427</t>
  </si>
  <si>
    <t>100 Main Street</t>
  </si>
  <si>
    <t>Menasha,WI 54952</t>
  </si>
  <si>
    <t>Neenah Joint School District (703892)</t>
  </si>
  <si>
    <t>Jill Cascarano</t>
  </si>
  <si>
    <t>jill.cascarano@neenah.k12.wi.us</t>
  </si>
  <si>
    <t>(920) 279-7464</t>
  </si>
  <si>
    <t>410 S. Commercial St.</t>
  </si>
  <si>
    <t>Neenah,WI 54956</t>
  </si>
  <si>
    <t>Omro School District (704088)</t>
  </si>
  <si>
    <t>Rose Ann Boushele</t>
  </si>
  <si>
    <t>rbous@omro.k12.wi.us</t>
  </si>
  <si>
    <t>(920) 303-2314</t>
  </si>
  <si>
    <t>455 Fox Trail</t>
  </si>
  <si>
    <t>Omro,WI 54963-1198</t>
  </si>
  <si>
    <t>Winneconne Community School District (706608)</t>
  </si>
  <si>
    <t>Diane Agrell</t>
  </si>
  <si>
    <t>agrelld@w-csd.org</t>
  </si>
  <si>
    <t>(920) 582-5810</t>
  </si>
  <si>
    <t>P.O. Box 5000</t>
  </si>
  <si>
    <t>Winneconne,WI 54986</t>
  </si>
  <si>
    <t>St. Mary Catholic Schools (707457)</t>
  </si>
  <si>
    <t>Megan Burggraf</t>
  </si>
  <si>
    <t>megan.burggraf@compass-usa.com</t>
  </si>
  <si>
    <t>(414) 491-2100</t>
  </si>
  <si>
    <t>900 Geiger St</t>
  </si>
  <si>
    <t>Marshfield School District (713339)</t>
  </si>
  <si>
    <t>Melanie Hanneman</t>
  </si>
  <si>
    <t>hannemanm@marshfieldschools.org</t>
  </si>
  <si>
    <t>(715) 387-8464</t>
  </si>
  <si>
    <t>1401 E. Becker Road</t>
  </si>
  <si>
    <t>Marshfield,WI 54449</t>
  </si>
  <si>
    <t>Port Edwards School District (714508)</t>
  </si>
  <si>
    <t>Jennie Breitrick</t>
  </si>
  <si>
    <t>breitje@pesd.k12.wi.us</t>
  </si>
  <si>
    <t>(715) 887-9000</t>
  </si>
  <si>
    <t>801 2nd Street</t>
  </si>
  <si>
    <t>Port Edwards,WI 54469</t>
  </si>
  <si>
    <t>hreitmeyer@depere.k12.wi.us</t>
  </si>
  <si>
    <t>(920) 983-9174</t>
  </si>
  <si>
    <t>700 Swan Road</t>
  </si>
  <si>
    <t>This institution is an equal opportunity provider.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</si>
</sst>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b/>
      <sz val="14"/>
      <color theme="1"/>
      <name val="Lato"/>
      <family val="2"/>
    </font>
    <font>
      <b/>
      <sz val="11"/>
      <color theme="1"/>
      <name val="Lato"/>
      <family val="2"/>
    </font>
    <font>
      <sz val="11"/>
      <color rgb="FF000000"/>
      <name val="Lato"/>
      <family val="2"/>
    </font>
    <font>
      <sz val="10"/>
      <name val="Arial"/>
      <family val="2"/>
    </font>
    <font>
      <sz val="11"/>
      <name val="Lato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vertical="top"/>
    </xf>
    <xf numFmtId="14" fontId="1" fillId="0" borderId="0" xfId="0" applyNumberFormat="1" applyFont="1" applyAlignment="1">
      <alignment vertical="top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3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14" fontId="1" fillId="0" borderId="1" xfId="0" applyNumberFormat="1" applyFont="1" applyBorder="1" applyAlignment="1">
      <alignment vertical="top"/>
    </xf>
    <xf numFmtId="3" fontId="1" fillId="0" borderId="0" xfId="0" applyNumberFormat="1" applyFont="1" applyAlignment="1">
      <alignment vertical="top"/>
    </xf>
    <xf numFmtId="3" fontId="3" fillId="0" borderId="0" xfId="0" applyNumberFormat="1" applyFont="1" applyAlignment="1">
      <alignment horizontal="right" vertical="top"/>
    </xf>
    <xf numFmtId="3" fontId="3" fillId="0" borderId="0" xfId="0" applyNumberFormat="1" applyFont="1"/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vertical="top"/>
    </xf>
    <xf numFmtId="14" fontId="3" fillId="0" borderId="0" xfId="0" applyNumberFormat="1" applyFont="1"/>
    <xf numFmtId="0" fontId="4" fillId="0" borderId="0" xfId="0" applyFont="1" applyAlignment="1">
      <alignment vertical="top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/>
    <xf numFmtId="0" fontId="3" fillId="0" borderId="2" xfId="0" applyFont="1" applyBorder="1"/>
    <xf numFmtId="3" fontId="1" fillId="0" borderId="0" xfId="0" applyNumberFormat="1" applyFont="1"/>
    <xf numFmtId="0" fontId="4" fillId="0" borderId="1" xfId="0" applyFont="1" applyBorder="1"/>
    <xf numFmtId="0" fontId="6" fillId="0" borderId="0" xfId="1" applyFont="1" applyAlignment="1">
      <alignment vertical="center"/>
    </xf>
  </cellXfs>
  <cellStyles count="2">
    <cellStyle name="Normal" xfId="0" builtinId="0"/>
    <cellStyle name="Normal 3" xfId="1" xr:uid="{EC320ED3-5DFC-434D-9860-6A530370FF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146</xdr:row>
      <xdr:rowOff>0</xdr:rowOff>
    </xdr:from>
    <xdr:to>
      <xdr:col>1</xdr:col>
      <xdr:colOff>1704975</xdr:colOff>
      <xdr:row>149</xdr:row>
      <xdr:rowOff>121499</xdr:rowOff>
    </xdr:to>
    <xdr:pic>
      <xdr:nvPicPr>
        <xdr:cNvPr id="2" name="Picture 1" descr="WI DPI Logo">
          <a:extLst>
            <a:ext uri="{FF2B5EF4-FFF2-40B4-BE49-F238E27FC236}">
              <a16:creationId xmlns:a16="http://schemas.microsoft.com/office/drawing/2014/main" id="{CE9215AA-D7E2-4B92-A2DB-2CACFE2E1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50950"/>
          <a:ext cx="2743200" cy="664424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1"/>
  <sheetViews>
    <sheetView tabSelected="1" workbookViewId="0"/>
  </sheetViews>
  <sheetFormatPr defaultColWidth="9.1796875" defaultRowHeight="14" x14ac:dyDescent="0.3"/>
  <cols>
    <col min="1" max="1" width="15.54296875" style="4" customWidth="1"/>
    <col min="2" max="2" width="43.81640625" style="4" bestFit="1" customWidth="1"/>
    <col min="3" max="3" width="24.54296875" style="4" customWidth="1"/>
    <col min="4" max="4" width="35.453125" style="5" bestFit="1" customWidth="1"/>
    <col min="5" max="5" width="13.453125" style="4" bestFit="1" customWidth="1"/>
    <col min="6" max="6" width="25.453125" style="4" customWidth="1"/>
    <col min="7" max="7" width="25.81640625" style="4" customWidth="1"/>
    <col min="8" max="8" width="11.1796875" style="4" bestFit="1" customWidth="1"/>
    <col min="9" max="16384" width="9.1796875" style="4"/>
  </cols>
  <sheetData>
    <row r="1" spans="1:8" ht="17.5" x14ac:dyDescent="0.35">
      <c r="A1" s="3" t="s">
        <v>20</v>
      </c>
      <c r="G1" s="19"/>
    </row>
    <row r="2" spans="1:8" x14ac:dyDescent="0.3">
      <c r="A2" s="6" t="s">
        <v>6</v>
      </c>
      <c r="B2" s="20" t="s">
        <v>25</v>
      </c>
      <c r="C2" s="6"/>
    </row>
    <row r="3" spans="1:8" x14ac:dyDescent="0.3">
      <c r="A3" s="6" t="s">
        <v>7</v>
      </c>
      <c r="B3" s="20" t="s">
        <v>26</v>
      </c>
    </row>
    <row r="4" spans="1:8" x14ac:dyDescent="0.3">
      <c r="A4" s="6" t="s">
        <v>8</v>
      </c>
      <c r="B4" s="5">
        <v>110242</v>
      </c>
      <c r="C4" s="5"/>
      <c r="G4" s="17" t="s">
        <v>17</v>
      </c>
      <c r="H4" s="16">
        <f>H151</f>
        <v>512175</v>
      </c>
    </row>
    <row r="6" spans="1:8" s="24" customFormat="1" ht="28" x14ac:dyDescent="0.3">
      <c r="A6" s="21" t="s">
        <v>14</v>
      </c>
      <c r="B6" s="22" t="s">
        <v>15</v>
      </c>
      <c r="C6" s="22" t="s">
        <v>0</v>
      </c>
      <c r="D6" s="23" t="s">
        <v>1</v>
      </c>
      <c r="E6" s="22" t="s">
        <v>2</v>
      </c>
      <c r="F6" s="22" t="s">
        <v>3</v>
      </c>
      <c r="G6" s="22" t="s">
        <v>4</v>
      </c>
      <c r="H6" s="21" t="s">
        <v>16</v>
      </c>
    </row>
    <row r="7" spans="1:8" x14ac:dyDescent="0.3">
      <c r="A7" s="25">
        <v>440147</v>
      </c>
      <c r="B7" s="25" t="s">
        <v>441</v>
      </c>
      <c r="C7" s="25" t="s">
        <v>442</v>
      </c>
      <c r="D7" s="26" t="s">
        <v>443</v>
      </c>
      <c r="E7" s="25" t="s">
        <v>444</v>
      </c>
      <c r="F7" s="25" t="s">
        <v>445</v>
      </c>
      <c r="G7" s="25" t="s">
        <v>446</v>
      </c>
      <c r="H7" s="27">
        <v>29714</v>
      </c>
    </row>
    <row r="8" spans="1:8" x14ac:dyDescent="0.3">
      <c r="A8" s="25">
        <v>610154</v>
      </c>
      <c r="B8" s="25" t="s">
        <v>643</v>
      </c>
      <c r="C8" s="25" t="s">
        <v>644</v>
      </c>
      <c r="D8" s="26" t="s">
        <v>645</v>
      </c>
      <c r="E8" s="25" t="s">
        <v>646</v>
      </c>
      <c r="F8" s="25" t="s">
        <v>647</v>
      </c>
      <c r="G8" s="25" t="s">
        <v>648</v>
      </c>
      <c r="H8" s="27">
        <v>1255</v>
      </c>
    </row>
    <row r="9" spans="1:8" x14ac:dyDescent="0.3">
      <c r="A9" s="25">
        <v>672450</v>
      </c>
      <c r="B9" s="25" t="s">
        <v>744</v>
      </c>
      <c r="C9" s="25" t="s">
        <v>745</v>
      </c>
      <c r="D9" s="26" t="s">
        <v>746</v>
      </c>
      <c r="E9" s="25" t="s">
        <v>747</v>
      </c>
      <c r="F9" s="25" t="s">
        <v>748</v>
      </c>
      <c r="G9" s="25" t="s">
        <v>749</v>
      </c>
      <c r="H9" s="27">
        <v>5291</v>
      </c>
    </row>
    <row r="10" spans="1:8" x14ac:dyDescent="0.3">
      <c r="A10" s="25">
        <v>20170</v>
      </c>
      <c r="B10" s="25" t="s">
        <v>28</v>
      </c>
      <c r="C10" s="25" t="s">
        <v>29</v>
      </c>
      <c r="D10" s="26" t="s">
        <v>30</v>
      </c>
      <c r="E10" s="25" t="s">
        <v>31</v>
      </c>
      <c r="F10" s="25" t="s">
        <v>32</v>
      </c>
      <c r="G10" s="25" t="s">
        <v>33</v>
      </c>
      <c r="H10" s="27">
        <v>2500</v>
      </c>
    </row>
    <row r="11" spans="1:8" x14ac:dyDescent="0.3">
      <c r="A11" s="25">
        <v>50182</v>
      </c>
      <c r="B11" s="25" t="s">
        <v>46</v>
      </c>
      <c r="C11" s="25" t="s">
        <v>47</v>
      </c>
      <c r="D11" s="26" t="s">
        <v>48</v>
      </c>
      <c r="E11" s="25" t="s">
        <v>49</v>
      </c>
      <c r="F11" s="25" t="s">
        <v>50</v>
      </c>
      <c r="G11" s="25" t="s">
        <v>51</v>
      </c>
      <c r="H11" s="27">
        <v>300</v>
      </c>
    </row>
    <row r="12" spans="1:8" x14ac:dyDescent="0.3">
      <c r="A12" s="25">
        <v>370196</v>
      </c>
      <c r="B12" s="25" t="s">
        <v>306</v>
      </c>
      <c r="C12" s="25" t="s">
        <v>307</v>
      </c>
      <c r="D12" s="5" t="s">
        <v>308</v>
      </c>
      <c r="E12" s="4" t="s">
        <v>309</v>
      </c>
      <c r="F12" s="4" t="s">
        <v>310</v>
      </c>
      <c r="G12" s="4" t="s">
        <v>311</v>
      </c>
      <c r="H12" s="27">
        <v>1000</v>
      </c>
    </row>
    <row r="13" spans="1:8" x14ac:dyDescent="0.3">
      <c r="A13" s="25">
        <v>180217</v>
      </c>
      <c r="B13" s="25" t="s">
        <v>228</v>
      </c>
      <c r="C13" s="25" t="s">
        <v>229</v>
      </c>
      <c r="D13" s="26" t="s">
        <v>230</v>
      </c>
      <c r="E13" s="25" t="s">
        <v>231</v>
      </c>
      <c r="F13" s="25" t="s">
        <v>232</v>
      </c>
      <c r="G13" s="25" t="s">
        <v>233</v>
      </c>
      <c r="H13" s="27">
        <v>289</v>
      </c>
    </row>
    <row r="14" spans="1:8" x14ac:dyDescent="0.3">
      <c r="A14" s="25">
        <v>550231</v>
      </c>
      <c r="B14" s="25" t="s">
        <v>578</v>
      </c>
      <c r="C14" s="25" t="s">
        <v>579</v>
      </c>
      <c r="D14" s="26" t="s">
        <v>580</v>
      </c>
      <c r="E14" s="25" t="s">
        <v>581</v>
      </c>
      <c r="F14" s="25" t="s">
        <v>582</v>
      </c>
      <c r="G14" s="25" t="s">
        <v>583</v>
      </c>
      <c r="H14" s="27">
        <v>2700</v>
      </c>
    </row>
    <row r="15" spans="1:8" x14ac:dyDescent="0.3">
      <c r="A15" s="25">
        <v>530413</v>
      </c>
      <c r="B15" s="25" t="s">
        <v>542</v>
      </c>
      <c r="C15" s="25" t="s">
        <v>543</v>
      </c>
      <c r="D15" s="26" t="s">
        <v>544</v>
      </c>
      <c r="E15" s="25" t="s">
        <v>545</v>
      </c>
      <c r="F15" s="25" t="s">
        <v>546</v>
      </c>
      <c r="G15" s="25" t="s">
        <v>547</v>
      </c>
      <c r="H15" s="27">
        <v>30250</v>
      </c>
    </row>
    <row r="16" spans="1:8" x14ac:dyDescent="0.3">
      <c r="A16" s="25">
        <v>240434</v>
      </c>
      <c r="B16" s="25" t="s">
        <v>270</v>
      </c>
      <c r="C16" s="25" t="s">
        <v>271</v>
      </c>
      <c r="D16" s="26" t="s">
        <v>272</v>
      </c>
      <c r="E16" s="25" t="s">
        <v>273</v>
      </c>
      <c r="F16" s="25" t="s">
        <v>274</v>
      </c>
      <c r="G16" s="25" t="s">
        <v>275</v>
      </c>
      <c r="H16" s="27">
        <v>1800</v>
      </c>
    </row>
    <row r="17" spans="1:8" x14ac:dyDescent="0.3">
      <c r="A17" s="25">
        <v>646013</v>
      </c>
      <c r="B17" s="25" t="s">
        <v>678</v>
      </c>
      <c r="C17" s="25" t="s">
        <v>679</v>
      </c>
      <c r="D17" s="26" t="s">
        <v>680</v>
      </c>
      <c r="E17" s="25" t="s">
        <v>681</v>
      </c>
      <c r="F17" s="25" t="s">
        <v>682</v>
      </c>
      <c r="G17" s="25" t="s">
        <v>683</v>
      </c>
      <c r="H17" s="27">
        <v>110</v>
      </c>
    </row>
    <row r="18" spans="1:8" x14ac:dyDescent="0.3">
      <c r="A18" s="25">
        <v>610485</v>
      </c>
      <c r="B18" s="25" t="s">
        <v>649</v>
      </c>
      <c r="C18" s="25" t="s">
        <v>650</v>
      </c>
      <c r="D18" s="26" t="s">
        <v>651</v>
      </c>
      <c r="E18" s="25" t="s">
        <v>652</v>
      </c>
      <c r="F18" s="25" t="s">
        <v>653</v>
      </c>
      <c r="G18" s="25" t="s">
        <v>654</v>
      </c>
      <c r="H18" s="27">
        <v>1900</v>
      </c>
    </row>
    <row r="19" spans="1:8" x14ac:dyDescent="0.3">
      <c r="A19" s="25">
        <v>90497</v>
      </c>
      <c r="B19" s="25" t="s">
        <v>102</v>
      </c>
      <c r="C19" s="25" t="s">
        <v>103</v>
      </c>
      <c r="D19" s="26" t="s">
        <v>104</v>
      </c>
      <c r="E19" s="25" t="s">
        <v>105</v>
      </c>
      <c r="F19" s="25" t="s">
        <v>106</v>
      </c>
      <c r="G19" s="25" t="s">
        <v>107</v>
      </c>
      <c r="H19" s="27">
        <v>1600</v>
      </c>
    </row>
    <row r="20" spans="1:8" x14ac:dyDescent="0.3">
      <c r="A20" s="25">
        <v>170637</v>
      </c>
      <c r="B20" s="25" t="s">
        <v>216</v>
      </c>
      <c r="C20" s="25" t="s">
        <v>217</v>
      </c>
      <c r="D20" s="26" t="s">
        <v>218</v>
      </c>
      <c r="E20" s="25" t="s">
        <v>219</v>
      </c>
      <c r="F20" s="25" t="s">
        <v>220</v>
      </c>
      <c r="G20" s="25" t="s">
        <v>221</v>
      </c>
      <c r="H20" s="27">
        <v>100</v>
      </c>
    </row>
    <row r="21" spans="1:8" x14ac:dyDescent="0.3">
      <c r="A21" s="25">
        <v>80658</v>
      </c>
      <c r="B21" s="25" t="s">
        <v>96</v>
      </c>
      <c r="C21" s="25" t="s">
        <v>97</v>
      </c>
      <c r="D21" s="26" t="s">
        <v>98</v>
      </c>
      <c r="E21" s="25" t="s">
        <v>99</v>
      </c>
      <c r="F21" s="25" t="s">
        <v>100</v>
      </c>
      <c r="G21" s="25" t="s">
        <v>101</v>
      </c>
      <c r="H21" s="27">
        <v>1700</v>
      </c>
    </row>
    <row r="22" spans="1:8" x14ac:dyDescent="0.3">
      <c r="A22" s="25">
        <v>400721</v>
      </c>
      <c r="B22" s="25" t="s">
        <v>348</v>
      </c>
      <c r="C22" s="25" t="s">
        <v>349</v>
      </c>
      <c r="D22" s="26" t="s">
        <v>350</v>
      </c>
      <c r="E22" s="25" t="s">
        <v>351</v>
      </c>
      <c r="F22" s="25" t="s">
        <v>352</v>
      </c>
      <c r="G22" s="25" t="s">
        <v>353</v>
      </c>
      <c r="H22" s="27">
        <v>2210</v>
      </c>
    </row>
    <row r="23" spans="1:8" x14ac:dyDescent="0.3">
      <c r="A23" s="25">
        <v>510777</v>
      </c>
      <c r="B23" s="25" t="s">
        <v>524</v>
      </c>
      <c r="C23" s="25" t="s">
        <v>525</v>
      </c>
      <c r="D23" s="26" t="s">
        <v>526</v>
      </c>
      <c r="E23" s="25" t="s">
        <v>527</v>
      </c>
      <c r="F23" s="25" t="s">
        <v>528</v>
      </c>
      <c r="G23" s="25" t="s">
        <v>529</v>
      </c>
      <c r="H23" s="27">
        <v>32000</v>
      </c>
    </row>
    <row r="24" spans="1:8" x14ac:dyDescent="0.3">
      <c r="A24" s="25">
        <v>90870</v>
      </c>
      <c r="B24" s="25" t="s">
        <v>108</v>
      </c>
      <c r="C24" s="25" t="s">
        <v>109</v>
      </c>
      <c r="D24" s="26" t="s">
        <v>110</v>
      </c>
      <c r="E24" s="25" t="s">
        <v>111</v>
      </c>
      <c r="F24" s="25" t="s">
        <v>112</v>
      </c>
      <c r="G24" s="25" t="s">
        <v>113</v>
      </c>
      <c r="H24" s="27">
        <v>900</v>
      </c>
    </row>
    <row r="25" spans="1:8" x14ac:dyDescent="0.3">
      <c r="A25" s="25">
        <v>200910</v>
      </c>
      <c r="B25" s="25" t="s">
        <v>240</v>
      </c>
      <c r="C25" s="25" t="s">
        <v>241</v>
      </c>
      <c r="D25" s="26" t="s">
        <v>242</v>
      </c>
      <c r="E25" s="25" t="s">
        <v>243</v>
      </c>
      <c r="F25" s="25" t="s">
        <v>244</v>
      </c>
      <c r="G25" s="25" t="s">
        <v>245</v>
      </c>
      <c r="H25" s="27">
        <v>900</v>
      </c>
    </row>
    <row r="26" spans="1:8" x14ac:dyDescent="0.3">
      <c r="A26" s="25">
        <v>451015</v>
      </c>
      <c r="B26" s="25" t="s">
        <v>459</v>
      </c>
      <c r="C26" s="25" t="s">
        <v>460</v>
      </c>
      <c r="D26" s="26" t="s">
        <v>461</v>
      </c>
      <c r="E26" s="25" t="s">
        <v>462</v>
      </c>
      <c r="F26" s="25" t="s">
        <v>463</v>
      </c>
      <c r="G26" s="25" t="s">
        <v>464</v>
      </c>
      <c r="H26" s="27">
        <v>6040</v>
      </c>
    </row>
    <row r="27" spans="1:8" x14ac:dyDescent="0.3">
      <c r="A27" s="25">
        <v>31080</v>
      </c>
      <c r="B27" s="25" t="s">
        <v>34</v>
      </c>
      <c r="C27" s="25" t="s">
        <v>35</v>
      </c>
      <c r="D27" s="26" t="s">
        <v>36</v>
      </c>
      <c r="E27" s="25" t="s">
        <v>37</v>
      </c>
      <c r="F27" s="25" t="s">
        <v>38</v>
      </c>
      <c r="G27" s="25" t="s">
        <v>39</v>
      </c>
      <c r="H27" s="27">
        <v>1452</v>
      </c>
    </row>
    <row r="28" spans="1:8" x14ac:dyDescent="0.3">
      <c r="A28" s="25">
        <v>91092</v>
      </c>
      <c r="B28" s="25" t="s">
        <v>114</v>
      </c>
      <c r="C28" s="25" t="s">
        <v>115</v>
      </c>
      <c r="D28" s="26" t="s">
        <v>116</v>
      </c>
      <c r="E28" s="25" t="s">
        <v>117</v>
      </c>
      <c r="F28" s="25" t="s">
        <v>118</v>
      </c>
      <c r="G28" s="25" t="s">
        <v>119</v>
      </c>
      <c r="H28" s="27">
        <v>1700</v>
      </c>
    </row>
    <row r="29" spans="1:8" x14ac:dyDescent="0.3">
      <c r="A29" s="25">
        <v>481120</v>
      </c>
      <c r="B29" s="25" t="s">
        <v>494</v>
      </c>
      <c r="C29" s="25" t="s">
        <v>495</v>
      </c>
      <c r="D29" s="26" t="s">
        <v>496</v>
      </c>
      <c r="E29" s="25" t="s">
        <v>497</v>
      </c>
      <c r="F29" s="25" t="s">
        <v>498</v>
      </c>
      <c r="G29" s="25" t="s">
        <v>499</v>
      </c>
      <c r="H29" s="27">
        <v>200</v>
      </c>
    </row>
    <row r="30" spans="1:8" x14ac:dyDescent="0.3">
      <c r="A30" s="25">
        <v>481127</v>
      </c>
      <c r="B30" s="25" t="s">
        <v>500</v>
      </c>
      <c r="C30" s="25" t="s">
        <v>501</v>
      </c>
      <c r="D30" s="26" t="s">
        <v>502</v>
      </c>
      <c r="E30" s="25" t="s">
        <v>503</v>
      </c>
      <c r="F30" s="25" t="s">
        <v>504</v>
      </c>
      <c r="G30" s="25" t="s">
        <v>505</v>
      </c>
      <c r="H30" s="27">
        <v>1124</v>
      </c>
    </row>
    <row r="31" spans="1:8" x14ac:dyDescent="0.3">
      <c r="A31" s="25">
        <v>61155</v>
      </c>
      <c r="B31" s="25" t="s">
        <v>84</v>
      </c>
      <c r="C31" s="25" t="s">
        <v>85</v>
      </c>
      <c r="D31" s="26" t="s">
        <v>86</v>
      </c>
      <c r="E31" s="25" t="s">
        <v>87</v>
      </c>
      <c r="F31" s="25" t="s">
        <v>88</v>
      </c>
      <c r="G31" s="25" t="s">
        <v>89</v>
      </c>
      <c r="H31" s="27">
        <v>160</v>
      </c>
    </row>
    <row r="32" spans="1:8" x14ac:dyDescent="0.3">
      <c r="A32" s="25">
        <v>401253</v>
      </c>
      <c r="B32" s="25" t="s">
        <v>354</v>
      </c>
      <c r="C32" s="25" t="s">
        <v>355</v>
      </c>
      <c r="D32" s="26" t="s">
        <v>356</v>
      </c>
      <c r="E32" s="25" t="s">
        <v>357</v>
      </c>
      <c r="F32" s="25" t="s">
        <v>358</v>
      </c>
      <c r="G32" s="25" t="s">
        <v>359</v>
      </c>
      <c r="H32" s="27">
        <v>5500</v>
      </c>
    </row>
    <row r="33" spans="1:8" x14ac:dyDescent="0.3">
      <c r="A33" s="25">
        <v>374970</v>
      </c>
      <c r="B33" s="25" t="s">
        <v>318</v>
      </c>
      <c r="C33" s="25" t="s">
        <v>319</v>
      </c>
      <c r="D33" s="26" t="s">
        <v>320</v>
      </c>
      <c r="E33" s="25" t="s">
        <v>321</v>
      </c>
      <c r="F33" s="25" t="s">
        <v>322</v>
      </c>
      <c r="G33" s="25" t="s">
        <v>323</v>
      </c>
      <c r="H33" s="27">
        <v>6000</v>
      </c>
    </row>
    <row r="34" spans="1:8" x14ac:dyDescent="0.3">
      <c r="A34" s="25">
        <v>131316</v>
      </c>
      <c r="B34" s="25" t="s">
        <v>156</v>
      </c>
      <c r="C34" s="25" t="s">
        <v>157</v>
      </c>
      <c r="D34" s="26" t="s">
        <v>158</v>
      </c>
      <c r="E34" s="25" t="s">
        <v>159</v>
      </c>
      <c r="F34" s="25" t="s">
        <v>160</v>
      </c>
      <c r="G34" s="25" t="s">
        <v>161</v>
      </c>
      <c r="H34" s="27">
        <v>1750</v>
      </c>
    </row>
    <row r="35" spans="1:8" x14ac:dyDescent="0.3">
      <c r="A35" s="25">
        <v>51407</v>
      </c>
      <c r="B35" s="25" t="s">
        <v>52</v>
      </c>
      <c r="C35" s="25" t="s">
        <v>53</v>
      </c>
      <c r="D35" s="26" t="s">
        <v>54</v>
      </c>
      <c r="E35" s="25" t="s">
        <v>55</v>
      </c>
      <c r="F35" s="25" t="s">
        <v>56</v>
      </c>
      <c r="G35" s="25" t="s">
        <v>57</v>
      </c>
      <c r="H35" s="27">
        <v>1500</v>
      </c>
    </row>
    <row r="36" spans="1:8" x14ac:dyDescent="0.3">
      <c r="A36" s="25">
        <v>51414</v>
      </c>
      <c r="B36" s="25" t="s">
        <v>58</v>
      </c>
      <c r="C36" s="25" t="s">
        <v>59</v>
      </c>
      <c r="D36" s="30" t="s">
        <v>844</v>
      </c>
      <c r="E36" s="30" t="s">
        <v>845</v>
      </c>
      <c r="F36" s="30" t="s">
        <v>846</v>
      </c>
      <c r="G36" s="30" t="s">
        <v>77</v>
      </c>
      <c r="H36" s="27">
        <v>4000</v>
      </c>
    </row>
    <row r="37" spans="1:8" x14ac:dyDescent="0.3">
      <c r="A37" s="25">
        <v>181554</v>
      </c>
      <c r="B37" s="25" t="s">
        <v>234</v>
      </c>
      <c r="C37" s="25" t="s">
        <v>235</v>
      </c>
      <c r="D37" s="26" t="s">
        <v>236</v>
      </c>
      <c r="E37" s="25" t="s">
        <v>237</v>
      </c>
      <c r="F37" s="25" t="s">
        <v>238</v>
      </c>
      <c r="G37" s="25" t="s">
        <v>239</v>
      </c>
      <c r="H37" s="27">
        <v>9688</v>
      </c>
    </row>
    <row r="38" spans="1:8" x14ac:dyDescent="0.3">
      <c r="A38" s="25">
        <v>641638</v>
      </c>
      <c r="B38" s="25" t="s">
        <v>672</v>
      </c>
      <c r="C38" s="25" t="s">
        <v>673</v>
      </c>
      <c r="D38" s="26" t="s">
        <v>674</v>
      </c>
      <c r="E38" s="25" t="s">
        <v>675</v>
      </c>
      <c r="F38" s="25" t="s">
        <v>676</v>
      </c>
      <c r="G38" s="25" t="s">
        <v>677</v>
      </c>
      <c r="H38" s="27">
        <v>4000</v>
      </c>
    </row>
    <row r="39" spans="1:8" x14ac:dyDescent="0.3">
      <c r="A39" s="25">
        <v>670714</v>
      </c>
      <c r="B39" s="25" t="s">
        <v>726</v>
      </c>
      <c r="C39" s="25" t="s">
        <v>727</v>
      </c>
      <c r="D39" s="26" t="s">
        <v>728</v>
      </c>
      <c r="E39" s="25" t="s">
        <v>729</v>
      </c>
      <c r="F39" s="25" t="s">
        <v>730</v>
      </c>
      <c r="G39" s="25" t="s">
        <v>731</v>
      </c>
      <c r="H39" s="27">
        <v>3500</v>
      </c>
    </row>
    <row r="40" spans="1:8" x14ac:dyDescent="0.3">
      <c r="A40" s="25">
        <v>471666</v>
      </c>
      <c r="B40" s="25" t="s">
        <v>476</v>
      </c>
      <c r="C40" s="25" t="s">
        <v>477</v>
      </c>
      <c r="D40" s="26" t="s">
        <v>478</v>
      </c>
      <c r="E40" s="25" t="s">
        <v>479</v>
      </c>
      <c r="F40" s="25" t="s">
        <v>480</v>
      </c>
      <c r="G40" s="25" t="s">
        <v>481</v>
      </c>
      <c r="H40" s="27">
        <v>375</v>
      </c>
    </row>
    <row r="41" spans="1:8" x14ac:dyDescent="0.3">
      <c r="A41" s="25">
        <v>531694</v>
      </c>
      <c r="B41" s="25" t="s">
        <v>548</v>
      </c>
      <c r="C41" s="25" t="s">
        <v>549</v>
      </c>
      <c r="D41" s="26" t="s">
        <v>550</v>
      </c>
      <c r="E41" s="25" t="s">
        <v>551</v>
      </c>
      <c r="F41" s="25" t="s">
        <v>552</v>
      </c>
      <c r="G41" s="25" t="s">
        <v>553</v>
      </c>
      <c r="H41" s="27">
        <v>5520</v>
      </c>
    </row>
    <row r="42" spans="1:8" x14ac:dyDescent="0.3">
      <c r="A42" s="25">
        <v>545757</v>
      </c>
      <c r="B42" s="25" t="s">
        <v>572</v>
      </c>
      <c r="C42" s="25" t="s">
        <v>573</v>
      </c>
      <c r="D42" s="26" t="s">
        <v>574</v>
      </c>
      <c r="E42" s="25" t="s">
        <v>575</v>
      </c>
      <c r="F42" s="25" t="s">
        <v>576</v>
      </c>
      <c r="G42" s="25" t="s">
        <v>577</v>
      </c>
      <c r="H42" s="27">
        <v>1111</v>
      </c>
    </row>
    <row r="43" spans="1:8" x14ac:dyDescent="0.3">
      <c r="A43" s="25">
        <v>201862</v>
      </c>
      <c r="B43" s="25" t="s">
        <v>246</v>
      </c>
      <c r="C43" s="25" t="s">
        <v>247</v>
      </c>
      <c r="D43" s="26" t="s">
        <v>248</v>
      </c>
      <c r="E43" s="25" t="s">
        <v>249</v>
      </c>
      <c r="F43" s="25" t="s">
        <v>250</v>
      </c>
      <c r="G43" s="25" t="s">
        <v>251</v>
      </c>
      <c r="H43" s="27">
        <v>19090</v>
      </c>
    </row>
    <row r="44" spans="1:8" x14ac:dyDescent="0.3">
      <c r="A44" s="25">
        <v>401890</v>
      </c>
      <c r="B44" s="25" t="s">
        <v>360</v>
      </c>
      <c r="C44" s="25" t="s">
        <v>361</v>
      </c>
      <c r="D44" s="26" t="s">
        <v>362</v>
      </c>
      <c r="E44" s="25" t="s">
        <v>363</v>
      </c>
      <c r="F44" s="25" t="s">
        <v>364</v>
      </c>
      <c r="G44" s="25" t="s">
        <v>365</v>
      </c>
      <c r="H44" s="27">
        <v>2100</v>
      </c>
    </row>
    <row r="45" spans="1:8" x14ac:dyDescent="0.3">
      <c r="A45" s="25">
        <v>401900</v>
      </c>
      <c r="B45" s="25" t="s">
        <v>372</v>
      </c>
      <c r="C45" s="25" t="s">
        <v>373</v>
      </c>
      <c r="D45" s="26" t="s">
        <v>374</v>
      </c>
      <c r="E45" s="25" t="s">
        <v>375</v>
      </c>
      <c r="F45" s="25" t="s">
        <v>376</v>
      </c>
      <c r="G45" s="25" t="s">
        <v>377</v>
      </c>
      <c r="H45" s="27">
        <v>3300</v>
      </c>
    </row>
    <row r="46" spans="1:8" x14ac:dyDescent="0.3">
      <c r="A46" s="25">
        <v>662058</v>
      </c>
      <c r="B46" s="25" t="s">
        <v>696</v>
      </c>
      <c r="C46" s="25" t="s">
        <v>697</v>
      </c>
      <c r="D46" s="26" t="s">
        <v>698</v>
      </c>
      <c r="E46" s="25" t="s">
        <v>699</v>
      </c>
      <c r="F46" s="25" t="s">
        <v>700</v>
      </c>
      <c r="G46" s="25" t="s">
        <v>701</v>
      </c>
      <c r="H46" s="27">
        <v>1500</v>
      </c>
    </row>
    <row r="47" spans="1:8" x14ac:dyDescent="0.3">
      <c r="A47" s="25">
        <v>402184</v>
      </c>
      <c r="B47" s="25" t="s">
        <v>384</v>
      </c>
      <c r="C47" s="25" t="s">
        <v>385</v>
      </c>
      <c r="D47" s="26" t="s">
        <v>386</v>
      </c>
      <c r="E47" s="25" t="s">
        <v>387</v>
      </c>
      <c r="F47" s="25" t="s">
        <v>388</v>
      </c>
      <c r="G47" s="25" t="s">
        <v>389</v>
      </c>
      <c r="H47" s="27">
        <v>2650</v>
      </c>
    </row>
    <row r="48" spans="1:8" x14ac:dyDescent="0.3">
      <c r="A48" s="25">
        <v>552198</v>
      </c>
      <c r="B48" s="25" t="s">
        <v>584</v>
      </c>
      <c r="C48" s="25" t="s">
        <v>585</v>
      </c>
      <c r="D48" s="26" t="s">
        <v>586</v>
      </c>
      <c r="E48" s="25" t="s">
        <v>587</v>
      </c>
      <c r="F48" s="25" t="s">
        <v>588</v>
      </c>
      <c r="G48" s="25" t="s">
        <v>589</v>
      </c>
      <c r="H48" s="27">
        <v>647</v>
      </c>
    </row>
    <row r="49" spans="1:8" x14ac:dyDescent="0.3">
      <c r="A49" s="25">
        <v>452217</v>
      </c>
      <c r="B49" s="25" t="s">
        <v>465</v>
      </c>
      <c r="C49" s="25" t="s">
        <v>466</v>
      </c>
      <c r="D49" s="26" t="s">
        <v>467</v>
      </c>
      <c r="E49" s="25" t="s">
        <v>468</v>
      </c>
      <c r="F49" s="25" t="s">
        <v>469</v>
      </c>
      <c r="G49" s="25" t="s">
        <v>470</v>
      </c>
      <c r="H49" s="27">
        <v>4900</v>
      </c>
    </row>
    <row r="50" spans="1:8" x14ac:dyDescent="0.3">
      <c r="A50" s="25">
        <v>102226</v>
      </c>
      <c r="B50" s="25" t="s">
        <v>126</v>
      </c>
      <c r="C50" s="25" t="s">
        <v>127</v>
      </c>
      <c r="D50" s="26" t="s">
        <v>128</v>
      </c>
      <c r="E50" s="25" t="s">
        <v>129</v>
      </c>
      <c r="F50" s="25" t="s">
        <v>130</v>
      </c>
      <c r="G50" s="25" t="s">
        <v>131</v>
      </c>
      <c r="H50" s="27">
        <v>500</v>
      </c>
    </row>
    <row r="51" spans="1:8" x14ac:dyDescent="0.3">
      <c r="A51" s="25">
        <v>72233</v>
      </c>
      <c r="B51" s="25" t="s">
        <v>90</v>
      </c>
      <c r="C51" s="25" t="s">
        <v>91</v>
      </c>
      <c r="D51" s="26" t="s">
        <v>92</v>
      </c>
      <c r="E51" s="25" t="s">
        <v>93</v>
      </c>
      <c r="F51" s="25" t="s">
        <v>94</v>
      </c>
      <c r="G51" s="25" t="s">
        <v>95</v>
      </c>
      <c r="H51" s="27">
        <v>1500</v>
      </c>
    </row>
    <row r="52" spans="1:8" x14ac:dyDescent="0.3">
      <c r="A52" s="25">
        <v>402296</v>
      </c>
      <c r="B52" s="25" t="s">
        <v>390</v>
      </c>
      <c r="C52" s="25" t="s">
        <v>391</v>
      </c>
      <c r="D52" s="26" t="s">
        <v>392</v>
      </c>
      <c r="E52" s="25" t="s">
        <v>393</v>
      </c>
      <c r="F52" s="25" t="s">
        <v>394</v>
      </c>
      <c r="G52" s="25" t="s">
        <v>395</v>
      </c>
      <c r="H52" s="27">
        <v>1500</v>
      </c>
    </row>
    <row r="53" spans="1:8" x14ac:dyDescent="0.3">
      <c r="A53" s="25">
        <v>402303</v>
      </c>
      <c r="B53" s="25" t="s">
        <v>396</v>
      </c>
      <c r="C53" s="25" t="s">
        <v>397</v>
      </c>
      <c r="D53" s="26" t="s">
        <v>398</v>
      </c>
      <c r="E53" s="25" t="s">
        <v>399</v>
      </c>
      <c r="F53" s="25" t="s">
        <v>400</v>
      </c>
      <c r="G53" s="25" t="s">
        <v>401</v>
      </c>
      <c r="H53" s="27">
        <v>2000</v>
      </c>
    </row>
    <row r="54" spans="1:8" x14ac:dyDescent="0.3">
      <c r="A54" s="25">
        <v>102394</v>
      </c>
      <c r="B54" s="25" t="s">
        <v>132</v>
      </c>
      <c r="C54" s="25" t="s">
        <v>133</v>
      </c>
      <c r="D54" s="26" t="s">
        <v>134</v>
      </c>
      <c r="E54" s="25" t="s">
        <v>135</v>
      </c>
      <c r="F54" s="25" t="s">
        <v>136</v>
      </c>
      <c r="G54" s="25" t="s">
        <v>137</v>
      </c>
      <c r="H54" s="27">
        <v>1199</v>
      </c>
    </row>
    <row r="55" spans="1:8" x14ac:dyDescent="0.3">
      <c r="A55" s="25">
        <v>672420</v>
      </c>
      <c r="B55" s="25" t="s">
        <v>738</v>
      </c>
      <c r="C55" s="25" t="s">
        <v>739</v>
      </c>
      <c r="D55" s="26" t="s">
        <v>740</v>
      </c>
      <c r="E55" s="25" t="s">
        <v>741</v>
      </c>
      <c r="F55" s="25" t="s">
        <v>742</v>
      </c>
      <c r="G55" s="25" t="s">
        <v>743</v>
      </c>
      <c r="H55" s="27">
        <v>2000</v>
      </c>
    </row>
    <row r="56" spans="1:8" x14ac:dyDescent="0.3">
      <c r="A56" s="25">
        <v>662436</v>
      </c>
      <c r="B56" s="25" t="s">
        <v>702</v>
      </c>
      <c r="C56" s="25" t="s">
        <v>703</v>
      </c>
      <c r="D56" s="26" t="s">
        <v>704</v>
      </c>
      <c r="E56" s="25" t="s">
        <v>705</v>
      </c>
      <c r="F56" s="25" t="s">
        <v>706</v>
      </c>
      <c r="G56" s="25" t="s">
        <v>707</v>
      </c>
      <c r="H56" s="27">
        <v>600</v>
      </c>
    </row>
    <row r="57" spans="1:8" x14ac:dyDescent="0.3">
      <c r="A57" s="25">
        <v>672460</v>
      </c>
      <c r="B57" s="25" t="s">
        <v>750</v>
      </c>
      <c r="C57" s="25" t="s">
        <v>751</v>
      </c>
      <c r="D57" s="26" t="s">
        <v>752</v>
      </c>
      <c r="E57" s="25" t="s">
        <v>753</v>
      </c>
      <c r="F57" s="25" t="s">
        <v>754</v>
      </c>
      <c r="G57" s="25" t="s">
        <v>755</v>
      </c>
      <c r="H57" s="27">
        <v>1777</v>
      </c>
    </row>
    <row r="58" spans="1:8" x14ac:dyDescent="0.3">
      <c r="A58" s="25">
        <v>52604</v>
      </c>
      <c r="B58" s="25" t="s">
        <v>60</v>
      </c>
      <c r="C58" s="25" t="s">
        <v>61</v>
      </c>
      <c r="D58" s="26" t="s">
        <v>62</v>
      </c>
      <c r="E58" s="25" t="s">
        <v>63</v>
      </c>
      <c r="F58" s="25" t="s">
        <v>64</v>
      </c>
      <c r="G58" s="25" t="s">
        <v>65</v>
      </c>
      <c r="H58" s="27">
        <v>2500</v>
      </c>
    </row>
    <row r="59" spans="1:8" x14ac:dyDescent="0.3">
      <c r="A59" s="25">
        <v>552611</v>
      </c>
      <c r="B59" s="25" t="s">
        <v>590</v>
      </c>
      <c r="C59" s="25" t="s">
        <v>591</v>
      </c>
      <c r="D59" s="26" t="s">
        <v>592</v>
      </c>
      <c r="E59" s="25" t="s">
        <v>593</v>
      </c>
      <c r="F59" s="25" t="s">
        <v>594</v>
      </c>
      <c r="G59" s="25" t="s">
        <v>595</v>
      </c>
      <c r="H59" s="27">
        <v>11643</v>
      </c>
    </row>
    <row r="60" spans="1:8" x14ac:dyDescent="0.3">
      <c r="A60" s="25">
        <v>532695</v>
      </c>
      <c r="B60" s="25" t="s">
        <v>554</v>
      </c>
      <c r="C60" s="25" t="s">
        <v>555</v>
      </c>
      <c r="D60" s="26" t="s">
        <v>556</v>
      </c>
      <c r="E60" s="25" t="s">
        <v>557</v>
      </c>
      <c r="F60" s="25" t="s">
        <v>558</v>
      </c>
      <c r="G60" s="25" t="s">
        <v>559</v>
      </c>
      <c r="H60" s="27">
        <v>6700</v>
      </c>
    </row>
    <row r="61" spans="1:8" x14ac:dyDescent="0.3">
      <c r="A61" s="25">
        <v>282702</v>
      </c>
      <c r="B61" s="25" t="s">
        <v>282</v>
      </c>
      <c r="C61" s="25" t="s">
        <v>283</v>
      </c>
      <c r="D61" s="26" t="s">
        <v>284</v>
      </c>
      <c r="E61" s="25" t="s">
        <v>285</v>
      </c>
      <c r="F61" s="25" t="s">
        <v>286</v>
      </c>
      <c r="G61" s="25" t="s">
        <v>287</v>
      </c>
      <c r="H61" s="27">
        <v>2717</v>
      </c>
    </row>
    <row r="62" spans="1:8" x14ac:dyDescent="0.3">
      <c r="A62" s="25">
        <v>671376</v>
      </c>
      <c r="B62" s="25" t="s">
        <v>732</v>
      </c>
      <c r="C62" s="25" t="s">
        <v>733</v>
      </c>
      <c r="D62" s="26" t="s">
        <v>734</v>
      </c>
      <c r="E62" s="25" t="s">
        <v>735</v>
      </c>
      <c r="F62" s="25" t="s">
        <v>736</v>
      </c>
      <c r="G62" s="25" t="s">
        <v>737</v>
      </c>
      <c r="H62" s="27">
        <v>1500</v>
      </c>
    </row>
    <row r="63" spans="1:8" x14ac:dyDescent="0.3">
      <c r="A63" s="25">
        <v>662800</v>
      </c>
      <c r="B63" s="25" t="s">
        <v>708</v>
      </c>
      <c r="C63" s="25" t="s">
        <v>709</v>
      </c>
      <c r="D63" s="26" t="s">
        <v>710</v>
      </c>
      <c r="E63" s="25" t="s">
        <v>711</v>
      </c>
      <c r="F63" s="25" t="s">
        <v>712</v>
      </c>
      <c r="G63" s="25" t="s">
        <v>713</v>
      </c>
      <c r="H63" s="27">
        <v>2000</v>
      </c>
    </row>
    <row r="64" spans="1:8" x14ac:dyDescent="0.3">
      <c r="A64" s="25">
        <v>442835</v>
      </c>
      <c r="B64" s="25" t="s">
        <v>447</v>
      </c>
      <c r="C64" s="25" t="s">
        <v>448</v>
      </c>
      <c r="D64" s="26" t="s">
        <v>449</v>
      </c>
      <c r="E64" s="25" t="s">
        <v>450</v>
      </c>
      <c r="F64" s="25" t="s">
        <v>451</v>
      </c>
      <c r="G64" s="25" t="s">
        <v>452</v>
      </c>
      <c r="H64" s="27">
        <v>11078</v>
      </c>
    </row>
    <row r="65" spans="1:8" x14ac:dyDescent="0.3">
      <c r="A65" s="25">
        <v>542856</v>
      </c>
      <c r="B65" s="25" t="s">
        <v>566</v>
      </c>
      <c r="C65" s="25" t="s">
        <v>567</v>
      </c>
      <c r="D65" s="26" t="s">
        <v>568</v>
      </c>
      <c r="E65" s="25" t="s">
        <v>569</v>
      </c>
      <c r="F65" s="25" t="s">
        <v>570</v>
      </c>
      <c r="G65" s="25" t="s">
        <v>571</v>
      </c>
      <c r="H65" s="27">
        <v>900</v>
      </c>
    </row>
    <row r="66" spans="1:8" x14ac:dyDescent="0.3">
      <c r="A66" s="25">
        <v>143171</v>
      </c>
      <c r="B66" s="25" t="s">
        <v>204</v>
      </c>
      <c r="C66" s="25" t="s">
        <v>205</v>
      </c>
      <c r="D66" s="26" t="s">
        <v>206</v>
      </c>
      <c r="E66" s="25" t="s">
        <v>207</v>
      </c>
      <c r="F66" s="25" t="s">
        <v>208</v>
      </c>
      <c r="G66" s="25" t="s">
        <v>209</v>
      </c>
      <c r="H66" s="27">
        <v>500</v>
      </c>
    </row>
    <row r="67" spans="1:8" x14ac:dyDescent="0.3">
      <c r="A67" s="25">
        <v>103206</v>
      </c>
      <c r="B67" s="25" t="s">
        <v>138</v>
      </c>
      <c r="C67" s="25" t="s">
        <v>139</v>
      </c>
      <c r="D67" s="26" t="s">
        <v>140</v>
      </c>
      <c r="E67" s="25" t="s">
        <v>141</v>
      </c>
      <c r="F67" s="25" t="s">
        <v>142</v>
      </c>
      <c r="G67" s="25" t="s">
        <v>143</v>
      </c>
      <c r="H67" s="27">
        <v>2188</v>
      </c>
    </row>
    <row r="68" spans="1:8" x14ac:dyDescent="0.3">
      <c r="A68" s="25">
        <v>483213</v>
      </c>
      <c r="B68" s="25" t="s">
        <v>506</v>
      </c>
      <c r="C68" s="25" t="s">
        <v>507</v>
      </c>
      <c r="D68" s="26" t="s">
        <v>508</v>
      </c>
      <c r="E68" s="25" t="s">
        <v>509</v>
      </c>
      <c r="F68" s="25" t="s">
        <v>510</v>
      </c>
      <c r="G68" s="25" t="s">
        <v>511</v>
      </c>
      <c r="H68" s="27">
        <v>360</v>
      </c>
    </row>
    <row r="69" spans="1:8" x14ac:dyDescent="0.3">
      <c r="A69" s="25">
        <v>363290</v>
      </c>
      <c r="B69" s="25" t="s">
        <v>294</v>
      </c>
      <c r="C69" s="25" t="s">
        <v>295</v>
      </c>
      <c r="D69" s="26" t="s">
        <v>296</v>
      </c>
      <c r="E69" s="25" t="s">
        <v>297</v>
      </c>
      <c r="F69" s="25" t="s">
        <v>298</v>
      </c>
      <c r="G69" s="25" t="s">
        <v>299</v>
      </c>
      <c r="H69" s="27">
        <v>6006</v>
      </c>
    </row>
    <row r="70" spans="1:8" x14ac:dyDescent="0.3">
      <c r="A70" s="25">
        <v>401897</v>
      </c>
      <c r="B70" s="25" t="s">
        <v>366</v>
      </c>
      <c r="C70" s="25" t="s">
        <v>367</v>
      </c>
      <c r="D70" s="26" t="s">
        <v>368</v>
      </c>
      <c r="E70" s="25" t="s">
        <v>369</v>
      </c>
      <c r="F70" s="25" t="s">
        <v>370</v>
      </c>
      <c r="G70" s="25" t="s">
        <v>371</v>
      </c>
      <c r="H70" s="27">
        <v>830</v>
      </c>
    </row>
    <row r="71" spans="1:8" x14ac:dyDescent="0.3">
      <c r="A71" s="25">
        <v>373304</v>
      </c>
      <c r="B71" s="25" t="s">
        <v>312</v>
      </c>
      <c r="C71" s="25" t="s">
        <v>313</v>
      </c>
      <c r="D71" s="26" t="s">
        <v>314</v>
      </c>
      <c r="E71" s="25" t="s">
        <v>315</v>
      </c>
      <c r="F71" s="25" t="s">
        <v>316</v>
      </c>
      <c r="G71" s="25" t="s">
        <v>317</v>
      </c>
      <c r="H71" s="27">
        <v>200</v>
      </c>
    </row>
    <row r="72" spans="1:8" x14ac:dyDescent="0.3">
      <c r="A72" s="25">
        <v>713339</v>
      </c>
      <c r="B72" s="25" t="s">
        <v>832</v>
      </c>
      <c r="C72" s="25" t="s">
        <v>833</v>
      </c>
      <c r="D72" s="26" t="s">
        <v>834</v>
      </c>
      <c r="E72" s="25" t="s">
        <v>835</v>
      </c>
      <c r="F72" s="25" t="s">
        <v>836</v>
      </c>
      <c r="G72" s="25" t="s">
        <v>837</v>
      </c>
      <c r="H72" s="27">
        <v>100</v>
      </c>
    </row>
    <row r="73" spans="1:8" x14ac:dyDescent="0.3">
      <c r="A73" s="25">
        <v>143367</v>
      </c>
      <c r="B73" s="25" t="s">
        <v>210</v>
      </c>
      <c r="C73" s="25" t="s">
        <v>211</v>
      </c>
      <c r="D73" s="26" t="s">
        <v>212</v>
      </c>
      <c r="E73" s="25" t="s">
        <v>213</v>
      </c>
      <c r="F73" s="25" t="s">
        <v>214</v>
      </c>
      <c r="G73" s="25" t="s">
        <v>215</v>
      </c>
      <c r="H73" s="27">
        <v>600</v>
      </c>
    </row>
    <row r="74" spans="1:8" x14ac:dyDescent="0.3">
      <c r="A74" s="25">
        <v>133381</v>
      </c>
      <c r="B74" s="25" t="s">
        <v>162</v>
      </c>
      <c r="C74" s="25" t="s">
        <v>163</v>
      </c>
      <c r="D74" s="26" t="s">
        <v>164</v>
      </c>
      <c r="E74" s="25" t="s">
        <v>165</v>
      </c>
      <c r="F74" s="25" t="s">
        <v>166</v>
      </c>
      <c r="G74" s="25" t="s">
        <v>167</v>
      </c>
      <c r="H74" s="27">
        <v>195</v>
      </c>
    </row>
    <row r="75" spans="1:8" x14ac:dyDescent="0.3">
      <c r="A75" s="25">
        <v>703430</v>
      </c>
      <c r="B75" s="25" t="s">
        <v>803</v>
      </c>
      <c r="C75" s="25" t="s">
        <v>804</v>
      </c>
      <c r="D75" s="26" t="s">
        <v>805</v>
      </c>
      <c r="E75" s="25" t="s">
        <v>806</v>
      </c>
      <c r="F75" s="25" t="s">
        <v>807</v>
      </c>
      <c r="G75" s="25" t="s">
        <v>808</v>
      </c>
      <c r="H75" s="27">
        <v>2000</v>
      </c>
    </row>
    <row r="76" spans="1:8" x14ac:dyDescent="0.3">
      <c r="A76" s="25">
        <v>673437</v>
      </c>
      <c r="B76" s="25" t="s">
        <v>756</v>
      </c>
      <c r="C76" s="25" t="s">
        <v>757</v>
      </c>
      <c r="D76" s="26" t="s">
        <v>758</v>
      </c>
      <c r="E76" s="25" t="s">
        <v>759</v>
      </c>
      <c r="F76" s="25" t="s">
        <v>760</v>
      </c>
      <c r="G76" s="25" t="s">
        <v>761</v>
      </c>
      <c r="H76" s="27">
        <v>750</v>
      </c>
    </row>
    <row r="77" spans="1:8" x14ac:dyDescent="0.3">
      <c r="A77" s="25">
        <v>173444</v>
      </c>
      <c r="B77" s="25" t="s">
        <v>222</v>
      </c>
      <c r="C77" s="25" t="s">
        <v>223</v>
      </c>
      <c r="D77" s="26" t="s">
        <v>224</v>
      </c>
      <c r="E77" s="25" t="s">
        <v>225</v>
      </c>
      <c r="F77" s="25" t="s">
        <v>226</v>
      </c>
      <c r="G77" s="25" t="s">
        <v>227</v>
      </c>
      <c r="H77" s="27">
        <v>799</v>
      </c>
    </row>
    <row r="78" spans="1:8" x14ac:dyDescent="0.3">
      <c r="A78" s="25">
        <v>453479</v>
      </c>
      <c r="B78" s="25" t="s">
        <v>471</v>
      </c>
      <c r="C78" s="25" t="s">
        <v>472</v>
      </c>
      <c r="D78" s="26" t="s">
        <v>473</v>
      </c>
      <c r="E78" s="25" t="s">
        <v>363</v>
      </c>
      <c r="F78" s="25" t="s">
        <v>474</v>
      </c>
      <c r="G78" s="25" t="s">
        <v>475</v>
      </c>
      <c r="H78" s="27">
        <v>6090</v>
      </c>
    </row>
    <row r="79" spans="1:8" x14ac:dyDescent="0.3">
      <c r="A79" s="25">
        <v>673528</v>
      </c>
      <c r="B79" s="25" t="s">
        <v>762</v>
      </c>
      <c r="C79" s="25" t="s">
        <v>751</v>
      </c>
      <c r="D79" s="26" t="s">
        <v>763</v>
      </c>
      <c r="E79" s="25" t="s">
        <v>764</v>
      </c>
      <c r="F79" s="25" t="s">
        <v>765</v>
      </c>
      <c r="G79" s="25" t="s">
        <v>766</v>
      </c>
      <c r="H79" s="27">
        <v>1518</v>
      </c>
    </row>
    <row r="80" spans="1:8" x14ac:dyDescent="0.3">
      <c r="A80" s="25">
        <v>133549</v>
      </c>
      <c r="B80" s="25" t="s">
        <v>168</v>
      </c>
      <c r="C80" s="25" t="s">
        <v>169</v>
      </c>
      <c r="D80" s="26" t="s">
        <v>170</v>
      </c>
      <c r="E80" s="25" t="s">
        <v>171</v>
      </c>
      <c r="F80" s="25" t="s">
        <v>172</v>
      </c>
      <c r="G80" s="25" t="s">
        <v>173</v>
      </c>
      <c r="H80" s="27">
        <v>3100</v>
      </c>
    </row>
    <row r="81" spans="1:8" x14ac:dyDescent="0.3">
      <c r="A81" s="25">
        <v>533612</v>
      </c>
      <c r="B81" s="25" t="s">
        <v>560</v>
      </c>
      <c r="C81" s="25" t="s">
        <v>561</v>
      </c>
      <c r="D81" s="26" t="s">
        <v>562</v>
      </c>
      <c r="E81" s="25" t="s">
        <v>563</v>
      </c>
      <c r="F81" s="25" t="s">
        <v>564</v>
      </c>
      <c r="G81" s="25" t="s">
        <v>565</v>
      </c>
      <c r="H81" s="27">
        <v>2750</v>
      </c>
    </row>
    <row r="82" spans="1:8" x14ac:dyDescent="0.3">
      <c r="A82" s="25">
        <v>403619</v>
      </c>
      <c r="B82" s="25" t="s">
        <v>402</v>
      </c>
      <c r="C82" s="25" t="s">
        <v>403</v>
      </c>
      <c r="D82" s="26" t="s">
        <v>404</v>
      </c>
      <c r="E82" s="25" t="s">
        <v>405</v>
      </c>
      <c r="F82" s="25" t="s">
        <v>406</v>
      </c>
      <c r="G82" s="25" t="s">
        <v>407</v>
      </c>
      <c r="H82" s="27">
        <v>11000</v>
      </c>
    </row>
    <row r="83" spans="1:8" x14ac:dyDescent="0.3">
      <c r="A83" s="25">
        <v>433640</v>
      </c>
      <c r="B83" s="25" t="s">
        <v>435</v>
      </c>
      <c r="C83" s="25" t="s">
        <v>436</v>
      </c>
      <c r="D83" s="26" t="s">
        <v>437</v>
      </c>
      <c r="E83" s="25" t="s">
        <v>438</v>
      </c>
      <c r="F83" s="25" t="s">
        <v>439</v>
      </c>
      <c r="G83" s="25" t="s">
        <v>440</v>
      </c>
      <c r="H83" s="27">
        <v>200</v>
      </c>
    </row>
    <row r="84" spans="1:8" x14ac:dyDescent="0.3">
      <c r="A84" s="25">
        <v>133675</v>
      </c>
      <c r="B84" s="25" t="s">
        <v>174</v>
      </c>
      <c r="C84" s="25" t="s">
        <v>175</v>
      </c>
      <c r="D84" s="26" t="s">
        <v>176</v>
      </c>
      <c r="E84" s="25" t="s">
        <v>177</v>
      </c>
      <c r="F84" s="25" t="s">
        <v>178</v>
      </c>
      <c r="G84" s="25" t="s">
        <v>179</v>
      </c>
      <c r="H84" s="27">
        <v>500</v>
      </c>
    </row>
    <row r="85" spans="1:8" x14ac:dyDescent="0.3">
      <c r="A85" s="25">
        <v>393689</v>
      </c>
      <c r="B85" s="25" t="s">
        <v>336</v>
      </c>
      <c r="C85" s="25" t="s">
        <v>337</v>
      </c>
      <c r="D85" s="26" t="s">
        <v>338</v>
      </c>
      <c r="E85" s="25" t="s">
        <v>339</v>
      </c>
      <c r="F85" s="25" t="s">
        <v>340</v>
      </c>
      <c r="G85" s="25" t="s">
        <v>341</v>
      </c>
      <c r="H85" s="27">
        <v>300</v>
      </c>
    </row>
    <row r="86" spans="1:8" x14ac:dyDescent="0.3">
      <c r="A86" s="25">
        <v>133794</v>
      </c>
      <c r="B86" s="25" t="s">
        <v>180</v>
      </c>
      <c r="C86" s="25" t="s">
        <v>181</v>
      </c>
      <c r="D86" s="26" t="s">
        <v>182</v>
      </c>
      <c r="E86" s="25" t="s">
        <v>183</v>
      </c>
      <c r="F86" s="25" t="s">
        <v>184</v>
      </c>
      <c r="G86" s="25" t="s">
        <v>185</v>
      </c>
      <c r="H86" s="27">
        <v>800</v>
      </c>
    </row>
    <row r="87" spans="1:8" x14ac:dyDescent="0.3">
      <c r="A87" s="25">
        <v>673822</v>
      </c>
      <c r="B87" s="25" t="s">
        <v>767</v>
      </c>
      <c r="C87" s="25" t="s">
        <v>768</v>
      </c>
      <c r="D87" s="26" t="s">
        <v>769</v>
      </c>
      <c r="E87" s="25" t="s">
        <v>770</v>
      </c>
      <c r="F87" s="25" t="s">
        <v>771</v>
      </c>
      <c r="G87" s="25" t="s">
        <v>772</v>
      </c>
      <c r="H87" s="27">
        <v>5000</v>
      </c>
    </row>
    <row r="88" spans="1:8" x14ac:dyDescent="0.3">
      <c r="A88" s="25">
        <v>293871</v>
      </c>
      <c r="B88" s="25" t="s">
        <v>288</v>
      </c>
      <c r="C88" s="25" t="s">
        <v>289</v>
      </c>
      <c r="D88" s="26" t="s">
        <v>290</v>
      </c>
      <c r="E88" s="25" t="s">
        <v>291</v>
      </c>
      <c r="F88" s="25" t="s">
        <v>292</v>
      </c>
      <c r="G88" s="25" t="s">
        <v>293</v>
      </c>
      <c r="H88" s="27">
        <v>525</v>
      </c>
    </row>
    <row r="89" spans="1:8" x14ac:dyDescent="0.3">
      <c r="A89" s="25">
        <v>703892</v>
      </c>
      <c r="B89" s="25" t="s">
        <v>809</v>
      </c>
      <c r="C89" s="25" t="s">
        <v>810</v>
      </c>
      <c r="D89" s="26" t="s">
        <v>811</v>
      </c>
      <c r="E89" s="25" t="s">
        <v>812</v>
      </c>
      <c r="F89" s="25" t="s">
        <v>813</v>
      </c>
      <c r="G89" s="25" t="s">
        <v>814</v>
      </c>
      <c r="H89" s="27">
        <v>13200</v>
      </c>
    </row>
    <row r="90" spans="1:8" x14ac:dyDescent="0.3">
      <c r="A90" s="25">
        <v>103899</v>
      </c>
      <c r="B90" s="25" t="s">
        <v>144</v>
      </c>
      <c r="C90" s="25" t="s">
        <v>145</v>
      </c>
      <c r="D90" s="26" t="s">
        <v>146</v>
      </c>
      <c r="E90" s="25" t="s">
        <v>147</v>
      </c>
      <c r="F90" s="25" t="s">
        <v>148</v>
      </c>
      <c r="G90" s="25" t="s">
        <v>149</v>
      </c>
      <c r="H90" s="27">
        <v>250</v>
      </c>
    </row>
    <row r="91" spans="1:8" x14ac:dyDescent="0.3">
      <c r="A91" s="25">
        <v>673925</v>
      </c>
      <c r="B91" s="25" t="s">
        <v>773</v>
      </c>
      <c r="C91" s="25" t="s">
        <v>774</v>
      </c>
      <c r="D91" s="26" t="s">
        <v>775</v>
      </c>
      <c r="E91" s="25" t="s">
        <v>776</v>
      </c>
      <c r="F91" s="25" t="s">
        <v>777</v>
      </c>
      <c r="G91" s="25" t="s">
        <v>778</v>
      </c>
      <c r="H91" s="27">
        <v>1865</v>
      </c>
    </row>
    <row r="92" spans="1:8" x14ac:dyDescent="0.3">
      <c r="A92" s="25">
        <v>553962</v>
      </c>
      <c r="B92" s="25" t="s">
        <v>596</v>
      </c>
      <c r="C92" s="25" t="s">
        <v>597</v>
      </c>
      <c r="D92" s="26" t="s">
        <v>598</v>
      </c>
      <c r="E92" s="25" t="s">
        <v>599</v>
      </c>
      <c r="F92" s="25" t="s">
        <v>600</v>
      </c>
      <c r="G92" s="25" t="s">
        <v>601</v>
      </c>
      <c r="H92" s="27">
        <v>3564</v>
      </c>
    </row>
    <row r="93" spans="1:8" x14ac:dyDescent="0.3">
      <c r="A93" s="25">
        <v>402177</v>
      </c>
      <c r="B93" s="25" t="s">
        <v>378</v>
      </c>
      <c r="C93" s="25" t="s">
        <v>379</v>
      </c>
      <c r="D93" s="26" t="s">
        <v>380</v>
      </c>
      <c r="E93" s="25" t="s">
        <v>381</v>
      </c>
      <c r="F93" s="25" t="s">
        <v>382</v>
      </c>
      <c r="G93" s="25" t="s">
        <v>383</v>
      </c>
      <c r="H93" s="27">
        <v>1750</v>
      </c>
    </row>
    <row r="94" spans="1:8" x14ac:dyDescent="0.3">
      <c r="A94" s="25">
        <v>203983</v>
      </c>
      <c r="B94" s="25" t="s">
        <v>252</v>
      </c>
      <c r="C94" s="25" t="s">
        <v>253</v>
      </c>
      <c r="D94" s="26" t="s">
        <v>254</v>
      </c>
      <c r="E94" s="25" t="s">
        <v>255</v>
      </c>
      <c r="F94" s="25" t="s">
        <v>256</v>
      </c>
      <c r="G94" s="25" t="s">
        <v>257</v>
      </c>
      <c r="H94" s="27">
        <v>5210</v>
      </c>
    </row>
    <row r="95" spans="1:8" x14ac:dyDescent="0.3">
      <c r="A95" s="25">
        <v>413990</v>
      </c>
      <c r="B95" s="25" t="s">
        <v>429</v>
      </c>
      <c r="C95" s="25" t="s">
        <v>430</v>
      </c>
      <c r="D95" s="26" t="s">
        <v>431</v>
      </c>
      <c r="E95" s="25" t="s">
        <v>432</v>
      </c>
      <c r="F95" s="25" t="s">
        <v>433</v>
      </c>
      <c r="G95" s="25" t="s">
        <v>434</v>
      </c>
      <c r="H95" s="27">
        <v>700</v>
      </c>
    </row>
    <row r="96" spans="1:8" x14ac:dyDescent="0.3">
      <c r="A96" s="25">
        <v>704088</v>
      </c>
      <c r="B96" s="25" t="s">
        <v>815</v>
      </c>
      <c r="C96" s="25" t="s">
        <v>816</v>
      </c>
      <c r="D96" s="26" t="s">
        <v>817</v>
      </c>
      <c r="E96" s="25" t="s">
        <v>818</v>
      </c>
      <c r="F96" s="25" t="s">
        <v>819</v>
      </c>
      <c r="G96" s="25" t="s">
        <v>820</v>
      </c>
      <c r="H96" s="27">
        <v>200</v>
      </c>
    </row>
    <row r="97" spans="1:8" x14ac:dyDescent="0.3">
      <c r="A97" s="25">
        <v>134144</v>
      </c>
      <c r="B97" s="25" t="s">
        <v>186</v>
      </c>
      <c r="C97" s="25" t="s">
        <v>187</v>
      </c>
      <c r="D97" s="26" t="s">
        <v>188</v>
      </c>
      <c r="E97" s="25" t="s">
        <v>189</v>
      </c>
      <c r="F97" s="25" t="s">
        <v>190</v>
      </c>
      <c r="G97" s="25" t="s">
        <v>191</v>
      </c>
      <c r="H97" s="27">
        <v>2700</v>
      </c>
    </row>
    <row r="98" spans="1:8" x14ac:dyDescent="0.3">
      <c r="A98" s="25">
        <v>484165</v>
      </c>
      <c r="B98" s="25" t="s">
        <v>512</v>
      </c>
      <c r="C98" s="25" t="s">
        <v>513</v>
      </c>
      <c r="D98" s="26" t="s">
        <v>514</v>
      </c>
      <c r="E98" s="25" t="s">
        <v>515</v>
      </c>
      <c r="F98" s="25" t="s">
        <v>516</v>
      </c>
      <c r="G98" s="25" t="s">
        <v>517</v>
      </c>
      <c r="H98" s="27">
        <v>936</v>
      </c>
    </row>
    <row r="99" spans="1:8" x14ac:dyDescent="0.3">
      <c r="A99" s="25">
        <v>614186</v>
      </c>
      <c r="B99" s="25" t="s">
        <v>655</v>
      </c>
      <c r="C99" s="25" t="s">
        <v>656</v>
      </c>
      <c r="D99" s="26" t="s">
        <v>657</v>
      </c>
      <c r="E99" s="25" t="s">
        <v>658</v>
      </c>
      <c r="F99" s="25" t="s">
        <v>659</v>
      </c>
      <c r="G99" s="25" t="s">
        <v>660</v>
      </c>
      <c r="H99" s="27">
        <v>1997</v>
      </c>
    </row>
    <row r="100" spans="1:8" x14ac:dyDescent="0.3">
      <c r="A100" s="25">
        <v>497241</v>
      </c>
      <c r="B100" s="25" t="s">
        <v>518</v>
      </c>
      <c r="C100" s="25" t="s">
        <v>519</v>
      </c>
      <c r="D100" s="26" t="s">
        <v>520</v>
      </c>
      <c r="E100" s="25" t="s">
        <v>521</v>
      </c>
      <c r="F100" s="25" t="s">
        <v>522</v>
      </c>
      <c r="G100" s="25" t="s">
        <v>523</v>
      </c>
      <c r="H100" s="27">
        <v>100</v>
      </c>
    </row>
    <row r="101" spans="1:8" x14ac:dyDescent="0.3">
      <c r="A101" s="25">
        <v>674312</v>
      </c>
      <c r="B101" s="25" t="s">
        <v>779</v>
      </c>
      <c r="C101" s="25" t="s">
        <v>780</v>
      </c>
      <c r="D101" s="26" t="s">
        <v>781</v>
      </c>
      <c r="E101" s="25" t="s">
        <v>782</v>
      </c>
      <c r="F101" s="25" t="s">
        <v>783</v>
      </c>
      <c r="G101" s="25" t="s">
        <v>784</v>
      </c>
      <c r="H101" s="27">
        <v>2200</v>
      </c>
    </row>
    <row r="102" spans="1:8" x14ac:dyDescent="0.3">
      <c r="A102" s="25">
        <v>714508</v>
      </c>
      <c r="B102" s="25" t="s">
        <v>838</v>
      </c>
      <c r="C102" s="25" t="s">
        <v>839</v>
      </c>
      <c r="D102" s="26" t="s">
        <v>840</v>
      </c>
      <c r="E102" s="25" t="s">
        <v>841</v>
      </c>
      <c r="F102" s="25" t="s">
        <v>842</v>
      </c>
      <c r="G102" s="25" t="s">
        <v>843</v>
      </c>
      <c r="H102" s="27">
        <v>1700</v>
      </c>
    </row>
    <row r="103" spans="1:8" x14ac:dyDescent="0.3">
      <c r="A103" s="25">
        <v>114536</v>
      </c>
      <c r="B103" s="25" t="s">
        <v>150</v>
      </c>
      <c r="C103" s="25" t="s">
        <v>151</v>
      </c>
      <c r="D103" s="26" t="s">
        <v>152</v>
      </c>
      <c r="E103" s="25" t="s">
        <v>153</v>
      </c>
      <c r="F103" s="25" t="s">
        <v>154</v>
      </c>
      <c r="G103" s="25" t="s">
        <v>155</v>
      </c>
      <c r="H103" s="27">
        <v>400</v>
      </c>
    </row>
    <row r="104" spans="1:8" x14ac:dyDescent="0.3">
      <c r="A104" s="25">
        <v>244606</v>
      </c>
      <c r="B104" s="25" t="s">
        <v>276</v>
      </c>
      <c r="C104" s="25" t="s">
        <v>277</v>
      </c>
      <c r="D104" s="26" t="s">
        <v>278</v>
      </c>
      <c r="E104" s="25" t="s">
        <v>279</v>
      </c>
      <c r="F104" s="25" t="s">
        <v>280</v>
      </c>
      <c r="G104" s="25" t="s">
        <v>281</v>
      </c>
      <c r="H104" s="27">
        <v>204</v>
      </c>
    </row>
    <row r="105" spans="1:8" x14ac:dyDescent="0.3">
      <c r="A105" s="25">
        <v>54613</v>
      </c>
      <c r="B105" s="25" t="s">
        <v>66</v>
      </c>
      <c r="C105" s="25" t="s">
        <v>67</v>
      </c>
      <c r="D105" s="26" t="s">
        <v>68</v>
      </c>
      <c r="E105" s="25" t="s">
        <v>69</v>
      </c>
      <c r="F105" s="25" t="s">
        <v>70</v>
      </c>
      <c r="G105" s="25" t="s">
        <v>71</v>
      </c>
      <c r="H105" s="27">
        <v>200</v>
      </c>
    </row>
    <row r="106" spans="1:8" x14ac:dyDescent="0.3">
      <c r="A106" s="25">
        <v>514620</v>
      </c>
      <c r="B106" s="25" t="s">
        <v>530</v>
      </c>
      <c r="C106" s="25" t="s">
        <v>531</v>
      </c>
      <c r="D106" s="26" t="s">
        <v>532</v>
      </c>
      <c r="E106" s="25" t="s">
        <v>533</v>
      </c>
      <c r="F106" s="25" t="s">
        <v>534</v>
      </c>
      <c r="G106" s="25" t="s">
        <v>535</v>
      </c>
      <c r="H106" s="27">
        <v>64782</v>
      </c>
    </row>
    <row r="107" spans="1:8" x14ac:dyDescent="0.3">
      <c r="A107" s="25">
        <v>594641</v>
      </c>
      <c r="B107" s="25" t="s">
        <v>626</v>
      </c>
      <c r="C107" s="25" t="s">
        <v>627</v>
      </c>
      <c r="D107" s="26" t="s">
        <v>628</v>
      </c>
      <c r="E107" s="25" t="s">
        <v>629</v>
      </c>
      <c r="F107" s="25" t="s">
        <v>630</v>
      </c>
      <c r="G107" s="25" t="s">
        <v>631</v>
      </c>
      <c r="H107" s="27">
        <v>447</v>
      </c>
    </row>
    <row r="108" spans="1:8" x14ac:dyDescent="0.3">
      <c r="A108" s="25">
        <v>564753</v>
      </c>
      <c r="B108" s="25" t="s">
        <v>602</v>
      </c>
      <c r="C108" s="25" t="s">
        <v>603</v>
      </c>
      <c r="D108" s="26" t="s">
        <v>604</v>
      </c>
      <c r="E108" s="25" t="s">
        <v>605</v>
      </c>
      <c r="F108" s="25" t="s">
        <v>606</v>
      </c>
      <c r="G108" s="25" t="s">
        <v>607</v>
      </c>
      <c r="H108" s="27">
        <v>8690</v>
      </c>
    </row>
    <row r="109" spans="1:8" x14ac:dyDescent="0.3">
      <c r="A109" s="25">
        <v>34802</v>
      </c>
      <c r="B109" s="25" t="s">
        <v>40</v>
      </c>
      <c r="C109" s="25" t="s">
        <v>41</v>
      </c>
      <c r="D109" s="26" t="s">
        <v>42</v>
      </c>
      <c r="E109" s="25" t="s">
        <v>43</v>
      </c>
      <c r="F109" s="25" t="s">
        <v>44</v>
      </c>
      <c r="G109" s="25" t="s">
        <v>45</v>
      </c>
      <c r="H109" s="27">
        <v>1600</v>
      </c>
    </row>
    <row r="110" spans="1:8" x14ac:dyDescent="0.3">
      <c r="A110" s="25">
        <v>204872</v>
      </c>
      <c r="B110" s="25" t="s">
        <v>258</v>
      </c>
      <c r="C110" s="25" t="s">
        <v>259</v>
      </c>
      <c r="D110" s="26" t="s">
        <v>260</v>
      </c>
      <c r="E110" s="25" t="s">
        <v>261</v>
      </c>
      <c r="F110" s="25" t="s">
        <v>262</v>
      </c>
      <c r="G110" s="25" t="s">
        <v>263</v>
      </c>
      <c r="H110" s="27">
        <v>5880</v>
      </c>
    </row>
    <row r="111" spans="1:8" x14ac:dyDescent="0.3">
      <c r="A111" s="25">
        <v>565523</v>
      </c>
      <c r="B111" s="25" t="s">
        <v>614</v>
      </c>
      <c r="C111" s="25" t="s">
        <v>615</v>
      </c>
      <c r="D111" s="26" t="s">
        <v>616</v>
      </c>
      <c r="E111" s="25" t="s">
        <v>617</v>
      </c>
      <c r="F111" s="25" t="s">
        <v>618</v>
      </c>
      <c r="G111" s="25" t="s">
        <v>619</v>
      </c>
      <c r="H111" s="27">
        <v>1050</v>
      </c>
    </row>
    <row r="112" spans="1:8" x14ac:dyDescent="0.3">
      <c r="A112" s="25">
        <v>367269</v>
      </c>
      <c r="B112" s="25" t="s">
        <v>300</v>
      </c>
      <c r="C112" s="25" t="s">
        <v>301</v>
      </c>
      <c r="D112" s="26" t="s">
        <v>302</v>
      </c>
      <c r="E112" s="25" t="s">
        <v>303</v>
      </c>
      <c r="F112" s="25" t="s">
        <v>304</v>
      </c>
      <c r="G112" s="25" t="s">
        <v>305</v>
      </c>
      <c r="H112" s="27">
        <v>500</v>
      </c>
    </row>
    <row r="113" spans="1:8" x14ac:dyDescent="0.3">
      <c r="A113" s="25">
        <v>565100</v>
      </c>
      <c r="B113" s="25" t="s">
        <v>608</v>
      </c>
      <c r="C113" s="25" t="s">
        <v>609</v>
      </c>
      <c r="D113" s="26" t="s">
        <v>610</v>
      </c>
      <c r="E113" s="25" t="s">
        <v>611</v>
      </c>
      <c r="F113" s="25" t="s">
        <v>612</v>
      </c>
      <c r="G113" s="25" t="s">
        <v>613</v>
      </c>
      <c r="H113" s="27">
        <v>2300</v>
      </c>
    </row>
    <row r="114" spans="1:8" x14ac:dyDescent="0.3">
      <c r="A114" s="25">
        <v>595271</v>
      </c>
      <c r="B114" s="25" t="s">
        <v>632</v>
      </c>
      <c r="C114" s="25" t="s">
        <v>633</v>
      </c>
      <c r="D114" s="26" t="s">
        <v>634</v>
      </c>
      <c r="E114" s="25" t="s">
        <v>635</v>
      </c>
      <c r="F114" s="25" t="s">
        <v>636</v>
      </c>
      <c r="G114" s="25" t="s">
        <v>637</v>
      </c>
      <c r="H114" s="27">
        <v>8713</v>
      </c>
    </row>
    <row r="115" spans="1:8" x14ac:dyDescent="0.3">
      <c r="A115" s="25">
        <v>595278</v>
      </c>
      <c r="B115" s="25" t="s">
        <v>638</v>
      </c>
      <c r="C115" s="25" t="s">
        <v>627</v>
      </c>
      <c r="D115" s="26" t="s">
        <v>639</v>
      </c>
      <c r="E115" s="25" t="s">
        <v>640</v>
      </c>
      <c r="F115" s="25" t="s">
        <v>641</v>
      </c>
      <c r="G115" s="25" t="s">
        <v>642</v>
      </c>
      <c r="H115" s="27">
        <v>1841</v>
      </c>
    </row>
    <row r="116" spans="1:8" x14ac:dyDescent="0.3">
      <c r="A116" s="25">
        <v>655306</v>
      </c>
      <c r="B116" s="25" t="s">
        <v>690</v>
      </c>
      <c r="C116" s="25" t="s">
        <v>691</v>
      </c>
      <c r="D116" s="26" t="s">
        <v>692</v>
      </c>
      <c r="E116" s="25" t="s">
        <v>693</v>
      </c>
      <c r="F116" s="25" t="s">
        <v>694</v>
      </c>
      <c r="G116" s="25" t="s">
        <v>695</v>
      </c>
      <c r="H116" s="27">
        <v>850</v>
      </c>
    </row>
    <row r="117" spans="1:8" x14ac:dyDescent="0.3">
      <c r="A117" s="25">
        <v>405355</v>
      </c>
      <c r="B117" s="25" t="s">
        <v>411</v>
      </c>
      <c r="C117" s="25" t="s">
        <v>412</v>
      </c>
      <c r="D117" s="26" t="s">
        <v>413</v>
      </c>
      <c r="E117" s="25" t="s">
        <v>414</v>
      </c>
      <c r="F117" s="25" t="s">
        <v>415</v>
      </c>
      <c r="G117" s="25" t="s">
        <v>416</v>
      </c>
      <c r="H117" s="27">
        <v>3490</v>
      </c>
    </row>
    <row r="118" spans="1:8" x14ac:dyDescent="0.3">
      <c r="A118" s="25">
        <v>665390</v>
      </c>
      <c r="B118" s="25" t="s">
        <v>714</v>
      </c>
      <c r="C118" s="25" t="s">
        <v>715</v>
      </c>
      <c r="D118" s="26" t="s">
        <v>716</v>
      </c>
      <c r="E118" s="25" t="s">
        <v>717</v>
      </c>
      <c r="F118" s="25" t="s">
        <v>718</v>
      </c>
      <c r="G118" s="25" t="s">
        <v>719</v>
      </c>
      <c r="H118" s="27">
        <v>500</v>
      </c>
    </row>
    <row r="119" spans="1:8" x14ac:dyDescent="0.3">
      <c r="A119" s="25">
        <v>405439</v>
      </c>
      <c r="B119" s="25" t="s">
        <v>417</v>
      </c>
      <c r="C119" s="25" t="s">
        <v>418</v>
      </c>
      <c r="D119" s="26" t="s">
        <v>419</v>
      </c>
      <c r="E119" s="25" t="s">
        <v>420</v>
      </c>
      <c r="F119" s="25" t="s">
        <v>421</v>
      </c>
      <c r="G119" s="25" t="s">
        <v>422</v>
      </c>
      <c r="H119" s="27">
        <v>550</v>
      </c>
    </row>
    <row r="120" spans="1:8" x14ac:dyDescent="0.3">
      <c r="A120" s="25">
        <v>475586</v>
      </c>
      <c r="B120" s="25" t="s">
        <v>482</v>
      </c>
      <c r="C120" s="25" t="s">
        <v>483</v>
      </c>
      <c r="D120" s="26" t="s">
        <v>484</v>
      </c>
      <c r="E120" s="25" t="s">
        <v>485</v>
      </c>
      <c r="F120" s="25" t="s">
        <v>486</v>
      </c>
      <c r="G120" s="25" t="s">
        <v>487</v>
      </c>
      <c r="H120" s="27">
        <v>220</v>
      </c>
    </row>
    <row r="121" spans="1:8" x14ac:dyDescent="0.3">
      <c r="A121" s="25">
        <v>405026</v>
      </c>
      <c r="B121" s="25" t="s">
        <v>408</v>
      </c>
      <c r="C121" s="25" t="s">
        <v>355</v>
      </c>
      <c r="D121" s="26" t="s">
        <v>356</v>
      </c>
      <c r="E121" s="25" t="s">
        <v>357</v>
      </c>
      <c r="F121" s="25" t="s">
        <v>409</v>
      </c>
      <c r="G121" s="25" t="s">
        <v>410</v>
      </c>
      <c r="H121" s="27">
        <v>4500</v>
      </c>
    </row>
    <row r="122" spans="1:8" x14ac:dyDescent="0.3">
      <c r="A122" s="25">
        <v>449657</v>
      </c>
      <c r="B122" s="25" t="s">
        <v>453</v>
      </c>
      <c r="C122" s="25" t="s">
        <v>454</v>
      </c>
      <c r="D122" s="26" t="s">
        <v>455</v>
      </c>
      <c r="E122" s="25" t="s">
        <v>456</v>
      </c>
      <c r="F122" s="25" t="s">
        <v>457</v>
      </c>
      <c r="G122" s="25" t="s">
        <v>458</v>
      </c>
      <c r="H122" s="27">
        <v>2501</v>
      </c>
    </row>
    <row r="123" spans="1:8" x14ac:dyDescent="0.3">
      <c r="A123" s="25">
        <v>707457</v>
      </c>
      <c r="B123" s="25" t="s">
        <v>827</v>
      </c>
      <c r="C123" s="25" t="s">
        <v>828</v>
      </c>
      <c r="D123" s="26" t="s">
        <v>829</v>
      </c>
      <c r="E123" s="25" t="s">
        <v>830</v>
      </c>
      <c r="F123" s="25" t="s">
        <v>831</v>
      </c>
      <c r="G123" s="25" t="s">
        <v>814</v>
      </c>
      <c r="H123" s="27">
        <v>592</v>
      </c>
    </row>
    <row r="124" spans="1:8" x14ac:dyDescent="0.3">
      <c r="A124" s="25">
        <v>207698</v>
      </c>
      <c r="B124" s="25" t="s">
        <v>264</v>
      </c>
      <c r="C124" s="25" t="s">
        <v>265</v>
      </c>
      <c r="D124" s="26" t="s">
        <v>266</v>
      </c>
      <c r="E124" s="25" t="s">
        <v>267</v>
      </c>
      <c r="F124" s="25" t="s">
        <v>268</v>
      </c>
      <c r="G124" s="25" t="s">
        <v>269</v>
      </c>
      <c r="H124" s="27">
        <v>155</v>
      </c>
    </row>
    <row r="125" spans="1:8" x14ac:dyDescent="0.3">
      <c r="A125" s="25">
        <v>95593</v>
      </c>
      <c r="B125" s="25" t="s">
        <v>120</v>
      </c>
      <c r="C125" s="25" t="s">
        <v>121</v>
      </c>
      <c r="D125" s="26" t="s">
        <v>122</v>
      </c>
      <c r="E125" s="25" t="s">
        <v>123</v>
      </c>
      <c r="F125" s="25" t="s">
        <v>124</v>
      </c>
      <c r="G125" s="25" t="s">
        <v>125</v>
      </c>
      <c r="H125" s="27">
        <v>1362</v>
      </c>
    </row>
    <row r="126" spans="1:8" x14ac:dyDescent="0.3">
      <c r="A126" s="25">
        <v>375628</v>
      </c>
      <c r="B126" s="25" t="s">
        <v>324</v>
      </c>
      <c r="C126" s="25" t="s">
        <v>325</v>
      </c>
      <c r="D126" s="26" t="s">
        <v>326</v>
      </c>
      <c r="E126" s="25" t="s">
        <v>327</v>
      </c>
      <c r="F126" s="25" t="s">
        <v>328</v>
      </c>
      <c r="G126" s="25" t="s">
        <v>329</v>
      </c>
      <c r="H126" s="27">
        <v>350</v>
      </c>
    </row>
    <row r="127" spans="1:8" x14ac:dyDescent="0.3">
      <c r="A127" s="25">
        <v>135656</v>
      </c>
      <c r="B127" s="25" t="s">
        <v>192</v>
      </c>
      <c r="C127" s="25" t="s">
        <v>193</v>
      </c>
      <c r="D127" s="26" t="s">
        <v>194</v>
      </c>
      <c r="E127" s="25" t="s">
        <v>195</v>
      </c>
      <c r="F127" s="25" t="s">
        <v>196</v>
      </c>
      <c r="G127" s="25" t="s">
        <v>197</v>
      </c>
      <c r="H127" s="27">
        <v>5500</v>
      </c>
    </row>
    <row r="128" spans="1:8" x14ac:dyDescent="0.3">
      <c r="A128" s="25">
        <v>480238</v>
      </c>
      <c r="B128" s="25" t="s">
        <v>488</v>
      </c>
      <c r="C128" s="25" t="s">
        <v>489</v>
      </c>
      <c r="D128" s="26" t="s">
        <v>490</v>
      </c>
      <c r="E128" s="25" t="s">
        <v>491</v>
      </c>
      <c r="F128" s="25" t="s">
        <v>492</v>
      </c>
      <c r="G128" s="25" t="s">
        <v>493</v>
      </c>
      <c r="H128" s="27">
        <v>900</v>
      </c>
    </row>
    <row r="129" spans="1:8" x14ac:dyDescent="0.3">
      <c r="A129" s="25">
        <v>135901</v>
      </c>
      <c r="B129" s="25" t="s">
        <v>198</v>
      </c>
      <c r="C129" s="25" t="s">
        <v>199</v>
      </c>
      <c r="D129" s="26" t="s">
        <v>200</v>
      </c>
      <c r="E129" s="25" t="s">
        <v>201</v>
      </c>
      <c r="F129" s="25" t="s">
        <v>202</v>
      </c>
      <c r="G129" s="25" t="s">
        <v>203</v>
      </c>
      <c r="H129" s="27">
        <v>1500</v>
      </c>
    </row>
    <row r="130" spans="1:8" x14ac:dyDescent="0.3">
      <c r="A130" s="25">
        <v>625985</v>
      </c>
      <c r="B130" s="25" t="s">
        <v>666</v>
      </c>
      <c r="C130" s="25" t="s">
        <v>667</v>
      </c>
      <c r="D130" s="26" t="s">
        <v>668</v>
      </c>
      <c r="E130" s="25" t="s">
        <v>669</v>
      </c>
      <c r="F130" s="25" t="s">
        <v>670</v>
      </c>
      <c r="G130" s="25" t="s">
        <v>671</v>
      </c>
      <c r="H130" s="27">
        <v>1500</v>
      </c>
    </row>
    <row r="131" spans="1:8" x14ac:dyDescent="0.3">
      <c r="A131" s="25">
        <v>516113</v>
      </c>
      <c r="B131" s="25" t="s">
        <v>536</v>
      </c>
      <c r="C131" s="25" t="s">
        <v>537</v>
      </c>
      <c r="D131" s="26" t="s">
        <v>538</v>
      </c>
      <c r="E131" s="25" t="s">
        <v>539</v>
      </c>
      <c r="F131" s="25" t="s">
        <v>540</v>
      </c>
      <c r="G131" s="25" t="s">
        <v>541</v>
      </c>
      <c r="H131" s="27">
        <v>8480</v>
      </c>
    </row>
    <row r="132" spans="1:8" x14ac:dyDescent="0.3">
      <c r="A132" s="25">
        <v>676174</v>
      </c>
      <c r="B132" s="25" t="s">
        <v>785</v>
      </c>
      <c r="C132" s="25" t="s">
        <v>786</v>
      </c>
      <c r="D132" s="26" t="s">
        <v>787</v>
      </c>
      <c r="E132" s="25" t="s">
        <v>788</v>
      </c>
      <c r="F132" s="25" t="s">
        <v>789</v>
      </c>
      <c r="G132" s="25" t="s">
        <v>790</v>
      </c>
      <c r="H132" s="27">
        <v>25360</v>
      </c>
    </row>
    <row r="133" spans="1:8" x14ac:dyDescent="0.3">
      <c r="A133" s="25">
        <v>686195</v>
      </c>
      <c r="B133" s="25" t="s">
        <v>791</v>
      </c>
      <c r="C133" s="25" t="s">
        <v>792</v>
      </c>
      <c r="D133" s="26" t="s">
        <v>793</v>
      </c>
      <c r="E133" s="25" t="s">
        <v>794</v>
      </c>
      <c r="F133" s="25" t="s">
        <v>795</v>
      </c>
      <c r="G133" s="25" t="s">
        <v>796</v>
      </c>
      <c r="H133" s="27">
        <v>1920</v>
      </c>
    </row>
    <row r="134" spans="1:8" x14ac:dyDescent="0.3">
      <c r="A134" s="25">
        <v>376223</v>
      </c>
      <c r="B134" s="25" t="s">
        <v>330</v>
      </c>
      <c r="C134" s="25" t="s">
        <v>331</v>
      </c>
      <c r="D134" s="26" t="s">
        <v>332</v>
      </c>
      <c r="E134" s="25" t="s">
        <v>333</v>
      </c>
      <c r="F134" s="25" t="s">
        <v>334</v>
      </c>
      <c r="G134" s="25" t="s">
        <v>335</v>
      </c>
      <c r="H134" s="27">
        <v>1000</v>
      </c>
    </row>
    <row r="135" spans="1:8" x14ac:dyDescent="0.3">
      <c r="A135" s="25">
        <v>666307</v>
      </c>
      <c r="B135" s="25" t="s">
        <v>720</v>
      </c>
      <c r="C135" s="25" t="s">
        <v>721</v>
      </c>
      <c r="D135" s="26" t="s">
        <v>722</v>
      </c>
      <c r="E135" s="25" t="s">
        <v>723</v>
      </c>
      <c r="F135" s="25" t="s">
        <v>724</v>
      </c>
      <c r="G135" s="25" t="s">
        <v>725</v>
      </c>
      <c r="H135" s="27">
        <v>7200</v>
      </c>
    </row>
    <row r="136" spans="1:8" x14ac:dyDescent="0.3">
      <c r="A136" s="25">
        <v>56328</v>
      </c>
      <c r="B136" s="25" t="s">
        <v>72</v>
      </c>
      <c r="C136" s="25" t="s">
        <v>73</v>
      </c>
      <c r="D136" s="26" t="s">
        <v>74</v>
      </c>
      <c r="E136" s="25" t="s">
        <v>75</v>
      </c>
      <c r="F136" s="25" t="s">
        <v>76</v>
      </c>
      <c r="G136" s="25" t="s">
        <v>77</v>
      </c>
      <c r="H136" s="27">
        <v>900</v>
      </c>
    </row>
    <row r="137" spans="1:8" x14ac:dyDescent="0.3">
      <c r="A137" s="25">
        <v>396335</v>
      </c>
      <c r="B137" s="25" t="s">
        <v>342</v>
      </c>
      <c r="C137" s="25" t="s">
        <v>343</v>
      </c>
      <c r="D137" s="26" t="s">
        <v>344</v>
      </c>
      <c r="E137" s="25" t="s">
        <v>345</v>
      </c>
      <c r="F137" s="25" t="s">
        <v>346</v>
      </c>
      <c r="G137" s="25" t="s">
        <v>347</v>
      </c>
      <c r="H137" s="27">
        <v>1200</v>
      </c>
    </row>
    <row r="138" spans="1:8" x14ac:dyDescent="0.3">
      <c r="A138" s="25">
        <v>686384</v>
      </c>
      <c r="B138" s="25" t="s">
        <v>797</v>
      </c>
      <c r="C138" s="25" t="s">
        <v>798</v>
      </c>
      <c r="D138" s="26" t="s">
        <v>799</v>
      </c>
      <c r="E138" s="25" t="s">
        <v>800</v>
      </c>
      <c r="F138" s="25" t="s">
        <v>801</v>
      </c>
      <c r="G138" s="25" t="s">
        <v>802</v>
      </c>
      <c r="H138" s="27">
        <v>500</v>
      </c>
    </row>
    <row r="139" spans="1:8" x14ac:dyDescent="0.3">
      <c r="A139" s="25">
        <v>616426</v>
      </c>
      <c r="B139" s="25" t="s">
        <v>661</v>
      </c>
      <c r="C139" s="25" t="s">
        <v>644</v>
      </c>
      <c r="D139" s="26" t="s">
        <v>662</v>
      </c>
      <c r="E139" s="25" t="s">
        <v>663</v>
      </c>
      <c r="F139" s="25" t="s">
        <v>664</v>
      </c>
      <c r="G139" s="25" t="s">
        <v>665</v>
      </c>
      <c r="H139" s="27">
        <v>665</v>
      </c>
    </row>
    <row r="140" spans="1:8" x14ac:dyDescent="0.3">
      <c r="A140" s="25">
        <v>646461</v>
      </c>
      <c r="B140" s="25" t="s">
        <v>684</v>
      </c>
      <c r="C140" s="25" t="s">
        <v>685</v>
      </c>
      <c r="D140" s="26" t="s">
        <v>686</v>
      </c>
      <c r="E140" s="25" t="s">
        <v>687</v>
      </c>
      <c r="F140" s="25" t="s">
        <v>688</v>
      </c>
      <c r="G140" s="25" t="s">
        <v>689</v>
      </c>
      <c r="H140" s="27">
        <v>1000</v>
      </c>
    </row>
    <row r="141" spans="1:8" x14ac:dyDescent="0.3">
      <c r="A141" s="25">
        <v>406470</v>
      </c>
      <c r="B141" s="25" t="s">
        <v>423</v>
      </c>
      <c r="C141" s="25" t="s">
        <v>424</v>
      </c>
      <c r="D141" s="26" t="s">
        <v>425</v>
      </c>
      <c r="E141" s="25" t="s">
        <v>426</v>
      </c>
      <c r="F141" s="25" t="s">
        <v>427</v>
      </c>
      <c r="G141" s="25" t="s">
        <v>428</v>
      </c>
      <c r="H141" s="27">
        <v>3050</v>
      </c>
    </row>
    <row r="142" spans="1:8" x14ac:dyDescent="0.3">
      <c r="A142" s="25">
        <v>706608</v>
      </c>
      <c r="B142" s="25" t="s">
        <v>821</v>
      </c>
      <c r="C142" s="25" t="s">
        <v>822</v>
      </c>
      <c r="D142" s="26" t="s">
        <v>823</v>
      </c>
      <c r="E142" s="25" t="s">
        <v>824</v>
      </c>
      <c r="F142" s="25" t="s">
        <v>825</v>
      </c>
      <c r="G142" s="25" t="s">
        <v>826</v>
      </c>
      <c r="H142" s="27">
        <v>500</v>
      </c>
    </row>
    <row r="143" spans="1:8" x14ac:dyDescent="0.3">
      <c r="A143" s="25">
        <v>566678</v>
      </c>
      <c r="B143" s="25" t="s">
        <v>620</v>
      </c>
      <c r="C143" s="25" t="s">
        <v>621</v>
      </c>
      <c r="D143" s="26" t="s">
        <v>622</v>
      </c>
      <c r="E143" s="25" t="s">
        <v>623</v>
      </c>
      <c r="F143" s="25" t="s">
        <v>624</v>
      </c>
      <c r="G143" s="25" t="s">
        <v>625</v>
      </c>
      <c r="H143" s="27">
        <v>1600</v>
      </c>
    </row>
    <row r="144" spans="1:8" x14ac:dyDescent="0.3">
      <c r="A144" s="25">
        <v>56734</v>
      </c>
      <c r="B144" s="25" t="s">
        <v>78</v>
      </c>
      <c r="C144" s="25" t="s">
        <v>79</v>
      </c>
      <c r="D144" s="26" t="s">
        <v>80</v>
      </c>
      <c r="E144" s="25" t="s">
        <v>81</v>
      </c>
      <c r="F144" s="25" t="s">
        <v>82</v>
      </c>
      <c r="G144" s="25" t="s">
        <v>83</v>
      </c>
      <c r="H144" s="27">
        <v>600</v>
      </c>
    </row>
    <row r="145" spans="1:8" x14ac:dyDescent="0.3">
      <c r="A145" s="25"/>
      <c r="B145" s="25"/>
      <c r="C145" s="25"/>
      <c r="D145" s="26"/>
      <c r="E145" s="25"/>
      <c r="F145" s="25"/>
      <c r="G145" s="25"/>
      <c r="H145" s="27"/>
    </row>
    <row r="146" spans="1:8" x14ac:dyDescent="0.3">
      <c r="A146" s="25"/>
      <c r="B146" s="25"/>
      <c r="C146" s="25"/>
      <c r="D146" s="26"/>
      <c r="E146" s="25"/>
      <c r="F146" s="25"/>
      <c r="G146" s="25"/>
      <c r="H146" s="27"/>
    </row>
    <row r="147" spans="1:8" x14ac:dyDescent="0.3">
      <c r="G147" s="28" t="s">
        <v>21</v>
      </c>
      <c r="H147" s="29">
        <f>SUM(H7:H146)</f>
        <v>512175</v>
      </c>
    </row>
    <row r="148" spans="1:8" x14ac:dyDescent="0.3">
      <c r="H148" s="29"/>
    </row>
    <row r="149" spans="1:8" x14ac:dyDescent="0.3">
      <c r="H149" s="29"/>
    </row>
    <row r="151" spans="1:8" x14ac:dyDescent="0.3">
      <c r="A151" s="31" t="s">
        <v>847</v>
      </c>
      <c r="G151" s="6" t="s">
        <v>19</v>
      </c>
      <c r="H151" s="16">
        <f>SUM(H147:H150)</f>
        <v>512175</v>
      </c>
    </row>
  </sheetData>
  <sortState xmlns:xlrd2="http://schemas.microsoft.com/office/spreadsheetml/2017/richdata2" ref="A7:H144">
    <sortCondition ref="B7:B144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F31"/>
  <sheetViews>
    <sheetView workbookViewId="0"/>
  </sheetViews>
  <sheetFormatPr defaultColWidth="9.1796875" defaultRowHeight="14" x14ac:dyDescent="0.3"/>
  <cols>
    <col min="1" max="1" width="27" style="4" customWidth="1"/>
    <col min="2" max="2" width="13.1796875" style="4" customWidth="1"/>
    <col min="3" max="3" width="17" style="4" customWidth="1"/>
    <col min="4" max="4" width="16.1796875" style="4" customWidth="1"/>
    <col min="5" max="5" width="14.1796875" style="4" customWidth="1"/>
    <col min="6" max="6" width="17.1796875" style="4" customWidth="1"/>
    <col min="7" max="16384" width="9.1796875" style="4"/>
  </cols>
  <sheetData>
    <row r="1" spans="1:6" ht="17.5" x14ac:dyDescent="0.35">
      <c r="A1" s="3" t="s">
        <v>22</v>
      </c>
      <c r="D1" s="5"/>
    </row>
    <row r="2" spans="1:6" x14ac:dyDescent="0.3">
      <c r="A2" s="6" t="s">
        <v>6</v>
      </c>
      <c r="B2" s="20" t="s">
        <v>25</v>
      </c>
      <c r="D2" s="5"/>
    </row>
    <row r="3" spans="1:6" x14ac:dyDescent="0.3">
      <c r="A3" s="6" t="s">
        <v>7</v>
      </c>
      <c r="B3" s="20" t="s">
        <v>26</v>
      </c>
      <c r="C3" s="1"/>
    </row>
    <row r="4" spans="1:6" x14ac:dyDescent="0.3">
      <c r="A4" s="6" t="s">
        <v>8</v>
      </c>
      <c r="B4" s="5">
        <v>110242</v>
      </c>
      <c r="C4" s="1"/>
      <c r="D4" s="5"/>
    </row>
    <row r="5" spans="1:6" x14ac:dyDescent="0.3">
      <c r="A5" s="6"/>
      <c r="B5" s="5"/>
      <c r="C5" s="1"/>
      <c r="D5" s="5"/>
    </row>
    <row r="6" spans="1:6" x14ac:dyDescent="0.3">
      <c r="A6" s="6" t="s">
        <v>10</v>
      </c>
      <c r="D6" s="5"/>
    </row>
    <row r="7" spans="1:6" ht="28" x14ac:dyDescent="0.3">
      <c r="A7" s="7" t="s">
        <v>9</v>
      </c>
      <c r="B7" s="8" t="s">
        <v>13</v>
      </c>
      <c r="C7" s="9" t="s">
        <v>5</v>
      </c>
      <c r="D7" s="7" t="s">
        <v>24</v>
      </c>
      <c r="E7" s="7" t="s">
        <v>11</v>
      </c>
      <c r="F7" s="10"/>
    </row>
    <row r="8" spans="1:6" x14ac:dyDescent="0.3">
      <c r="A8" s="12">
        <v>5000835254</v>
      </c>
      <c r="B8" s="12">
        <v>100</v>
      </c>
      <c r="C8" s="13">
        <v>45306</v>
      </c>
      <c r="D8" s="11">
        <v>40800</v>
      </c>
      <c r="E8" s="12" t="s">
        <v>12</v>
      </c>
    </row>
    <row r="9" spans="1:6" x14ac:dyDescent="0.3">
      <c r="A9" s="12">
        <v>5000835255</v>
      </c>
      <c r="B9" s="12">
        <v>100</v>
      </c>
      <c r="C9" s="13">
        <v>45291</v>
      </c>
      <c r="D9" s="11">
        <v>40800</v>
      </c>
      <c r="E9" s="12" t="s">
        <v>12</v>
      </c>
    </row>
    <row r="10" spans="1:6" x14ac:dyDescent="0.3">
      <c r="A10" s="12">
        <v>5000835256</v>
      </c>
      <c r="B10" s="12">
        <v>100</v>
      </c>
      <c r="C10" s="13">
        <v>45275</v>
      </c>
      <c r="D10" s="11">
        <v>40800</v>
      </c>
      <c r="E10" s="12" t="s">
        <v>12</v>
      </c>
    </row>
    <row r="11" spans="1:6" x14ac:dyDescent="0.3">
      <c r="A11" s="12">
        <v>5000835257</v>
      </c>
      <c r="B11" s="12">
        <v>100</v>
      </c>
      <c r="C11" s="13">
        <v>45260</v>
      </c>
      <c r="D11" s="11">
        <v>40800</v>
      </c>
      <c r="E11" s="12" t="s">
        <v>12</v>
      </c>
    </row>
    <row r="12" spans="1:6" x14ac:dyDescent="0.3">
      <c r="A12" s="12">
        <v>5000835258</v>
      </c>
      <c r="B12" s="12">
        <v>100</v>
      </c>
      <c r="C12" s="13">
        <v>45245</v>
      </c>
      <c r="D12" s="11">
        <v>40800</v>
      </c>
      <c r="E12" s="12" t="s">
        <v>12</v>
      </c>
    </row>
    <row r="13" spans="1:6" x14ac:dyDescent="0.3">
      <c r="A13" s="12">
        <v>5000835259</v>
      </c>
      <c r="B13" s="12">
        <v>100</v>
      </c>
      <c r="C13" s="13">
        <v>45230</v>
      </c>
      <c r="D13" s="11">
        <v>40800</v>
      </c>
      <c r="E13" s="12" t="s">
        <v>12</v>
      </c>
    </row>
    <row r="14" spans="1:6" x14ac:dyDescent="0.3">
      <c r="A14" s="12">
        <v>5000835260</v>
      </c>
      <c r="B14" s="12">
        <v>100</v>
      </c>
      <c r="C14" s="13">
        <v>45214</v>
      </c>
      <c r="D14" s="11">
        <v>40800</v>
      </c>
      <c r="E14" s="12" t="s">
        <v>12</v>
      </c>
    </row>
    <row r="15" spans="1:6" x14ac:dyDescent="0.3">
      <c r="A15" s="12">
        <v>5000835261</v>
      </c>
      <c r="B15" s="12">
        <v>100</v>
      </c>
      <c r="C15" s="13">
        <v>45199</v>
      </c>
      <c r="D15" s="11">
        <v>40800</v>
      </c>
      <c r="E15" s="12" t="s">
        <v>12</v>
      </c>
    </row>
    <row r="16" spans="1:6" x14ac:dyDescent="0.3">
      <c r="A16" s="12">
        <v>5000835262</v>
      </c>
      <c r="B16" s="12">
        <v>100</v>
      </c>
      <c r="C16" s="13">
        <v>45184</v>
      </c>
      <c r="D16" s="11">
        <v>40800</v>
      </c>
      <c r="E16" s="12" t="s">
        <v>12</v>
      </c>
    </row>
    <row r="17" spans="1:5" x14ac:dyDescent="0.3">
      <c r="A17" s="12">
        <v>5000835263</v>
      </c>
      <c r="B17" s="12">
        <v>100</v>
      </c>
      <c r="C17" s="13">
        <v>45169</v>
      </c>
      <c r="D17" s="11">
        <v>40800</v>
      </c>
      <c r="E17" s="12" t="s">
        <v>12</v>
      </c>
    </row>
    <row r="18" spans="1:5" x14ac:dyDescent="0.3">
      <c r="A18" s="12">
        <v>5000835264</v>
      </c>
      <c r="B18" s="12">
        <v>100</v>
      </c>
      <c r="C18" s="13">
        <v>45153</v>
      </c>
      <c r="D18" s="11">
        <v>40800</v>
      </c>
      <c r="E18" s="12" t="s">
        <v>12</v>
      </c>
    </row>
    <row r="19" spans="1:5" x14ac:dyDescent="0.3">
      <c r="A19" s="12">
        <v>5000835265</v>
      </c>
      <c r="B19" s="12">
        <v>100</v>
      </c>
      <c r="C19" s="13">
        <v>45138</v>
      </c>
      <c r="D19" s="11">
        <v>40800</v>
      </c>
      <c r="E19" s="12" t="s">
        <v>12</v>
      </c>
    </row>
    <row r="20" spans="1:5" x14ac:dyDescent="0.3">
      <c r="A20" s="12">
        <v>5000835267</v>
      </c>
      <c r="B20" s="12">
        <v>100</v>
      </c>
      <c r="C20" s="13">
        <v>45122</v>
      </c>
      <c r="D20" s="11">
        <v>40800</v>
      </c>
      <c r="E20" s="12" t="s">
        <v>12</v>
      </c>
    </row>
    <row r="21" spans="1:5" x14ac:dyDescent="0.3">
      <c r="A21" s="12"/>
      <c r="B21" s="12"/>
      <c r="C21" s="13"/>
      <c r="D21" s="11"/>
      <c r="E21" s="12" t="s">
        <v>12</v>
      </c>
    </row>
    <row r="22" spans="1:5" x14ac:dyDescent="0.3">
      <c r="A22" s="12"/>
      <c r="B22" s="12"/>
      <c r="C22" s="13"/>
      <c r="D22" s="11"/>
      <c r="E22" s="12" t="s">
        <v>12</v>
      </c>
    </row>
    <row r="23" spans="1:5" x14ac:dyDescent="0.3">
      <c r="A23" s="12"/>
      <c r="B23" s="12"/>
      <c r="C23" s="13"/>
      <c r="D23" s="11"/>
      <c r="E23" s="12" t="s">
        <v>12</v>
      </c>
    </row>
    <row r="24" spans="1:5" x14ac:dyDescent="0.3">
      <c r="C24" s="2"/>
      <c r="D24" s="14"/>
    </row>
    <row r="25" spans="1:5" x14ac:dyDescent="0.3">
      <c r="C25" s="15" t="s">
        <v>18</v>
      </c>
      <c r="D25" s="16">
        <f>SUM(D8:D23)</f>
        <v>530400</v>
      </c>
      <c r="E25" s="4" t="s">
        <v>12</v>
      </c>
    </row>
    <row r="27" spans="1:5" x14ac:dyDescent="0.3">
      <c r="C27" s="17" t="s">
        <v>23</v>
      </c>
      <c r="D27" s="18">
        <v>16000</v>
      </c>
      <c r="E27" s="4" t="s">
        <v>12</v>
      </c>
    </row>
    <row r="29" spans="1:5" x14ac:dyDescent="0.3">
      <c r="C29" s="17" t="s">
        <v>17</v>
      </c>
      <c r="D29" s="16">
        <f>D25+D27</f>
        <v>546400</v>
      </c>
    </row>
    <row r="31" spans="1:5" x14ac:dyDescent="0.3">
      <c r="A31" s="4" t="s">
        <v>27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SFAs Pound Commitment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Land O Lakes 110242 Cheese Direct Diversion Commitments for School Year 2023-24</dc:title>
  <dc:creator>Paella, Laura</dc:creator>
  <cp:keywords>commodities, processing, allocation, survey, order</cp:keywords>
  <cp:lastModifiedBy>Ante, Antonio D.  DPI</cp:lastModifiedBy>
  <dcterms:created xsi:type="dcterms:W3CDTF">2020-04-28T14:30:24Z</dcterms:created>
  <dcterms:modified xsi:type="dcterms:W3CDTF">2023-04-27T16:36:43Z</dcterms:modified>
</cp:coreProperties>
</file>