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Cheese Processing/Rebate Forms/"/>
    </mc:Choice>
  </mc:AlternateContent>
  <xr:revisionPtr revIDLastSave="5" documentId="8_{59AA93E8-4F80-4EEF-A091-9ACF03AFEC48}" xr6:coauthVersionLast="47" xr6:coauthVersionMax="47" xr10:uidLastSave="{D333E75F-BDFA-4530-917D-9E54EC34A863}"/>
  <bookViews>
    <workbookView xWindow="-110" yWindow="-110" windowWidth="19420" windowHeight="10420" xr2:uid="{00000000-000D-0000-FFFF-FFFF00000000}"/>
  </bookViews>
  <sheets>
    <sheet name="SY22-23 MOZZARELLA REBATE" sheetId="6" r:id="rId1"/>
    <sheet name="mozz" sheetId="3" state="hidden" r:id="rId2"/>
    <sheet name="flour" sheetId="4" state="hidden" r:id="rId3"/>
    <sheet name="paste" sheetId="5" state="hidden" r:id="rId4"/>
    <sheet name="chicken" sheetId="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4" hidden="1">chicken!$A$1:$K$5</definedName>
    <definedName name="_xlnm._FilterDatabase" localSheetId="0" hidden="1">'SY22-23 MOZZARELLA REBATE'!$A$29:$IM$89</definedName>
    <definedName name="cheese">[1]Sheet1!$A$1:$IV$166</definedName>
    <definedName name="chicken">[1]Sheet1!$A$167:$IV$170</definedName>
    <definedName name="desc" localSheetId="0">[2]Sheet2!#REF!</definedName>
    <definedName name="desc">[2]Sheet2!#REF!</definedName>
    <definedName name="flour">[1]Sheet1!$A$171:$IV$285</definedName>
    <definedName name="paste">[1]Sheet1!$A$286:$IV$381</definedName>
    <definedName name="_xlnm.Print_Area" localSheetId="0">'SY22-23 MOZZARELLA REBATE'!$A$1:$H$89</definedName>
    <definedName name="_xlnm.Print_Titles" localSheetId="0">'SY22-23 MOZZARELLA REBATE'!$27:$29</definedName>
    <definedName name="sepds">[2]Sheet2!$A:$E</definedName>
    <definedName name="usdalist" localSheetId="4">'[3]Avg Price File'!$A$6:$O$518</definedName>
    <definedName name="value" localSheetId="0">[2]Sheet1!#REF!</definedName>
    <definedName name="value">[2]Sheet1!#REF!</definedName>
    <definedName name="valuess">[4]Sheet3!$A$1:$C$5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6" l="1"/>
  <c r="F53" i="6"/>
  <c r="F52" i="6"/>
  <c r="F31" i="6" l="1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30" i="6" l="1"/>
  <c r="F55" i="6" s="1"/>
  <c r="L3" i="7" l="1"/>
  <c r="L4" i="7"/>
  <c r="L5" i="7"/>
  <c r="L2" i="7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2" i="5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2" i="4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2" i="3"/>
</calcChain>
</file>

<file path=xl/sharedStrings.xml><?xml version="1.0" encoding="utf-8"?>
<sst xmlns="http://schemas.openxmlformats.org/spreadsheetml/2006/main" count="783" uniqueCount="147">
  <si>
    <t>NAME OF APPLYING AGENCY</t>
  </si>
  <si>
    <t>DISTRIBUTOR NAME</t>
  </si>
  <si>
    <t>Please submit one rebate application per distributor</t>
  </si>
  <si>
    <t>Refund applications should be submitted within 30 days from the end of the purchase month.  I certify that purchase invoices</t>
  </si>
  <si>
    <t>are on file to substantiate that the listed products were  purchased and the refund received will be deposited for food service</t>
  </si>
  <si>
    <t>use only.  No other refund application has been submitted for the listed products.</t>
  </si>
  <si>
    <t>SIGNATURE OF AGENCY REPRESENTATIVE     DATE</t>
  </si>
  <si>
    <t xml:space="preserve"> TELEPHONE NUMBER</t>
  </si>
  <si>
    <t>Cases</t>
  </si>
  <si>
    <t>Mozz</t>
  </si>
  <si>
    <t xml:space="preserve">Mozzerella </t>
  </si>
  <si>
    <t>Cheese</t>
  </si>
  <si>
    <t>TOTAL</t>
  </si>
  <si>
    <t>Code</t>
  </si>
  <si>
    <t>Product Description</t>
  </si>
  <si>
    <t>Purchased</t>
  </si>
  <si>
    <t>lbs/CS</t>
  </si>
  <si>
    <t>REFUND</t>
  </si>
  <si>
    <t xml:space="preserve">BIG DADDY’S® Original 16” Rolled Edge Cheese Pizza </t>
  </si>
  <si>
    <t xml:space="preserve">BIG DADDY’S® Original 16” Rolled Edge Pork Pepperoni Pizza </t>
  </si>
  <si>
    <t>VILLA PRIMA® SCRATCH READY® 16" Cheese Pizza</t>
  </si>
  <si>
    <t>TONY'S® 51% WG Sausage &amp; Country Gravy Breakfast Pizza</t>
  </si>
  <si>
    <t>TONY'S® 51% WG Bacon Scramble Breakfast Pizza</t>
  </si>
  <si>
    <t>TONY'S® Signature 7" 51% WG Stuffed Crust Cheese Pizza</t>
  </si>
  <si>
    <t>TONY'S® Signature 7" 51% WG Stuffed Crust Turkey Pepperoni Pizza</t>
  </si>
  <si>
    <t>VILLA PRIMA® 7" Cheese Pizza - with box</t>
  </si>
  <si>
    <t>VILLA PRIMA® 16" Pre-Proofed Sheeted Dough</t>
  </si>
  <si>
    <t>VILLA PRIMA® 16" Pre-Proofed Rolled Edge Sheeted Dough</t>
  </si>
  <si>
    <t>VILLA PRIMA®16" 51% WG Pre-Proofed Sheeted Dough</t>
  </si>
  <si>
    <t>End Product Code &amp; Description</t>
  </si>
  <si>
    <t>Net Weight Per Case</t>
  </si>
  <si>
    <t>Servings Per Case</t>
  </si>
  <si>
    <t>Net Weight per Serving</t>
  </si>
  <si>
    <t>USDA food Inventory Drawdown per case</t>
  </si>
  <si>
    <t>Value per Pound of USDA food  (contract value)</t>
  </si>
  <si>
    <t>Value of USDA food per 
Case
(F x H)</t>
  </si>
  <si>
    <t>MINH® Sweet &amp; Sour Chicken Stir Fry Kit</t>
  </si>
  <si>
    <t>MINH® General Tso's Chicken Stir Fry Kit</t>
  </si>
  <si>
    <t>MINH® Teriyaki Chicken Stir Fry Kit</t>
  </si>
  <si>
    <t>MINH® Orange Chicken Stir Fry Kit</t>
  </si>
  <si>
    <t>Material Code</t>
  </si>
  <si>
    <t>Material Description</t>
  </si>
  <si>
    <t>By Products Produced*</t>
  </si>
  <si>
    <t>No</t>
  </si>
  <si>
    <t>Tony's Whole Grain Fiestada</t>
  </si>
  <si>
    <t>TONY’S® 51% WG Italian Cheese Flatbread</t>
  </si>
  <si>
    <t>TONY’S® 51% WG Italian Cheese Flatbread IW</t>
  </si>
  <si>
    <t>BIG DADDY'S® Primo 16" Par-baked Cheese Pizza</t>
  </si>
  <si>
    <t>BIG DADDY'S® Primo 16" Par-baked Pepperoni Pizza</t>
  </si>
  <si>
    <t>BIG DADDY'S 16" PRIMO BUFFALO CHICKEN</t>
  </si>
  <si>
    <t>BIG DADDY'S® Primo 16" WG Four Meat Combo</t>
  </si>
  <si>
    <t xml:space="preserve">BIG DADDY'S® 16" PRIMO Cheese Pre-sliced 8-CUT </t>
  </si>
  <si>
    <t xml:space="preserve">BIG DADDY'S® 16" PRIMO Pepperoni Pre-sliced 8-CUT </t>
  </si>
  <si>
    <t>BEACON STREET CAFÉ™ 51% WG Sausage Egg &amp; Cheese Breakfast Sliders</t>
  </si>
  <si>
    <t>CHEESE MOZ LM PT SKM UNFZ PROC PK(41125)</t>
  </si>
  <si>
    <t xml:space="preserve">BEACON STREET CAFÉ™ 51% WG Sausage Egg &amp; Cheese Breakfast Sliders </t>
  </si>
  <si>
    <t>BEACON STREET CAFÉ™ 51% WG Southwest Egg &amp; Cheese Breakfast Sliders</t>
  </si>
  <si>
    <t>BEACON STREET CAFÉ™ 51% WG Cheese Stuffed Sandwich</t>
  </si>
  <si>
    <t>TONY'S® Deep Dish 5” Cheese Pizza</t>
  </si>
  <si>
    <t>TONY'S® Deep Dish 5” Pork Pepperoni Pizza</t>
  </si>
  <si>
    <t>TONY'S® 51% WG Turkey Sausage Cheese/Cheese Sub Breakfast Pizza</t>
  </si>
  <si>
    <t>TONY'S® Thick Crust 4x6 51% WG Cheese Pizza</t>
  </si>
  <si>
    <t>BIG DADDY'S® Harvest 16" 51% WG Rolled Edge Cheese Pizza</t>
  </si>
  <si>
    <t>BIG DADDY'S® Harvest 16" 51% WG Rolled Edge Turkey Pepperoni Pizza</t>
  </si>
  <si>
    <t xml:space="preserve"> 16” Whole Grain NY Style Cheese 100%</t>
  </si>
  <si>
    <t>16” Whole Grain NY Style Pepperoni 100%</t>
  </si>
  <si>
    <t xml:space="preserve"> 16” Whole Grain NY Style Cheese 100% Sliced</t>
  </si>
  <si>
    <t>16” Whole Grain NY Style Pepperoni 100% Sliced</t>
  </si>
  <si>
    <t>TONY'S® 51% WG 4x6 Cheese/Cheese Sub Sausage Pizza</t>
  </si>
  <si>
    <t>TONY'S® Classic Wedge 51% WG Cheese Pizza</t>
  </si>
  <si>
    <t>TONY'S® Classic Wedge 51% WG Pepperoni Pizza</t>
  </si>
  <si>
    <t>TONY'S® 3x8 51% WG Cheesy Garlic Flatbread</t>
  </si>
  <si>
    <t>TONY'S® Deep Dish 5" 51% WG Cheese/Cheese Sub Cheese Pizza</t>
  </si>
  <si>
    <t>TONY'S® Deep Dish 5" 51% WG Cheese/Cheese Sub Pepperoni Pizza</t>
  </si>
  <si>
    <t>TONY'S® French Bread 6" 51% WG Cheese Pizza</t>
  </si>
  <si>
    <t>TONY'S® French Bread 6" 51% WG Pepperoni Pizza</t>
  </si>
  <si>
    <t>TONY'S® Classic Wedge 7" 51% WG Cheese/Cheese Sub Pizza</t>
  </si>
  <si>
    <t>TONY'S® Classic Wedge 7" 51% WG Pepperoni Cheese/Cheese Sub Pizza</t>
  </si>
  <si>
    <t>TONY'S® Classic Wedge 51% WG Sausage Cheese/Cheese Sub Pizza</t>
  </si>
  <si>
    <t>BEACON STREET CAFÉ™ 51% WG 50/50 Cheese Stuffed Sticks</t>
  </si>
  <si>
    <t>BEACON STREET CAFÉ™ 51% WG Cheese Stuffed Sticks</t>
  </si>
  <si>
    <t>TONY'S® French Bread 6" 51% WG Cheese/Cheese Sub Pizza</t>
  </si>
  <si>
    <t>TONY'S® French Bread 6" 51% WG Cheese/Cheese Sub Pepperoni Pizza</t>
  </si>
  <si>
    <t>TONY'S® French Bread 6" 51% WG Cheese/Cheese Sub Multi Cheese Garlic Pizza</t>
  </si>
  <si>
    <t>TONY'S® French Bread 6" 51% WG Cheese/Cheese Sub Multi Cheese Pizza</t>
  </si>
  <si>
    <t>TONY'S® GALAXY PIZZA® 4" 51% WG Round Cheese Pizza</t>
  </si>
  <si>
    <t>TONY'S® GALAXY PIZZA® 4" 51% WG Round Pepperoni Pizza</t>
  </si>
  <si>
    <t xml:space="preserve">TONY'S® GALAXY PIZZA® 4" 51% WG Cheese Pizza </t>
  </si>
  <si>
    <t>TONY'S® Deep Dish 5" 51% WG 100% Mozzarella Cheese Pizza</t>
  </si>
  <si>
    <t>TONY'S® Deep Dish 5" 51% WG 100% Mozzarella Pepperoni Pizza</t>
  </si>
  <si>
    <t>COYOTE GRILL® 51% WG Cheese Quesadilla</t>
  </si>
  <si>
    <t>COYOTE GRILL® 51% WG Chicken &amp; Cheese Quesadilla</t>
  </si>
  <si>
    <t>BEACON STREET CAFÉ™ 51% WG Turkey Pepperoni Stuffed Sandwich</t>
  </si>
  <si>
    <t>BEACON STREET CAFÉ™ 51% WG Pepperoni Pizza Strips</t>
  </si>
  <si>
    <t>BIG DADDY'S® Hand Tossed Style 16" 51% WG Pre-Sliced Pepperoni Pizza - 8 cut</t>
  </si>
  <si>
    <t>BIG DADDY'S® Hand Tossed Style 16" 51% WG Pre-Sliced Cheese Pizza - 8 cut</t>
  </si>
  <si>
    <t>BIG DADDY'S® Hand Tossed Style 16" 51% WG Cheese Pizza</t>
  </si>
  <si>
    <t>BIG DADDY'S® Hand Tossed Style 16" 51% WG Pork Pepperoni Pizza</t>
  </si>
  <si>
    <t>BIG DADDY'S® Primo 16" 51% WG Four Cheese Pizza</t>
  </si>
  <si>
    <t>BIG DADDY'S® Primo 16" 51% WG Turkey Pepperoni Pizza</t>
  </si>
  <si>
    <t>TONY'S® Signature 7" 51% WG Stuffed Crust Cheese/Cheese Sub Pizza</t>
  </si>
  <si>
    <t>TONY'S® Signature 7" 51% WG Stuffed Crust Turkey Pepperoni Cheese/Cheese Sub Pizza</t>
  </si>
  <si>
    <t>TONY'S® 51% WG 4x6 Cheese/Cheese Sub Cheese Pizza</t>
  </si>
  <si>
    <t>TONY'S® 51% WG 4x6 Pepperoni Cheese/Cheese Sub Pizza</t>
  </si>
  <si>
    <t xml:space="preserve">TONY’S® 51% WG 4X6 Cheese Pizza </t>
  </si>
  <si>
    <t xml:space="preserve">TONY'S® 51% WG 4x6 Pepperoni Pizza </t>
  </si>
  <si>
    <t xml:space="preserve">TONY'S® 51% WG 4x6 Sausage Pizza </t>
  </si>
  <si>
    <t>BIG DADDY'S® Bold 16" 51% WG Rolled Edge Cheese Pizza</t>
  </si>
  <si>
    <t>BIG DADDY'S® Bold 16" 51% WG Rolled Edge Pork Pepperoni Pizza</t>
  </si>
  <si>
    <t>BIG DADDY'S® Bold 16" 51% WG Pre-Sliced Cheese Pizza - 10 cut</t>
  </si>
  <si>
    <t>BIG DADDY'S® 16" 51% WG Rolled Edge Pre-Sliced Cheese Pizza - 10 cut</t>
  </si>
  <si>
    <t>BIG DADDY'S® 16" 51% WG Rolled Edge Pre-Sliced Turkey &amp; Beef Pepperoni Pizza - 10 cut</t>
  </si>
  <si>
    <t>BIG DADDY'S® Bold 16" 51% WG Pre-Sliced Rolled Edge Pork Pepperoni Pizza - 10 cut</t>
  </si>
  <si>
    <t>FLOUR BAKER HARD WHT UNBLCH-BULK</t>
  </si>
  <si>
    <t>TOMATO PASTE FOR BULK PROCESSING</t>
  </si>
  <si>
    <t>CHICKEN LEGS CHILLED -BULK</t>
  </si>
  <si>
    <t>Wild Mike's 10-Cut Pepperoni</t>
  </si>
  <si>
    <t xml:space="preserve">Wild Mike's 10-Cut Cheese </t>
  </si>
  <si>
    <t xml:space="preserve">Wild Mike's 8-Cut Pepperoni </t>
  </si>
  <si>
    <t xml:space="preserve">Wild Mike's 8-Cut Cheese </t>
  </si>
  <si>
    <t>Wild Mike's IW Pepperoni</t>
  </si>
  <si>
    <t>Wild Mike's IW Cheese</t>
  </si>
  <si>
    <t xml:space="preserve">Wild Mike's Uncut Pepperoni </t>
  </si>
  <si>
    <t xml:space="preserve">Wild Mike's Uncut Cheese </t>
  </si>
  <si>
    <t>Wild Mike's 5" Deep Dish Cheese</t>
  </si>
  <si>
    <t>Wild Mike's 5" IW Deep Dish Cheese</t>
  </si>
  <si>
    <t xml:space="preserve">Wild Mike's Cheese Bites             </t>
  </si>
  <si>
    <t xml:space="preserve">Wild Mike's BULK Cheese Bread Stick    </t>
  </si>
  <si>
    <t>TOTAL REBATE</t>
  </si>
  <si>
    <t>Wild Mike's 10-Cut Pepperoni - All Beef</t>
  </si>
  <si>
    <t xml:space="preserve">Wild Mike's 8-Cut Pepperoni - All Beefk </t>
  </si>
  <si>
    <t>Wild Mike's 5" Deep Dish Pepperoni - All Beef</t>
  </si>
  <si>
    <t>Wild Mike's 5" IW Deep Dish Pepperoni - All Beef</t>
  </si>
  <si>
    <t>Wild Mike's Breakfast - All Beef</t>
  </si>
  <si>
    <t>Wild Mike's IW Breakfast - All Beef</t>
  </si>
  <si>
    <t>Wild Mike's IW Breakfast - All Beef  WHITE COUNTRY GRAVY</t>
  </si>
  <si>
    <t>Wild Mike's IW Breakfast - All Beef WHITE COUNTRY GRAVY</t>
  </si>
  <si>
    <t xml:space="preserve">Wild Mike's Cheese Pocket BULK  </t>
  </si>
  <si>
    <t xml:space="preserve">Wild Mike's Cheese Pocket IW   </t>
  </si>
  <si>
    <t>Wild Mike's Cheese &amp; Jalapeno Bites BULK</t>
  </si>
  <si>
    <t>Wild Mike's Cheese Bites IW</t>
  </si>
  <si>
    <t>Wild Mike's Cheese &amp; Jalapeno Bites IW</t>
  </si>
  <si>
    <r>
      <t xml:space="preserve">STATE RECIPIENT AGENCY # </t>
    </r>
    <r>
      <rPr>
        <b/>
        <sz val="10"/>
        <color rgb="FFFF0000"/>
        <rFont val="Arial"/>
        <family val="2"/>
      </rPr>
      <t xml:space="preserve"> </t>
    </r>
  </si>
  <si>
    <t xml:space="preserve">ADDRESS   </t>
  </si>
  <si>
    <t xml:space="preserve">CITY/STATE/ZIP  </t>
  </si>
  <si>
    <t>FOR THE MONTH OF:</t>
  </si>
  <si>
    <t>Revised  06/14/2022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</si>
</sst>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&quot;$&quot;#,##0.0000_);[Red]\(&quot;$&quot;#,##0.00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13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protection locked="0"/>
    </xf>
    <xf numFmtId="43" fontId="2" fillId="0" borderId="0" xfId="0" applyNumberFormat="1" applyFont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Border="1" applyAlignment="1" applyProtection="1">
      <alignment horizontal="center" readingOrder="1"/>
      <protection locked="0"/>
    </xf>
    <xf numFmtId="164" fontId="5" fillId="0" borderId="0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protection locked="0"/>
    </xf>
    <xf numFmtId="43" fontId="5" fillId="0" borderId="0" xfId="0" applyNumberFormat="1" applyFont="1" applyAlignment="1" applyProtection="1">
      <protection locked="0"/>
    </xf>
    <xf numFmtId="164" fontId="5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2" fontId="5" fillId="0" borderId="0" xfId="0" applyNumberFormat="1" applyFont="1" applyBorder="1" applyProtection="1">
      <protection locked="0"/>
    </xf>
    <xf numFmtId="2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2" fontId="7" fillId="0" borderId="0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protection locked="0"/>
    </xf>
    <xf numFmtId="43" fontId="8" fillId="0" borderId="0" xfId="0" applyNumberFormat="1" applyFont="1" applyAlignment="1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2" fontId="7" fillId="0" borderId="0" xfId="0" applyNumberFormat="1" applyFont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2" fontId="7" fillId="0" borderId="0" xfId="0" applyNumberFormat="1" applyFont="1" applyBorder="1" applyProtection="1">
      <protection locked="0"/>
    </xf>
    <xf numFmtId="43" fontId="11" fillId="0" borderId="0" xfId="0" applyNumberFormat="1" applyFont="1" applyAlignment="1" applyProtection="1">
      <alignment vertical="top"/>
      <protection locked="0"/>
    </xf>
    <xf numFmtId="2" fontId="11" fillId="0" borderId="0" xfId="0" applyNumberFormat="1" applyFont="1" applyAlignment="1" applyProtection="1">
      <alignment horizontal="center" vertical="top"/>
      <protection locked="0"/>
    </xf>
    <xf numFmtId="2" fontId="11" fillId="0" borderId="0" xfId="0" applyNumberFormat="1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Border="1" applyAlignment="1" applyProtection="1">
      <alignment horizontal="centerContinuous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protection locked="0"/>
    </xf>
    <xf numFmtId="43" fontId="8" fillId="0" borderId="0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 applyBorder="1"/>
    <xf numFmtId="164" fontId="5" fillId="0" borderId="0" xfId="0" applyNumberFormat="1" applyFont="1" applyBorder="1"/>
    <xf numFmtId="2" fontId="5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5" fillId="0" borderId="3" xfId="0" applyFont="1" applyBorder="1" applyProtection="1"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protection locked="0"/>
    </xf>
    <xf numFmtId="43" fontId="7" fillId="0" borderId="1" xfId="0" applyNumberFormat="1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/>
    <xf numFmtId="43" fontId="5" fillId="0" borderId="0" xfId="0" applyNumberFormat="1" applyFont="1" applyFill="1" applyBorder="1" applyAlignment="1" applyProtection="1"/>
    <xf numFmtId="0" fontId="7" fillId="0" borderId="0" xfId="0" applyFont="1" applyProtection="1"/>
    <xf numFmtId="0" fontId="5" fillId="0" borderId="0" xfId="0" applyFont="1" applyFill="1" applyBorder="1"/>
    <xf numFmtId="0" fontId="7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right"/>
    </xf>
    <xf numFmtId="0" fontId="5" fillId="0" borderId="3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8" xfId="0" applyFont="1" applyBorder="1" applyAlignment="1"/>
    <xf numFmtId="43" fontId="5" fillId="0" borderId="8" xfId="0" applyNumberFormat="1" applyFont="1" applyBorder="1" applyAlignment="1" applyProtection="1"/>
    <xf numFmtId="0" fontId="13" fillId="0" borderId="8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/>
    <xf numFmtId="0" fontId="5" fillId="0" borderId="9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0" xfId="0" applyFont="1" applyBorder="1" applyAlignment="1"/>
    <xf numFmtId="43" fontId="5" fillId="0" borderId="10" xfId="0" applyNumberFormat="1" applyFont="1" applyBorder="1" applyAlignment="1" applyProtection="1"/>
    <xf numFmtId="0" fontId="13" fillId="0" borderId="10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43" fontId="3" fillId="0" borderId="0" xfId="0" applyNumberFormat="1" applyFont="1" applyAlignment="1"/>
    <xf numFmtId="165" fontId="3" fillId="0" borderId="0" xfId="0" applyNumberFormat="1" applyFont="1" applyAlignment="1"/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0" fillId="0" borderId="11" xfId="0" applyBorder="1"/>
    <xf numFmtId="44" fontId="0" fillId="0" borderId="0" xfId="1" applyFont="1"/>
    <xf numFmtId="166" fontId="5" fillId="0" borderId="10" xfId="0" applyNumberFormat="1" applyFont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11" xfId="0" applyNumberFormat="1" applyBorder="1"/>
    <xf numFmtId="0" fontId="0" fillId="0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5" fontId="16" fillId="0" borderId="0" xfId="0" applyNumberFormat="1" applyFont="1" applyAlignment="1"/>
    <xf numFmtId="0" fontId="0" fillId="0" borderId="13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>
      <alignment horizontal="center" vertical="center"/>
    </xf>
    <xf numFmtId="44" fontId="1" fillId="3" borderId="11" xfId="1" applyFont="1" applyFill="1" applyBorder="1"/>
    <xf numFmtId="0" fontId="17" fillId="3" borderId="11" xfId="0" applyFont="1" applyFill="1" applyBorder="1"/>
    <xf numFmtId="4" fontId="16" fillId="3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protection locked="0"/>
    </xf>
    <xf numFmtId="0" fontId="0" fillId="0" borderId="11" xfId="0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43" fontId="20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protection locked="0"/>
    </xf>
    <xf numFmtId="0" fontId="0" fillId="0" borderId="2" xfId="0" applyBorder="1" applyAlignment="1"/>
    <xf numFmtId="0" fontId="5" fillId="0" borderId="1" xfId="0" applyFont="1" applyBorder="1" applyAlignment="1" applyProtection="1">
      <protection locked="0"/>
    </xf>
    <xf numFmtId="0" fontId="0" fillId="0" borderId="1" xfId="0" applyBorder="1" applyAlignment="1"/>
  </cellXfs>
  <cellStyles count="3"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41</xdr:row>
      <xdr:rowOff>0</xdr:rowOff>
    </xdr:from>
    <xdr:to>
      <xdr:col>0</xdr:col>
      <xdr:colOff>1438275</xdr:colOff>
      <xdr:row>41</xdr:row>
      <xdr:rowOff>38100</xdr:rowOff>
    </xdr:to>
    <xdr:pic>
      <xdr:nvPicPr>
        <xdr:cNvPr id="20" name="Picture 2087" descr="j010518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90297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904875</xdr:colOff>
      <xdr:row>41</xdr:row>
      <xdr:rowOff>0</xdr:rowOff>
    </xdr:from>
    <xdr:to>
      <xdr:col>0</xdr:col>
      <xdr:colOff>1438275</xdr:colOff>
      <xdr:row>42</xdr:row>
      <xdr:rowOff>38100</xdr:rowOff>
    </xdr:to>
    <xdr:pic>
      <xdr:nvPicPr>
        <xdr:cNvPr id="21" name="Picture 2087" descr="j010518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92297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904875</xdr:colOff>
      <xdr:row>42</xdr:row>
      <xdr:rowOff>0</xdr:rowOff>
    </xdr:from>
    <xdr:to>
      <xdr:col>0</xdr:col>
      <xdr:colOff>1438275</xdr:colOff>
      <xdr:row>43</xdr:row>
      <xdr:rowOff>0</xdr:rowOff>
    </xdr:to>
    <xdr:pic>
      <xdr:nvPicPr>
        <xdr:cNvPr id="22" name="Picture 2087" descr="j010518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94297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904875</xdr:colOff>
      <xdr:row>43</xdr:row>
      <xdr:rowOff>0</xdr:rowOff>
    </xdr:from>
    <xdr:to>
      <xdr:col>0</xdr:col>
      <xdr:colOff>1438275</xdr:colOff>
      <xdr:row>43</xdr:row>
      <xdr:rowOff>38100</xdr:rowOff>
    </xdr:to>
    <xdr:pic>
      <xdr:nvPicPr>
        <xdr:cNvPr id="23" name="Picture 2087" descr="j010518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96297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904875</xdr:colOff>
      <xdr:row>43</xdr:row>
      <xdr:rowOff>0</xdr:rowOff>
    </xdr:from>
    <xdr:to>
      <xdr:col>0</xdr:col>
      <xdr:colOff>1438275</xdr:colOff>
      <xdr:row>44</xdr:row>
      <xdr:rowOff>0</xdr:rowOff>
    </xdr:to>
    <xdr:pic>
      <xdr:nvPicPr>
        <xdr:cNvPr id="24" name="Picture 2087" descr="j010518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982980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1729066</xdr:colOff>
      <xdr:row>1</xdr:row>
      <xdr:rowOff>39219</xdr:rowOff>
    </xdr:from>
    <xdr:to>
      <xdr:col>5</xdr:col>
      <xdr:colOff>0</xdr:colOff>
      <xdr:row>4</xdr:row>
      <xdr:rowOff>112058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252941" y="220194"/>
          <a:ext cx="8079443" cy="615764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2022-2023 School Year Rebate Application  </a:t>
          </a:r>
          <a:r>
            <a:rPr lang="en-US" sz="1200" b="1" i="1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July 1, 2022- June 30, 2023</a:t>
          </a:r>
        </a:p>
        <a:p>
          <a:pPr algn="ctr" rtl="0">
            <a:defRPr sz="1000"/>
          </a:pPr>
          <a:r>
            <a:rPr lang="en-US" sz="1000" b="1" i="1" u="sng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SEND TO:</a:t>
          </a:r>
          <a:r>
            <a:rPr lang="en-US" sz="1000" b="1" i="0" u="sng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</a:t>
          </a:r>
          <a:r>
            <a:rPr lang="en-US" sz="10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mcaton@sapiazza.com </a:t>
          </a:r>
          <a:r>
            <a:rPr lang="en-US" sz="1000" b="1" i="0" u="none" strike="noStrike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AND</a:t>
          </a:r>
          <a:r>
            <a:rPr lang="en-US" sz="10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dirvine@sapiazza.com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                         </a:t>
          </a:r>
          <a:r>
            <a:rPr lang="en-US" sz="1000" b="1" i="1" u="sng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CC: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Your Regional Sales Manager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2644588</xdr:colOff>
      <xdr:row>18</xdr:row>
      <xdr:rowOff>1</xdr:rowOff>
    </xdr:from>
    <xdr:to>
      <xdr:col>2</xdr:col>
      <xdr:colOff>67235</xdr:colOff>
      <xdr:row>18</xdr:row>
      <xdr:rowOff>1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000-00001D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3168463" y="3076576"/>
          <a:ext cx="214704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78442</xdr:colOff>
      <xdr:row>18</xdr:row>
      <xdr:rowOff>0</xdr:rowOff>
    </xdr:from>
    <xdr:to>
      <xdr:col>3</xdr:col>
      <xdr:colOff>179296</xdr:colOff>
      <xdr:row>18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5326717" y="3076575"/>
          <a:ext cx="85332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904875</xdr:colOff>
      <xdr:row>46</xdr:row>
      <xdr:rowOff>0</xdr:rowOff>
    </xdr:from>
    <xdr:to>
      <xdr:col>0</xdr:col>
      <xdr:colOff>1438275</xdr:colOff>
      <xdr:row>46</xdr:row>
      <xdr:rowOff>38100</xdr:rowOff>
    </xdr:to>
    <xdr:pic>
      <xdr:nvPicPr>
        <xdr:cNvPr id="53" name="Picture 2087" descr="j010518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962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904875</xdr:colOff>
      <xdr:row>46</xdr:row>
      <xdr:rowOff>0</xdr:rowOff>
    </xdr:from>
    <xdr:to>
      <xdr:col>0</xdr:col>
      <xdr:colOff>1438275</xdr:colOff>
      <xdr:row>47</xdr:row>
      <xdr:rowOff>0</xdr:rowOff>
    </xdr:to>
    <xdr:pic>
      <xdr:nvPicPr>
        <xdr:cNvPr id="54" name="Picture 2087" descr="j010518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96297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48</xdr:row>
      <xdr:rowOff>0</xdr:rowOff>
    </xdr:from>
    <xdr:to>
      <xdr:col>0</xdr:col>
      <xdr:colOff>523875</xdr:colOff>
      <xdr:row>48</xdr:row>
      <xdr:rowOff>200025</xdr:rowOff>
    </xdr:to>
    <xdr:pic>
      <xdr:nvPicPr>
        <xdr:cNvPr id="62" name="Picture 34" descr="j0105188">
          <a:extLst>
            <a:ext uri="{FF2B5EF4-FFF2-40B4-BE49-F238E27FC236}">
              <a16:creationId xmlns:a16="http://schemas.microsoft.com/office/drawing/2014/main" id="{4A59906E-35BF-44FE-97A1-8EECF1EC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1464850"/>
          <a:ext cx="0" cy="19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47</xdr:row>
      <xdr:rowOff>200025</xdr:rowOff>
    </xdr:from>
    <xdr:to>
      <xdr:col>0</xdr:col>
      <xdr:colOff>523875</xdr:colOff>
      <xdr:row>48</xdr:row>
      <xdr:rowOff>0</xdr:rowOff>
    </xdr:to>
    <xdr:pic>
      <xdr:nvPicPr>
        <xdr:cNvPr id="65" name="Picture 34" descr="j0105188">
          <a:extLst>
            <a:ext uri="{FF2B5EF4-FFF2-40B4-BE49-F238E27FC236}">
              <a16:creationId xmlns:a16="http://schemas.microsoft.com/office/drawing/2014/main" id="{7955BA77-43F1-4673-9037-6891E059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10662509"/>
          <a:ext cx="0" cy="19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156881</xdr:colOff>
      <xdr:row>0</xdr:row>
      <xdr:rowOff>437029</xdr:rowOff>
    </xdr:from>
    <xdr:to>
      <xdr:col>9</xdr:col>
      <xdr:colOff>156881</xdr:colOff>
      <xdr:row>7</xdr:row>
      <xdr:rowOff>56573</xdr:rowOff>
    </xdr:to>
    <xdr:pic>
      <xdr:nvPicPr>
        <xdr:cNvPr id="61" name="Picture 60" descr="SA Piazza label">
          <a:extLst>
            <a:ext uri="{FF2B5EF4-FFF2-40B4-BE49-F238E27FC236}">
              <a16:creationId xmlns:a16="http://schemas.microsoft.com/office/drawing/2014/main" id="{EE0FB6EE-3765-481B-98E7-0FDE94BB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734" y="437029"/>
          <a:ext cx="3104029" cy="1266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iazza.sharepoint.com/Commodities/RebateAp/15-16/WORKING%20COPY%201516%20SY%20Rebate%20Application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iazza.sharepoint.com/Users/fscpnrc/Desktop/Copy%20of%20sepds_a_sy1415_final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NMPA\NMPR\usdali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iazza.sharepoint.com/Commodities/Epds/SEPDS/15-16%20SEPDS/Schwans%20SY16%20SEPDS%2011-6-2014%20Unlo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 Codes"/>
      <sheetName val="Schwan's Codes"/>
      <sheetName val="Sheet1"/>
      <sheetName val="Sheet4"/>
    </sheetNames>
    <sheetDataSet>
      <sheetData sheetId="0" refreshError="1"/>
      <sheetData sheetId="1" refreshError="1"/>
      <sheetData sheetId="2" refreshError="1">
        <row r="1">
          <cell r="A1">
            <v>55226</v>
          </cell>
          <cell r="B1" t="str">
            <v>BEACON STREET CAFÉ™ 51% WG Sausage Egg &amp; Cheese Breakfast Sliders</v>
          </cell>
          <cell r="C1">
            <v>11.43</v>
          </cell>
          <cell r="D1">
            <v>72</v>
          </cell>
          <cell r="E1">
            <v>2.54</v>
          </cell>
          <cell r="F1">
            <v>110244</v>
          </cell>
          <cell r="G1" t="str">
            <v>CHEESE MOZ LM PT SKM UNFZ PROC PK(41125)</v>
          </cell>
          <cell r="H1">
            <v>0.54</v>
          </cell>
          <cell r="I1" t="str">
            <v>No</v>
          </cell>
          <cell r="J1">
            <v>1.9984</v>
          </cell>
          <cell r="K1">
            <v>1.0791360000000001</v>
          </cell>
          <cell r="L1" t="str">
            <v xml:space="preserve"> </v>
          </cell>
          <cell r="M1" t="str">
            <v xml:space="preserve"> </v>
          </cell>
        </row>
        <row r="2">
          <cell r="A2">
            <v>55227</v>
          </cell>
          <cell r="B2" t="str">
            <v xml:space="preserve">BEACON STREET CAFÉ™ 51% WG Sausage Egg &amp; Cheese Breakfast Sliders </v>
          </cell>
          <cell r="C2">
            <v>11.43</v>
          </cell>
          <cell r="D2">
            <v>72</v>
          </cell>
          <cell r="E2">
            <v>2.54</v>
          </cell>
          <cell r="F2">
            <v>110244</v>
          </cell>
          <cell r="G2" t="str">
            <v>CHEESE MOZ LM PT SKM UNFZ PROC PK(41125)</v>
          </cell>
          <cell r="H2">
            <v>0.54</v>
          </cell>
          <cell r="I2" t="str">
            <v>No</v>
          </cell>
          <cell r="J2">
            <v>1.9984</v>
          </cell>
          <cell r="K2">
            <v>1.0791360000000001</v>
          </cell>
          <cell r="L2" t="str">
            <v xml:space="preserve"> </v>
          </cell>
          <cell r="M2" t="str">
            <v xml:space="preserve"> </v>
          </cell>
        </row>
        <row r="3">
          <cell r="A3">
            <v>55229</v>
          </cell>
          <cell r="B3" t="str">
            <v>BEACON STREET CAFÉ™ 51% WG Southwest Egg &amp; Cheese Breakfast Sliders</v>
          </cell>
          <cell r="C3">
            <v>11.97</v>
          </cell>
          <cell r="D3">
            <v>72</v>
          </cell>
          <cell r="E3">
            <v>2.66</v>
          </cell>
          <cell r="F3">
            <v>110244</v>
          </cell>
          <cell r="G3" t="str">
            <v>CHEESE MOZ LM PT SKM UNFZ PROC PK(41125)</v>
          </cell>
          <cell r="H3">
            <v>0.95</v>
          </cell>
          <cell r="I3" t="str">
            <v>No</v>
          </cell>
          <cell r="J3">
            <v>1.9984</v>
          </cell>
          <cell r="K3">
            <v>1.8984799999999999</v>
          </cell>
          <cell r="L3" t="str">
            <v xml:space="preserve"> </v>
          </cell>
          <cell r="M3" t="str">
            <v xml:space="preserve"> </v>
          </cell>
        </row>
        <row r="4">
          <cell r="A4">
            <v>55230</v>
          </cell>
          <cell r="B4" t="str">
            <v>BEACON STREET CAFÉ™ 51% WG Southwest Egg &amp; Cheese Breakfast Sliders</v>
          </cell>
          <cell r="C4">
            <v>11.97</v>
          </cell>
          <cell r="D4">
            <v>72</v>
          </cell>
          <cell r="E4">
            <v>2.66</v>
          </cell>
          <cell r="F4">
            <v>110244</v>
          </cell>
          <cell r="G4" t="str">
            <v>CHEESE MOZ LM PT SKM UNFZ PROC PK(41125)</v>
          </cell>
          <cell r="H4">
            <v>0.95</v>
          </cell>
          <cell r="I4" t="str">
            <v>No</v>
          </cell>
          <cell r="J4">
            <v>1.9984</v>
          </cell>
          <cell r="K4">
            <v>1.8984799999999999</v>
          </cell>
          <cell r="L4" t="str">
            <v xml:space="preserve"> </v>
          </cell>
          <cell r="M4" t="str">
            <v xml:space="preserve"> </v>
          </cell>
        </row>
        <row r="5">
          <cell r="A5">
            <v>55296</v>
          </cell>
          <cell r="B5" t="str">
            <v>BEACON STREET CAFÉ™ 51% WG Sausage Egg &amp; Cheese Stuffed Sandwich</v>
          </cell>
          <cell r="C5">
            <v>14.1</v>
          </cell>
          <cell r="D5">
            <v>96</v>
          </cell>
          <cell r="E5">
            <v>2.35</v>
          </cell>
          <cell r="F5">
            <v>110244</v>
          </cell>
          <cell r="G5" t="str">
            <v>CHEESE MOZ LM PT SKM UNFZ PROC PK(41125)</v>
          </cell>
          <cell r="H5">
            <v>1.64</v>
          </cell>
          <cell r="I5" t="str">
            <v>No</v>
          </cell>
          <cell r="J5">
            <v>1.9984</v>
          </cell>
          <cell r="K5">
            <v>3.2773759999999998</v>
          </cell>
          <cell r="L5" t="str">
            <v xml:space="preserve"> </v>
          </cell>
          <cell r="M5" t="str">
            <v xml:space="preserve"> </v>
          </cell>
        </row>
        <row r="6">
          <cell r="A6">
            <v>55297</v>
          </cell>
          <cell r="B6" t="str">
            <v xml:space="preserve">BEACON STREET CAFÉ™ 51% WG Sausage Egg &amp; Cheese Stuffed Sandwich </v>
          </cell>
          <cell r="C6">
            <v>14.1</v>
          </cell>
          <cell r="D6">
            <v>96</v>
          </cell>
          <cell r="E6">
            <v>2.35</v>
          </cell>
          <cell r="F6">
            <v>110244</v>
          </cell>
          <cell r="G6" t="str">
            <v>CHEESE MOZ LM PT SKM UNFZ PROC PK(41125)</v>
          </cell>
          <cell r="H6">
            <v>1.64</v>
          </cell>
          <cell r="I6" t="str">
            <v>No</v>
          </cell>
          <cell r="J6">
            <v>1.9984</v>
          </cell>
          <cell r="K6">
            <v>3.2773759999999998</v>
          </cell>
          <cell r="L6" t="str">
            <v xml:space="preserve"> </v>
          </cell>
          <cell r="M6" t="str">
            <v xml:space="preserve"> </v>
          </cell>
        </row>
        <row r="7">
          <cell r="A7">
            <v>55298</v>
          </cell>
          <cell r="B7" t="str">
            <v>BEACON STREET CAFÉ™ 51% WG Cheese Stuffed Sandwich</v>
          </cell>
          <cell r="C7">
            <v>14.1</v>
          </cell>
          <cell r="D7">
            <v>96</v>
          </cell>
          <cell r="E7">
            <v>2.35</v>
          </cell>
          <cell r="F7">
            <v>110244</v>
          </cell>
          <cell r="G7" t="str">
            <v>CHEESE MOZ LM PT SKM UNFZ PROC PK(41125)</v>
          </cell>
          <cell r="H7">
            <v>4.95</v>
          </cell>
          <cell r="I7" t="str">
            <v>No</v>
          </cell>
          <cell r="J7">
            <v>1.9984</v>
          </cell>
          <cell r="K7">
            <v>9.89208</v>
          </cell>
          <cell r="L7" t="str">
            <v xml:space="preserve"> </v>
          </cell>
          <cell r="M7" t="str">
            <v xml:space="preserve"> </v>
          </cell>
        </row>
        <row r="8">
          <cell r="A8">
            <v>55299</v>
          </cell>
          <cell r="B8" t="str">
            <v>BEACON STREET CAFÉ™ 51% WG Cheese Stuffed Sandwich</v>
          </cell>
          <cell r="C8">
            <v>14.1</v>
          </cell>
          <cell r="D8">
            <v>96</v>
          </cell>
          <cell r="E8">
            <v>2.35</v>
          </cell>
          <cell r="F8">
            <v>110244</v>
          </cell>
          <cell r="G8" t="str">
            <v>CHEESE MOZ LM PT SKM UNFZ PROC PK(41125)</v>
          </cell>
          <cell r="H8">
            <v>4.95</v>
          </cell>
          <cell r="I8" t="str">
            <v>No</v>
          </cell>
          <cell r="J8">
            <v>1.9984</v>
          </cell>
          <cell r="K8">
            <v>9.89208</v>
          </cell>
          <cell r="L8" t="str">
            <v xml:space="preserve"> </v>
          </cell>
          <cell r="M8" t="str">
            <v xml:space="preserve"> </v>
          </cell>
        </row>
        <row r="9">
          <cell r="A9">
            <v>63494</v>
          </cell>
          <cell r="B9" t="str">
            <v>TONY'S® Thin Crust 4x6 Cheese/Cheese Sub Pork Pepperoni (Diced) Pizza - Bag Pack</v>
          </cell>
          <cell r="C9">
            <v>25.45</v>
          </cell>
          <cell r="D9">
            <v>96</v>
          </cell>
          <cell r="E9">
            <v>4.24</v>
          </cell>
          <cell r="F9">
            <v>110244</v>
          </cell>
          <cell r="G9" t="str">
            <v>CHEESE MOZ LM PT SKM UNFZ PROC PK(41125)</v>
          </cell>
          <cell r="H9">
            <v>2.0099999999999998</v>
          </cell>
          <cell r="I9" t="str">
            <v>No</v>
          </cell>
          <cell r="J9">
            <v>1.9984</v>
          </cell>
          <cell r="K9">
            <v>4.0167839999999995</v>
          </cell>
          <cell r="L9" t="str">
            <v xml:space="preserve"> </v>
          </cell>
          <cell r="M9" t="str">
            <v xml:space="preserve"> </v>
          </cell>
        </row>
        <row r="10">
          <cell r="A10">
            <v>63496</v>
          </cell>
          <cell r="B10" t="str">
            <v>TONY'S® Thin Crust 4x6 Cheese Pizza - Bag Pack</v>
          </cell>
          <cell r="C10">
            <v>24.4</v>
          </cell>
          <cell r="D10">
            <v>96</v>
          </cell>
          <cell r="E10">
            <v>4.07</v>
          </cell>
          <cell r="F10">
            <v>110244</v>
          </cell>
          <cell r="G10" t="str">
            <v>CHEESE MOZ LM PT SKM UNFZ PROC PK(41125)</v>
          </cell>
          <cell r="H10">
            <v>6.12</v>
          </cell>
          <cell r="I10" t="str">
            <v>No</v>
          </cell>
          <cell r="J10">
            <v>1.9984</v>
          </cell>
          <cell r="K10">
            <v>12.230207999999999</v>
          </cell>
          <cell r="L10" t="str">
            <v xml:space="preserve"> </v>
          </cell>
          <cell r="M10" t="str">
            <v xml:space="preserve"> </v>
          </cell>
        </row>
        <row r="11">
          <cell r="A11">
            <v>63519</v>
          </cell>
          <cell r="B11" t="str">
            <v>TONY'S® Deep Dish 5” Cheese Pizza</v>
          </cell>
          <cell r="C11">
            <v>18.559999999999999</v>
          </cell>
          <cell r="D11">
            <v>54</v>
          </cell>
          <cell r="E11">
            <v>5.5</v>
          </cell>
          <cell r="F11">
            <v>110244</v>
          </cell>
          <cell r="G11" t="str">
            <v>CHEESE MOZ LM PT SKM UNFZ PROC PK(41125)</v>
          </cell>
          <cell r="H11">
            <v>3.78</v>
          </cell>
          <cell r="I11" t="str">
            <v>No</v>
          </cell>
          <cell r="J11">
            <v>1.9984</v>
          </cell>
          <cell r="K11">
            <v>7.5539519999999998</v>
          </cell>
          <cell r="L11" t="str">
            <v xml:space="preserve"> </v>
          </cell>
          <cell r="M11" t="str">
            <v xml:space="preserve"> </v>
          </cell>
        </row>
        <row r="12">
          <cell r="A12">
            <v>63520</v>
          </cell>
          <cell r="B12" t="str">
            <v>TONY'S® Deep Dish 5” Pork Pepperoni Pizza</v>
          </cell>
          <cell r="C12">
            <v>21.09</v>
          </cell>
          <cell r="D12">
            <v>54</v>
          </cell>
          <cell r="E12">
            <v>6.25</v>
          </cell>
          <cell r="F12">
            <v>110244</v>
          </cell>
          <cell r="G12" t="str">
            <v>CHEESE MOZ LM PT SKM UNFZ PROC PK(41125)</v>
          </cell>
          <cell r="H12">
            <v>0.36</v>
          </cell>
          <cell r="I12" t="str">
            <v>No</v>
          </cell>
          <cell r="J12">
            <v>1.9984</v>
          </cell>
          <cell r="K12">
            <v>0.71942399999999995</v>
          </cell>
          <cell r="L12" t="str">
            <v xml:space="preserve"> </v>
          </cell>
          <cell r="M12" t="str">
            <v xml:space="preserve"> </v>
          </cell>
        </row>
        <row r="13">
          <cell r="A13">
            <v>63582</v>
          </cell>
          <cell r="B13" t="str">
            <v>TONY'S® Personal Round 6.5" Pizza Four Cheese</v>
          </cell>
          <cell r="C13">
            <v>20.76</v>
          </cell>
          <cell r="D13">
            <v>54</v>
          </cell>
          <cell r="E13">
            <v>6.15</v>
          </cell>
          <cell r="F13">
            <v>110244</v>
          </cell>
          <cell r="G13" t="str">
            <v>CHEESE MOZ LM PT SKM UNFZ PROC PK(41125)</v>
          </cell>
          <cell r="H13">
            <v>2.85</v>
          </cell>
          <cell r="I13" t="str">
            <v>No</v>
          </cell>
          <cell r="J13">
            <v>1.9984</v>
          </cell>
          <cell r="K13">
            <v>5.6954399999999996</v>
          </cell>
          <cell r="L13" t="str">
            <v xml:space="preserve"> </v>
          </cell>
          <cell r="M13" t="str">
            <v xml:space="preserve"> </v>
          </cell>
        </row>
        <row r="14">
          <cell r="A14">
            <v>63912</v>
          </cell>
          <cell r="B14" t="str">
            <v>TONY'S® 51% WG Turkey Sausage Cheese/Cheese Sub Breakfast Pizza</v>
          </cell>
          <cell r="C14">
            <v>26.57</v>
          </cell>
          <cell r="D14">
            <v>128</v>
          </cell>
          <cell r="E14">
            <v>3.32</v>
          </cell>
          <cell r="F14">
            <v>110244</v>
          </cell>
          <cell r="G14" t="str">
            <v>CHEESE MOZ LM PT SKM UNFZ PROC PK(41125)</v>
          </cell>
          <cell r="H14">
            <v>2.56</v>
          </cell>
          <cell r="I14" t="str">
            <v>No</v>
          </cell>
          <cell r="J14">
            <v>1.9984</v>
          </cell>
          <cell r="K14">
            <v>5.1159039999999996</v>
          </cell>
          <cell r="L14" t="str">
            <v xml:space="preserve"> </v>
          </cell>
          <cell r="M14" t="str">
            <v xml:space="preserve"> </v>
          </cell>
        </row>
        <row r="15">
          <cell r="A15">
            <v>63913</v>
          </cell>
          <cell r="B15" t="str">
            <v>TONY'S® 51% WG Turkey Sausage Cheese/Cheese Sub Breakfast Pizza</v>
          </cell>
          <cell r="C15">
            <v>22.94</v>
          </cell>
          <cell r="D15">
            <v>100</v>
          </cell>
          <cell r="E15">
            <v>3.67</v>
          </cell>
          <cell r="F15">
            <v>110244</v>
          </cell>
          <cell r="G15" t="str">
            <v>CHEESE MOZ LM PT SKM UNFZ PROC PK(41125)</v>
          </cell>
          <cell r="H15">
            <v>2</v>
          </cell>
          <cell r="I15" t="str">
            <v>No</v>
          </cell>
          <cell r="J15">
            <v>1.9984</v>
          </cell>
          <cell r="K15">
            <v>3.9967999999999999</v>
          </cell>
          <cell r="L15" t="str">
            <v xml:space="preserve"> </v>
          </cell>
          <cell r="M15" t="str">
            <v xml:space="preserve"> </v>
          </cell>
        </row>
        <row r="16">
          <cell r="A16">
            <v>66230</v>
          </cell>
          <cell r="B16" t="str">
            <v>TR Whole Grain Pizza Bagel Bulk</v>
          </cell>
          <cell r="C16">
            <v>26.25</v>
          </cell>
          <cell r="D16">
            <v>84</v>
          </cell>
          <cell r="E16">
            <v>5</v>
          </cell>
          <cell r="F16">
            <v>110244</v>
          </cell>
          <cell r="G16" t="str">
            <v>CHEESE MOZ LM PT SKM UNFZ PROC PK(41125)</v>
          </cell>
          <cell r="H16">
            <v>7.88</v>
          </cell>
          <cell r="I16" t="str">
            <v>No</v>
          </cell>
          <cell r="J16">
            <v>1.9984</v>
          </cell>
          <cell r="K16">
            <v>15.747392</v>
          </cell>
          <cell r="L16" t="str">
            <v xml:space="preserve"> </v>
          </cell>
          <cell r="M16" t="str">
            <v xml:space="preserve"> </v>
          </cell>
        </row>
        <row r="17">
          <cell r="A17">
            <v>66231</v>
          </cell>
          <cell r="B17" t="str">
            <v>TR Whole Grain Cheese Pizza Bagel Wrapped</v>
          </cell>
          <cell r="C17">
            <v>26.25</v>
          </cell>
          <cell r="D17">
            <v>84</v>
          </cell>
          <cell r="E17">
            <v>5</v>
          </cell>
          <cell r="F17">
            <v>110244</v>
          </cell>
          <cell r="G17" t="str">
            <v>CHEESE MOZ LM PT SKM UNFZ PROC PK(41125)</v>
          </cell>
          <cell r="H17">
            <v>7.88</v>
          </cell>
          <cell r="I17" t="str">
            <v>No</v>
          </cell>
          <cell r="J17">
            <v>1.9984</v>
          </cell>
          <cell r="K17">
            <v>15.747392</v>
          </cell>
          <cell r="L17" t="str">
            <v xml:space="preserve"> </v>
          </cell>
          <cell r="M17" t="str">
            <v xml:space="preserve"> </v>
          </cell>
        </row>
        <row r="18">
          <cell r="A18">
            <v>66232</v>
          </cell>
          <cell r="B18" t="str">
            <v>TR Whole Grain Pepp Pizza Bagel Bulk</v>
          </cell>
          <cell r="C18">
            <v>26.25</v>
          </cell>
          <cell r="D18">
            <v>84</v>
          </cell>
          <cell r="E18">
            <v>5</v>
          </cell>
          <cell r="F18">
            <v>110244</v>
          </cell>
          <cell r="G18" t="str">
            <v>CHEESE MOZ LM PT SKM UNFZ PROC PK(41125)</v>
          </cell>
          <cell r="H18">
            <v>6.56</v>
          </cell>
          <cell r="I18" t="str">
            <v>No</v>
          </cell>
          <cell r="J18">
            <v>1.9984</v>
          </cell>
          <cell r="K18">
            <v>13.109503999999999</v>
          </cell>
          <cell r="L18" t="str">
            <v xml:space="preserve"> </v>
          </cell>
          <cell r="M18" t="str">
            <v xml:space="preserve"> </v>
          </cell>
        </row>
        <row r="19">
          <cell r="A19">
            <v>66233</v>
          </cell>
          <cell r="B19" t="str">
            <v>TR Whole Grain Pepp Pizza Bagel Wrapped</v>
          </cell>
          <cell r="C19">
            <v>26.25</v>
          </cell>
          <cell r="D19">
            <v>84</v>
          </cell>
          <cell r="E19">
            <v>5</v>
          </cell>
          <cell r="F19">
            <v>110244</v>
          </cell>
          <cell r="G19" t="str">
            <v>CHEESE MOZ LM PT SKM UNFZ PROC PK(41125)</v>
          </cell>
          <cell r="H19">
            <v>6.56</v>
          </cell>
          <cell r="I19" t="str">
            <v>No</v>
          </cell>
          <cell r="J19">
            <v>1.9984</v>
          </cell>
          <cell r="K19">
            <v>13.109503999999999</v>
          </cell>
          <cell r="L19" t="str">
            <v xml:space="preserve"> </v>
          </cell>
          <cell r="M19" t="str">
            <v xml:space="preserve"> </v>
          </cell>
        </row>
        <row r="20">
          <cell r="A20">
            <v>66234</v>
          </cell>
          <cell r="B20" t="str">
            <v>TR Whole Grain French Bread Cheese Bulk</v>
          </cell>
          <cell r="C20">
            <v>16.88</v>
          </cell>
          <cell r="D20">
            <v>60</v>
          </cell>
          <cell r="E20">
            <v>4.5</v>
          </cell>
          <cell r="F20">
            <v>110244</v>
          </cell>
          <cell r="G20" t="str">
            <v>CHEESE MOZ LM PT SKM UNFZ PROC PK(41125)</v>
          </cell>
          <cell r="H20">
            <v>5.63</v>
          </cell>
          <cell r="I20" t="str">
            <v>No</v>
          </cell>
          <cell r="J20">
            <v>1.9984</v>
          </cell>
          <cell r="K20">
            <v>11.250992</v>
          </cell>
          <cell r="L20" t="str">
            <v xml:space="preserve"> </v>
          </cell>
          <cell r="M20" t="str">
            <v xml:space="preserve"> </v>
          </cell>
        </row>
        <row r="21">
          <cell r="A21">
            <v>66235</v>
          </cell>
          <cell r="B21" t="str">
            <v>TR Whole Grain French Bread Cheese Wrapped</v>
          </cell>
          <cell r="C21">
            <v>16.88</v>
          </cell>
          <cell r="D21">
            <v>60</v>
          </cell>
          <cell r="E21">
            <v>4.5</v>
          </cell>
          <cell r="F21">
            <v>110244</v>
          </cell>
          <cell r="G21" t="str">
            <v>CHEESE MOZ LM PT SKM UNFZ PROC PK(41125)</v>
          </cell>
          <cell r="H21">
            <v>5.63</v>
          </cell>
          <cell r="I21" t="str">
            <v>No</v>
          </cell>
          <cell r="J21">
            <v>1.9984</v>
          </cell>
          <cell r="K21">
            <v>11.250992</v>
          </cell>
          <cell r="L21" t="str">
            <v xml:space="preserve"> </v>
          </cell>
          <cell r="M21" t="str">
            <v xml:space="preserve"> </v>
          </cell>
        </row>
        <row r="22">
          <cell r="A22">
            <v>66236</v>
          </cell>
          <cell r="B22" t="str">
            <v>TR Whole Grain French Bread Pepp Bulk</v>
          </cell>
          <cell r="C22">
            <v>16.88</v>
          </cell>
          <cell r="D22">
            <v>60</v>
          </cell>
          <cell r="E22">
            <v>4.5</v>
          </cell>
          <cell r="F22">
            <v>110244</v>
          </cell>
          <cell r="G22" t="str">
            <v>CHEESE MOZ LM PT SKM UNFZ PROC PK(41125)</v>
          </cell>
          <cell r="H22">
            <v>4.6900000000000004</v>
          </cell>
          <cell r="I22" t="str">
            <v>No</v>
          </cell>
          <cell r="J22">
            <v>1.9984</v>
          </cell>
          <cell r="K22">
            <v>9.3724959999999999</v>
          </cell>
          <cell r="L22" t="str">
            <v xml:space="preserve"> </v>
          </cell>
          <cell r="M22" t="str">
            <v xml:space="preserve"> </v>
          </cell>
        </row>
        <row r="23">
          <cell r="A23">
            <v>66237</v>
          </cell>
          <cell r="B23" t="str">
            <v>TR Whole Grain French Bread Pepp Wrapped</v>
          </cell>
          <cell r="C23">
            <v>16.88</v>
          </cell>
          <cell r="D23">
            <v>60</v>
          </cell>
          <cell r="E23">
            <v>4.5</v>
          </cell>
          <cell r="F23">
            <v>110244</v>
          </cell>
          <cell r="G23" t="str">
            <v>CHEESE MOZ LM PT SKM UNFZ PROC PK(41125)</v>
          </cell>
          <cell r="H23">
            <v>4.6900000000000004</v>
          </cell>
          <cell r="I23" t="str">
            <v>No</v>
          </cell>
          <cell r="J23">
            <v>1.9984</v>
          </cell>
          <cell r="K23">
            <v>9.3724959999999999</v>
          </cell>
          <cell r="L23" t="str">
            <v xml:space="preserve"> </v>
          </cell>
          <cell r="M23" t="str">
            <v xml:space="preserve"> </v>
          </cell>
        </row>
        <row r="24">
          <cell r="A24">
            <v>66238</v>
          </cell>
          <cell r="B24" t="str">
            <v>TR Whole Grain 4x6 Cheese Pizza Bulk</v>
          </cell>
          <cell r="C24">
            <v>30</v>
          </cell>
          <cell r="D24">
            <v>96</v>
          </cell>
          <cell r="E24">
            <v>5</v>
          </cell>
          <cell r="F24">
            <v>110244</v>
          </cell>
          <cell r="G24" t="str">
            <v>CHEESE MOZ LM PT SKM UNFZ PROC PK(41125)</v>
          </cell>
          <cell r="H24">
            <v>9</v>
          </cell>
          <cell r="I24" t="str">
            <v>No</v>
          </cell>
          <cell r="J24">
            <v>1.9984</v>
          </cell>
          <cell r="K24">
            <v>17.985599999999998</v>
          </cell>
          <cell r="L24" t="str">
            <v xml:space="preserve"> </v>
          </cell>
          <cell r="M24" t="str">
            <v xml:space="preserve"> </v>
          </cell>
        </row>
        <row r="25">
          <cell r="A25">
            <v>66239</v>
          </cell>
          <cell r="B25" t="str">
            <v>TR Whole Grain 4x6 Cheese Pizza Wrapped</v>
          </cell>
          <cell r="C25">
            <v>30</v>
          </cell>
          <cell r="D25">
            <v>96</v>
          </cell>
          <cell r="E25">
            <v>5</v>
          </cell>
          <cell r="F25">
            <v>110244</v>
          </cell>
          <cell r="G25" t="str">
            <v>CHEESE MOZ LM PT SKM UNFZ PROC PK(41125)</v>
          </cell>
          <cell r="H25">
            <v>9</v>
          </cell>
          <cell r="I25" t="str">
            <v>No</v>
          </cell>
          <cell r="J25">
            <v>1.9984</v>
          </cell>
          <cell r="K25">
            <v>17.985599999999998</v>
          </cell>
          <cell r="L25" t="str">
            <v xml:space="preserve"> </v>
          </cell>
          <cell r="M25" t="str">
            <v xml:space="preserve"> </v>
          </cell>
        </row>
        <row r="26">
          <cell r="A26">
            <v>66240</v>
          </cell>
          <cell r="B26" t="str">
            <v>TR Whole Grain 8" Garlic Cheese Toast Bulk</v>
          </cell>
          <cell r="C26">
            <v>14.55</v>
          </cell>
          <cell r="D26">
            <v>48</v>
          </cell>
          <cell r="E26">
            <v>4.8499999999999996</v>
          </cell>
          <cell r="F26">
            <v>110244</v>
          </cell>
          <cell r="G26" t="str">
            <v>CHEESE MOZ LM PT SKM UNFZ PROC PK(41125)</v>
          </cell>
          <cell r="H26">
            <v>4.5</v>
          </cell>
          <cell r="I26" t="str">
            <v>No</v>
          </cell>
          <cell r="J26">
            <v>1.9984</v>
          </cell>
          <cell r="K26">
            <v>8.992799999999999</v>
          </cell>
          <cell r="L26" t="str">
            <v xml:space="preserve"> </v>
          </cell>
          <cell r="M26" t="str">
            <v xml:space="preserve"> </v>
          </cell>
        </row>
        <row r="27">
          <cell r="A27">
            <v>66241</v>
          </cell>
          <cell r="B27" t="str">
            <v>TR Whole Grain 8" Garlic Cheese Toast Wrapped</v>
          </cell>
          <cell r="C27">
            <v>14.55</v>
          </cell>
          <cell r="D27">
            <v>48</v>
          </cell>
          <cell r="E27">
            <v>4.8499999999999996</v>
          </cell>
          <cell r="F27">
            <v>110244</v>
          </cell>
          <cell r="G27" t="str">
            <v>CHEESE MOZ LM PT SKM UNFZ PROC PK(41125)</v>
          </cell>
          <cell r="H27">
            <v>4.5</v>
          </cell>
          <cell r="I27" t="str">
            <v>No</v>
          </cell>
          <cell r="J27">
            <v>1.9984</v>
          </cell>
          <cell r="K27">
            <v>8.992799999999999</v>
          </cell>
          <cell r="L27" t="str">
            <v xml:space="preserve"> </v>
          </cell>
          <cell r="M27" t="str">
            <v xml:space="preserve"> </v>
          </cell>
        </row>
        <row r="28">
          <cell r="A28">
            <v>66254</v>
          </cell>
          <cell r="B28" t="str">
            <v>TR Whole Grain 6" Garlic Cheese Toast Bulk</v>
          </cell>
          <cell r="C28">
            <v>14.03</v>
          </cell>
          <cell r="D28">
            <v>60</v>
          </cell>
          <cell r="E28">
            <v>3.74</v>
          </cell>
          <cell r="F28">
            <v>110244</v>
          </cell>
          <cell r="G28" t="str">
            <v>CHEESE MOZ LM PT SKM UNFZ PROC PK(41125)</v>
          </cell>
          <cell r="H28">
            <v>5.63</v>
          </cell>
          <cell r="I28" t="str">
            <v>No</v>
          </cell>
          <cell r="J28">
            <v>1.9984</v>
          </cell>
          <cell r="K28">
            <v>11.250992</v>
          </cell>
          <cell r="L28" t="str">
            <v xml:space="preserve"> </v>
          </cell>
          <cell r="M28" t="str">
            <v xml:space="preserve"> </v>
          </cell>
        </row>
        <row r="29">
          <cell r="A29">
            <v>66255</v>
          </cell>
          <cell r="B29" t="str">
            <v>TR Whole Grain 6" Garlic Cheese Toast Wrapped</v>
          </cell>
          <cell r="C29">
            <v>14.03</v>
          </cell>
          <cell r="D29">
            <v>60</v>
          </cell>
          <cell r="E29">
            <v>3.74</v>
          </cell>
          <cell r="F29">
            <v>110244</v>
          </cell>
          <cell r="G29" t="str">
            <v>CHEESE MOZ LM PT SKM UNFZ PROC PK(41125)</v>
          </cell>
          <cell r="H29">
            <v>5.63</v>
          </cell>
          <cell r="I29" t="str">
            <v>No</v>
          </cell>
          <cell r="J29">
            <v>1.9984</v>
          </cell>
          <cell r="K29">
            <v>11.250992</v>
          </cell>
          <cell r="L29" t="str">
            <v xml:space="preserve"> </v>
          </cell>
          <cell r="M29" t="str">
            <v xml:space="preserve"> </v>
          </cell>
        </row>
        <row r="30">
          <cell r="A30">
            <v>66256</v>
          </cell>
          <cell r="B30" t="str">
            <v>TR Whole Grain Garlic Cheese Toast Bulk</v>
          </cell>
          <cell r="C30">
            <v>16.12</v>
          </cell>
          <cell r="D30">
            <v>60</v>
          </cell>
          <cell r="E30">
            <v>4.3</v>
          </cell>
          <cell r="F30">
            <v>110244</v>
          </cell>
          <cell r="G30" t="str">
            <v>CHEESE MOZ LM PT SKM UNFZ PROC PK(41125)</v>
          </cell>
          <cell r="H30">
            <v>7.5</v>
          </cell>
          <cell r="I30" t="str">
            <v>No</v>
          </cell>
          <cell r="J30">
            <v>1.9984</v>
          </cell>
          <cell r="K30">
            <v>14.988</v>
          </cell>
          <cell r="L30" t="str">
            <v xml:space="preserve"> </v>
          </cell>
          <cell r="M30" t="str">
            <v xml:space="preserve"> </v>
          </cell>
        </row>
        <row r="31">
          <cell r="A31">
            <v>68504</v>
          </cell>
          <cell r="B31" t="str">
            <v>TONY'S® 3x8 Ultimate Flatbread Pepperoni</v>
          </cell>
          <cell r="C31">
            <v>35.82</v>
          </cell>
          <cell r="D31">
            <v>96</v>
          </cell>
          <cell r="E31">
            <v>5.97</v>
          </cell>
          <cell r="F31">
            <v>110244</v>
          </cell>
          <cell r="G31" t="str">
            <v>CHEESE MOZ LM PT SKM UNFZ PROC PK(41125)</v>
          </cell>
          <cell r="H31">
            <v>10.5</v>
          </cell>
          <cell r="I31" t="str">
            <v>No</v>
          </cell>
          <cell r="J31">
            <v>1.9984</v>
          </cell>
          <cell r="K31">
            <v>20.9832</v>
          </cell>
          <cell r="L31" t="str">
            <v xml:space="preserve"> </v>
          </cell>
          <cell r="M31" t="str">
            <v xml:space="preserve"> </v>
          </cell>
        </row>
        <row r="32">
          <cell r="A32">
            <v>68509</v>
          </cell>
          <cell r="B32" t="str">
            <v>TONY'S®  3x4 Breakfast Sausage (pork)</v>
          </cell>
          <cell r="C32">
            <v>25.6</v>
          </cell>
          <cell r="D32">
            <v>128</v>
          </cell>
          <cell r="E32">
            <v>3.2</v>
          </cell>
          <cell r="F32">
            <v>110244</v>
          </cell>
          <cell r="G32" t="str">
            <v>CHEESE MOZ LM PT SKM UNFZ PROC PK(41125)</v>
          </cell>
          <cell r="H32">
            <v>2.56</v>
          </cell>
          <cell r="I32" t="str">
            <v>No</v>
          </cell>
          <cell r="J32">
            <v>1.9984</v>
          </cell>
          <cell r="K32">
            <v>5.1159039999999996</v>
          </cell>
          <cell r="L32" t="str">
            <v xml:space="preserve"> </v>
          </cell>
          <cell r="M32" t="str">
            <v xml:space="preserve"> </v>
          </cell>
        </row>
        <row r="33">
          <cell r="A33">
            <v>68516</v>
          </cell>
          <cell r="B33" t="str">
            <v>TONY'S® FIESTADA® 51% WG Pizza</v>
          </cell>
          <cell r="C33">
            <v>32.64</v>
          </cell>
          <cell r="D33">
            <v>96</v>
          </cell>
          <cell r="E33">
            <v>5.44</v>
          </cell>
          <cell r="F33">
            <v>110244</v>
          </cell>
          <cell r="G33" t="str">
            <v>CHEESE MOZ LM PT SKM UNFZ PROC PK(41125)</v>
          </cell>
          <cell r="H33">
            <v>4.5599999999999996</v>
          </cell>
          <cell r="I33" t="str">
            <v>No</v>
          </cell>
          <cell r="J33">
            <v>1.9984</v>
          </cell>
          <cell r="K33">
            <v>9.112703999999999</v>
          </cell>
          <cell r="L33" t="str">
            <v xml:space="preserve"> </v>
          </cell>
          <cell r="M33" t="str">
            <v xml:space="preserve"> </v>
          </cell>
        </row>
        <row r="34">
          <cell r="A34">
            <v>68521</v>
          </cell>
          <cell r="B34" t="str">
            <v>TONY'S® Thick Crust 4x6 51% WG Cheese Pizza</v>
          </cell>
          <cell r="C34">
            <v>31.34</v>
          </cell>
          <cell r="D34">
            <v>96</v>
          </cell>
          <cell r="E34">
            <v>5.22</v>
          </cell>
          <cell r="F34">
            <v>110244</v>
          </cell>
          <cell r="G34" t="str">
            <v>CHEESE MOZ LM PT SKM UNFZ PROC PK(41125)</v>
          </cell>
          <cell r="H34">
            <v>12</v>
          </cell>
          <cell r="I34" t="str">
            <v>No</v>
          </cell>
          <cell r="J34">
            <v>1.9984</v>
          </cell>
          <cell r="K34">
            <v>23.980799999999999</v>
          </cell>
          <cell r="L34" t="str">
            <v xml:space="preserve"> </v>
          </cell>
          <cell r="M34" t="str">
            <v xml:space="preserve"> </v>
          </cell>
        </row>
        <row r="35">
          <cell r="A35">
            <v>68523</v>
          </cell>
          <cell r="B35" t="str">
            <v>Tony's Whole Grain Fiestada</v>
          </cell>
          <cell r="C35">
            <v>24.48</v>
          </cell>
          <cell r="D35">
            <v>72</v>
          </cell>
          <cell r="E35">
            <v>5.44</v>
          </cell>
          <cell r="F35">
            <v>110244</v>
          </cell>
          <cell r="G35" t="str">
            <v>CHEESE MOZ LM PT SKM UNFZ PROC PK(41125)</v>
          </cell>
          <cell r="H35">
            <v>3.42</v>
          </cell>
          <cell r="I35" t="str">
            <v>No</v>
          </cell>
          <cell r="J35">
            <v>1.9984</v>
          </cell>
          <cell r="K35">
            <v>6.8345279999999997</v>
          </cell>
          <cell r="L35" t="str">
            <v xml:space="preserve"> </v>
          </cell>
          <cell r="M35" t="str">
            <v xml:space="preserve"> </v>
          </cell>
        </row>
        <row r="36">
          <cell r="A36">
            <v>68543</v>
          </cell>
          <cell r="B36" t="str">
            <v>BIG DADDY'S® Harvest 16" 51% WG Rolled Edge Cheese Pizza</v>
          </cell>
          <cell r="C36">
            <v>22.24</v>
          </cell>
          <cell r="D36">
            <v>72</v>
          </cell>
          <cell r="E36">
            <v>4.9400000000000004</v>
          </cell>
          <cell r="F36">
            <v>110244</v>
          </cell>
          <cell r="G36" t="str">
            <v>CHEESE MOZ LM PT SKM UNFZ PROC PK(41125)</v>
          </cell>
          <cell r="H36">
            <v>6.86</v>
          </cell>
          <cell r="I36" t="str">
            <v>No</v>
          </cell>
          <cell r="J36">
            <v>1.9984</v>
          </cell>
          <cell r="K36">
            <v>13.709024000000001</v>
          </cell>
          <cell r="L36" t="str">
            <v xml:space="preserve"> </v>
          </cell>
          <cell r="M36" t="str">
            <v xml:space="preserve"> </v>
          </cell>
        </row>
        <row r="37">
          <cell r="A37">
            <v>68544</v>
          </cell>
          <cell r="B37" t="str">
            <v>BIG DADDY'S® Harvest 16" 51% WG Rolled Edge Turkey Pepperoni Pizza</v>
          </cell>
          <cell r="C37">
            <v>22.46</v>
          </cell>
          <cell r="D37">
            <v>72</v>
          </cell>
          <cell r="E37">
            <v>4.99</v>
          </cell>
          <cell r="F37">
            <v>110244</v>
          </cell>
          <cell r="G37" t="str">
            <v>CHEESE MOZ LM PT SKM UNFZ PROC PK(41125)</v>
          </cell>
          <cell r="H37">
            <v>5.96</v>
          </cell>
          <cell r="I37" t="str">
            <v>No</v>
          </cell>
          <cell r="J37">
            <v>1.9984</v>
          </cell>
          <cell r="K37">
            <v>11.910463999999999</v>
          </cell>
          <cell r="L37" t="str">
            <v xml:space="preserve"> </v>
          </cell>
          <cell r="M37" t="str">
            <v xml:space="preserve"> </v>
          </cell>
        </row>
        <row r="38">
          <cell r="A38">
            <v>68559</v>
          </cell>
          <cell r="B38" t="str">
            <v xml:space="preserve">BEACON STREET CAFÉ™ 51% WG Sausage Egg &amp; Cheese Flatbread Sandwich </v>
          </cell>
          <cell r="C38">
            <v>14.1</v>
          </cell>
          <cell r="D38">
            <v>96</v>
          </cell>
          <cell r="E38">
            <v>2.4</v>
          </cell>
          <cell r="F38">
            <v>110244</v>
          </cell>
          <cell r="G38" t="str">
            <v>CHEESE MOZ LM PT SKM UNFZ PROC PK(41125)</v>
          </cell>
          <cell r="H38">
            <v>1.27</v>
          </cell>
          <cell r="I38" t="str">
            <v>No</v>
          </cell>
          <cell r="J38">
            <v>1.9984</v>
          </cell>
          <cell r="K38">
            <v>2.5379679999999998</v>
          </cell>
          <cell r="L38" t="str">
            <v xml:space="preserve"> </v>
          </cell>
          <cell r="M38" t="str">
            <v xml:space="preserve"> </v>
          </cell>
        </row>
        <row r="39">
          <cell r="A39">
            <v>68561</v>
          </cell>
          <cell r="B39" t="str">
            <v>BEACON STREET CAFÉ Sausage Egg &amp; Cheese Breakfast Flatbread  Bulk</v>
          </cell>
          <cell r="C39">
            <v>14.1</v>
          </cell>
          <cell r="D39">
            <v>96</v>
          </cell>
          <cell r="E39">
            <v>2.4</v>
          </cell>
          <cell r="F39">
            <v>110244</v>
          </cell>
          <cell r="G39" t="str">
            <v>CHEESE MOZ LM PT SKM UNFZ PROC PK(41125)</v>
          </cell>
          <cell r="H39">
            <v>1.27</v>
          </cell>
          <cell r="I39" t="str">
            <v>No</v>
          </cell>
          <cell r="J39">
            <v>1.9984</v>
          </cell>
          <cell r="K39">
            <v>2.5379679999999998</v>
          </cell>
          <cell r="L39" t="str">
            <v xml:space="preserve"> </v>
          </cell>
          <cell r="M39" t="str">
            <v xml:space="preserve"> </v>
          </cell>
        </row>
        <row r="40">
          <cell r="A40">
            <v>68562</v>
          </cell>
          <cell r="B40" t="str">
            <v>BEACON STREET CAFÉ™ 51% WG 3-Meat Italian-Style Flatbread Sandwich</v>
          </cell>
          <cell r="C40">
            <v>20.745000000000001</v>
          </cell>
          <cell r="D40">
            <v>72</v>
          </cell>
          <cell r="E40">
            <v>4.6100000000000003</v>
          </cell>
          <cell r="F40">
            <v>110244</v>
          </cell>
          <cell r="G40" t="str">
            <v>CHEESE MOZ LM PT SKM UNFZ PROC PK(41125)</v>
          </cell>
          <cell r="H40">
            <v>5.62</v>
          </cell>
          <cell r="I40" t="str">
            <v>No</v>
          </cell>
          <cell r="J40">
            <v>1.9984</v>
          </cell>
          <cell r="K40">
            <v>11.231007999999999</v>
          </cell>
          <cell r="L40" t="str">
            <v xml:space="preserve"> </v>
          </cell>
          <cell r="M40" t="str">
            <v xml:space="preserve"> </v>
          </cell>
        </row>
        <row r="41">
          <cell r="A41">
            <v>68568</v>
          </cell>
          <cell r="B41" t="str">
            <v>TONY’S® 51% WG Italian Cheese Flatbread</v>
          </cell>
          <cell r="C41">
            <v>27.02</v>
          </cell>
          <cell r="D41">
            <v>96</v>
          </cell>
          <cell r="E41">
            <v>4.5</v>
          </cell>
          <cell r="F41">
            <v>110244</v>
          </cell>
          <cell r="G41" t="str">
            <v>CHEESE MOZ LM PT SKM UNFZ PROC PK(41125)</v>
          </cell>
          <cell r="H41">
            <v>7.8</v>
          </cell>
          <cell r="I41" t="str">
            <v>No</v>
          </cell>
          <cell r="J41">
            <v>1.9984</v>
          </cell>
          <cell r="K41">
            <v>15.58752</v>
          </cell>
          <cell r="L41" t="str">
            <v xml:space="preserve"> </v>
          </cell>
          <cell r="M41" t="str">
            <v xml:space="preserve"> </v>
          </cell>
        </row>
        <row r="42">
          <cell r="A42">
            <v>68576</v>
          </cell>
          <cell r="B42" t="str">
            <v>BIG DADDY'S™ Thai-Style Chicken Artisan Flatbread</v>
          </cell>
          <cell r="C42">
            <v>19.760000000000002</v>
          </cell>
          <cell r="D42">
            <v>64</v>
          </cell>
          <cell r="E42">
            <v>4.9400000000000004</v>
          </cell>
          <cell r="F42">
            <v>110244</v>
          </cell>
          <cell r="G42" t="str">
            <v>CHEESE MOZ LM PT SKM UNFZ PROC PK(41125)</v>
          </cell>
          <cell r="H42">
            <v>4</v>
          </cell>
          <cell r="I42" t="str">
            <v>No</v>
          </cell>
          <cell r="J42">
            <v>1.9984</v>
          </cell>
          <cell r="K42">
            <v>7.9935999999999998</v>
          </cell>
          <cell r="L42" t="str">
            <v xml:space="preserve"> </v>
          </cell>
          <cell r="M42" t="str">
            <v xml:space="preserve"> </v>
          </cell>
        </row>
        <row r="43">
          <cell r="A43">
            <v>68577</v>
          </cell>
          <cell r="B43" t="str">
            <v>BIG DADDY'S™ Pesto Chicken Artisan Flatbread</v>
          </cell>
          <cell r="C43">
            <v>20.12</v>
          </cell>
          <cell r="D43">
            <v>64</v>
          </cell>
          <cell r="E43">
            <v>5.03</v>
          </cell>
          <cell r="F43">
            <v>110244</v>
          </cell>
          <cell r="G43" t="str">
            <v>CHEESE MOZ LM PT SKM UNFZ PROC PK(41125)</v>
          </cell>
          <cell r="H43">
            <v>4.1500000000000004</v>
          </cell>
          <cell r="I43" t="str">
            <v>No</v>
          </cell>
          <cell r="J43">
            <v>1.9984</v>
          </cell>
          <cell r="K43">
            <v>8.2933599999999998</v>
          </cell>
          <cell r="L43" t="str">
            <v xml:space="preserve"> </v>
          </cell>
          <cell r="M43" t="str">
            <v xml:space="preserve"> </v>
          </cell>
        </row>
        <row r="44">
          <cell r="A44">
            <v>68708</v>
          </cell>
          <cell r="B44" t="str">
            <v>Whole Grain Cheese French Bread Pizza</v>
          </cell>
          <cell r="C44">
            <v>20.63</v>
          </cell>
          <cell r="D44">
            <v>60</v>
          </cell>
          <cell r="E44">
            <v>5.5</v>
          </cell>
          <cell r="F44">
            <v>110244</v>
          </cell>
          <cell r="G44" t="str">
            <v>CHEESE MOZ LM PT SKM UNFZ PROC PK(41125)</v>
          </cell>
          <cell r="H44">
            <v>7.5</v>
          </cell>
          <cell r="I44" t="str">
            <v>No</v>
          </cell>
          <cell r="J44">
            <v>1.9984</v>
          </cell>
          <cell r="K44">
            <v>14.988</v>
          </cell>
          <cell r="L44" t="str">
            <v xml:space="preserve"> </v>
          </cell>
          <cell r="M44" t="str">
            <v xml:space="preserve"> </v>
          </cell>
        </row>
        <row r="45">
          <cell r="A45">
            <v>68709</v>
          </cell>
          <cell r="B45" t="str">
            <v xml:space="preserve">Whole Grain Cheese Pizza Bagel </v>
          </cell>
          <cell r="C45">
            <v>28.8</v>
          </cell>
          <cell r="D45">
            <v>96</v>
          </cell>
          <cell r="E45">
            <v>4.8</v>
          </cell>
          <cell r="F45">
            <v>110244</v>
          </cell>
          <cell r="G45" t="str">
            <v>CHEESE MOZ LM PT SKM UNFZ PROC PK(41125)</v>
          </cell>
          <cell r="H45">
            <v>12</v>
          </cell>
          <cell r="I45" t="str">
            <v>No</v>
          </cell>
          <cell r="J45">
            <v>1.9984</v>
          </cell>
          <cell r="K45">
            <v>23.980799999999999</v>
          </cell>
          <cell r="L45" t="str">
            <v xml:space="preserve"> </v>
          </cell>
          <cell r="M45" t="str">
            <v xml:space="preserve"> </v>
          </cell>
        </row>
        <row r="46">
          <cell r="A46">
            <v>68711</v>
          </cell>
          <cell r="B46" t="str">
            <v>TONY'S®  Whole Grain Wedge Pizza 100%</v>
          </cell>
          <cell r="C46">
            <v>20</v>
          </cell>
          <cell r="D46">
            <v>64</v>
          </cell>
          <cell r="E46">
            <v>5</v>
          </cell>
          <cell r="F46">
            <v>110244</v>
          </cell>
          <cell r="G46" t="str">
            <v>CHEESE MOZ LM PT SKM UNFZ PROC PK(41125)</v>
          </cell>
          <cell r="H46">
            <v>8</v>
          </cell>
          <cell r="I46" t="str">
            <v>No</v>
          </cell>
          <cell r="J46">
            <v>1.9984</v>
          </cell>
          <cell r="K46">
            <v>15.9872</v>
          </cell>
          <cell r="L46" t="str">
            <v xml:space="preserve"> </v>
          </cell>
          <cell r="M46" t="str">
            <v xml:space="preserve"> </v>
          </cell>
        </row>
        <row r="47">
          <cell r="A47">
            <v>68712</v>
          </cell>
          <cell r="B47" t="str">
            <v xml:space="preserve"> 16” Whole Grain NY Style Cheese 100%</v>
          </cell>
          <cell r="C47">
            <v>20</v>
          </cell>
          <cell r="D47">
            <v>64</v>
          </cell>
          <cell r="E47">
            <v>5</v>
          </cell>
          <cell r="F47">
            <v>110244</v>
          </cell>
          <cell r="G47" t="str">
            <v>CHEESE MOZ LM PT SKM UNFZ PROC PK(41125)</v>
          </cell>
          <cell r="H47">
            <v>8</v>
          </cell>
          <cell r="I47" t="str">
            <v>No</v>
          </cell>
          <cell r="J47">
            <v>1.9984</v>
          </cell>
          <cell r="K47">
            <v>15.9872</v>
          </cell>
          <cell r="L47" t="str">
            <v xml:space="preserve"> </v>
          </cell>
          <cell r="M47" t="str">
            <v xml:space="preserve"> </v>
          </cell>
        </row>
        <row r="48">
          <cell r="A48">
            <v>68713</v>
          </cell>
          <cell r="B48" t="str">
            <v>16” Whole Grain NY Style Pepperoni 100%</v>
          </cell>
          <cell r="C48">
            <v>20</v>
          </cell>
          <cell r="D48">
            <v>64</v>
          </cell>
          <cell r="E48">
            <v>5</v>
          </cell>
          <cell r="F48">
            <v>110244</v>
          </cell>
          <cell r="G48" t="str">
            <v>CHEESE MOZ LM PT SKM UNFZ PROC PK(41125)</v>
          </cell>
          <cell r="H48">
            <v>6.71</v>
          </cell>
          <cell r="I48" t="str">
            <v>No</v>
          </cell>
          <cell r="J48">
            <v>1.9984</v>
          </cell>
          <cell r="K48">
            <v>13.409264</v>
          </cell>
          <cell r="L48" t="str">
            <v xml:space="preserve"> </v>
          </cell>
          <cell r="M48" t="str">
            <v xml:space="preserve"> </v>
          </cell>
        </row>
        <row r="49">
          <cell r="A49">
            <v>68719</v>
          </cell>
          <cell r="B49" t="str">
            <v xml:space="preserve"> 16” Whole Grain NY Style Cheese 100% Sliced</v>
          </cell>
          <cell r="C49">
            <v>20</v>
          </cell>
          <cell r="D49">
            <v>64</v>
          </cell>
          <cell r="E49">
            <v>5</v>
          </cell>
          <cell r="F49">
            <v>110244</v>
          </cell>
          <cell r="G49" t="str">
            <v>CHEESE MOZ LM PT SKM UNFZ PROC PK(41125)</v>
          </cell>
          <cell r="H49">
            <v>8</v>
          </cell>
          <cell r="I49" t="str">
            <v>No</v>
          </cell>
          <cell r="J49">
            <v>1.9984</v>
          </cell>
          <cell r="K49">
            <v>15.9872</v>
          </cell>
          <cell r="L49" t="str">
            <v xml:space="preserve"> </v>
          </cell>
          <cell r="M49" t="str">
            <v xml:space="preserve"> </v>
          </cell>
        </row>
        <row r="50">
          <cell r="A50">
            <v>68720</v>
          </cell>
          <cell r="B50" t="str">
            <v>16” Whole Grain NY Style Pepperoni 100% Sliced</v>
          </cell>
          <cell r="C50">
            <v>20</v>
          </cell>
          <cell r="D50">
            <v>64</v>
          </cell>
          <cell r="E50">
            <v>5</v>
          </cell>
          <cell r="F50">
            <v>110244</v>
          </cell>
          <cell r="G50" t="str">
            <v>CHEESE MOZ LM PT SKM UNFZ PROC PK(41125)</v>
          </cell>
          <cell r="H50">
            <v>7.37</v>
          </cell>
          <cell r="I50" t="str">
            <v>No</v>
          </cell>
          <cell r="J50">
            <v>1.9984</v>
          </cell>
          <cell r="K50">
            <v>14.728208</v>
          </cell>
          <cell r="L50" t="str">
            <v xml:space="preserve"> </v>
          </cell>
          <cell r="M50" t="str">
            <v xml:space="preserve"> </v>
          </cell>
        </row>
        <row r="51">
          <cell r="A51">
            <v>68765</v>
          </cell>
          <cell r="B51" t="str">
            <v>BIG DADDY'S® 51% WG Cheese Filled Breadstick</v>
          </cell>
          <cell r="C51">
            <v>20.25</v>
          </cell>
          <cell r="D51">
            <v>108</v>
          </cell>
          <cell r="E51">
            <v>3</v>
          </cell>
          <cell r="F51">
            <v>110244</v>
          </cell>
          <cell r="G51" t="str">
            <v>CHEESE MOZ LM PT SKM UNFZ PROC PK(41125)</v>
          </cell>
          <cell r="H51">
            <v>6.75</v>
          </cell>
          <cell r="I51" t="str">
            <v>No</v>
          </cell>
          <cell r="J51">
            <v>1.9984</v>
          </cell>
          <cell r="K51">
            <v>13.4892</v>
          </cell>
          <cell r="L51" t="str">
            <v xml:space="preserve"> </v>
          </cell>
          <cell r="M51" t="str">
            <v xml:space="preserve"> </v>
          </cell>
        </row>
        <row r="52">
          <cell r="A52">
            <v>72557</v>
          </cell>
          <cell r="B52" t="str">
            <v>TONY'S® 51% WG 4x6 Cheese/Cheese Sub Sausage Pizza</v>
          </cell>
          <cell r="C52">
            <v>28.14</v>
          </cell>
          <cell r="D52">
            <v>96</v>
          </cell>
          <cell r="E52">
            <v>4.6900000000000004</v>
          </cell>
          <cell r="F52">
            <v>110244</v>
          </cell>
          <cell r="G52" t="str">
            <v>CHEESE MOZ LM PT SKM UNFZ PROC PK(41125)</v>
          </cell>
          <cell r="H52">
            <v>2.85</v>
          </cell>
          <cell r="I52" t="str">
            <v>No</v>
          </cell>
          <cell r="J52">
            <v>1.9984</v>
          </cell>
          <cell r="K52">
            <v>5.6954399999999996</v>
          </cell>
          <cell r="L52" t="str">
            <v xml:space="preserve"> </v>
          </cell>
          <cell r="M52" t="str">
            <v xml:space="preserve"> </v>
          </cell>
        </row>
        <row r="53">
          <cell r="A53">
            <v>72558</v>
          </cell>
          <cell r="B53" t="str">
            <v>TONY'S® Classic Wedge 51% WG Cheese Pizza</v>
          </cell>
          <cell r="C53">
            <v>28.2</v>
          </cell>
          <cell r="D53">
            <v>96</v>
          </cell>
          <cell r="E53">
            <v>4.5999999999999996</v>
          </cell>
          <cell r="F53">
            <v>110244</v>
          </cell>
          <cell r="G53" t="str">
            <v>CHEESE MOZ LM PT SKM UNFZ PROC PK(41125)</v>
          </cell>
          <cell r="H53">
            <v>8.4</v>
          </cell>
          <cell r="I53" t="str">
            <v>No</v>
          </cell>
          <cell r="J53">
            <v>1.9984</v>
          </cell>
          <cell r="K53">
            <v>16.786560000000001</v>
          </cell>
          <cell r="L53" t="str">
            <v xml:space="preserve"> </v>
          </cell>
          <cell r="M53" t="str">
            <v xml:space="preserve"> </v>
          </cell>
        </row>
        <row r="54">
          <cell r="A54">
            <v>72560</v>
          </cell>
          <cell r="B54" t="str">
            <v>TONY'S® Classic Wedge 51% WG Pepperoni Pizza</v>
          </cell>
          <cell r="C54">
            <v>28.08</v>
          </cell>
          <cell r="D54">
            <v>96</v>
          </cell>
          <cell r="E54">
            <v>4.4800000000000004</v>
          </cell>
          <cell r="F54">
            <v>110244</v>
          </cell>
          <cell r="G54" t="str">
            <v>CHEESE MOZ LM PT SKM UNFZ PROC PK(41125)</v>
          </cell>
          <cell r="H54">
            <v>6.66</v>
          </cell>
          <cell r="I54" t="str">
            <v>No</v>
          </cell>
          <cell r="J54">
            <v>1.9984</v>
          </cell>
          <cell r="K54">
            <v>13.309343999999999</v>
          </cell>
          <cell r="L54" t="str">
            <v xml:space="preserve"> </v>
          </cell>
          <cell r="M54" t="str">
            <v xml:space="preserve"> </v>
          </cell>
        </row>
        <row r="55">
          <cell r="A55">
            <v>72561</v>
          </cell>
          <cell r="B55" t="str">
            <v>TONY'S® SMARTPIZZA® 51% WG Right Angle Wedge Cheese Pizza</v>
          </cell>
          <cell r="C55">
            <v>27.6</v>
          </cell>
          <cell r="D55">
            <v>96</v>
          </cell>
          <cell r="E55">
            <v>4.5999999999999996</v>
          </cell>
          <cell r="F55">
            <v>110244</v>
          </cell>
          <cell r="G55" t="str">
            <v>CHEESE MOZ LM PT SKM UNFZ PROC PK(41125)</v>
          </cell>
          <cell r="H55">
            <v>4.5</v>
          </cell>
          <cell r="I55" t="str">
            <v>No</v>
          </cell>
          <cell r="J55">
            <v>1.9984</v>
          </cell>
          <cell r="K55">
            <v>8.992799999999999</v>
          </cell>
          <cell r="L55" t="str">
            <v xml:space="preserve"> </v>
          </cell>
          <cell r="M55" t="str">
            <v xml:space="preserve"> </v>
          </cell>
        </row>
        <row r="56">
          <cell r="A56">
            <v>72562</v>
          </cell>
          <cell r="B56" t="str">
            <v>TONY'S® SMARTPIZZA® 51% WG Right Angle Wedge Pepperoni Pizza</v>
          </cell>
          <cell r="C56">
            <v>26.88</v>
          </cell>
          <cell r="D56">
            <v>96</v>
          </cell>
          <cell r="E56">
            <v>4.4800000000000004</v>
          </cell>
          <cell r="F56">
            <v>110244</v>
          </cell>
          <cell r="G56" t="str">
            <v>CHEESE MOZ LM PT SKM UNFZ PROC PK(41125)</v>
          </cell>
          <cell r="H56">
            <v>3.33</v>
          </cell>
          <cell r="I56" t="str">
            <v>No</v>
          </cell>
          <cell r="J56">
            <v>1.9984</v>
          </cell>
          <cell r="K56">
            <v>6.6546719999999997</v>
          </cell>
          <cell r="L56" t="str">
            <v xml:space="preserve"> </v>
          </cell>
          <cell r="M56" t="str">
            <v xml:space="preserve"> </v>
          </cell>
        </row>
        <row r="57">
          <cell r="A57">
            <v>72565</v>
          </cell>
          <cell r="B57" t="str">
            <v>TONY'S® 3x8 51% WG Cheesy Garlic Flatbread</v>
          </cell>
          <cell r="C57">
            <v>25.44</v>
          </cell>
          <cell r="D57">
            <v>96</v>
          </cell>
          <cell r="E57">
            <v>4.24</v>
          </cell>
          <cell r="F57">
            <v>110244</v>
          </cell>
          <cell r="G57" t="str">
            <v>CHEESE MOZ LM PT SKM UNFZ PROC PK(41125)</v>
          </cell>
          <cell r="H57">
            <v>4.5</v>
          </cell>
          <cell r="I57" t="str">
            <v>No</v>
          </cell>
          <cell r="J57">
            <v>1.9984</v>
          </cell>
          <cell r="K57">
            <v>8.992799999999999</v>
          </cell>
          <cell r="L57" t="str">
            <v xml:space="preserve"> </v>
          </cell>
          <cell r="M57" t="str">
            <v xml:space="preserve"> </v>
          </cell>
        </row>
        <row r="58">
          <cell r="A58">
            <v>72572</v>
          </cell>
          <cell r="B58" t="str">
            <v>TONY'S® Deep Dish 5" 51% WG Cheese/Cheese Sub Cheese Pizza</v>
          </cell>
          <cell r="C58">
            <v>18.53</v>
          </cell>
          <cell r="D58">
            <v>60</v>
          </cell>
          <cell r="E58">
            <v>4.9400000000000004</v>
          </cell>
          <cell r="F58">
            <v>110244</v>
          </cell>
          <cell r="G58" t="str">
            <v>CHEESE MOZ LM PT SKM UNFZ PROC PK(41125)</v>
          </cell>
          <cell r="H58">
            <v>2.89</v>
          </cell>
          <cell r="I58" t="str">
            <v>No</v>
          </cell>
          <cell r="J58">
            <v>1.9984</v>
          </cell>
          <cell r="K58">
            <v>5.7753760000000005</v>
          </cell>
          <cell r="L58" t="str">
            <v xml:space="preserve"> </v>
          </cell>
          <cell r="M58" t="str">
            <v xml:space="preserve"> </v>
          </cell>
        </row>
        <row r="59">
          <cell r="A59">
            <v>72573</v>
          </cell>
          <cell r="B59" t="str">
            <v>TONY'S® Deep Dish 5" 51% WG Cheese/Cheese Sub Pepperoni Pizza</v>
          </cell>
          <cell r="C59">
            <v>19.010000000000002</v>
          </cell>
          <cell r="D59">
            <v>60</v>
          </cell>
          <cell r="E59">
            <v>5.07</v>
          </cell>
          <cell r="F59">
            <v>110244</v>
          </cell>
          <cell r="G59" t="str">
            <v>CHEESE MOZ LM PT SKM UNFZ PROC PK(41125)</v>
          </cell>
          <cell r="H59">
            <v>1.91</v>
          </cell>
          <cell r="I59" t="str">
            <v>No</v>
          </cell>
          <cell r="J59">
            <v>1.9984</v>
          </cell>
          <cell r="K59">
            <v>3.8169439999999999</v>
          </cell>
          <cell r="L59" t="str">
            <v xml:space="preserve"> </v>
          </cell>
          <cell r="M59" t="str">
            <v xml:space="preserve"> </v>
          </cell>
        </row>
        <row r="60">
          <cell r="A60">
            <v>72576</v>
          </cell>
          <cell r="B60" t="str">
            <v>TONY'S® GALAXY PIZZA® 4" 51% WG Cheese/Cheese Sub Cheese Pizza</v>
          </cell>
          <cell r="C60">
            <v>19.98</v>
          </cell>
          <cell r="D60">
            <v>72</v>
          </cell>
          <cell r="E60">
            <v>4.4400000000000004</v>
          </cell>
          <cell r="F60">
            <v>110244</v>
          </cell>
          <cell r="G60" t="str">
            <v>CHEESE MOZ LM PT SKM UNFZ PROC PK(41125)</v>
          </cell>
          <cell r="H60">
            <v>3.51</v>
          </cell>
          <cell r="I60" t="str">
            <v>No</v>
          </cell>
          <cell r="J60">
            <v>1.9984</v>
          </cell>
          <cell r="K60">
            <v>7.0143839999999997</v>
          </cell>
          <cell r="L60" t="str">
            <v xml:space="preserve"> </v>
          </cell>
          <cell r="M60" t="str">
            <v xml:space="preserve"> </v>
          </cell>
        </row>
        <row r="61">
          <cell r="A61">
            <v>72577</v>
          </cell>
          <cell r="B61" t="str">
            <v>TONY'S® GALAXY PIZZA® 4" 51% WG Cheese/Cheese Sub Pepperoni Pizza</v>
          </cell>
          <cell r="C61">
            <v>19.940000000000001</v>
          </cell>
          <cell r="D61">
            <v>72</v>
          </cell>
          <cell r="E61">
            <v>4.43</v>
          </cell>
          <cell r="F61">
            <v>110244</v>
          </cell>
          <cell r="G61" t="str">
            <v>CHEESE MOZ LM PT SKM UNFZ PROC PK(41125)</v>
          </cell>
          <cell r="H61">
            <v>2.4300000000000002</v>
          </cell>
          <cell r="I61" t="str">
            <v>No</v>
          </cell>
          <cell r="J61">
            <v>1.9984</v>
          </cell>
          <cell r="K61">
            <v>4.8561120000000004</v>
          </cell>
          <cell r="L61" t="str">
            <v xml:space="preserve"> </v>
          </cell>
          <cell r="M61" t="str">
            <v xml:space="preserve"> </v>
          </cell>
        </row>
        <row r="62">
          <cell r="A62">
            <v>72578</v>
          </cell>
          <cell r="B62" t="str">
            <v>TONY'S® GALAXY PIZZA® 4" 51% WG Cheese/Cheese Sub Cheese Pizza</v>
          </cell>
          <cell r="C62">
            <v>19.98</v>
          </cell>
          <cell r="D62">
            <v>72</v>
          </cell>
          <cell r="E62">
            <v>4.4400000000000004</v>
          </cell>
          <cell r="F62">
            <v>110244</v>
          </cell>
          <cell r="G62" t="str">
            <v>CHEESE MOZ LM PT SKM UNFZ PROC PK(41125)</v>
          </cell>
          <cell r="H62">
            <v>3.51</v>
          </cell>
          <cell r="I62" t="str">
            <v>No</v>
          </cell>
          <cell r="J62">
            <v>1.9984</v>
          </cell>
          <cell r="K62">
            <v>7.0143839999999997</v>
          </cell>
          <cell r="L62" t="str">
            <v xml:space="preserve"> </v>
          </cell>
          <cell r="M62" t="str">
            <v xml:space="preserve"> </v>
          </cell>
        </row>
        <row r="63">
          <cell r="A63">
            <v>72579</v>
          </cell>
          <cell r="B63" t="str">
            <v>TONY'S® GALAXY PIZZA® 4" 51% WG Cheese/Cheese Sub Pepperoni Pizza</v>
          </cell>
          <cell r="C63">
            <v>19.940000000000001</v>
          </cell>
          <cell r="D63">
            <v>72</v>
          </cell>
          <cell r="E63">
            <v>4.43</v>
          </cell>
          <cell r="F63">
            <v>110244</v>
          </cell>
          <cell r="G63" t="str">
            <v>CHEESE MOZ LM PT SKM UNFZ PROC PK(41125)</v>
          </cell>
          <cell r="H63">
            <v>2.4300000000000002</v>
          </cell>
          <cell r="I63" t="str">
            <v>No</v>
          </cell>
          <cell r="J63">
            <v>1.9984</v>
          </cell>
          <cell r="K63">
            <v>4.8561120000000004</v>
          </cell>
          <cell r="L63" t="str">
            <v xml:space="preserve"> </v>
          </cell>
          <cell r="M63" t="str">
            <v xml:space="preserve"> </v>
          </cell>
        </row>
        <row r="64">
          <cell r="A64">
            <v>72580</v>
          </cell>
          <cell r="B64" t="str">
            <v>TONY'S® Deep Dish 5" 51% WG Cheese/Cheese Sub Cheese Pizza</v>
          </cell>
          <cell r="C64">
            <v>18.86</v>
          </cell>
          <cell r="D64">
            <v>60</v>
          </cell>
          <cell r="E64">
            <v>5.03</v>
          </cell>
          <cell r="F64">
            <v>110244</v>
          </cell>
          <cell r="G64" t="str">
            <v>CHEESE MOZ LM PT SKM UNFZ PROC PK(41125)</v>
          </cell>
          <cell r="H64">
            <v>2.96</v>
          </cell>
          <cell r="I64" t="str">
            <v>No</v>
          </cell>
          <cell r="J64">
            <v>1.9984</v>
          </cell>
          <cell r="K64">
            <v>5.9152639999999996</v>
          </cell>
          <cell r="L64" t="str">
            <v xml:space="preserve"> </v>
          </cell>
          <cell r="M64" t="str">
            <v xml:space="preserve"> </v>
          </cell>
        </row>
        <row r="65">
          <cell r="A65">
            <v>72581</v>
          </cell>
          <cell r="B65" t="str">
            <v>TONY'S® Deep Dish 5" 51% WG Cheese/Cheese Sub Pepperoni Pizza</v>
          </cell>
          <cell r="C65">
            <v>18.3</v>
          </cell>
          <cell r="D65">
            <v>60</v>
          </cell>
          <cell r="E65">
            <v>4.8899999999999997</v>
          </cell>
          <cell r="F65">
            <v>110244</v>
          </cell>
          <cell r="G65" t="str">
            <v>CHEESE MOZ LM PT SKM UNFZ PROC PK(41125)</v>
          </cell>
          <cell r="H65">
            <v>2.5499999999999998</v>
          </cell>
          <cell r="I65" t="str">
            <v>No</v>
          </cell>
          <cell r="J65">
            <v>1.9984</v>
          </cell>
          <cell r="K65">
            <v>5.0959199999999996</v>
          </cell>
          <cell r="L65" t="str">
            <v xml:space="preserve"> </v>
          </cell>
          <cell r="M65" t="str">
            <v xml:space="preserve"> </v>
          </cell>
        </row>
        <row r="66">
          <cell r="A66">
            <v>72671</v>
          </cell>
          <cell r="B66" t="str">
            <v>TONY'S® French Bread 6" 51% WG Cheese Pizza</v>
          </cell>
          <cell r="C66">
            <v>20.63</v>
          </cell>
          <cell r="D66">
            <v>60</v>
          </cell>
          <cell r="E66">
            <v>5.5</v>
          </cell>
          <cell r="F66">
            <v>110244</v>
          </cell>
          <cell r="G66" t="str">
            <v>CHEESE MOZ LM PT SKM UNFZ PROC PK(41125)</v>
          </cell>
          <cell r="H66">
            <v>7.5</v>
          </cell>
          <cell r="I66" t="str">
            <v>No</v>
          </cell>
          <cell r="J66">
            <v>1.9984</v>
          </cell>
          <cell r="K66">
            <v>14.988</v>
          </cell>
          <cell r="L66" t="str">
            <v xml:space="preserve"> </v>
          </cell>
          <cell r="M66" t="str">
            <v xml:space="preserve"> </v>
          </cell>
        </row>
        <row r="67">
          <cell r="A67">
            <v>72672</v>
          </cell>
          <cell r="B67" t="str">
            <v>TONY'S® French Bread 6" 51% WG Pepperoni Pizza</v>
          </cell>
          <cell r="C67">
            <v>20.25</v>
          </cell>
          <cell r="D67">
            <v>60</v>
          </cell>
          <cell r="E67">
            <v>5.4</v>
          </cell>
          <cell r="F67">
            <v>110244</v>
          </cell>
          <cell r="G67" t="str">
            <v>CHEESE MOZ LM PT SKM UNFZ PROC PK(41125)</v>
          </cell>
          <cell r="H67">
            <v>5.63</v>
          </cell>
          <cell r="I67" t="str">
            <v>No</v>
          </cell>
          <cell r="J67">
            <v>1.9984</v>
          </cell>
          <cell r="K67">
            <v>11.250992</v>
          </cell>
          <cell r="L67" t="str">
            <v xml:space="preserve"> </v>
          </cell>
          <cell r="M67" t="str">
            <v xml:space="preserve"> </v>
          </cell>
        </row>
        <row r="68">
          <cell r="A68">
            <v>72674</v>
          </cell>
          <cell r="B68" t="str">
            <v xml:space="preserve">TONY'S® French Bread 6" 51% WG Pepperoni Pizza </v>
          </cell>
          <cell r="C68">
            <v>20.25</v>
          </cell>
          <cell r="D68">
            <v>60</v>
          </cell>
          <cell r="E68">
            <v>5.4</v>
          </cell>
          <cell r="F68">
            <v>110244</v>
          </cell>
          <cell r="G68" t="str">
            <v>CHEESE MOZ LM PT SKM UNFZ PROC PK(41125)</v>
          </cell>
          <cell r="H68">
            <v>5.63</v>
          </cell>
          <cell r="I68" t="str">
            <v>No</v>
          </cell>
          <cell r="J68">
            <v>1.9984</v>
          </cell>
          <cell r="K68">
            <v>11.250992</v>
          </cell>
          <cell r="L68" t="str">
            <v xml:space="preserve"> </v>
          </cell>
          <cell r="M68" t="str">
            <v xml:space="preserve"> </v>
          </cell>
        </row>
        <row r="69">
          <cell r="A69">
            <v>72814</v>
          </cell>
          <cell r="B69" t="str">
            <v>BEACON STREET CAFÉ™ 51% WG Turkey Sausage Country Gravy Chs/Chs Sub Breakfast Bagel</v>
          </cell>
          <cell r="C69">
            <v>16.5</v>
          </cell>
          <cell r="D69">
            <v>96</v>
          </cell>
          <cell r="E69">
            <v>2.75</v>
          </cell>
          <cell r="F69">
            <v>110244</v>
          </cell>
          <cell r="G69" t="str">
            <v>CHEESE MOZ LM PT SKM UNFZ PROC PK(41125)</v>
          </cell>
          <cell r="H69">
            <v>1.98</v>
          </cell>
          <cell r="I69" t="str">
            <v>No</v>
          </cell>
          <cell r="J69">
            <v>1.9984</v>
          </cell>
          <cell r="K69">
            <v>3.9568319999999999</v>
          </cell>
          <cell r="L69" t="str">
            <v xml:space="preserve"> </v>
          </cell>
          <cell r="M69" t="str">
            <v xml:space="preserve"> </v>
          </cell>
        </row>
        <row r="70">
          <cell r="A70">
            <v>72815</v>
          </cell>
          <cell r="B70" t="str">
            <v>TONY'S® 51% WG Pork Pepperoni (Diced) Bagel</v>
          </cell>
          <cell r="C70">
            <v>23.63</v>
          </cell>
          <cell r="D70">
            <v>72</v>
          </cell>
          <cell r="E70">
            <v>5.25</v>
          </cell>
          <cell r="F70">
            <v>110244</v>
          </cell>
          <cell r="G70" t="str">
            <v>CHEESE MOZ LM PT SKM UNFZ PROC PK(41125)</v>
          </cell>
          <cell r="H70">
            <v>7.12</v>
          </cell>
          <cell r="I70" t="str">
            <v>No</v>
          </cell>
          <cell r="J70">
            <v>1.9984</v>
          </cell>
          <cell r="K70">
            <v>14.228607999999999</v>
          </cell>
          <cell r="L70" t="str">
            <v xml:space="preserve"> </v>
          </cell>
          <cell r="M70" t="str">
            <v xml:space="preserve"> </v>
          </cell>
        </row>
        <row r="71">
          <cell r="A71">
            <v>73142</v>
          </cell>
          <cell r="B71" t="str">
            <v xml:space="preserve">BIG DADDY’S® Original 16” Rolled Edge Cheese Pizza </v>
          </cell>
          <cell r="C71">
            <v>24.35</v>
          </cell>
          <cell r="D71">
            <v>72</v>
          </cell>
          <cell r="E71">
            <v>5.41</v>
          </cell>
          <cell r="F71">
            <v>110244</v>
          </cell>
          <cell r="G71" t="str">
            <v>CHEESE MOZ LM PT SKM UNFZ PROC PK(41125)</v>
          </cell>
          <cell r="H71">
            <v>9</v>
          </cell>
          <cell r="I71" t="str">
            <v>No</v>
          </cell>
          <cell r="J71">
            <v>1.9984</v>
          </cell>
          <cell r="K71">
            <v>17.985599999999998</v>
          </cell>
          <cell r="L71" t="str">
            <v xml:space="preserve"> </v>
          </cell>
          <cell r="M71" t="str">
            <v xml:space="preserve"> </v>
          </cell>
        </row>
        <row r="72">
          <cell r="A72">
            <v>73143</v>
          </cell>
          <cell r="B72" t="str">
            <v xml:space="preserve">BIG DADDY’S® Original 16” Rolled Edge Pork Pepperoni Pizza </v>
          </cell>
          <cell r="C72">
            <v>24.49</v>
          </cell>
          <cell r="D72">
            <v>72</v>
          </cell>
          <cell r="E72">
            <v>5.44</v>
          </cell>
          <cell r="F72">
            <v>110244</v>
          </cell>
          <cell r="G72" t="str">
            <v>CHEESE MOZ LM PT SKM UNFZ PROC PK(41125)</v>
          </cell>
          <cell r="H72">
            <v>6.89</v>
          </cell>
          <cell r="I72" t="str">
            <v>No</v>
          </cell>
          <cell r="J72">
            <v>1.9984</v>
          </cell>
          <cell r="K72">
            <v>13.768975999999999</v>
          </cell>
          <cell r="L72" t="str">
            <v xml:space="preserve"> </v>
          </cell>
          <cell r="M72" t="str">
            <v xml:space="preserve"> </v>
          </cell>
        </row>
        <row r="73">
          <cell r="A73">
            <v>73158</v>
          </cell>
          <cell r="B73" t="str">
            <v>TONY'S® Classic Wedge 7" 51% WG Cheese/Cheese Sub Pizza</v>
          </cell>
          <cell r="C73">
            <v>27.6</v>
          </cell>
          <cell r="D73">
            <v>96</v>
          </cell>
          <cell r="E73">
            <v>4.5999999999999996</v>
          </cell>
          <cell r="F73">
            <v>110244</v>
          </cell>
          <cell r="G73" t="str">
            <v>CHEESE MOZ LM PT SKM UNFZ PROC PK(41125)</v>
          </cell>
          <cell r="H73">
            <v>4.5</v>
          </cell>
          <cell r="I73" t="str">
            <v>No</v>
          </cell>
          <cell r="J73">
            <v>1.9984</v>
          </cell>
          <cell r="K73">
            <v>8.992799999999999</v>
          </cell>
          <cell r="L73" t="str">
            <v xml:space="preserve"> </v>
          </cell>
          <cell r="M73" t="str">
            <v xml:space="preserve"> </v>
          </cell>
        </row>
        <row r="74">
          <cell r="A74">
            <v>73159</v>
          </cell>
          <cell r="B74" t="str">
            <v>TONY'S® Classic Wedge 7" 51% WG Pepperoni Cheese/Cheese Sub Pizza</v>
          </cell>
          <cell r="C74">
            <v>26.88</v>
          </cell>
          <cell r="D74">
            <v>96</v>
          </cell>
          <cell r="E74">
            <v>4.4800000000000004</v>
          </cell>
          <cell r="F74">
            <v>110244</v>
          </cell>
          <cell r="G74" t="str">
            <v>CHEESE MOZ LM PT SKM UNFZ PROC PK(41125)</v>
          </cell>
          <cell r="H74">
            <v>3.33</v>
          </cell>
          <cell r="I74" t="str">
            <v>No</v>
          </cell>
          <cell r="J74">
            <v>1.9984</v>
          </cell>
          <cell r="K74">
            <v>6.6546719999999997</v>
          </cell>
          <cell r="L74" t="str">
            <v xml:space="preserve"> </v>
          </cell>
          <cell r="M74" t="str">
            <v xml:space="preserve"> </v>
          </cell>
        </row>
        <row r="75">
          <cell r="A75">
            <v>73160</v>
          </cell>
          <cell r="B75" t="str">
            <v>TONY'S® Classic Wedge 51% WG Sausage Cheese/Cheese Sub Pizza</v>
          </cell>
          <cell r="C75">
            <v>28.14</v>
          </cell>
          <cell r="D75">
            <v>96</v>
          </cell>
          <cell r="E75">
            <v>4.6900000000000004</v>
          </cell>
          <cell r="F75">
            <v>110244</v>
          </cell>
          <cell r="G75" t="str">
            <v>CHEESE MOZ LM PT SKM UNFZ PROC PK(41125)</v>
          </cell>
          <cell r="H75">
            <v>2.85</v>
          </cell>
          <cell r="I75" t="str">
            <v>No</v>
          </cell>
          <cell r="J75">
            <v>1.9984</v>
          </cell>
          <cell r="K75">
            <v>5.6954399999999996</v>
          </cell>
          <cell r="L75" t="str">
            <v xml:space="preserve"> </v>
          </cell>
          <cell r="M75" t="str">
            <v xml:space="preserve"> </v>
          </cell>
        </row>
        <row r="76">
          <cell r="A76">
            <v>73162</v>
          </cell>
          <cell r="B76" t="str">
            <v>RED BARON® 7" Solo Cheese Pizza - with box</v>
          </cell>
          <cell r="C76">
            <v>23.74</v>
          </cell>
          <cell r="D76">
            <v>48</v>
          </cell>
          <cell r="E76">
            <v>7.91</v>
          </cell>
          <cell r="F76">
            <v>110244</v>
          </cell>
          <cell r="G76" t="str">
            <v>CHEESE MOZ LM PT SKM UNFZ PROC PK(41125)</v>
          </cell>
          <cell r="H76">
            <v>6</v>
          </cell>
          <cell r="I76" t="str">
            <v>No</v>
          </cell>
          <cell r="J76">
            <v>1.9984</v>
          </cell>
          <cell r="K76">
            <v>11.990399999999999</v>
          </cell>
          <cell r="L76" t="str">
            <v xml:space="preserve"> </v>
          </cell>
          <cell r="M76" t="str">
            <v xml:space="preserve"> </v>
          </cell>
        </row>
        <row r="77">
          <cell r="A77">
            <v>73163</v>
          </cell>
          <cell r="B77" t="str">
            <v>RED BARON® 7" Solo Pork Pepperoni Pizza - with box</v>
          </cell>
          <cell r="C77">
            <v>23.74</v>
          </cell>
          <cell r="D77">
            <v>48</v>
          </cell>
          <cell r="E77">
            <v>7.91</v>
          </cell>
          <cell r="F77">
            <v>110244</v>
          </cell>
          <cell r="G77" t="str">
            <v>CHEESE MOZ LM PT SKM UNFZ PROC PK(41125)</v>
          </cell>
          <cell r="H77">
            <v>4.3499999999999996</v>
          </cell>
          <cell r="I77" t="str">
            <v>No</v>
          </cell>
          <cell r="J77">
            <v>1.9984</v>
          </cell>
          <cell r="K77">
            <v>8.6930399999999999</v>
          </cell>
          <cell r="L77" t="str">
            <v xml:space="preserve"> </v>
          </cell>
          <cell r="M77" t="str">
            <v xml:space="preserve"> </v>
          </cell>
        </row>
        <row r="78">
          <cell r="A78">
            <v>73318</v>
          </cell>
          <cell r="B78" t="str">
            <v>BEACON STREET CAFÉ™ 51% WG 50/50 Cheese Stuffed Sticks</v>
          </cell>
          <cell r="C78">
            <v>26.44</v>
          </cell>
          <cell r="D78">
            <v>100</v>
          </cell>
          <cell r="E78">
            <v>4.2300000000000004</v>
          </cell>
          <cell r="F78">
            <v>110244</v>
          </cell>
          <cell r="G78" t="str">
            <v>CHEESE MOZ LM PT SKM UNFZ PROC PK(41125)</v>
          </cell>
          <cell r="H78">
            <v>6.88</v>
          </cell>
          <cell r="I78" t="str">
            <v>No</v>
          </cell>
          <cell r="J78">
            <v>1.9984</v>
          </cell>
          <cell r="K78">
            <v>13.748991999999999</v>
          </cell>
          <cell r="L78" t="str">
            <v xml:space="preserve"> </v>
          </cell>
          <cell r="M78" t="str">
            <v xml:space="preserve"> </v>
          </cell>
        </row>
        <row r="79">
          <cell r="A79">
            <v>73338</v>
          </cell>
          <cell r="B79" t="str">
            <v>BEACON STREET CAFÉ™ 51% WG Cheese Stuffed Sticks</v>
          </cell>
          <cell r="C79">
            <v>26.25</v>
          </cell>
          <cell r="D79">
            <v>100</v>
          </cell>
          <cell r="E79">
            <v>4.2</v>
          </cell>
          <cell r="F79">
            <v>110244</v>
          </cell>
          <cell r="G79" t="str">
            <v>CHEESE MOZ LM PT SKM UNFZ PROC PK(41125)</v>
          </cell>
          <cell r="H79">
            <v>10</v>
          </cell>
          <cell r="I79" t="str">
            <v>No</v>
          </cell>
          <cell r="J79">
            <v>1.9984</v>
          </cell>
          <cell r="K79">
            <v>19.983999999999998</v>
          </cell>
          <cell r="L79" t="str">
            <v xml:space="preserve"> </v>
          </cell>
          <cell r="M79" t="str">
            <v xml:space="preserve"> </v>
          </cell>
        </row>
        <row r="80">
          <cell r="A80">
            <v>74801</v>
          </cell>
          <cell r="B80" t="str">
            <v>Whole Grain Deep Dish Pepp Pizza (TR)</v>
          </cell>
          <cell r="C80">
            <v>22.5</v>
          </cell>
          <cell r="D80">
            <v>60</v>
          </cell>
          <cell r="E80">
            <v>6</v>
          </cell>
          <cell r="F80">
            <v>110244</v>
          </cell>
          <cell r="G80" t="str">
            <v>CHEESE MOZ LM PT SKM UNFZ PROC PK(41125)</v>
          </cell>
          <cell r="H80">
            <v>5.7</v>
          </cell>
          <cell r="I80" t="str">
            <v>No</v>
          </cell>
          <cell r="J80">
            <v>1.9984</v>
          </cell>
          <cell r="K80">
            <v>11.390879999999999</v>
          </cell>
          <cell r="L80" t="str">
            <v xml:space="preserve"> </v>
          </cell>
          <cell r="M80" t="str">
            <v xml:space="preserve"> </v>
          </cell>
        </row>
        <row r="81">
          <cell r="A81">
            <v>74802</v>
          </cell>
          <cell r="B81" t="str">
            <v>Whole Grain Deep Dish Pepp Pizza Wraped (TR)</v>
          </cell>
          <cell r="C81">
            <v>22.5</v>
          </cell>
          <cell r="D81">
            <v>60</v>
          </cell>
          <cell r="E81">
            <v>6</v>
          </cell>
          <cell r="F81">
            <v>110244</v>
          </cell>
          <cell r="G81" t="str">
            <v>CHEESE MOZ LM PT SKM UNFZ PROC PK(41125)</v>
          </cell>
          <cell r="H81">
            <v>5.7</v>
          </cell>
          <cell r="I81" t="str">
            <v>No</v>
          </cell>
          <cell r="J81">
            <v>1.9984</v>
          </cell>
          <cell r="K81">
            <v>11.390879999999999</v>
          </cell>
          <cell r="L81" t="str">
            <v xml:space="preserve"> </v>
          </cell>
          <cell r="M81" t="str">
            <v xml:space="preserve"> </v>
          </cell>
        </row>
        <row r="82">
          <cell r="A82">
            <v>74803</v>
          </cell>
          <cell r="B82" t="str">
            <v>Whole Grain Deep Dish Chs Pizza  (TR)</v>
          </cell>
          <cell r="C82">
            <v>22.5</v>
          </cell>
          <cell r="D82">
            <v>60</v>
          </cell>
          <cell r="E82">
            <v>6</v>
          </cell>
          <cell r="F82">
            <v>110244</v>
          </cell>
          <cell r="G82" t="str">
            <v>CHEESE MOZ LM PT SKM UNFZ PROC PK(41125)</v>
          </cell>
          <cell r="H82">
            <v>7.5</v>
          </cell>
          <cell r="I82" t="str">
            <v>No</v>
          </cell>
          <cell r="J82">
            <v>1.9984</v>
          </cell>
          <cell r="K82">
            <v>14.988</v>
          </cell>
          <cell r="L82" t="str">
            <v xml:space="preserve"> </v>
          </cell>
          <cell r="M82" t="str">
            <v xml:space="preserve"> </v>
          </cell>
        </row>
        <row r="83">
          <cell r="A83">
            <v>74804</v>
          </cell>
          <cell r="B83" t="str">
            <v>Whole Grain Deep Dish Chs Pizza Wrapd (TR)</v>
          </cell>
          <cell r="C83">
            <v>22.5</v>
          </cell>
          <cell r="D83">
            <v>60</v>
          </cell>
          <cell r="E83">
            <v>6</v>
          </cell>
          <cell r="F83">
            <v>110244</v>
          </cell>
          <cell r="G83" t="str">
            <v>CHEESE MOZ LM PT SKM UNFZ PROC PK(41125)</v>
          </cell>
          <cell r="H83">
            <v>7.5</v>
          </cell>
          <cell r="I83" t="str">
            <v>No</v>
          </cell>
          <cell r="J83">
            <v>1.9984</v>
          </cell>
          <cell r="K83">
            <v>14.988</v>
          </cell>
          <cell r="L83" t="str">
            <v xml:space="preserve"> </v>
          </cell>
          <cell r="M83" t="str">
            <v xml:space="preserve"> </v>
          </cell>
        </row>
        <row r="84">
          <cell r="A84">
            <v>74805</v>
          </cell>
          <cell r="B84" t="str">
            <v>Rounded Edge Cheese Pizza (TR)</v>
          </cell>
          <cell r="C84">
            <v>26.25</v>
          </cell>
          <cell r="D84">
            <v>84</v>
          </cell>
          <cell r="E84">
            <v>5</v>
          </cell>
          <cell r="F84">
            <v>110244</v>
          </cell>
          <cell r="G84" t="str">
            <v>CHEESE MOZ LM PT SKM UNFZ PROC PK(41125)</v>
          </cell>
          <cell r="H84">
            <v>10.5</v>
          </cell>
          <cell r="I84" t="str">
            <v>No</v>
          </cell>
          <cell r="J84">
            <v>1.9984</v>
          </cell>
          <cell r="K84">
            <v>20.9832</v>
          </cell>
          <cell r="L84" t="str">
            <v xml:space="preserve"> </v>
          </cell>
          <cell r="M84" t="str">
            <v xml:space="preserve"> </v>
          </cell>
        </row>
        <row r="85">
          <cell r="A85">
            <v>74806</v>
          </cell>
          <cell r="B85" t="str">
            <v>Rounded Edge Wedge Chs Pizza Wrapped (TR)</v>
          </cell>
          <cell r="C85">
            <v>26.25</v>
          </cell>
          <cell r="D85">
            <v>84</v>
          </cell>
          <cell r="E85">
            <v>5</v>
          </cell>
          <cell r="F85">
            <v>110244</v>
          </cell>
          <cell r="G85" t="str">
            <v>CHEESE MOZ LM PT SKM UNFZ PROC PK(41125)</v>
          </cell>
          <cell r="H85">
            <v>10.5</v>
          </cell>
          <cell r="I85" t="str">
            <v>No</v>
          </cell>
          <cell r="J85">
            <v>1.9984</v>
          </cell>
          <cell r="K85">
            <v>20.9832</v>
          </cell>
          <cell r="L85" t="str">
            <v xml:space="preserve"> </v>
          </cell>
          <cell r="M85" t="str">
            <v xml:space="preserve"> </v>
          </cell>
        </row>
        <row r="86">
          <cell r="A86">
            <v>74807</v>
          </cell>
          <cell r="B86" t="str">
            <v>Rounded Edge Wedge Pepp Pizza (TR)</v>
          </cell>
          <cell r="C86">
            <v>26.25</v>
          </cell>
          <cell r="D86">
            <v>84</v>
          </cell>
          <cell r="E86">
            <v>5</v>
          </cell>
          <cell r="F86">
            <v>110244</v>
          </cell>
          <cell r="G86" t="str">
            <v>CHEESE MOZ LM PT SKM UNFZ PROC PK(41125)</v>
          </cell>
          <cell r="H86">
            <v>8.98</v>
          </cell>
          <cell r="I86" t="str">
            <v>No</v>
          </cell>
          <cell r="J86">
            <v>1.9984</v>
          </cell>
          <cell r="K86">
            <v>17.945632</v>
          </cell>
          <cell r="L86" t="str">
            <v xml:space="preserve"> </v>
          </cell>
          <cell r="M86" t="str">
            <v xml:space="preserve"> </v>
          </cell>
        </row>
        <row r="87">
          <cell r="A87">
            <v>74808</v>
          </cell>
          <cell r="B87" t="str">
            <v>Rounded Edge Wedge Pepp Pizza Wrapd (TR)</v>
          </cell>
          <cell r="C87">
            <v>26.25</v>
          </cell>
          <cell r="D87">
            <v>84</v>
          </cell>
          <cell r="E87">
            <v>5</v>
          </cell>
          <cell r="F87">
            <v>110244</v>
          </cell>
          <cell r="G87" t="str">
            <v>CHEESE MOZ LM PT SKM UNFZ PROC PK(41125)</v>
          </cell>
          <cell r="H87">
            <v>8.98</v>
          </cell>
          <cell r="I87" t="str">
            <v>No</v>
          </cell>
          <cell r="J87">
            <v>1.9984</v>
          </cell>
          <cell r="K87">
            <v>17.945632</v>
          </cell>
          <cell r="L87" t="str">
            <v xml:space="preserve"> </v>
          </cell>
          <cell r="M87" t="str">
            <v xml:space="preserve"> </v>
          </cell>
        </row>
        <row r="88">
          <cell r="A88">
            <v>74809</v>
          </cell>
          <cell r="B88" t="str">
            <v>Turkey Sausage Pizza (TR)</v>
          </cell>
          <cell r="C88">
            <v>19.75</v>
          </cell>
          <cell r="D88">
            <v>100</v>
          </cell>
          <cell r="E88">
            <v>3.16</v>
          </cell>
          <cell r="F88">
            <v>110244</v>
          </cell>
          <cell r="G88" t="str">
            <v>CHEESE MOZ LM PT SKM UNFZ PROC PK(41125)</v>
          </cell>
          <cell r="H88">
            <v>3.81</v>
          </cell>
          <cell r="I88" t="str">
            <v>No</v>
          </cell>
          <cell r="J88">
            <v>1.9984</v>
          </cell>
          <cell r="K88">
            <v>7.6139039999999998</v>
          </cell>
          <cell r="L88" t="str">
            <v xml:space="preserve"> </v>
          </cell>
          <cell r="M88" t="str">
            <v xml:space="preserve"> </v>
          </cell>
        </row>
        <row r="89">
          <cell r="A89">
            <v>74810</v>
          </cell>
          <cell r="B89" t="str">
            <v>Turkey Sausage Pizza Wrapd (TR)</v>
          </cell>
          <cell r="C89">
            <v>19.75</v>
          </cell>
          <cell r="D89">
            <v>100</v>
          </cell>
          <cell r="E89">
            <v>3.16</v>
          </cell>
          <cell r="F89">
            <v>110244</v>
          </cell>
          <cell r="G89" t="str">
            <v>CHEESE MOZ LM PT SKM UNFZ PROC PK(41125)</v>
          </cell>
          <cell r="H89">
            <v>3.81</v>
          </cell>
          <cell r="I89" t="str">
            <v>No</v>
          </cell>
          <cell r="J89">
            <v>1.9984</v>
          </cell>
          <cell r="K89">
            <v>7.6139039999999998</v>
          </cell>
          <cell r="L89" t="str">
            <v xml:space="preserve"> </v>
          </cell>
          <cell r="M89" t="str">
            <v xml:space="preserve"> </v>
          </cell>
        </row>
        <row r="90">
          <cell r="A90">
            <v>74811</v>
          </cell>
          <cell r="B90" t="str">
            <v>3x8 Garlic Cheese Toast (TR)</v>
          </cell>
          <cell r="C90">
            <v>16.05</v>
          </cell>
          <cell r="D90">
            <v>48</v>
          </cell>
          <cell r="E90">
            <v>5.35</v>
          </cell>
          <cell r="F90">
            <v>110244</v>
          </cell>
          <cell r="G90" t="str">
            <v>CHEESE MOZ LM PT SKM UNFZ PROC PK(41125)</v>
          </cell>
          <cell r="H90">
            <v>6</v>
          </cell>
          <cell r="I90" t="str">
            <v>No</v>
          </cell>
          <cell r="J90">
            <v>1.9984</v>
          </cell>
          <cell r="K90">
            <v>11.990399999999999</v>
          </cell>
          <cell r="L90" t="str">
            <v xml:space="preserve"> </v>
          </cell>
          <cell r="M90" t="str">
            <v xml:space="preserve"> </v>
          </cell>
        </row>
        <row r="91">
          <cell r="A91">
            <v>74812</v>
          </cell>
          <cell r="B91" t="str">
            <v>3x8 Garlic Cheese Toast Wrapped (TR)</v>
          </cell>
          <cell r="C91">
            <v>16.05</v>
          </cell>
          <cell r="D91">
            <v>48</v>
          </cell>
          <cell r="E91">
            <v>5.35</v>
          </cell>
          <cell r="F91">
            <v>110244</v>
          </cell>
          <cell r="G91" t="str">
            <v>CHEESE MOZ LM PT SKM UNFZ PROC PK(41125)</v>
          </cell>
          <cell r="H91">
            <v>6</v>
          </cell>
          <cell r="I91" t="str">
            <v>No</v>
          </cell>
          <cell r="J91">
            <v>1.9984</v>
          </cell>
          <cell r="K91">
            <v>11.990399999999999</v>
          </cell>
          <cell r="L91" t="str">
            <v xml:space="preserve"> </v>
          </cell>
          <cell r="M91" t="str">
            <v xml:space="preserve"> </v>
          </cell>
        </row>
        <row r="92">
          <cell r="A92">
            <v>74813</v>
          </cell>
          <cell r="B92" t="str">
            <v>3x5 Garlic Cheese Toast (TR)</v>
          </cell>
          <cell r="C92">
            <v>15.19</v>
          </cell>
          <cell r="D92">
            <v>90</v>
          </cell>
          <cell r="E92">
            <v>2.7</v>
          </cell>
          <cell r="F92">
            <v>110244</v>
          </cell>
          <cell r="G92" t="str">
            <v>CHEESE MOZ LM PT SKM UNFZ PROC PK(41125)</v>
          </cell>
          <cell r="H92">
            <v>5.63</v>
          </cell>
          <cell r="I92" t="str">
            <v>No</v>
          </cell>
          <cell r="J92">
            <v>1.9984</v>
          </cell>
          <cell r="K92">
            <v>11.250992</v>
          </cell>
          <cell r="L92" t="str">
            <v xml:space="preserve"> </v>
          </cell>
          <cell r="M92" t="str">
            <v xml:space="preserve"> </v>
          </cell>
        </row>
        <row r="93">
          <cell r="A93">
            <v>74814</v>
          </cell>
          <cell r="B93" t="str">
            <v>3x5 Garlic Cheese Toast Wrapped (TR)</v>
          </cell>
          <cell r="C93">
            <v>15.19</v>
          </cell>
          <cell r="D93">
            <v>90</v>
          </cell>
          <cell r="E93">
            <v>2.7</v>
          </cell>
          <cell r="F93">
            <v>110244</v>
          </cell>
          <cell r="G93" t="str">
            <v>CHEESE MOZ LM PT SKM UNFZ PROC PK(41125)</v>
          </cell>
          <cell r="H93">
            <v>5.63</v>
          </cell>
          <cell r="I93" t="str">
            <v>No</v>
          </cell>
          <cell r="J93">
            <v>1.9984</v>
          </cell>
          <cell r="K93">
            <v>11.250992</v>
          </cell>
          <cell r="L93" t="str">
            <v xml:space="preserve"> </v>
          </cell>
          <cell r="M93" t="str">
            <v xml:space="preserve"> </v>
          </cell>
        </row>
        <row r="94">
          <cell r="A94">
            <v>74815</v>
          </cell>
          <cell r="B94" t="str">
            <v>French Bread Pepp Pizza Wrapped (TR)</v>
          </cell>
          <cell r="C94">
            <v>18.75</v>
          </cell>
          <cell r="D94">
            <v>60</v>
          </cell>
          <cell r="E94">
            <v>5</v>
          </cell>
          <cell r="F94">
            <v>110244</v>
          </cell>
          <cell r="G94" t="str">
            <v>CHEESE MOZ LM PT SKM UNFZ PROC PK(41125)</v>
          </cell>
          <cell r="H94">
            <v>5.7</v>
          </cell>
          <cell r="I94" t="str">
            <v>No</v>
          </cell>
          <cell r="J94">
            <v>1.9984</v>
          </cell>
          <cell r="K94">
            <v>11.390879999999999</v>
          </cell>
          <cell r="L94" t="str">
            <v xml:space="preserve"> </v>
          </cell>
          <cell r="M94" t="str">
            <v xml:space="preserve"> </v>
          </cell>
        </row>
        <row r="95">
          <cell r="A95">
            <v>74816</v>
          </cell>
          <cell r="B95" t="str">
            <v>4x6 Cheese Pizza Wrapped (TR)</v>
          </cell>
          <cell r="C95">
            <v>30</v>
          </cell>
          <cell r="D95">
            <v>96</v>
          </cell>
          <cell r="E95">
            <v>5</v>
          </cell>
          <cell r="F95">
            <v>110244</v>
          </cell>
          <cell r="G95" t="str">
            <v>CHEESE MOZ LM PT SKM UNFZ PROC PK(41125)</v>
          </cell>
          <cell r="H95">
            <v>12</v>
          </cell>
          <cell r="I95" t="str">
            <v>No</v>
          </cell>
          <cell r="J95">
            <v>1.9984</v>
          </cell>
          <cell r="K95">
            <v>23.980799999999999</v>
          </cell>
          <cell r="L95" t="str">
            <v xml:space="preserve"> </v>
          </cell>
          <cell r="M95" t="str">
            <v xml:space="preserve"> </v>
          </cell>
        </row>
        <row r="96">
          <cell r="A96">
            <v>74817</v>
          </cell>
          <cell r="B96" t="str">
            <v>Pepperoni Pizza Bagel</v>
          </cell>
          <cell r="C96">
            <v>28.61</v>
          </cell>
          <cell r="D96">
            <v>84</v>
          </cell>
          <cell r="E96">
            <v>5.45</v>
          </cell>
          <cell r="F96">
            <v>110244</v>
          </cell>
          <cell r="G96" t="str">
            <v>CHEESE MOZ LM PT SKM UNFZ PROC PK(41125)</v>
          </cell>
          <cell r="H96">
            <v>7.98</v>
          </cell>
          <cell r="I96" t="str">
            <v>No</v>
          </cell>
          <cell r="J96">
            <v>1.9984</v>
          </cell>
          <cell r="K96">
            <v>15.947232</v>
          </cell>
          <cell r="L96" t="str">
            <v xml:space="preserve"> </v>
          </cell>
          <cell r="M96" t="str">
            <v xml:space="preserve"> </v>
          </cell>
        </row>
        <row r="97">
          <cell r="A97">
            <v>74833</v>
          </cell>
          <cell r="B97" t="str">
            <v>4x6 Cheese Pizza Wrapped (TR)</v>
          </cell>
          <cell r="C97">
            <v>31.2</v>
          </cell>
          <cell r="D97">
            <v>96</v>
          </cell>
          <cell r="E97">
            <v>5.2</v>
          </cell>
          <cell r="F97">
            <v>110244</v>
          </cell>
          <cell r="G97" t="str">
            <v>CHEESE MOZ LM PT SKM UNFZ PROC PK(41125)</v>
          </cell>
          <cell r="H97">
            <v>10.26</v>
          </cell>
          <cell r="I97" t="str">
            <v>No</v>
          </cell>
          <cell r="J97">
            <v>1.9984</v>
          </cell>
          <cell r="K97">
            <v>20.503584</v>
          </cell>
          <cell r="L97" t="str">
            <v xml:space="preserve"> </v>
          </cell>
          <cell r="M97" t="str">
            <v xml:space="preserve"> </v>
          </cell>
        </row>
        <row r="98">
          <cell r="A98">
            <v>74834</v>
          </cell>
          <cell r="B98" t="str">
            <v>Cheese Wedge Pizza (TR)</v>
          </cell>
          <cell r="C98">
            <v>27</v>
          </cell>
          <cell r="D98">
            <v>96</v>
          </cell>
          <cell r="E98">
            <v>4.5</v>
          </cell>
          <cell r="F98">
            <v>110244</v>
          </cell>
          <cell r="G98" t="str">
            <v>CHEESE MOZ LM PT SKM UNFZ PROC PK(41125)</v>
          </cell>
          <cell r="H98">
            <v>9</v>
          </cell>
          <cell r="I98" t="str">
            <v>No</v>
          </cell>
          <cell r="J98">
            <v>1.9984</v>
          </cell>
          <cell r="K98">
            <v>17.985599999999998</v>
          </cell>
          <cell r="L98" t="str">
            <v xml:space="preserve"> </v>
          </cell>
          <cell r="M98" t="str">
            <v xml:space="preserve"> </v>
          </cell>
        </row>
        <row r="99">
          <cell r="A99">
            <v>78352</v>
          </cell>
          <cell r="B99" t="str">
            <v>TONY'S® 51% WG Sausage &amp; Country Gravy Breakfast Pizza</v>
          </cell>
          <cell r="C99">
            <v>24.05</v>
          </cell>
          <cell r="D99">
            <v>128</v>
          </cell>
          <cell r="E99">
            <v>3.01</v>
          </cell>
          <cell r="F99">
            <v>110244</v>
          </cell>
          <cell r="G99" t="str">
            <v>CHEESE MOZ LM PT SKM UNFZ PROC PK(41125)</v>
          </cell>
          <cell r="H99">
            <v>2.36</v>
          </cell>
          <cell r="I99" t="str">
            <v>No</v>
          </cell>
          <cell r="J99">
            <v>1.9984</v>
          </cell>
          <cell r="K99">
            <v>4.7162239999999995</v>
          </cell>
          <cell r="L99" t="str">
            <v xml:space="preserve"> </v>
          </cell>
          <cell r="M99" t="str">
            <v xml:space="preserve"> </v>
          </cell>
        </row>
        <row r="100">
          <cell r="A100">
            <v>78353</v>
          </cell>
          <cell r="B100" t="str">
            <v>TONY'S® 51% WG Bacon Scramble Breakfast Pizza</v>
          </cell>
          <cell r="C100">
            <v>23.6</v>
          </cell>
          <cell r="D100">
            <v>128</v>
          </cell>
          <cell r="E100">
            <v>2.95</v>
          </cell>
          <cell r="F100">
            <v>110244</v>
          </cell>
          <cell r="G100" t="str">
            <v>CHEESE MOZ LM PT SKM UNFZ PROC PK(41125)</v>
          </cell>
          <cell r="H100">
            <v>5.23</v>
          </cell>
          <cell r="I100" t="str">
            <v>No</v>
          </cell>
          <cell r="J100">
            <v>1.9984</v>
          </cell>
          <cell r="K100">
            <v>10.451632</v>
          </cell>
          <cell r="L100" t="str">
            <v xml:space="preserve"> </v>
          </cell>
          <cell r="M100" t="str">
            <v xml:space="preserve"> </v>
          </cell>
        </row>
        <row r="101">
          <cell r="A101">
            <v>78356</v>
          </cell>
          <cell r="B101" t="str">
            <v>TONY'S® French Bread 6" 51% WG Cheese/Cheese Sub Pizza</v>
          </cell>
          <cell r="C101">
            <v>18.53</v>
          </cell>
          <cell r="D101">
            <v>60</v>
          </cell>
          <cell r="E101">
            <v>4.9400000000000004</v>
          </cell>
          <cell r="F101">
            <v>110244</v>
          </cell>
          <cell r="G101" t="str">
            <v>CHEESE MOZ LM PT SKM UNFZ PROC PK(41125)</v>
          </cell>
          <cell r="H101">
            <v>6.19</v>
          </cell>
          <cell r="I101" t="str">
            <v>No</v>
          </cell>
          <cell r="J101">
            <v>1.9984</v>
          </cell>
          <cell r="K101">
            <v>12.370096</v>
          </cell>
          <cell r="L101" t="str">
            <v xml:space="preserve"> </v>
          </cell>
          <cell r="M101" t="str">
            <v xml:space="preserve"> </v>
          </cell>
        </row>
        <row r="102">
          <cell r="A102">
            <v>78357</v>
          </cell>
          <cell r="B102" t="str">
            <v>TONY'S® French Bread 6" 51% WG Cheese/Cheese Sub Pepperoni Pizza</v>
          </cell>
          <cell r="C102">
            <v>18.489999999999998</v>
          </cell>
          <cell r="D102">
            <v>60</v>
          </cell>
          <cell r="E102">
            <v>4.93</v>
          </cell>
          <cell r="F102">
            <v>110244</v>
          </cell>
          <cell r="G102" t="str">
            <v>CHEESE MOZ LM PT SKM UNFZ PROC PK(41125)</v>
          </cell>
          <cell r="H102">
            <v>4.59</v>
          </cell>
          <cell r="I102" t="str">
            <v>No</v>
          </cell>
          <cell r="J102">
            <v>1.9984</v>
          </cell>
          <cell r="K102">
            <v>9.1726559999999999</v>
          </cell>
          <cell r="L102" t="str">
            <v xml:space="preserve"> </v>
          </cell>
          <cell r="M102" t="str">
            <v xml:space="preserve"> </v>
          </cell>
        </row>
        <row r="103">
          <cell r="A103">
            <v>78359</v>
          </cell>
          <cell r="B103" t="str">
            <v>TONY'S® French Bread 6" 51% WG Cheese/Cheese Sub Multi Cheese Garlic Pizza</v>
          </cell>
          <cell r="C103">
            <v>16.09</v>
          </cell>
          <cell r="D103">
            <v>60</v>
          </cell>
          <cell r="E103">
            <v>4.29</v>
          </cell>
          <cell r="F103">
            <v>110244</v>
          </cell>
          <cell r="G103" t="str">
            <v>CHEESE MOZ LM PT SKM UNFZ PROC PK(41125)</v>
          </cell>
          <cell r="H103">
            <v>3.5</v>
          </cell>
          <cell r="I103" t="str">
            <v>No</v>
          </cell>
          <cell r="J103">
            <v>1.9984</v>
          </cell>
          <cell r="K103">
            <v>6.9943999999999997</v>
          </cell>
          <cell r="L103" t="str">
            <v xml:space="preserve"> </v>
          </cell>
          <cell r="M103" t="str">
            <v xml:space="preserve"> </v>
          </cell>
        </row>
        <row r="104">
          <cell r="A104">
            <v>78360</v>
          </cell>
          <cell r="B104" t="str">
            <v xml:space="preserve">TONY'S® French Bread 6" 51% WG Cheese/Cheese Sub Pepperoni Pizza </v>
          </cell>
          <cell r="C104">
            <v>18.489999999999998</v>
          </cell>
          <cell r="D104">
            <v>60</v>
          </cell>
          <cell r="E104">
            <v>4.93</v>
          </cell>
          <cell r="F104">
            <v>110244</v>
          </cell>
          <cell r="G104" t="str">
            <v>CHEESE MOZ LM PT SKM UNFZ PROC PK(41125)</v>
          </cell>
          <cell r="H104">
            <v>4.593</v>
          </cell>
          <cell r="I104" t="str">
            <v>No</v>
          </cell>
          <cell r="J104">
            <v>1.9984</v>
          </cell>
          <cell r="K104">
            <v>9.1786511999999991</v>
          </cell>
          <cell r="L104" t="str">
            <v xml:space="preserve"> </v>
          </cell>
          <cell r="M104" t="str">
            <v xml:space="preserve"> </v>
          </cell>
        </row>
        <row r="105">
          <cell r="A105">
            <v>78361</v>
          </cell>
          <cell r="B105" t="str">
            <v>TONY'S® French Bread 6" 51% WG Cheese/Cheese Sub Multi Cheese Pizza</v>
          </cell>
          <cell r="C105">
            <v>16.09</v>
          </cell>
          <cell r="D105">
            <v>60</v>
          </cell>
          <cell r="E105">
            <v>4.29</v>
          </cell>
          <cell r="F105">
            <v>110244</v>
          </cell>
          <cell r="G105" t="str">
            <v>CHEESE MOZ LM PT SKM UNFZ PROC PK(41125)</v>
          </cell>
          <cell r="H105">
            <v>3.5</v>
          </cell>
          <cell r="I105" t="str">
            <v>No</v>
          </cell>
          <cell r="J105">
            <v>1.9984</v>
          </cell>
          <cell r="K105">
            <v>6.9943999999999997</v>
          </cell>
          <cell r="L105" t="str">
            <v xml:space="preserve"> </v>
          </cell>
          <cell r="M105" t="str">
            <v xml:space="preserve"> </v>
          </cell>
        </row>
        <row r="106">
          <cell r="A106">
            <v>78362</v>
          </cell>
          <cell r="B106" t="str">
            <v>BEACON STREET CAFÉ™ 51% WG Turkey Sausage Red Sauce Breakfast Bagel</v>
          </cell>
          <cell r="C106">
            <v>15.9</v>
          </cell>
          <cell r="D106">
            <v>96</v>
          </cell>
          <cell r="E106">
            <v>2.65</v>
          </cell>
          <cell r="F106">
            <v>110244</v>
          </cell>
          <cell r="G106" t="str">
            <v>CHEESE MOZ LM PT SKM UNFZ PROC PK(41125)</v>
          </cell>
          <cell r="H106">
            <v>3.96</v>
          </cell>
          <cell r="I106" t="str">
            <v>No</v>
          </cell>
          <cell r="J106">
            <v>1.9984</v>
          </cell>
          <cell r="K106">
            <v>7.9136639999999998</v>
          </cell>
          <cell r="L106" t="str">
            <v xml:space="preserve"> </v>
          </cell>
          <cell r="M106" t="str">
            <v xml:space="preserve"> </v>
          </cell>
        </row>
        <row r="107">
          <cell r="A107">
            <v>78363</v>
          </cell>
          <cell r="B107" t="str">
            <v>BEACON STREET CAFÉ™ 51% WG Turkey Sausage Country Gravy Breakfast Bagel</v>
          </cell>
          <cell r="C107">
            <v>15.72</v>
          </cell>
          <cell r="D107">
            <v>96</v>
          </cell>
          <cell r="E107">
            <v>2.62</v>
          </cell>
          <cell r="F107">
            <v>110244</v>
          </cell>
          <cell r="G107" t="str">
            <v>CHEESE MOZ LM PT SKM UNFZ PROC PK(41125)</v>
          </cell>
          <cell r="H107">
            <v>4.08</v>
          </cell>
          <cell r="I107" t="str">
            <v>No</v>
          </cell>
          <cell r="J107">
            <v>1.9984</v>
          </cell>
          <cell r="K107">
            <v>8.1534720000000007</v>
          </cell>
          <cell r="L107" t="str">
            <v xml:space="preserve"> </v>
          </cell>
          <cell r="M107" t="str">
            <v xml:space="preserve"> </v>
          </cell>
        </row>
        <row r="108">
          <cell r="A108">
            <v>78364</v>
          </cell>
          <cell r="B108" t="str">
            <v>TONY'S® GALAXY PIZZA® 4" 51% WG Round Cheese Pizza</v>
          </cell>
          <cell r="C108">
            <v>20.48</v>
          </cell>
          <cell r="D108">
            <v>72</v>
          </cell>
          <cell r="E108">
            <v>4.55</v>
          </cell>
          <cell r="F108">
            <v>110244</v>
          </cell>
          <cell r="G108" t="str">
            <v>CHEESE MOZ LM PT SKM UNFZ PROC PK(41125)</v>
          </cell>
          <cell r="H108">
            <v>6.75</v>
          </cell>
          <cell r="I108" t="str">
            <v>No</v>
          </cell>
          <cell r="J108">
            <v>1.9984</v>
          </cell>
          <cell r="K108">
            <v>13.4892</v>
          </cell>
          <cell r="L108" t="str">
            <v xml:space="preserve"> </v>
          </cell>
          <cell r="M108" t="str">
            <v xml:space="preserve"> </v>
          </cell>
        </row>
        <row r="109">
          <cell r="A109">
            <v>78365</v>
          </cell>
          <cell r="B109" t="str">
            <v>TONY'S® GALAXY PIZZA® 4" 51% WG Round Pepperoni Pizza</v>
          </cell>
          <cell r="C109">
            <v>20.48</v>
          </cell>
          <cell r="D109">
            <v>72</v>
          </cell>
          <cell r="E109">
            <v>4.55</v>
          </cell>
          <cell r="F109">
            <v>110244</v>
          </cell>
          <cell r="G109" t="str">
            <v>CHEESE MOZ LM PT SKM UNFZ PROC PK(41125)</v>
          </cell>
          <cell r="H109">
            <v>5.4</v>
          </cell>
          <cell r="I109" t="str">
            <v>No</v>
          </cell>
          <cell r="J109">
            <v>1.9984</v>
          </cell>
          <cell r="K109">
            <v>10.791360000000001</v>
          </cell>
          <cell r="L109" t="str">
            <v xml:space="preserve"> </v>
          </cell>
          <cell r="M109" t="str">
            <v xml:space="preserve"> </v>
          </cell>
        </row>
        <row r="110">
          <cell r="A110">
            <v>78366</v>
          </cell>
          <cell r="B110" t="str">
            <v xml:space="preserve">TONY'S® GALAXY PIZZA® 4" 51% WG Cheese Pizza </v>
          </cell>
          <cell r="C110">
            <v>20.48</v>
          </cell>
          <cell r="D110">
            <v>72</v>
          </cell>
          <cell r="E110">
            <v>4.55</v>
          </cell>
          <cell r="F110">
            <v>110244</v>
          </cell>
          <cell r="G110" t="str">
            <v>CHEESE MOZ LM PT SKM UNFZ PROC PK(41125)</v>
          </cell>
          <cell r="H110">
            <v>6.75</v>
          </cell>
          <cell r="I110" t="str">
            <v>No</v>
          </cell>
          <cell r="J110">
            <v>1.9984</v>
          </cell>
          <cell r="K110">
            <v>13.4892</v>
          </cell>
          <cell r="L110" t="str">
            <v xml:space="preserve"> </v>
          </cell>
          <cell r="M110" t="str">
            <v xml:space="preserve"> </v>
          </cell>
        </row>
        <row r="111">
          <cell r="A111">
            <v>78367</v>
          </cell>
          <cell r="B111" t="str">
            <v>TONY'S® GALAXY PIZZA® 4" 51% WG Round Pepperoni Pizza</v>
          </cell>
          <cell r="C111">
            <v>20.48</v>
          </cell>
          <cell r="D111">
            <v>72</v>
          </cell>
          <cell r="E111">
            <v>4.55</v>
          </cell>
          <cell r="F111">
            <v>110244</v>
          </cell>
          <cell r="G111" t="str">
            <v>CHEESE MOZ LM PT SKM UNFZ PROC PK(41125)</v>
          </cell>
          <cell r="H111">
            <v>5.4</v>
          </cell>
          <cell r="I111" t="str">
            <v>No</v>
          </cell>
          <cell r="J111">
            <v>1.9984</v>
          </cell>
          <cell r="K111">
            <v>10.791360000000001</v>
          </cell>
          <cell r="L111" t="str">
            <v xml:space="preserve"> </v>
          </cell>
          <cell r="M111" t="str">
            <v xml:space="preserve"> </v>
          </cell>
        </row>
        <row r="112">
          <cell r="A112">
            <v>78368</v>
          </cell>
          <cell r="B112" t="str">
            <v>TONY'S® Deep Dish 5" 51% WG 100% Mozzarella Cheese Pizza</v>
          </cell>
          <cell r="C112">
            <v>21.94</v>
          </cell>
          <cell r="D112">
            <v>60</v>
          </cell>
          <cell r="E112">
            <v>5.85</v>
          </cell>
          <cell r="F112">
            <v>110244</v>
          </cell>
          <cell r="G112" t="str">
            <v>CHEESE MOZ LM PT SKM UNFZ PROC PK(41125)</v>
          </cell>
          <cell r="H112">
            <v>5.63</v>
          </cell>
          <cell r="I112" t="str">
            <v>No</v>
          </cell>
          <cell r="J112">
            <v>1.9984</v>
          </cell>
          <cell r="K112">
            <v>11.250992</v>
          </cell>
          <cell r="L112" t="str">
            <v xml:space="preserve"> </v>
          </cell>
          <cell r="M112" t="str">
            <v xml:space="preserve"> </v>
          </cell>
        </row>
        <row r="113">
          <cell r="A113">
            <v>78369</v>
          </cell>
          <cell r="B113" t="str">
            <v>TONY'S® Deep Dish 5" 51% WG 100% Mozzarella Pepperoni Pizza</v>
          </cell>
          <cell r="C113">
            <v>21.94</v>
          </cell>
          <cell r="D113">
            <v>60</v>
          </cell>
          <cell r="E113">
            <v>5.85</v>
          </cell>
          <cell r="F113">
            <v>110244</v>
          </cell>
          <cell r="G113" t="str">
            <v>CHEESE MOZ LM PT SKM UNFZ PROC PK(41125)</v>
          </cell>
          <cell r="H113">
            <v>4.3099999999999996</v>
          </cell>
          <cell r="I113" t="str">
            <v>No</v>
          </cell>
          <cell r="J113">
            <v>1.9984</v>
          </cell>
          <cell r="K113">
            <v>8.6131039999999999</v>
          </cell>
          <cell r="L113" t="str">
            <v xml:space="preserve"> </v>
          </cell>
          <cell r="M113" t="str">
            <v xml:space="preserve"> </v>
          </cell>
        </row>
        <row r="114">
          <cell r="A114">
            <v>78370</v>
          </cell>
          <cell r="B114" t="str">
            <v xml:space="preserve">TONY'S® Deep Dish 5" 51% WG 100% Mozzarella Cheese Pizza </v>
          </cell>
          <cell r="C114">
            <v>21.94</v>
          </cell>
          <cell r="D114">
            <v>60</v>
          </cell>
          <cell r="E114">
            <v>5.85</v>
          </cell>
          <cell r="F114">
            <v>110244</v>
          </cell>
          <cell r="G114" t="str">
            <v>CHEESE MOZ LM PT SKM UNFZ PROC PK(41125)</v>
          </cell>
          <cell r="H114">
            <v>5.63</v>
          </cell>
          <cell r="I114" t="str">
            <v>No</v>
          </cell>
          <cell r="J114">
            <v>1.9984</v>
          </cell>
          <cell r="K114">
            <v>11.250992</v>
          </cell>
          <cell r="L114" t="str">
            <v xml:space="preserve"> </v>
          </cell>
          <cell r="M114" t="str">
            <v xml:space="preserve"> </v>
          </cell>
        </row>
        <row r="115">
          <cell r="A115">
            <v>78371</v>
          </cell>
          <cell r="B115" t="str">
            <v>TONY'S® Deep Dish 5" 51% WG 100% Mozzarella Pepperoni Pizza</v>
          </cell>
          <cell r="C115">
            <v>21.94</v>
          </cell>
          <cell r="D115">
            <v>60</v>
          </cell>
          <cell r="E115">
            <v>5.85</v>
          </cell>
          <cell r="F115">
            <v>110244</v>
          </cell>
          <cell r="G115" t="str">
            <v>CHEESE MOZ LM PT SKM UNFZ PROC PK(41125)</v>
          </cell>
          <cell r="H115">
            <v>4.3099999999999996</v>
          </cell>
          <cell r="I115" t="str">
            <v>No</v>
          </cell>
          <cell r="J115">
            <v>1.9984</v>
          </cell>
          <cell r="K115">
            <v>8.6131039999999999</v>
          </cell>
          <cell r="L115" t="str">
            <v xml:space="preserve"> </v>
          </cell>
          <cell r="M115" t="str">
            <v xml:space="preserve"> </v>
          </cell>
        </row>
        <row r="116">
          <cell r="A116">
            <v>78372</v>
          </cell>
          <cell r="B116" t="str">
            <v>COYOTE GRILL® 51% WG Cheese Quesadilla</v>
          </cell>
          <cell r="C116">
            <v>26.63</v>
          </cell>
          <cell r="D116">
            <v>96</v>
          </cell>
          <cell r="E116">
            <v>4.4400000000000004</v>
          </cell>
          <cell r="F116">
            <v>110244</v>
          </cell>
          <cell r="G116" t="str">
            <v>CHEESE MOZ LM PT SKM UNFZ PROC PK(41125)</v>
          </cell>
          <cell r="H116">
            <v>9.34</v>
          </cell>
          <cell r="I116" t="str">
            <v>No</v>
          </cell>
          <cell r="J116">
            <v>1.9984</v>
          </cell>
          <cell r="K116">
            <v>18.665056</v>
          </cell>
          <cell r="L116" t="str">
            <v xml:space="preserve"> </v>
          </cell>
          <cell r="M116" t="str">
            <v xml:space="preserve"> </v>
          </cell>
        </row>
        <row r="117">
          <cell r="A117">
            <v>78373</v>
          </cell>
          <cell r="B117" t="str">
            <v>COYOTE GRILL® 51% WG Chicken &amp; Cheese Quesadilla</v>
          </cell>
          <cell r="C117">
            <v>26.63</v>
          </cell>
          <cell r="D117">
            <v>96</v>
          </cell>
          <cell r="E117">
            <v>4.4400000000000004</v>
          </cell>
          <cell r="F117">
            <v>110244</v>
          </cell>
          <cell r="G117" t="str">
            <v>CHEESE MOZ LM PT SKM UNFZ PROC PK(41125)</v>
          </cell>
          <cell r="H117">
            <v>6.88</v>
          </cell>
          <cell r="I117" t="str">
            <v>No</v>
          </cell>
          <cell r="J117">
            <v>1.9984</v>
          </cell>
          <cell r="K117">
            <v>13.748991999999999</v>
          </cell>
          <cell r="L117" t="str">
            <v xml:space="preserve"> </v>
          </cell>
          <cell r="M117" t="str">
            <v xml:space="preserve"> </v>
          </cell>
        </row>
        <row r="118">
          <cell r="A118">
            <v>78376</v>
          </cell>
          <cell r="B118" t="str">
            <v>BEACON STREET CAFÉ™ 51% WG Turkey Pepperoni Stuffed Sandwich</v>
          </cell>
          <cell r="C118">
            <v>13.59</v>
          </cell>
          <cell r="D118">
            <v>48</v>
          </cell>
          <cell r="E118">
            <v>4.53</v>
          </cell>
          <cell r="F118">
            <v>110244</v>
          </cell>
          <cell r="G118" t="str">
            <v>CHEESE MOZ LM PT SKM UNFZ PROC PK(41125)</v>
          </cell>
          <cell r="H118">
            <v>2.71</v>
          </cell>
          <cell r="I118" t="str">
            <v>No</v>
          </cell>
          <cell r="J118">
            <v>1.9984</v>
          </cell>
          <cell r="K118">
            <v>5.4156639999999996</v>
          </cell>
          <cell r="L118" t="str">
            <v xml:space="preserve"> </v>
          </cell>
          <cell r="M118" t="str">
            <v xml:space="preserve"> </v>
          </cell>
        </row>
        <row r="119">
          <cell r="A119">
            <v>78377</v>
          </cell>
          <cell r="B119" t="str">
            <v>BEACON STREET CAFÉ™ 51% WG Turkey Pepperoni Stuffed Sandwich</v>
          </cell>
          <cell r="C119">
            <v>6.8</v>
          </cell>
          <cell r="D119">
            <v>24</v>
          </cell>
          <cell r="E119">
            <v>4.53</v>
          </cell>
          <cell r="F119">
            <v>110244</v>
          </cell>
          <cell r="G119" t="str">
            <v>CHEESE MOZ LM PT SKM UNFZ PROC PK(41125)</v>
          </cell>
          <cell r="H119">
            <v>1.36</v>
          </cell>
          <cell r="I119" t="str">
            <v>No</v>
          </cell>
          <cell r="J119">
            <v>1.9984</v>
          </cell>
          <cell r="K119">
            <v>2.7178240000000002</v>
          </cell>
          <cell r="L119" t="str">
            <v xml:space="preserve"> </v>
          </cell>
          <cell r="M119" t="str">
            <v xml:space="preserve"> </v>
          </cell>
        </row>
        <row r="120">
          <cell r="A120">
            <v>78378</v>
          </cell>
          <cell r="B120" t="str">
            <v>BEACON STREET CAFÉ™ 51% WG Pepperoni Pizza Strips</v>
          </cell>
          <cell r="C120">
            <v>9.3000000000000007</v>
          </cell>
          <cell r="D120">
            <v>48</v>
          </cell>
          <cell r="E120">
            <v>3.1</v>
          </cell>
          <cell r="F120">
            <v>110244</v>
          </cell>
          <cell r="G120" t="str">
            <v>CHEESE MOZ LM PT SKM UNFZ PROC PK(41125)</v>
          </cell>
          <cell r="H120">
            <v>1.32</v>
          </cell>
          <cell r="I120" t="str">
            <v>No</v>
          </cell>
          <cell r="J120">
            <v>1.9984</v>
          </cell>
          <cell r="K120">
            <v>2.6378880000000002</v>
          </cell>
          <cell r="L120" t="str">
            <v xml:space="preserve"> </v>
          </cell>
          <cell r="M120" t="str">
            <v xml:space="preserve"> </v>
          </cell>
        </row>
        <row r="121">
          <cell r="A121">
            <v>78379</v>
          </cell>
          <cell r="B121" t="str">
            <v>BEACON STREET CAFÉ™ 51% WG Pepperoni Pizza Strips</v>
          </cell>
          <cell r="C121">
            <v>9.3000000000000007</v>
          </cell>
          <cell r="D121">
            <v>48</v>
          </cell>
          <cell r="E121">
            <v>3.1</v>
          </cell>
          <cell r="F121">
            <v>110244</v>
          </cell>
          <cell r="G121" t="str">
            <v>CHEESE MOZ LM PT SKM UNFZ PROC PK(41125)</v>
          </cell>
          <cell r="H121">
            <v>1.32</v>
          </cell>
          <cell r="I121" t="str">
            <v>No</v>
          </cell>
          <cell r="J121">
            <v>1.9984</v>
          </cell>
          <cell r="K121">
            <v>2.6378880000000002</v>
          </cell>
          <cell r="L121" t="str">
            <v xml:space="preserve"> </v>
          </cell>
          <cell r="M121" t="str">
            <v xml:space="preserve"> </v>
          </cell>
        </row>
        <row r="122">
          <cell r="A122">
            <v>78388</v>
          </cell>
          <cell r="B122" t="str">
            <v>BIG DADDY'S® Sicilian 12" x 16" 51% WG Rolled Edge Pizza</v>
          </cell>
          <cell r="C122">
            <v>30.1</v>
          </cell>
          <cell r="D122">
            <v>96</v>
          </cell>
          <cell r="E122">
            <v>5.0199999999999996</v>
          </cell>
          <cell r="F122">
            <v>110244</v>
          </cell>
          <cell r="G122" t="str">
            <v>CHEESE MOZ LM PT SKM UNFZ PROC PK(41125)</v>
          </cell>
          <cell r="H122">
            <v>9</v>
          </cell>
          <cell r="I122" t="str">
            <v>No</v>
          </cell>
          <cell r="J122">
            <v>1.9984</v>
          </cell>
          <cell r="K122">
            <v>17.985599999999998</v>
          </cell>
          <cell r="L122" t="str">
            <v xml:space="preserve"> </v>
          </cell>
          <cell r="M122" t="str">
            <v xml:space="preserve"> </v>
          </cell>
        </row>
        <row r="123">
          <cell r="A123">
            <v>78391</v>
          </cell>
          <cell r="B123" t="str">
            <v xml:space="preserve">TONY'S® 51% WG Cheese Bagel </v>
          </cell>
          <cell r="C123">
            <v>28.8</v>
          </cell>
          <cell r="D123">
            <v>96</v>
          </cell>
          <cell r="E123">
            <v>4.8</v>
          </cell>
          <cell r="F123">
            <v>110244</v>
          </cell>
          <cell r="G123" t="str">
            <v>CHEESE MOZ LM PT SKM UNFZ PROC PK(41125)</v>
          </cell>
          <cell r="H123">
            <v>12</v>
          </cell>
          <cell r="I123" t="str">
            <v>No</v>
          </cell>
          <cell r="J123">
            <v>1.9984</v>
          </cell>
          <cell r="K123">
            <v>23.980799999999999</v>
          </cell>
          <cell r="L123" t="str">
            <v xml:space="preserve"> </v>
          </cell>
          <cell r="M123" t="str">
            <v xml:space="preserve"> </v>
          </cell>
        </row>
        <row r="124">
          <cell r="A124">
            <v>78392</v>
          </cell>
          <cell r="B124" t="str">
            <v>BIG DADDY'S® Hand Tossed Style 16" 51% WG Pre-Sliced Pepperoni Pizza - 8 cut</v>
          </cell>
          <cell r="C124">
            <v>23.4</v>
          </cell>
          <cell r="D124">
            <v>72</v>
          </cell>
          <cell r="E124">
            <v>5.2</v>
          </cell>
          <cell r="F124">
            <v>110244</v>
          </cell>
          <cell r="G124" t="str">
            <v>CHEESE MOZ LM PT SKM UNFZ PROC PK(41125)</v>
          </cell>
          <cell r="H124">
            <v>7.27</v>
          </cell>
          <cell r="I124" t="str">
            <v>No</v>
          </cell>
          <cell r="J124">
            <v>1.9984</v>
          </cell>
          <cell r="K124">
            <v>14.528367999999999</v>
          </cell>
          <cell r="L124" t="str">
            <v xml:space="preserve"> </v>
          </cell>
          <cell r="M124" t="str">
            <v xml:space="preserve"> </v>
          </cell>
        </row>
        <row r="125">
          <cell r="A125">
            <v>78397</v>
          </cell>
          <cell r="B125" t="str">
            <v>BIG DADDY'S® Hand Tossed Style 16" 51% WG Pre-Sliced Cheese Pizza - 8 cut</v>
          </cell>
          <cell r="C125">
            <v>23.26</v>
          </cell>
          <cell r="D125">
            <v>72</v>
          </cell>
          <cell r="E125">
            <v>5.17</v>
          </cell>
          <cell r="F125">
            <v>110244</v>
          </cell>
          <cell r="G125" t="str">
            <v>CHEESE MOZ LM PT SKM UNFZ PROC PK(41125)</v>
          </cell>
          <cell r="H125">
            <v>9</v>
          </cell>
          <cell r="I125" t="str">
            <v>No</v>
          </cell>
          <cell r="J125">
            <v>1.9984</v>
          </cell>
          <cell r="K125">
            <v>17.985599999999998</v>
          </cell>
          <cell r="L125" t="str">
            <v xml:space="preserve"> </v>
          </cell>
          <cell r="M125" t="str">
            <v xml:space="preserve"> </v>
          </cell>
        </row>
        <row r="126">
          <cell r="A126">
            <v>78398</v>
          </cell>
          <cell r="B126" t="str">
            <v>BIG DADDY'S® Hand Tossed Style 16" 51% WG Cheese Pizza</v>
          </cell>
          <cell r="C126">
            <v>23.26</v>
          </cell>
          <cell r="D126">
            <v>72</v>
          </cell>
          <cell r="E126">
            <v>5.17</v>
          </cell>
          <cell r="F126">
            <v>110244</v>
          </cell>
          <cell r="G126" t="str">
            <v>CHEESE MOZ LM PT SKM UNFZ PROC PK(41125)</v>
          </cell>
          <cell r="H126">
            <v>9</v>
          </cell>
          <cell r="I126" t="str">
            <v>No</v>
          </cell>
          <cell r="J126">
            <v>1.9984</v>
          </cell>
          <cell r="K126">
            <v>17.985599999999998</v>
          </cell>
          <cell r="L126" t="str">
            <v xml:space="preserve"> </v>
          </cell>
          <cell r="M126" t="str">
            <v xml:space="preserve"> </v>
          </cell>
        </row>
        <row r="127">
          <cell r="A127">
            <v>78399</v>
          </cell>
          <cell r="B127" t="str">
            <v>BIG DADDY'S® Hand Tossed Style 16" 51% WG Pork Pepperoni Pizza</v>
          </cell>
          <cell r="C127">
            <v>23.4</v>
          </cell>
          <cell r="D127">
            <v>72</v>
          </cell>
          <cell r="E127">
            <v>5.2</v>
          </cell>
          <cell r="F127">
            <v>110244</v>
          </cell>
          <cell r="G127" t="str">
            <v>CHEESE MOZ LM PT SKM UNFZ PROC PK(41125)</v>
          </cell>
          <cell r="H127">
            <v>7.27</v>
          </cell>
          <cell r="I127" t="str">
            <v>No</v>
          </cell>
          <cell r="J127">
            <v>1.9984</v>
          </cell>
          <cell r="K127">
            <v>14.528367999999999</v>
          </cell>
          <cell r="L127" t="str">
            <v xml:space="preserve"> </v>
          </cell>
          <cell r="M127" t="str">
            <v xml:space="preserve"> </v>
          </cell>
        </row>
        <row r="128">
          <cell r="A128">
            <v>78637</v>
          </cell>
          <cell r="B128" t="str">
            <v>BIG DADDY'S® Primo 16" 51% WG Four Cheese Pizza</v>
          </cell>
          <cell r="C128">
            <v>23.34</v>
          </cell>
          <cell r="D128">
            <v>72</v>
          </cell>
          <cell r="E128">
            <v>5.19</v>
          </cell>
          <cell r="F128">
            <v>110244</v>
          </cell>
          <cell r="G128" t="str">
            <v>CHEESE MOZ LM PT SKM UNFZ PROC PK(41125)</v>
          </cell>
          <cell r="H128">
            <v>9</v>
          </cell>
          <cell r="I128" t="str">
            <v>No</v>
          </cell>
          <cell r="J128">
            <v>1.9984</v>
          </cell>
          <cell r="K128">
            <v>17.985599999999998</v>
          </cell>
          <cell r="L128" t="str">
            <v xml:space="preserve"> </v>
          </cell>
          <cell r="M128" t="str">
            <v xml:space="preserve"> </v>
          </cell>
        </row>
        <row r="129">
          <cell r="A129">
            <v>78638</v>
          </cell>
          <cell r="B129" t="str">
            <v>BIG DADDY'S® Primo 16" 51% WG Turkey Pepperoni Pizza</v>
          </cell>
          <cell r="C129">
            <v>23.34</v>
          </cell>
          <cell r="D129">
            <v>72</v>
          </cell>
          <cell r="E129">
            <v>5.19</v>
          </cell>
          <cell r="F129">
            <v>110244</v>
          </cell>
          <cell r="G129" t="str">
            <v>CHEESE MOZ LM PT SKM UNFZ PROC PK(41125)</v>
          </cell>
          <cell r="H129">
            <v>7.2</v>
          </cell>
          <cell r="I129" t="str">
            <v>No</v>
          </cell>
          <cell r="J129">
            <v>1.9984</v>
          </cell>
          <cell r="K129">
            <v>14.388479999999999</v>
          </cell>
          <cell r="L129" t="str">
            <v xml:space="preserve"> </v>
          </cell>
          <cell r="M129" t="str">
            <v xml:space="preserve"> </v>
          </cell>
        </row>
        <row r="130">
          <cell r="A130">
            <v>78643</v>
          </cell>
          <cell r="B130" t="str">
            <v>TONY'S® Signature 4x6 51% WG Stuffed Crust Cheese/Cheese Sub Pizza</v>
          </cell>
          <cell r="C130">
            <v>30.78</v>
          </cell>
          <cell r="D130">
            <v>96</v>
          </cell>
          <cell r="E130">
            <v>5.13</v>
          </cell>
          <cell r="F130">
            <v>110244</v>
          </cell>
          <cell r="G130" t="str">
            <v>CHEESE MOZ LM PT SKM UNFZ PROC PK(41125)</v>
          </cell>
          <cell r="H130">
            <v>7.2</v>
          </cell>
          <cell r="I130" t="str">
            <v>No</v>
          </cell>
          <cell r="J130">
            <v>1.9984</v>
          </cell>
          <cell r="K130">
            <v>14.388479999999999</v>
          </cell>
          <cell r="L130" t="str">
            <v xml:space="preserve"> </v>
          </cell>
          <cell r="M130" t="str">
            <v xml:space="preserve"> </v>
          </cell>
        </row>
        <row r="131">
          <cell r="A131">
            <v>78644</v>
          </cell>
          <cell r="B131" t="str">
            <v>TONY'S® Signature 4x6 51% WG Stuffed Crust Turkey Pepperoni Cheese/Cheese Sub Pizza</v>
          </cell>
          <cell r="C131">
            <v>32.22</v>
          </cell>
          <cell r="D131">
            <v>96</v>
          </cell>
          <cell r="E131">
            <v>5.37</v>
          </cell>
          <cell r="F131">
            <v>110244</v>
          </cell>
          <cell r="G131" t="str">
            <v>CHEESE MOZ LM PT SKM UNFZ PROC PK(41125)</v>
          </cell>
          <cell r="H131">
            <v>6.61</v>
          </cell>
          <cell r="I131" t="str">
            <v>No</v>
          </cell>
          <cell r="J131">
            <v>1.9984</v>
          </cell>
          <cell r="K131">
            <v>13.209424</v>
          </cell>
          <cell r="L131" t="str">
            <v xml:space="preserve"> </v>
          </cell>
          <cell r="M131" t="str">
            <v xml:space="preserve"> </v>
          </cell>
        </row>
        <row r="132">
          <cell r="A132">
            <v>78647</v>
          </cell>
          <cell r="B132" t="str">
            <v>TONY'S® Signature 7" 51% WG Stuffed Crust Cheese/Cheese Sub Pizza</v>
          </cell>
          <cell r="C132">
            <v>31.14</v>
          </cell>
          <cell r="D132">
            <v>96</v>
          </cell>
          <cell r="E132">
            <v>5.19</v>
          </cell>
          <cell r="F132">
            <v>110244</v>
          </cell>
          <cell r="G132" t="str">
            <v>CHEESE MOZ LM PT SKM UNFZ PROC PK(41125)</v>
          </cell>
          <cell r="H132">
            <v>7.34</v>
          </cell>
          <cell r="I132" t="str">
            <v>No</v>
          </cell>
          <cell r="J132">
            <v>1.9984</v>
          </cell>
          <cell r="K132">
            <v>14.668256</v>
          </cell>
          <cell r="L132" t="str">
            <v xml:space="preserve"> </v>
          </cell>
          <cell r="M132" t="str">
            <v xml:space="preserve"> </v>
          </cell>
        </row>
        <row r="133">
          <cell r="A133">
            <v>78648</v>
          </cell>
          <cell r="B133" t="str">
            <v>TONY'S® Signature 7" 51% WG Stuffed Crust Turkey Pepperoni Cheese/Cheese Sub Pizza</v>
          </cell>
          <cell r="C133">
            <v>32.22</v>
          </cell>
          <cell r="D133">
            <v>96</v>
          </cell>
          <cell r="E133">
            <v>5.37</v>
          </cell>
          <cell r="F133">
            <v>110244</v>
          </cell>
          <cell r="G133" t="str">
            <v>CHEESE MOZ LM PT SKM UNFZ PROC PK(41125)</v>
          </cell>
          <cell r="H133">
            <v>6.61</v>
          </cell>
          <cell r="I133" t="str">
            <v>No</v>
          </cell>
          <cell r="J133">
            <v>1.9984</v>
          </cell>
          <cell r="K133">
            <v>13.209424</v>
          </cell>
          <cell r="L133" t="str">
            <v xml:space="preserve"> </v>
          </cell>
          <cell r="M133" t="str">
            <v xml:space="preserve"> </v>
          </cell>
        </row>
        <row r="134">
          <cell r="A134">
            <v>78649</v>
          </cell>
          <cell r="B134" t="str">
            <v>TONY'S® Signature 7" 51% WG Stuffed Crust Cheese Pizza</v>
          </cell>
          <cell r="C134">
            <v>31.14</v>
          </cell>
          <cell r="D134">
            <v>96</v>
          </cell>
          <cell r="E134">
            <v>5.19</v>
          </cell>
          <cell r="F134">
            <v>110244</v>
          </cell>
          <cell r="G134" t="str">
            <v>CHEESE MOZ LM PT SKM UNFZ PROC PK(41125)</v>
          </cell>
          <cell r="H134">
            <v>11.61</v>
          </cell>
          <cell r="I134" t="str">
            <v>No</v>
          </cell>
          <cell r="J134">
            <v>1.9984</v>
          </cell>
          <cell r="K134">
            <v>23.201423999999999</v>
          </cell>
          <cell r="L134" t="str">
            <v xml:space="preserve"> </v>
          </cell>
          <cell r="M134" t="str">
            <v xml:space="preserve"> </v>
          </cell>
        </row>
        <row r="135">
          <cell r="A135">
            <v>78650</v>
          </cell>
          <cell r="B135" t="str">
            <v>TONY'S® Signature 7" 51% WG Stuffed Crust Turkey Pepperoni Pizza</v>
          </cell>
          <cell r="C135">
            <v>32.520000000000003</v>
          </cell>
          <cell r="D135">
            <v>96</v>
          </cell>
          <cell r="E135">
            <v>5.42</v>
          </cell>
          <cell r="F135">
            <v>110244</v>
          </cell>
          <cell r="G135" t="str">
            <v>CHEESE MOZ LM PT SKM UNFZ PROC PK(41125)</v>
          </cell>
          <cell r="H135">
            <v>11.57</v>
          </cell>
          <cell r="I135" t="str">
            <v>No</v>
          </cell>
          <cell r="J135">
            <v>1.9984</v>
          </cell>
          <cell r="K135">
            <v>23.121487999999999</v>
          </cell>
          <cell r="L135" t="str">
            <v xml:space="preserve"> </v>
          </cell>
          <cell r="M135" t="str">
            <v xml:space="preserve"> </v>
          </cell>
        </row>
        <row r="136">
          <cell r="A136">
            <v>78668</v>
          </cell>
          <cell r="B136" t="str">
            <v>TONY'S® 3.2x5 51% WG Cheese Pizza - IQF</v>
          </cell>
          <cell r="C136">
            <v>30</v>
          </cell>
          <cell r="D136">
            <v>100</v>
          </cell>
          <cell r="E136">
            <v>4.8</v>
          </cell>
          <cell r="F136">
            <v>110244</v>
          </cell>
          <cell r="G136" t="str">
            <v>CHEESE MOZ LM PT SKM UNFZ PROC PK(41125)</v>
          </cell>
          <cell r="H136">
            <v>12.5</v>
          </cell>
          <cell r="I136" t="str">
            <v>No</v>
          </cell>
          <cell r="J136">
            <v>1.9984</v>
          </cell>
          <cell r="K136">
            <v>24.98</v>
          </cell>
          <cell r="L136" t="str">
            <v xml:space="preserve"> </v>
          </cell>
          <cell r="M136" t="str">
            <v xml:space="preserve"> </v>
          </cell>
        </row>
        <row r="137">
          <cell r="A137">
            <v>78669</v>
          </cell>
          <cell r="B137" t="str">
            <v>TONY'S® 3.2x5 51% WG Pork Pepperoni Pizza - IQF</v>
          </cell>
          <cell r="C137">
            <v>30</v>
          </cell>
          <cell r="D137">
            <v>100</v>
          </cell>
          <cell r="E137">
            <v>4.8</v>
          </cell>
          <cell r="F137">
            <v>110244</v>
          </cell>
          <cell r="G137" t="str">
            <v>CHEESE MOZ LM PT SKM UNFZ PROC PK(41125)</v>
          </cell>
          <cell r="H137">
            <v>10.63</v>
          </cell>
          <cell r="I137" t="str">
            <v>No</v>
          </cell>
          <cell r="J137">
            <v>1.9984</v>
          </cell>
          <cell r="K137">
            <v>21.242992000000001</v>
          </cell>
          <cell r="L137" t="str">
            <v xml:space="preserve"> </v>
          </cell>
          <cell r="M137" t="str">
            <v xml:space="preserve"> </v>
          </cell>
        </row>
        <row r="138">
          <cell r="A138">
            <v>78673</v>
          </cell>
          <cell r="B138" t="str">
            <v>TONY'S® 51% WG 4x6 Cheese/Cheese Sub Cheese Pizza</v>
          </cell>
          <cell r="C138">
            <v>27.6</v>
          </cell>
          <cell r="D138">
            <v>96</v>
          </cell>
          <cell r="E138">
            <v>4.5999999999999996</v>
          </cell>
          <cell r="F138">
            <v>110244</v>
          </cell>
          <cell r="G138" t="str">
            <v>CHEESE MOZ LM PT SKM UNFZ PROC PK(41125)</v>
          </cell>
          <cell r="H138">
            <v>4.5</v>
          </cell>
          <cell r="I138" t="str">
            <v>No</v>
          </cell>
          <cell r="J138">
            <v>1.9984</v>
          </cell>
          <cell r="K138">
            <v>8.992799999999999</v>
          </cell>
          <cell r="L138" t="str">
            <v xml:space="preserve"> </v>
          </cell>
          <cell r="M138" t="str">
            <v xml:space="preserve"> </v>
          </cell>
        </row>
        <row r="139">
          <cell r="A139">
            <v>78674</v>
          </cell>
          <cell r="B139" t="str">
            <v>TONY'S® 51% WG 4x6 Pepperoni Cheese/Cheese Sub Pizza</v>
          </cell>
          <cell r="C139">
            <v>26.88</v>
          </cell>
          <cell r="D139">
            <v>96</v>
          </cell>
          <cell r="E139">
            <v>4.4800000000000004</v>
          </cell>
          <cell r="F139">
            <v>110244</v>
          </cell>
          <cell r="G139" t="str">
            <v>CHEESE MOZ LM PT SKM UNFZ PROC PK(41125)</v>
          </cell>
          <cell r="H139">
            <v>3.33</v>
          </cell>
          <cell r="I139" t="str">
            <v>No</v>
          </cell>
          <cell r="J139">
            <v>1.9984</v>
          </cell>
          <cell r="K139">
            <v>6.6546719999999997</v>
          </cell>
          <cell r="L139" t="str">
            <v xml:space="preserve"> </v>
          </cell>
          <cell r="M139" t="str">
            <v xml:space="preserve"> </v>
          </cell>
        </row>
        <row r="140">
          <cell r="A140">
            <v>78697</v>
          </cell>
          <cell r="B140" t="str">
            <v xml:space="preserve">TONY’S® 51% WG 4X6 Cheese Pizza </v>
          </cell>
          <cell r="C140">
            <v>27</v>
          </cell>
          <cell r="D140">
            <v>96</v>
          </cell>
          <cell r="E140">
            <v>4.5</v>
          </cell>
          <cell r="F140">
            <v>110244</v>
          </cell>
          <cell r="G140" t="str">
            <v>CHEESE MOZ LM PT SKM UNFZ PROC PK(41125)</v>
          </cell>
          <cell r="H140">
            <v>8.4</v>
          </cell>
          <cell r="I140" t="str">
            <v>No</v>
          </cell>
          <cell r="J140">
            <v>1.9984</v>
          </cell>
          <cell r="K140">
            <v>16.786560000000001</v>
          </cell>
          <cell r="L140" t="str">
            <v xml:space="preserve"> </v>
          </cell>
          <cell r="M140" t="str">
            <v xml:space="preserve"> </v>
          </cell>
        </row>
        <row r="141">
          <cell r="A141">
            <v>78698</v>
          </cell>
          <cell r="B141" t="str">
            <v xml:space="preserve">TONY'S® 51% WG 4x6 Pepperoni Pizza </v>
          </cell>
          <cell r="C141">
            <v>26.88</v>
          </cell>
          <cell r="D141">
            <v>96</v>
          </cell>
          <cell r="E141">
            <v>4.4800000000000004</v>
          </cell>
          <cell r="F141">
            <v>110244</v>
          </cell>
          <cell r="G141" t="str">
            <v>CHEESE MOZ LM PT SKM UNFZ PROC PK(41125)</v>
          </cell>
          <cell r="H141">
            <v>6.66</v>
          </cell>
          <cell r="I141" t="str">
            <v>No</v>
          </cell>
          <cell r="J141">
            <v>1.9984</v>
          </cell>
          <cell r="K141">
            <v>13.309343999999999</v>
          </cell>
          <cell r="L141" t="str">
            <v xml:space="preserve"> </v>
          </cell>
          <cell r="M141" t="str">
            <v xml:space="preserve"> </v>
          </cell>
        </row>
        <row r="142">
          <cell r="A142">
            <v>78734</v>
          </cell>
          <cell r="B142" t="str">
            <v>4x6 Pepperoni Pizza (TR)</v>
          </cell>
          <cell r="C142">
            <v>30</v>
          </cell>
          <cell r="D142">
            <v>96</v>
          </cell>
          <cell r="E142">
            <v>5</v>
          </cell>
          <cell r="F142">
            <v>110244</v>
          </cell>
          <cell r="G142" t="str">
            <v>CHEESE MOZ LM PT SKM UNFZ PROC PK(41125)</v>
          </cell>
          <cell r="H142">
            <v>10.26</v>
          </cell>
          <cell r="I142" t="str">
            <v>No</v>
          </cell>
          <cell r="J142">
            <v>1.9984</v>
          </cell>
          <cell r="K142">
            <v>20.503584</v>
          </cell>
          <cell r="L142" t="str">
            <v xml:space="preserve"> </v>
          </cell>
          <cell r="M142" t="str">
            <v xml:space="preserve"> </v>
          </cell>
        </row>
        <row r="143">
          <cell r="A143">
            <v>78771</v>
          </cell>
          <cell r="B143" t="str">
            <v xml:space="preserve">TONY'S® 51% WG 4x6 Sausage Pizza </v>
          </cell>
          <cell r="C143">
            <v>28.14</v>
          </cell>
          <cell r="D143">
            <v>96</v>
          </cell>
          <cell r="E143">
            <v>4.6900000000000004</v>
          </cell>
          <cell r="F143">
            <v>110244</v>
          </cell>
          <cell r="G143" t="str">
            <v>CHEESE MOZ LM PT SKM UNFZ PROC PK(41125)</v>
          </cell>
          <cell r="H143">
            <v>5.7</v>
          </cell>
          <cell r="I143" t="str">
            <v>No</v>
          </cell>
          <cell r="J143">
            <v>1.9984</v>
          </cell>
          <cell r="K143">
            <v>11.390879999999999</v>
          </cell>
          <cell r="L143" t="str">
            <v xml:space="preserve"> </v>
          </cell>
          <cell r="M143" t="str">
            <v xml:space="preserve"> </v>
          </cell>
        </row>
        <row r="144">
          <cell r="A144">
            <v>78814</v>
          </cell>
          <cell r="B144" t="str">
            <v>RED BARON® 7" Solo 51% WG Pepperoni Pizza - with box</v>
          </cell>
          <cell r="C144">
            <v>25.59</v>
          </cell>
          <cell r="D144">
            <v>48</v>
          </cell>
          <cell r="E144">
            <v>8.5299999999999994</v>
          </cell>
          <cell r="F144">
            <v>110244</v>
          </cell>
          <cell r="G144" t="str">
            <v>CHEESE MOZ LM PT SKM UNFZ PROC PK(41125)</v>
          </cell>
          <cell r="H144">
            <v>4.41</v>
          </cell>
          <cell r="I144" t="str">
            <v>No</v>
          </cell>
          <cell r="J144">
            <v>1.9984</v>
          </cell>
          <cell r="K144">
            <v>8.8129439999999999</v>
          </cell>
          <cell r="L144" t="str">
            <v xml:space="preserve"> </v>
          </cell>
          <cell r="M144" t="str">
            <v xml:space="preserve"> </v>
          </cell>
        </row>
        <row r="145">
          <cell r="A145">
            <v>78831</v>
          </cell>
          <cell r="B145" t="str">
            <v>TR Cheese Pizza 4x6 Bulk</v>
          </cell>
          <cell r="C145">
            <v>31.2</v>
          </cell>
          <cell r="D145">
            <v>96</v>
          </cell>
          <cell r="E145">
            <v>5.2</v>
          </cell>
          <cell r="F145">
            <v>110244</v>
          </cell>
          <cell r="G145" t="str">
            <v>CHEESE MOZ LM PT SKM UNFZ PROC PK(41125)</v>
          </cell>
          <cell r="H145">
            <v>12</v>
          </cell>
          <cell r="I145" t="str">
            <v>No</v>
          </cell>
          <cell r="J145">
            <v>1.9984</v>
          </cell>
          <cell r="K145">
            <v>23.980799999999999</v>
          </cell>
          <cell r="L145" t="str">
            <v xml:space="preserve"> </v>
          </cell>
          <cell r="M145" t="str">
            <v xml:space="preserve"> </v>
          </cell>
        </row>
        <row r="146">
          <cell r="A146">
            <v>78868</v>
          </cell>
          <cell r="B146" t="str">
            <v>Tony's 3 ¾" Cheese Bagel 100% Mozzarella CN</v>
          </cell>
          <cell r="C146">
            <v>16.2</v>
          </cell>
          <cell r="D146">
            <v>96</v>
          </cell>
          <cell r="E146">
            <v>2.7</v>
          </cell>
          <cell r="F146">
            <v>110244</v>
          </cell>
          <cell r="G146" t="str">
            <v>CHEESE MOZ LM PT SKM UNFZ PROC PK(41125)</v>
          </cell>
          <cell r="H146">
            <v>7.2</v>
          </cell>
          <cell r="I146" t="str">
            <v>No</v>
          </cell>
          <cell r="J146">
            <v>1.9984</v>
          </cell>
          <cell r="K146">
            <v>14.388479999999999</v>
          </cell>
          <cell r="L146" t="str">
            <v xml:space="preserve"> </v>
          </cell>
          <cell r="M146" t="str">
            <v xml:space="preserve"> </v>
          </cell>
        </row>
        <row r="147">
          <cell r="A147">
            <v>78926</v>
          </cell>
          <cell r="B147" t="str">
            <v>BIG DADDY'S® LS 16" 51% WG Rolled Edge Cheese Pizza</v>
          </cell>
          <cell r="C147">
            <v>24.64</v>
          </cell>
          <cell r="D147">
            <v>90</v>
          </cell>
          <cell r="E147">
            <v>4.38</v>
          </cell>
          <cell r="F147">
            <v>110244</v>
          </cell>
          <cell r="G147" t="str">
            <v>CHEESE MOZ LM PT SKM UNFZ PROC PK(41125)</v>
          </cell>
          <cell r="H147">
            <v>7.48</v>
          </cell>
          <cell r="I147" t="str">
            <v>No</v>
          </cell>
          <cell r="J147">
            <v>1.9984</v>
          </cell>
          <cell r="K147">
            <v>14.948032000000001</v>
          </cell>
          <cell r="L147" t="str">
            <v xml:space="preserve"> </v>
          </cell>
          <cell r="M147" t="str">
            <v xml:space="preserve"> </v>
          </cell>
        </row>
        <row r="148">
          <cell r="A148">
            <v>78927</v>
          </cell>
          <cell r="B148" t="str">
            <v>BIG DADDY'S® LS 16" 51% WG Rolled Edge Turkey Pepperoni Pizza</v>
          </cell>
          <cell r="C148">
            <v>24.7</v>
          </cell>
          <cell r="D148">
            <v>72</v>
          </cell>
          <cell r="E148">
            <v>5.49</v>
          </cell>
          <cell r="F148">
            <v>110244</v>
          </cell>
          <cell r="G148" t="str">
            <v>CHEESE MOZ LM PT SKM UNFZ PROC PK(41125)</v>
          </cell>
          <cell r="H148">
            <v>5.96</v>
          </cell>
          <cell r="I148" t="str">
            <v>No</v>
          </cell>
          <cell r="J148">
            <v>1.9984</v>
          </cell>
          <cell r="K148">
            <v>11.910463999999999</v>
          </cell>
          <cell r="L148" t="str">
            <v xml:space="preserve"> </v>
          </cell>
          <cell r="M148" t="str">
            <v xml:space="preserve"> </v>
          </cell>
        </row>
        <row r="149">
          <cell r="A149">
            <v>78948</v>
          </cell>
          <cell r="B149" t="str">
            <v>French Bread Pepp</v>
          </cell>
          <cell r="C149">
            <v>18.75</v>
          </cell>
          <cell r="D149">
            <v>60</v>
          </cell>
          <cell r="E149">
            <v>5</v>
          </cell>
          <cell r="F149">
            <v>110244</v>
          </cell>
          <cell r="G149" t="str">
            <v>CHEESE MOZ LM PT SKM UNFZ PROC PK(41125)</v>
          </cell>
          <cell r="H149">
            <v>5.81</v>
          </cell>
          <cell r="I149" t="str">
            <v>No</v>
          </cell>
          <cell r="J149">
            <v>1.9984</v>
          </cell>
          <cell r="K149">
            <v>11.610703999999998</v>
          </cell>
          <cell r="L149" t="str">
            <v xml:space="preserve"> </v>
          </cell>
          <cell r="M149" t="str">
            <v xml:space="preserve"> </v>
          </cell>
        </row>
        <row r="150">
          <cell r="A150">
            <v>78951</v>
          </cell>
          <cell r="B150" t="str">
            <v>TR Cheese Pizza Bagel I.W.</v>
          </cell>
          <cell r="C150">
            <v>28.61</v>
          </cell>
          <cell r="D150">
            <v>84</v>
          </cell>
          <cell r="E150">
            <v>5.45</v>
          </cell>
          <cell r="F150">
            <v>110244</v>
          </cell>
          <cell r="G150" t="str">
            <v>CHEESE MOZ LM PT SKM UNFZ PROC PK(41125)</v>
          </cell>
          <cell r="H150">
            <v>10.5</v>
          </cell>
          <cell r="I150" t="str">
            <v>No</v>
          </cell>
          <cell r="J150">
            <v>1.9984</v>
          </cell>
          <cell r="K150">
            <v>20.9832</v>
          </cell>
          <cell r="L150" t="str">
            <v xml:space="preserve"> </v>
          </cell>
          <cell r="M150" t="str">
            <v xml:space="preserve"> </v>
          </cell>
        </row>
        <row r="151">
          <cell r="A151">
            <v>78952</v>
          </cell>
          <cell r="B151" t="str">
            <v>TR Cheese Pizza Bagel Bulk</v>
          </cell>
          <cell r="C151">
            <v>28.61</v>
          </cell>
          <cell r="D151">
            <v>84</v>
          </cell>
          <cell r="E151">
            <v>5.45</v>
          </cell>
          <cell r="F151">
            <v>110244</v>
          </cell>
          <cell r="G151" t="str">
            <v>CHEESE MOZ LM PT SKM UNFZ PROC PK(41125)</v>
          </cell>
          <cell r="H151">
            <v>10.5</v>
          </cell>
          <cell r="I151" t="str">
            <v>No</v>
          </cell>
          <cell r="J151">
            <v>1.9984</v>
          </cell>
          <cell r="K151">
            <v>20.9832</v>
          </cell>
          <cell r="L151" t="str">
            <v xml:space="preserve"> </v>
          </cell>
          <cell r="M151" t="str">
            <v xml:space="preserve"> </v>
          </cell>
        </row>
        <row r="152">
          <cell r="A152">
            <v>78955</v>
          </cell>
          <cell r="B152" t="str">
            <v>TR French Bread Cheese Pizza</v>
          </cell>
          <cell r="C152">
            <v>18.75</v>
          </cell>
          <cell r="D152">
            <v>60</v>
          </cell>
          <cell r="E152">
            <v>5</v>
          </cell>
          <cell r="F152">
            <v>110244</v>
          </cell>
          <cell r="G152" t="str">
            <v>CHEESE MOZ LM PT SKM UNFZ PROC PK(41125)</v>
          </cell>
          <cell r="H152">
            <v>7.59</v>
          </cell>
          <cell r="I152" t="str">
            <v>No</v>
          </cell>
          <cell r="J152">
            <v>1.9984</v>
          </cell>
          <cell r="K152">
            <v>15.167855999999999</v>
          </cell>
          <cell r="L152" t="str">
            <v xml:space="preserve"> </v>
          </cell>
          <cell r="M152" t="str">
            <v xml:space="preserve"> </v>
          </cell>
        </row>
        <row r="153">
          <cell r="A153">
            <v>78956</v>
          </cell>
          <cell r="B153" t="str">
            <v>TR French Bread Cheese Pizza I.W.</v>
          </cell>
          <cell r="C153">
            <v>18.75</v>
          </cell>
          <cell r="D153">
            <v>60</v>
          </cell>
          <cell r="E153">
            <v>5</v>
          </cell>
          <cell r="F153">
            <v>110244</v>
          </cell>
          <cell r="G153" t="str">
            <v>CHEESE MOZ LM PT SKM UNFZ PROC PK(41125)</v>
          </cell>
          <cell r="H153">
            <v>7.59</v>
          </cell>
          <cell r="I153" t="str">
            <v>No</v>
          </cell>
          <cell r="J153">
            <v>1.9984</v>
          </cell>
          <cell r="K153">
            <v>15.167855999999999</v>
          </cell>
          <cell r="L153" t="str">
            <v xml:space="preserve"> </v>
          </cell>
          <cell r="M153" t="str">
            <v xml:space="preserve"> </v>
          </cell>
        </row>
        <row r="154">
          <cell r="A154">
            <v>78972</v>
          </cell>
          <cell r="B154" t="str">
            <v>TR Lunch Pepperoni Pizza Bagel</v>
          </cell>
          <cell r="C154">
            <v>28.61</v>
          </cell>
          <cell r="D154">
            <v>84</v>
          </cell>
          <cell r="E154">
            <v>5.45</v>
          </cell>
          <cell r="F154">
            <v>110244</v>
          </cell>
          <cell r="G154" t="str">
            <v>CHEESE MOZ LM PT SKM UNFZ PROC PK(41125)</v>
          </cell>
          <cell r="H154">
            <v>8.98</v>
          </cell>
          <cell r="I154" t="str">
            <v>No</v>
          </cell>
          <cell r="J154">
            <v>1.9984</v>
          </cell>
          <cell r="K154">
            <v>17.945632</v>
          </cell>
          <cell r="L154" t="str">
            <v xml:space="preserve"> </v>
          </cell>
          <cell r="M154" t="str">
            <v xml:space="preserve"> </v>
          </cell>
        </row>
        <row r="155">
          <cell r="A155">
            <v>78973</v>
          </cell>
          <cell r="B155" t="str">
            <v>TR Lunch Pepperoni Pizza Bagel I.W.</v>
          </cell>
          <cell r="C155">
            <v>28.61</v>
          </cell>
          <cell r="D155">
            <v>84</v>
          </cell>
          <cell r="E155">
            <v>5.45</v>
          </cell>
          <cell r="F155">
            <v>110244</v>
          </cell>
          <cell r="G155" t="str">
            <v>CHEESE MOZ LM PT SKM UNFZ PROC PK(41125)</v>
          </cell>
          <cell r="H155">
            <v>8.98</v>
          </cell>
          <cell r="I155" t="str">
            <v>No</v>
          </cell>
          <cell r="J155">
            <v>1.9984</v>
          </cell>
          <cell r="K155">
            <v>17.945632</v>
          </cell>
          <cell r="L155" t="str">
            <v xml:space="preserve"> </v>
          </cell>
          <cell r="M155" t="str">
            <v xml:space="preserve"> </v>
          </cell>
        </row>
        <row r="156">
          <cell r="A156">
            <v>78976</v>
          </cell>
          <cell r="B156" t="str">
            <v>TR School Lunch 3 3/4" Bkfst Bagel</v>
          </cell>
          <cell r="C156">
            <v>18.66</v>
          </cell>
          <cell r="D156">
            <v>96</v>
          </cell>
          <cell r="E156">
            <v>3.11</v>
          </cell>
          <cell r="F156">
            <v>110244</v>
          </cell>
          <cell r="G156" t="str">
            <v>CHEESE MOZ LM PT SKM UNFZ PROC PK(41125)</v>
          </cell>
          <cell r="H156">
            <v>6</v>
          </cell>
          <cell r="I156" t="str">
            <v>No</v>
          </cell>
          <cell r="J156">
            <v>1.9984</v>
          </cell>
          <cell r="K156">
            <v>11.990399999999999</v>
          </cell>
          <cell r="L156" t="str">
            <v xml:space="preserve"> </v>
          </cell>
          <cell r="M156" t="str">
            <v xml:space="preserve"> </v>
          </cell>
        </row>
        <row r="157">
          <cell r="A157">
            <v>78977</v>
          </cell>
          <cell r="B157" t="str">
            <v>TR Breakfast Bagel I.W.</v>
          </cell>
          <cell r="C157">
            <v>18.66</v>
          </cell>
          <cell r="D157">
            <v>96</v>
          </cell>
          <cell r="E157">
            <v>3.11</v>
          </cell>
          <cell r="F157">
            <v>110244</v>
          </cell>
          <cell r="G157" t="str">
            <v>CHEESE MOZ LM PT SKM UNFZ PROC PK(41125)</v>
          </cell>
          <cell r="H157">
            <v>6</v>
          </cell>
          <cell r="I157" t="str">
            <v>No</v>
          </cell>
          <cell r="J157">
            <v>1.9984</v>
          </cell>
          <cell r="K157">
            <v>11.990399999999999</v>
          </cell>
          <cell r="L157" t="str">
            <v xml:space="preserve"> </v>
          </cell>
          <cell r="M157" t="str">
            <v xml:space="preserve"> </v>
          </cell>
        </row>
        <row r="158">
          <cell r="A158">
            <v>78979</v>
          </cell>
          <cell r="B158" t="str">
            <v>TR Whole Grain Breakfast Bagel</v>
          </cell>
          <cell r="C158">
            <v>16.5</v>
          </cell>
          <cell r="D158">
            <v>96</v>
          </cell>
          <cell r="E158">
            <v>2.75</v>
          </cell>
          <cell r="F158">
            <v>110244</v>
          </cell>
          <cell r="G158" t="str">
            <v>CHEESE MOZ LM PT SKM UNFZ PROC PK(41125)</v>
          </cell>
          <cell r="H158">
            <v>4.0199999999999996</v>
          </cell>
          <cell r="I158" t="str">
            <v>No</v>
          </cell>
          <cell r="J158">
            <v>1.9984</v>
          </cell>
          <cell r="K158">
            <v>8.0335679999999989</v>
          </cell>
          <cell r="L158" t="str">
            <v xml:space="preserve"> </v>
          </cell>
          <cell r="M158" t="str">
            <v xml:space="preserve"> </v>
          </cell>
        </row>
        <row r="159">
          <cell r="A159">
            <v>78985</v>
          </cell>
          <cell r="B159" t="str">
            <v>BIG DADDY'S® Bold 16" 51% WG Rolled Edge Cheese Pizza</v>
          </cell>
          <cell r="C159">
            <v>25.05</v>
          </cell>
          <cell r="D159">
            <v>72</v>
          </cell>
          <cell r="E159">
            <v>5.57</v>
          </cell>
          <cell r="F159">
            <v>110244</v>
          </cell>
          <cell r="G159" t="str">
            <v>CHEESE MOZ LM PT SKM UNFZ PROC PK(41125)</v>
          </cell>
          <cell r="H159">
            <v>9</v>
          </cell>
          <cell r="I159" t="str">
            <v>No</v>
          </cell>
          <cell r="J159">
            <v>1.9984</v>
          </cell>
          <cell r="K159">
            <v>17.985599999999998</v>
          </cell>
          <cell r="L159" t="str">
            <v xml:space="preserve"> </v>
          </cell>
          <cell r="M159" t="str">
            <v xml:space="preserve"> </v>
          </cell>
        </row>
        <row r="160">
          <cell r="A160">
            <v>78986</v>
          </cell>
          <cell r="B160" t="str">
            <v>BIG DADDY'S® Bold 16" 51% WG Rolled Edge Pork Pepperoni Pizza</v>
          </cell>
          <cell r="C160">
            <v>25.05</v>
          </cell>
          <cell r="D160">
            <v>72</v>
          </cell>
          <cell r="E160">
            <v>5.57</v>
          </cell>
          <cell r="F160">
            <v>110244</v>
          </cell>
          <cell r="G160" t="str">
            <v>CHEESE MOZ LM PT SKM UNFZ PROC PK(41125)</v>
          </cell>
          <cell r="H160">
            <v>6.89</v>
          </cell>
          <cell r="I160" t="str">
            <v>No</v>
          </cell>
          <cell r="J160">
            <v>1.9984</v>
          </cell>
          <cell r="K160">
            <v>13.768975999999999</v>
          </cell>
          <cell r="L160" t="str">
            <v xml:space="preserve"> </v>
          </cell>
          <cell r="M160" t="str">
            <v xml:space="preserve"> </v>
          </cell>
        </row>
        <row r="161">
          <cell r="A161">
            <v>78987</v>
          </cell>
          <cell r="B161" t="str">
            <v>BIG DADDY'S® Bold 16" 51% WG Pre-Sliced Cheese Pizza - 10 cut</v>
          </cell>
          <cell r="C161">
            <v>25.05</v>
          </cell>
          <cell r="D161">
            <v>90</v>
          </cell>
          <cell r="E161">
            <v>4.45</v>
          </cell>
          <cell r="F161">
            <v>110244</v>
          </cell>
          <cell r="G161" t="str">
            <v>CHEESE MOZ LM PT SKM UNFZ PROC PK(41125)</v>
          </cell>
          <cell r="H161">
            <v>9</v>
          </cell>
          <cell r="I161" t="str">
            <v>No</v>
          </cell>
          <cell r="J161">
            <v>1.9984</v>
          </cell>
          <cell r="K161">
            <v>17.985599999999998</v>
          </cell>
          <cell r="L161" t="str">
            <v xml:space="preserve"> </v>
          </cell>
          <cell r="M161" t="str">
            <v xml:space="preserve"> </v>
          </cell>
        </row>
        <row r="162">
          <cell r="A162">
            <v>78992</v>
          </cell>
          <cell r="B162" t="str">
            <v>BIG DADDY'S® 16" 51% WG Rolled Edge Pre-Sliced Cheese Pizza - 10 cut</v>
          </cell>
          <cell r="C162">
            <v>24.37</v>
          </cell>
          <cell r="D162">
            <v>90</v>
          </cell>
          <cell r="E162">
            <v>4.33</v>
          </cell>
          <cell r="F162">
            <v>110244</v>
          </cell>
          <cell r="G162" t="str">
            <v>CHEESE MOZ LM PT SKM UNFZ PROC PK(41125)</v>
          </cell>
          <cell r="H162">
            <v>7.48</v>
          </cell>
          <cell r="I162" t="str">
            <v>No</v>
          </cell>
          <cell r="J162">
            <v>1.9984</v>
          </cell>
          <cell r="K162">
            <v>14.948032000000001</v>
          </cell>
          <cell r="L162" t="str">
            <v xml:space="preserve"> </v>
          </cell>
          <cell r="M162" t="str">
            <v xml:space="preserve"> </v>
          </cell>
        </row>
        <row r="163">
          <cell r="A163">
            <v>78993</v>
          </cell>
          <cell r="B163" t="str">
            <v>BIG DADDY'S® 16" 51% WG Rolled Edge Pre-Sliced Turkey &amp; Beef Pepperoni Pizza - 10 cut</v>
          </cell>
          <cell r="C163">
            <v>24.37</v>
          </cell>
          <cell r="D163">
            <v>90</v>
          </cell>
          <cell r="E163">
            <v>4.33</v>
          </cell>
          <cell r="F163">
            <v>110244</v>
          </cell>
          <cell r="G163" t="str">
            <v>CHEESE MOZ LM PT SKM UNFZ PROC PK(41125)</v>
          </cell>
          <cell r="H163">
            <v>5.96</v>
          </cell>
          <cell r="I163" t="str">
            <v>No</v>
          </cell>
          <cell r="J163">
            <v>1.9984</v>
          </cell>
          <cell r="K163">
            <v>11.910463999999999</v>
          </cell>
          <cell r="L163" t="str">
            <v xml:space="preserve"> </v>
          </cell>
          <cell r="M163" t="str">
            <v xml:space="preserve"> </v>
          </cell>
        </row>
        <row r="164">
          <cell r="A164">
            <v>78996</v>
          </cell>
          <cell r="B164" t="str">
            <v>BEACON STREET CAFÉ™ 51% WG Southwest Chicken Flatbread Sandwich</v>
          </cell>
          <cell r="C164">
            <v>19.079999999999998</v>
          </cell>
          <cell r="D164">
            <v>72</v>
          </cell>
          <cell r="E164">
            <v>4.24</v>
          </cell>
          <cell r="F164">
            <v>110244</v>
          </cell>
          <cell r="G164" t="str">
            <v>CHEESE MOZ LM PT SKM UNFZ PROC PK(41125)</v>
          </cell>
          <cell r="H164">
            <v>4.49</v>
          </cell>
          <cell r="I164" t="str">
            <v>No</v>
          </cell>
          <cell r="J164">
            <v>1.9984</v>
          </cell>
          <cell r="K164">
            <v>8.9728159999999999</v>
          </cell>
          <cell r="L164" t="str">
            <v xml:space="preserve"> </v>
          </cell>
          <cell r="M164" t="str">
            <v xml:space="preserve"> </v>
          </cell>
        </row>
        <row r="165">
          <cell r="A165">
            <v>78997</v>
          </cell>
          <cell r="B165" t="str">
            <v>BEACON STREET CAFÉ™ 51% WG BBQ Chicken Flatbread Sandwich</v>
          </cell>
          <cell r="C165">
            <v>18.27</v>
          </cell>
          <cell r="D165">
            <v>72</v>
          </cell>
          <cell r="E165">
            <v>4.0599999999999996</v>
          </cell>
          <cell r="F165">
            <v>110244</v>
          </cell>
          <cell r="G165" t="str">
            <v>CHEESE MOZ LM PT SKM UNFZ PROC PK(41125)</v>
          </cell>
          <cell r="H165">
            <v>4.49</v>
          </cell>
          <cell r="I165" t="str">
            <v>No</v>
          </cell>
          <cell r="J165">
            <v>1.9984</v>
          </cell>
          <cell r="K165">
            <v>8.9728159999999999</v>
          </cell>
          <cell r="L165" t="str">
            <v xml:space="preserve"> </v>
          </cell>
          <cell r="M165" t="str">
            <v xml:space="preserve"> </v>
          </cell>
        </row>
        <row r="166">
          <cell r="A166">
            <v>78998</v>
          </cell>
          <cell r="B166" t="str">
            <v>BIG DADDY'S® Bold 16" 51% WG Pre-Sliced Rolled Edge Pork Pepperoni Pizza - 10 cut</v>
          </cell>
          <cell r="C166">
            <v>25.19</v>
          </cell>
          <cell r="D166">
            <v>90</v>
          </cell>
          <cell r="E166">
            <v>4.4800000000000004</v>
          </cell>
          <cell r="F166">
            <v>110244</v>
          </cell>
          <cell r="G166" t="str">
            <v>CHEESE MOZ LM PT SKM UNFZ PROC PK(41125)</v>
          </cell>
          <cell r="H166">
            <v>6.89</v>
          </cell>
          <cell r="I166" t="str">
            <v>No</v>
          </cell>
          <cell r="J166">
            <v>1.9984</v>
          </cell>
          <cell r="K166">
            <v>13.768975999999999</v>
          </cell>
          <cell r="L166" t="str">
            <v xml:space="preserve"> </v>
          </cell>
          <cell r="M166" t="str">
            <v xml:space="preserve"> </v>
          </cell>
        </row>
        <row r="167">
          <cell r="A167">
            <v>69016</v>
          </cell>
          <cell r="B167" t="str">
            <v>MINH® Sweet &amp; Sour Chicken (lightly dusted) Stir Fry Kit</v>
          </cell>
          <cell r="C167">
            <v>42</v>
          </cell>
          <cell r="D167">
            <v>240</v>
          </cell>
          <cell r="E167">
            <v>2.8</v>
          </cell>
          <cell r="F167">
            <v>100113</v>
          </cell>
          <cell r="G167" t="str">
            <v>CHICKEN LEGS CHILLED -BULK</v>
          </cell>
          <cell r="H167">
            <v>43.27</v>
          </cell>
          <cell r="I167" t="str">
            <v>No</v>
          </cell>
          <cell r="J167">
            <v>0.62670000000000003</v>
          </cell>
          <cell r="K167">
            <v>27.117309000000002</v>
          </cell>
          <cell r="L167" t="str">
            <v xml:space="preserve"> </v>
          </cell>
          <cell r="M167" t="str">
            <v xml:space="preserve"> </v>
          </cell>
        </row>
        <row r="168">
          <cell r="A168">
            <v>69017</v>
          </cell>
          <cell r="B168" t="str">
            <v>MINH® General Tso's Chicken (unbreaded) Stir Fry Kit</v>
          </cell>
          <cell r="C168">
            <v>42</v>
          </cell>
          <cell r="D168">
            <v>240</v>
          </cell>
          <cell r="E168">
            <v>2.8</v>
          </cell>
          <cell r="F168">
            <v>100113</v>
          </cell>
          <cell r="G168" t="str">
            <v>CHICKEN LEGS CHILLED -BULK</v>
          </cell>
          <cell r="H168">
            <v>43.06</v>
          </cell>
          <cell r="I168" t="str">
            <v>No</v>
          </cell>
          <cell r="J168">
            <v>0.62670000000000003</v>
          </cell>
          <cell r="K168">
            <v>26.985702000000003</v>
          </cell>
          <cell r="L168" t="str">
            <v xml:space="preserve"> </v>
          </cell>
          <cell r="M168" t="str">
            <v xml:space="preserve"> </v>
          </cell>
        </row>
        <row r="169">
          <cell r="A169">
            <v>69018</v>
          </cell>
          <cell r="B169" t="str">
            <v>MINH® Teriyaki Chicken (unbreaded) Stir Fry Kit</v>
          </cell>
          <cell r="C169">
            <v>42</v>
          </cell>
          <cell r="D169">
            <v>240</v>
          </cell>
          <cell r="E169">
            <v>2.8</v>
          </cell>
          <cell r="F169">
            <v>100113</v>
          </cell>
          <cell r="G169" t="str">
            <v>CHICKEN LEGS CHILLED -BULK</v>
          </cell>
          <cell r="H169">
            <v>43.06</v>
          </cell>
          <cell r="I169" t="str">
            <v>No</v>
          </cell>
          <cell r="J169">
            <v>0.62670000000000003</v>
          </cell>
          <cell r="K169">
            <v>26.985702000000003</v>
          </cell>
          <cell r="L169" t="str">
            <v xml:space="preserve"> </v>
          </cell>
          <cell r="M169" t="str">
            <v xml:space="preserve"> </v>
          </cell>
        </row>
        <row r="170">
          <cell r="A170">
            <v>69020</v>
          </cell>
          <cell r="B170" t="str">
            <v>MINH® Orange Chicken (lightly dusted) Stir Fry Kit</v>
          </cell>
          <cell r="C170">
            <v>42</v>
          </cell>
          <cell r="D170">
            <v>240</v>
          </cell>
          <cell r="E170">
            <v>2.8</v>
          </cell>
          <cell r="F170">
            <v>100113</v>
          </cell>
          <cell r="G170" t="str">
            <v>CHICKEN LEGS CHILLED -BULK</v>
          </cell>
          <cell r="H170">
            <v>43.27</v>
          </cell>
          <cell r="I170" t="str">
            <v>No</v>
          </cell>
          <cell r="J170">
            <v>0.62670000000000003</v>
          </cell>
          <cell r="K170">
            <v>27.117309000000002</v>
          </cell>
          <cell r="L170" t="str">
            <v xml:space="preserve"> </v>
          </cell>
          <cell r="M170" t="str">
            <v xml:space="preserve"> </v>
          </cell>
        </row>
        <row r="171">
          <cell r="A171">
            <v>55226</v>
          </cell>
          <cell r="B171" t="str">
            <v>BEACON STREET CAFÉ™ 51% WG Sausage Egg &amp; Cheese Breakfast Sliders</v>
          </cell>
          <cell r="C171">
            <v>11.43</v>
          </cell>
          <cell r="D171">
            <v>72</v>
          </cell>
          <cell r="E171">
            <v>2.54</v>
          </cell>
          <cell r="F171">
            <v>100418</v>
          </cell>
          <cell r="G171" t="str">
            <v>FLOUR BAKER HARD WHT UNBLCH-BULK</v>
          </cell>
          <cell r="H171">
            <v>3.32</v>
          </cell>
          <cell r="I171" t="str">
            <v>No</v>
          </cell>
          <cell r="J171">
            <v>0.22700000000000001</v>
          </cell>
          <cell r="K171">
            <v>0.75363999999999998</v>
          </cell>
          <cell r="L171" t="str">
            <v xml:space="preserve"> </v>
          </cell>
          <cell r="M171" t="str">
            <v xml:space="preserve"> </v>
          </cell>
        </row>
        <row r="172">
          <cell r="A172">
            <v>55227</v>
          </cell>
          <cell r="B172" t="str">
            <v xml:space="preserve">BEACON STREET CAFÉ™ 51% WG Sausage Egg &amp; Cheese Breakfast Sliders </v>
          </cell>
          <cell r="C172">
            <v>11.43</v>
          </cell>
          <cell r="D172">
            <v>72</v>
          </cell>
          <cell r="E172">
            <v>2.54</v>
          </cell>
          <cell r="F172">
            <v>100418</v>
          </cell>
          <cell r="G172" t="str">
            <v>FLOUR BAKER HARD WHT UNBLCH-BULK</v>
          </cell>
          <cell r="H172">
            <v>3.32</v>
          </cell>
          <cell r="I172" t="str">
            <v>No</v>
          </cell>
          <cell r="J172">
            <v>0.22700000000000001</v>
          </cell>
          <cell r="K172">
            <v>0.75363999999999998</v>
          </cell>
          <cell r="L172" t="str">
            <v xml:space="preserve"> </v>
          </cell>
          <cell r="M172" t="str">
            <v xml:space="preserve"> </v>
          </cell>
        </row>
        <row r="173">
          <cell r="A173">
            <v>55229</v>
          </cell>
          <cell r="B173" t="str">
            <v>BEACON STREET CAFÉ™ 51% WG Southwest Egg &amp; Cheese Breakfast Sliders</v>
          </cell>
          <cell r="C173">
            <v>11.97</v>
          </cell>
          <cell r="D173">
            <v>72</v>
          </cell>
          <cell r="E173">
            <v>2.66</v>
          </cell>
          <cell r="F173">
            <v>100418</v>
          </cell>
          <cell r="G173" t="str">
            <v>FLOUR BAKER HARD WHT UNBLCH-BULK</v>
          </cell>
          <cell r="H173">
            <v>3.13</v>
          </cell>
          <cell r="I173" t="str">
            <v>No</v>
          </cell>
          <cell r="J173">
            <v>0.22700000000000001</v>
          </cell>
          <cell r="K173">
            <v>0.71050999999999997</v>
          </cell>
          <cell r="L173" t="str">
            <v xml:space="preserve"> </v>
          </cell>
          <cell r="M173" t="str">
            <v xml:space="preserve"> </v>
          </cell>
        </row>
        <row r="174">
          <cell r="A174">
            <v>55230</v>
          </cell>
          <cell r="B174" t="str">
            <v>BEACON STREET CAFÉ™ 51% WG Southwest Egg &amp; Cheese Breakfast Sliders</v>
          </cell>
          <cell r="C174">
            <v>11.97</v>
          </cell>
          <cell r="D174">
            <v>72</v>
          </cell>
          <cell r="E174">
            <v>2.66</v>
          </cell>
          <cell r="F174">
            <v>100418</v>
          </cell>
          <cell r="G174" t="str">
            <v>FLOUR BAKER HARD WHT UNBLCH-BULK</v>
          </cell>
          <cell r="H174">
            <v>3.13</v>
          </cell>
          <cell r="I174" t="str">
            <v>No</v>
          </cell>
          <cell r="J174">
            <v>0.22700000000000001</v>
          </cell>
          <cell r="K174">
            <v>0.71050999999999997</v>
          </cell>
          <cell r="L174" t="str">
            <v xml:space="preserve"> </v>
          </cell>
          <cell r="M174" t="str">
            <v xml:space="preserve"> </v>
          </cell>
        </row>
        <row r="175">
          <cell r="A175">
            <v>61840</v>
          </cell>
          <cell r="B175" t="str">
            <v>BEACON STREET CAFÉ™ TASTRIES® 51% WG Cinnamon</v>
          </cell>
          <cell r="C175">
            <v>20.239999999999998</v>
          </cell>
          <cell r="D175">
            <v>128</v>
          </cell>
          <cell r="E175">
            <v>2.5299999999999998</v>
          </cell>
          <cell r="F175">
            <v>100418</v>
          </cell>
          <cell r="G175" t="str">
            <v>FLOUR BAKER HARD WHT UNBLCH-BULK</v>
          </cell>
          <cell r="H175">
            <v>7.52</v>
          </cell>
          <cell r="I175" t="str">
            <v>No</v>
          </cell>
          <cell r="J175">
            <v>0.22700000000000001</v>
          </cell>
          <cell r="K175">
            <v>1.7070399999999999</v>
          </cell>
          <cell r="L175" t="str">
            <v xml:space="preserve"> </v>
          </cell>
          <cell r="M175" t="str">
            <v xml:space="preserve"> </v>
          </cell>
        </row>
        <row r="176">
          <cell r="A176">
            <v>63494</v>
          </cell>
          <cell r="B176" t="str">
            <v>TONY'S® Thin Crust 4x6 Cheese/Cheese Sub Pork Pepperoni (Diced) Pizza - Bag Pack</v>
          </cell>
          <cell r="C176">
            <v>25.45</v>
          </cell>
          <cell r="D176">
            <v>96</v>
          </cell>
          <cell r="E176">
            <v>4.24</v>
          </cell>
          <cell r="F176">
            <v>100418</v>
          </cell>
          <cell r="G176" t="str">
            <v>FLOUR BAKER HARD WHT UNBLCH-BULK</v>
          </cell>
          <cell r="H176">
            <v>6.56</v>
          </cell>
          <cell r="I176" t="str">
            <v>No</v>
          </cell>
          <cell r="J176">
            <v>0.22700000000000001</v>
          </cell>
          <cell r="K176">
            <v>1.48912</v>
          </cell>
          <cell r="L176" t="str">
            <v xml:space="preserve"> </v>
          </cell>
          <cell r="M176" t="str">
            <v xml:space="preserve"> </v>
          </cell>
        </row>
        <row r="177">
          <cell r="A177">
            <v>63496</v>
          </cell>
          <cell r="B177" t="str">
            <v>TONY'S® Thin Crust 4x6 Cheese Pizza - Bag Pack</v>
          </cell>
          <cell r="C177">
            <v>24.4</v>
          </cell>
          <cell r="D177">
            <v>96</v>
          </cell>
          <cell r="E177">
            <v>4.07</v>
          </cell>
          <cell r="F177">
            <v>100418</v>
          </cell>
          <cell r="G177" t="str">
            <v>FLOUR BAKER HARD WHT UNBLCH-BULK</v>
          </cell>
          <cell r="H177">
            <v>6.63</v>
          </cell>
          <cell r="I177" t="str">
            <v>No</v>
          </cell>
          <cell r="J177">
            <v>0.22700000000000001</v>
          </cell>
          <cell r="K177">
            <v>1.50501</v>
          </cell>
          <cell r="L177" t="str">
            <v xml:space="preserve"> </v>
          </cell>
          <cell r="M177" t="str">
            <v xml:space="preserve"> </v>
          </cell>
        </row>
        <row r="178">
          <cell r="A178">
            <v>63519</v>
          </cell>
          <cell r="B178" t="str">
            <v>TONY'S® Deep Dish 5” Cheese Pizza</v>
          </cell>
          <cell r="C178">
            <v>18.559999999999999</v>
          </cell>
          <cell r="D178">
            <v>54</v>
          </cell>
          <cell r="E178">
            <v>5.5</v>
          </cell>
          <cell r="F178">
            <v>100418</v>
          </cell>
          <cell r="G178" t="str">
            <v>FLOUR BAKER HARD WHT UNBLCH-BULK</v>
          </cell>
          <cell r="H178">
            <v>6.21</v>
          </cell>
          <cell r="I178" t="str">
            <v>No</v>
          </cell>
          <cell r="J178">
            <v>0.22700000000000001</v>
          </cell>
          <cell r="K178">
            <v>1.40967</v>
          </cell>
          <cell r="L178" t="str">
            <v xml:space="preserve"> </v>
          </cell>
          <cell r="M178" t="str">
            <v xml:space="preserve"> </v>
          </cell>
        </row>
        <row r="179">
          <cell r="A179">
            <v>63520</v>
          </cell>
          <cell r="B179" t="str">
            <v>TONY'S® Deep Dish 5” Pork Pepperoni Pizza</v>
          </cell>
          <cell r="C179">
            <v>21.09</v>
          </cell>
          <cell r="D179">
            <v>54</v>
          </cell>
          <cell r="E179">
            <v>6.25</v>
          </cell>
          <cell r="F179">
            <v>100418</v>
          </cell>
          <cell r="G179" t="str">
            <v>FLOUR BAKER HARD WHT UNBLCH-BULK</v>
          </cell>
          <cell r="H179">
            <v>6.21</v>
          </cell>
          <cell r="I179" t="str">
            <v>No</v>
          </cell>
          <cell r="J179">
            <v>0.22700000000000001</v>
          </cell>
          <cell r="K179">
            <v>1.40967</v>
          </cell>
          <cell r="L179" t="str">
            <v xml:space="preserve"> </v>
          </cell>
          <cell r="M179" t="str">
            <v xml:space="preserve"> </v>
          </cell>
        </row>
        <row r="180">
          <cell r="A180">
            <v>63582</v>
          </cell>
          <cell r="B180" t="str">
            <v>TONY'S® Personal Round 6.5" Pizza Four Cheese</v>
          </cell>
          <cell r="C180">
            <v>20.76</v>
          </cell>
          <cell r="D180">
            <v>54</v>
          </cell>
          <cell r="E180">
            <v>6.15</v>
          </cell>
          <cell r="F180">
            <v>100418</v>
          </cell>
          <cell r="G180" t="str">
            <v>FLOUR BAKER HARD WHT UNBLCH-BULK</v>
          </cell>
          <cell r="H180">
            <v>7.41</v>
          </cell>
          <cell r="I180" t="str">
            <v>No</v>
          </cell>
          <cell r="J180">
            <v>0.22700000000000001</v>
          </cell>
          <cell r="K180">
            <v>1.6820700000000002</v>
          </cell>
          <cell r="L180" t="str">
            <v xml:space="preserve"> </v>
          </cell>
          <cell r="M180" t="str">
            <v xml:space="preserve"> </v>
          </cell>
        </row>
        <row r="181">
          <cell r="A181">
            <v>63912</v>
          </cell>
          <cell r="B181" t="str">
            <v>TONY'S® 51% WG Turkey Sausage Cheese/Cheese Sub Breakfast Pizza</v>
          </cell>
          <cell r="C181">
            <v>26.57</v>
          </cell>
          <cell r="D181">
            <v>128</v>
          </cell>
          <cell r="E181">
            <v>3.32</v>
          </cell>
          <cell r="F181">
            <v>100418</v>
          </cell>
          <cell r="G181" t="str">
            <v>FLOUR BAKER HARD WHT UNBLCH-BULK</v>
          </cell>
          <cell r="H181">
            <v>6.57</v>
          </cell>
          <cell r="I181" t="str">
            <v>No</v>
          </cell>
          <cell r="J181">
            <v>0.22700000000000001</v>
          </cell>
          <cell r="K181">
            <v>1.4913900000000002</v>
          </cell>
          <cell r="L181" t="str">
            <v xml:space="preserve"> </v>
          </cell>
          <cell r="M181" t="str">
            <v xml:space="preserve"> </v>
          </cell>
        </row>
        <row r="182">
          <cell r="A182">
            <v>68504</v>
          </cell>
          <cell r="B182" t="str">
            <v>TONY'S® 3x8 Ultimate Flatbread Pepperoni</v>
          </cell>
          <cell r="C182">
            <v>35.82</v>
          </cell>
          <cell r="D182">
            <v>96</v>
          </cell>
          <cell r="E182">
            <v>5.97</v>
          </cell>
          <cell r="F182">
            <v>100418</v>
          </cell>
          <cell r="G182" t="str">
            <v>FLOUR BAKER HARD WHT UNBLCH-BULK</v>
          </cell>
          <cell r="H182">
            <v>9.92</v>
          </cell>
          <cell r="I182" t="str">
            <v>No</v>
          </cell>
          <cell r="J182">
            <v>0.22700000000000001</v>
          </cell>
          <cell r="K182">
            <v>2.2518400000000001</v>
          </cell>
          <cell r="L182" t="str">
            <v xml:space="preserve"> </v>
          </cell>
          <cell r="M182" t="str">
            <v xml:space="preserve"> </v>
          </cell>
        </row>
        <row r="183">
          <cell r="A183">
            <v>68509</v>
          </cell>
          <cell r="B183" t="str">
            <v>TONY'S®  3x4 Breakfast Sausage (pork)</v>
          </cell>
          <cell r="C183">
            <v>25.6</v>
          </cell>
          <cell r="D183">
            <v>128</v>
          </cell>
          <cell r="E183">
            <v>3.2</v>
          </cell>
          <cell r="F183">
            <v>100418</v>
          </cell>
          <cell r="G183" t="str">
            <v>FLOUR BAKER HARD WHT UNBLCH-BULK</v>
          </cell>
          <cell r="H183">
            <v>6.4</v>
          </cell>
          <cell r="I183" t="str">
            <v>No</v>
          </cell>
          <cell r="J183">
            <v>0.22700000000000001</v>
          </cell>
          <cell r="K183">
            <v>1.4528000000000001</v>
          </cell>
          <cell r="L183" t="str">
            <v xml:space="preserve"> </v>
          </cell>
          <cell r="M183" t="str">
            <v xml:space="preserve"> </v>
          </cell>
        </row>
        <row r="184">
          <cell r="A184">
            <v>68516</v>
          </cell>
          <cell r="B184" t="str">
            <v>TONY'S® FIESTADA® 51% WG Pizza</v>
          </cell>
          <cell r="C184">
            <v>32.64</v>
          </cell>
          <cell r="D184">
            <v>96</v>
          </cell>
          <cell r="E184">
            <v>5.44</v>
          </cell>
          <cell r="F184">
            <v>100418</v>
          </cell>
          <cell r="G184" t="str">
            <v>FLOUR BAKER HARD WHT UNBLCH-BULK</v>
          </cell>
          <cell r="H184">
            <v>7.28</v>
          </cell>
          <cell r="I184" t="str">
            <v>No</v>
          </cell>
          <cell r="J184">
            <v>0.22700000000000001</v>
          </cell>
          <cell r="K184">
            <v>1.65256</v>
          </cell>
          <cell r="L184" t="str">
            <v xml:space="preserve"> </v>
          </cell>
          <cell r="M184" t="str">
            <v xml:space="preserve"> </v>
          </cell>
        </row>
        <row r="185">
          <cell r="A185">
            <v>68521</v>
          </cell>
          <cell r="B185" t="str">
            <v>TONY'S® Thick Crust 4x6 51% WG Cheese Pizza</v>
          </cell>
          <cell r="C185">
            <v>31.34</v>
          </cell>
          <cell r="D185">
            <v>96</v>
          </cell>
          <cell r="E185">
            <v>5.22</v>
          </cell>
          <cell r="F185">
            <v>100418</v>
          </cell>
          <cell r="G185" t="str">
            <v>FLOUR BAKER HARD WHT UNBLCH-BULK</v>
          </cell>
          <cell r="H185">
            <v>7.72</v>
          </cell>
          <cell r="I185" t="str">
            <v>No</v>
          </cell>
          <cell r="J185">
            <v>0.22700000000000001</v>
          </cell>
          <cell r="K185">
            <v>1.75244</v>
          </cell>
          <cell r="L185" t="str">
            <v xml:space="preserve"> </v>
          </cell>
          <cell r="M185" t="str">
            <v xml:space="preserve"> </v>
          </cell>
        </row>
        <row r="186">
          <cell r="A186">
            <v>68523</v>
          </cell>
          <cell r="B186" t="str">
            <v>Tony's Whole Grain Fiestada</v>
          </cell>
          <cell r="C186">
            <v>24.48</v>
          </cell>
          <cell r="D186">
            <v>72</v>
          </cell>
          <cell r="E186">
            <v>5.44</v>
          </cell>
          <cell r="F186">
            <v>100418</v>
          </cell>
          <cell r="G186" t="str">
            <v>FLOUR BAKER HARD WHT UNBLCH-BULK</v>
          </cell>
          <cell r="H186">
            <v>5.38</v>
          </cell>
          <cell r="I186" t="str">
            <v>No</v>
          </cell>
          <cell r="J186">
            <v>0.22700000000000001</v>
          </cell>
          <cell r="K186">
            <v>1.22126</v>
          </cell>
          <cell r="L186" t="str">
            <v xml:space="preserve"> </v>
          </cell>
          <cell r="M186" t="str">
            <v xml:space="preserve"> </v>
          </cell>
        </row>
        <row r="187">
          <cell r="A187">
            <v>68543</v>
          </cell>
          <cell r="B187" t="str">
            <v>BIG DADDY'S® Harvest 16" 51% WG Rolled Edge Cheese Pizza</v>
          </cell>
          <cell r="C187">
            <v>22.24</v>
          </cell>
          <cell r="D187">
            <v>72</v>
          </cell>
          <cell r="E187">
            <v>4.9400000000000004</v>
          </cell>
          <cell r="F187">
            <v>100418</v>
          </cell>
          <cell r="G187" t="str">
            <v>FLOUR BAKER HARD WHT UNBLCH-BULK</v>
          </cell>
          <cell r="H187">
            <v>5.41</v>
          </cell>
          <cell r="I187" t="str">
            <v>No</v>
          </cell>
          <cell r="J187">
            <v>0.22700000000000001</v>
          </cell>
          <cell r="K187">
            <v>1.22807</v>
          </cell>
          <cell r="L187" t="str">
            <v xml:space="preserve"> </v>
          </cell>
          <cell r="M187" t="str">
            <v xml:space="preserve"> </v>
          </cell>
        </row>
        <row r="188">
          <cell r="A188">
            <v>68544</v>
          </cell>
          <cell r="B188" t="str">
            <v>BIG DADDY'S® Harvest 16" 51% WG Rolled Edge Turkey Pepperoni Pizza</v>
          </cell>
          <cell r="C188">
            <v>22.46</v>
          </cell>
          <cell r="D188">
            <v>72</v>
          </cell>
          <cell r="E188">
            <v>4.99</v>
          </cell>
          <cell r="F188">
            <v>100418</v>
          </cell>
          <cell r="G188" t="str">
            <v>FLOUR BAKER HARD WHT UNBLCH-BULK</v>
          </cell>
          <cell r="H188">
            <v>5.41</v>
          </cell>
          <cell r="I188" t="str">
            <v>No</v>
          </cell>
          <cell r="J188">
            <v>0.22700000000000001</v>
          </cell>
          <cell r="K188">
            <v>1.22807</v>
          </cell>
          <cell r="L188" t="str">
            <v xml:space="preserve"> </v>
          </cell>
          <cell r="M188" t="str">
            <v xml:space="preserve"> </v>
          </cell>
        </row>
        <row r="189">
          <cell r="A189">
            <v>68568</v>
          </cell>
          <cell r="B189" t="str">
            <v>TONY’S® 51% WG Italian Cheese Flatbread</v>
          </cell>
          <cell r="C189">
            <v>27.02</v>
          </cell>
          <cell r="D189">
            <v>96</v>
          </cell>
          <cell r="E189">
            <v>4.5</v>
          </cell>
          <cell r="F189">
            <v>100418</v>
          </cell>
          <cell r="G189" t="str">
            <v>FLOUR BAKER HARD WHT UNBLCH-BULK</v>
          </cell>
          <cell r="H189">
            <v>6.91</v>
          </cell>
          <cell r="I189" t="str">
            <v>No</v>
          </cell>
          <cell r="J189">
            <v>0.22700000000000001</v>
          </cell>
          <cell r="K189">
            <v>1.56857</v>
          </cell>
          <cell r="L189" t="str">
            <v xml:space="preserve"> </v>
          </cell>
          <cell r="M189" t="str">
            <v xml:space="preserve"> </v>
          </cell>
        </row>
        <row r="190">
          <cell r="A190">
            <v>68576</v>
          </cell>
          <cell r="B190" t="str">
            <v>BIG DADDY'S™ Thai-Style Chicken Artisan Flatbread</v>
          </cell>
          <cell r="C190">
            <v>19.760000000000002</v>
          </cell>
          <cell r="D190">
            <v>64</v>
          </cell>
          <cell r="E190">
            <v>4.9400000000000004</v>
          </cell>
          <cell r="F190">
            <v>100418</v>
          </cell>
          <cell r="G190" t="str">
            <v>FLOUR BAKER HARD WHT UNBLCH-BULK</v>
          </cell>
          <cell r="H190">
            <v>4.6399999999999997</v>
          </cell>
          <cell r="I190" t="str">
            <v>No</v>
          </cell>
          <cell r="J190">
            <v>0.22700000000000001</v>
          </cell>
          <cell r="K190">
            <v>1.05328</v>
          </cell>
          <cell r="L190" t="str">
            <v xml:space="preserve"> </v>
          </cell>
          <cell r="M190" t="str">
            <v xml:space="preserve"> </v>
          </cell>
        </row>
        <row r="191">
          <cell r="A191">
            <v>68577</v>
          </cell>
          <cell r="B191" t="str">
            <v>BIG DADDY'S™ Pesto Chicken Artisan Flatbread</v>
          </cell>
          <cell r="C191">
            <v>20.12</v>
          </cell>
          <cell r="D191">
            <v>64</v>
          </cell>
          <cell r="E191">
            <v>5.03</v>
          </cell>
          <cell r="F191">
            <v>100418</v>
          </cell>
          <cell r="G191" t="str">
            <v>FLOUR BAKER HARD WHT UNBLCH-BULK</v>
          </cell>
          <cell r="H191">
            <v>4.6399999999999997</v>
          </cell>
          <cell r="I191" t="str">
            <v>No</v>
          </cell>
          <cell r="J191">
            <v>0.22700000000000001</v>
          </cell>
          <cell r="K191">
            <v>1.05328</v>
          </cell>
          <cell r="L191" t="str">
            <v xml:space="preserve"> </v>
          </cell>
          <cell r="M191" t="str">
            <v xml:space="preserve"> </v>
          </cell>
        </row>
        <row r="192">
          <cell r="A192">
            <v>68711</v>
          </cell>
          <cell r="B192" t="str">
            <v>TONY'S®  Whole Grain Wedge Pizza 100%</v>
          </cell>
          <cell r="C192">
            <v>20</v>
          </cell>
          <cell r="D192">
            <v>64</v>
          </cell>
          <cell r="E192">
            <v>5</v>
          </cell>
          <cell r="F192">
            <v>100418</v>
          </cell>
          <cell r="G192" t="str">
            <v>FLOUR BAKER HARD WHT UNBLCH-BULK</v>
          </cell>
          <cell r="H192">
            <v>4.7699999999999996</v>
          </cell>
          <cell r="I192" t="str">
            <v>No</v>
          </cell>
          <cell r="J192">
            <v>0.22700000000000001</v>
          </cell>
          <cell r="K192">
            <v>1.0827899999999999</v>
          </cell>
          <cell r="L192" t="str">
            <v xml:space="preserve"> </v>
          </cell>
          <cell r="M192" t="str">
            <v xml:space="preserve"> </v>
          </cell>
        </row>
        <row r="193">
          <cell r="A193">
            <v>68712</v>
          </cell>
          <cell r="B193" t="str">
            <v xml:space="preserve"> 16” Whole Grain NY Style Cheese 100%</v>
          </cell>
          <cell r="C193">
            <v>20</v>
          </cell>
          <cell r="D193">
            <v>64</v>
          </cell>
          <cell r="E193">
            <v>5</v>
          </cell>
          <cell r="F193">
            <v>100418</v>
          </cell>
          <cell r="G193" t="str">
            <v>FLOUR BAKER HARD WHT UNBLCH-BULK</v>
          </cell>
          <cell r="H193">
            <v>4.87</v>
          </cell>
          <cell r="I193" t="str">
            <v>No</v>
          </cell>
          <cell r="J193">
            <v>0.22700000000000001</v>
          </cell>
          <cell r="K193">
            <v>1.1054900000000001</v>
          </cell>
          <cell r="L193" t="str">
            <v xml:space="preserve"> </v>
          </cell>
          <cell r="M193" t="str">
            <v xml:space="preserve"> </v>
          </cell>
        </row>
        <row r="194">
          <cell r="A194">
            <v>68713</v>
          </cell>
          <cell r="B194" t="str">
            <v>16” Whole Grain NY Style Pepperoni 100%</v>
          </cell>
          <cell r="C194">
            <v>20</v>
          </cell>
          <cell r="D194">
            <v>64</v>
          </cell>
          <cell r="E194">
            <v>5</v>
          </cell>
          <cell r="F194">
            <v>100418</v>
          </cell>
          <cell r="G194" t="str">
            <v>FLOUR BAKER HARD WHT UNBLCH-BULK</v>
          </cell>
          <cell r="H194">
            <v>4.87</v>
          </cell>
          <cell r="I194" t="str">
            <v>No</v>
          </cell>
          <cell r="J194">
            <v>0.22700000000000001</v>
          </cell>
          <cell r="K194">
            <v>1.1054900000000001</v>
          </cell>
          <cell r="L194" t="str">
            <v xml:space="preserve"> </v>
          </cell>
          <cell r="M194" t="str">
            <v xml:space="preserve"> </v>
          </cell>
        </row>
        <row r="195">
          <cell r="A195">
            <v>68719</v>
          </cell>
          <cell r="B195" t="str">
            <v xml:space="preserve"> 16” Whole Grain NY Style Cheese 100% Sliced</v>
          </cell>
          <cell r="C195">
            <v>20</v>
          </cell>
          <cell r="D195">
            <v>64</v>
          </cell>
          <cell r="E195">
            <v>5</v>
          </cell>
          <cell r="F195">
            <v>100418</v>
          </cell>
          <cell r="G195" t="str">
            <v>FLOUR BAKER HARD WHT UNBLCH-BULK</v>
          </cell>
          <cell r="H195">
            <v>4.87</v>
          </cell>
          <cell r="I195" t="str">
            <v>No</v>
          </cell>
          <cell r="J195">
            <v>0.22700000000000001</v>
          </cell>
          <cell r="K195">
            <v>1.1054900000000001</v>
          </cell>
          <cell r="L195" t="str">
            <v xml:space="preserve"> </v>
          </cell>
          <cell r="M195" t="str">
            <v xml:space="preserve"> </v>
          </cell>
        </row>
        <row r="196">
          <cell r="A196">
            <v>68720</v>
          </cell>
          <cell r="B196" t="str">
            <v>16” Whole Grain NY Style Pepperoni 100% Sliced</v>
          </cell>
          <cell r="C196">
            <v>20</v>
          </cell>
          <cell r="D196">
            <v>64</v>
          </cell>
          <cell r="E196">
            <v>5</v>
          </cell>
          <cell r="F196">
            <v>100418</v>
          </cell>
          <cell r="G196" t="str">
            <v>FLOUR BAKER HARD WHT UNBLCH-BULK</v>
          </cell>
          <cell r="H196">
            <v>4.87</v>
          </cell>
          <cell r="I196" t="str">
            <v>No</v>
          </cell>
          <cell r="J196">
            <v>0.22700000000000001</v>
          </cell>
          <cell r="K196">
            <v>1.1054900000000001</v>
          </cell>
          <cell r="L196" t="str">
            <v xml:space="preserve"> </v>
          </cell>
          <cell r="M196" t="str">
            <v xml:space="preserve"> </v>
          </cell>
        </row>
        <row r="197">
          <cell r="A197">
            <v>68765</v>
          </cell>
          <cell r="B197" t="str">
            <v>BIG DADDY'S® 51% WG Cheese Filled Breadstick</v>
          </cell>
          <cell r="C197">
            <v>20.25</v>
          </cell>
          <cell r="D197">
            <v>108</v>
          </cell>
          <cell r="E197">
            <v>3</v>
          </cell>
          <cell r="F197">
            <v>100418</v>
          </cell>
          <cell r="G197" t="str">
            <v>FLOUR BAKER HARD WHT UNBLCH-BULK</v>
          </cell>
          <cell r="H197">
            <v>7.64</v>
          </cell>
          <cell r="I197" t="str">
            <v>No</v>
          </cell>
          <cell r="J197">
            <v>0.22700000000000001</v>
          </cell>
          <cell r="K197">
            <v>1.73428</v>
          </cell>
          <cell r="L197" t="str">
            <v xml:space="preserve"> </v>
          </cell>
          <cell r="M197" t="str">
            <v xml:space="preserve"> </v>
          </cell>
        </row>
        <row r="198">
          <cell r="A198">
            <v>72553</v>
          </cell>
          <cell r="B198" t="str">
            <v>Freschetta 14" 51% Whole Grain Sheeted Dough</v>
          </cell>
          <cell r="C198">
            <v>26.9</v>
          </cell>
          <cell r="D198">
            <v>192</v>
          </cell>
          <cell r="E198">
            <v>2.2400000000000002</v>
          </cell>
          <cell r="F198">
            <v>100418</v>
          </cell>
          <cell r="G198" t="str">
            <v>FLOUR BAKER HARD WHT UNBLCH-BULK</v>
          </cell>
          <cell r="H198">
            <v>15.15</v>
          </cell>
          <cell r="I198" t="str">
            <v>No</v>
          </cell>
          <cell r="J198">
            <v>0.22700000000000001</v>
          </cell>
          <cell r="K198">
            <v>3.4390500000000004</v>
          </cell>
          <cell r="L198" t="str">
            <v xml:space="preserve"> </v>
          </cell>
          <cell r="M198" t="str">
            <v xml:space="preserve"> </v>
          </cell>
        </row>
        <row r="199">
          <cell r="A199">
            <v>72554</v>
          </cell>
          <cell r="B199" t="str">
            <v>FRESCHETTA® 16" 51% WG Pre-Proofed Sheeted Dough Thin</v>
          </cell>
          <cell r="C199">
            <v>26.9</v>
          </cell>
          <cell r="D199">
            <v>192</v>
          </cell>
          <cell r="E199">
            <v>2.2400000000000002</v>
          </cell>
          <cell r="F199">
            <v>100418</v>
          </cell>
          <cell r="G199" t="str">
            <v>FLOUR BAKER HARD WHT UNBLCH-BULK</v>
          </cell>
          <cell r="H199">
            <v>15.15</v>
          </cell>
          <cell r="I199" t="str">
            <v>No</v>
          </cell>
          <cell r="J199">
            <v>0.22700000000000001</v>
          </cell>
          <cell r="K199">
            <v>3.4390500000000004</v>
          </cell>
          <cell r="L199" t="str">
            <v xml:space="preserve"> </v>
          </cell>
          <cell r="M199" t="str">
            <v xml:space="preserve"> </v>
          </cell>
        </row>
        <row r="200">
          <cell r="A200">
            <v>72555</v>
          </cell>
          <cell r="B200" t="str">
            <v>FRESCHETTA® 12" x 16" 51% WG Pre-Proofed Sheeted Dough</v>
          </cell>
          <cell r="C200">
            <v>26.9</v>
          </cell>
          <cell r="D200">
            <v>192</v>
          </cell>
          <cell r="E200">
            <v>2.2400000000000002</v>
          </cell>
          <cell r="F200">
            <v>100418</v>
          </cell>
          <cell r="G200" t="str">
            <v>FLOUR BAKER HARD WHT UNBLCH-BULK</v>
          </cell>
          <cell r="H200">
            <v>15.15</v>
          </cell>
          <cell r="I200" t="str">
            <v>No</v>
          </cell>
          <cell r="J200">
            <v>0.22700000000000001</v>
          </cell>
          <cell r="K200">
            <v>3.4390500000000004</v>
          </cell>
          <cell r="L200" t="str">
            <v xml:space="preserve"> </v>
          </cell>
          <cell r="M200" t="str">
            <v xml:space="preserve"> </v>
          </cell>
        </row>
        <row r="201">
          <cell r="A201">
            <v>72557</v>
          </cell>
          <cell r="B201" t="str">
            <v>TONY'S® 51% WG 4x6 Cheese/Cheese Sub Sausage Pizza</v>
          </cell>
          <cell r="C201">
            <v>28.14</v>
          </cell>
          <cell r="D201">
            <v>96</v>
          </cell>
          <cell r="E201">
            <v>4.6900000000000004</v>
          </cell>
          <cell r="F201">
            <v>100418</v>
          </cell>
          <cell r="G201" t="str">
            <v>FLOUR BAKER HARD WHT UNBLCH-BULK</v>
          </cell>
          <cell r="H201">
            <v>6.3</v>
          </cell>
          <cell r="I201" t="str">
            <v>No</v>
          </cell>
          <cell r="J201">
            <v>0.22700000000000001</v>
          </cell>
          <cell r="K201">
            <v>1.4300999999999999</v>
          </cell>
          <cell r="L201" t="str">
            <v xml:space="preserve"> </v>
          </cell>
          <cell r="M201" t="str">
            <v xml:space="preserve"> </v>
          </cell>
        </row>
        <row r="202">
          <cell r="A202">
            <v>72558</v>
          </cell>
          <cell r="B202" t="str">
            <v>TONY'S® Classic Wedge 51% WG Cheese Pizza</v>
          </cell>
          <cell r="C202">
            <v>28.2</v>
          </cell>
          <cell r="D202">
            <v>96</v>
          </cell>
          <cell r="E202">
            <v>4.5999999999999996</v>
          </cell>
          <cell r="F202">
            <v>100418</v>
          </cell>
          <cell r="G202" t="str">
            <v>FLOUR BAKER HARD WHT UNBLCH-BULK</v>
          </cell>
          <cell r="H202">
            <v>6.3</v>
          </cell>
          <cell r="I202" t="str">
            <v>No</v>
          </cell>
          <cell r="J202">
            <v>0.22700000000000001</v>
          </cell>
          <cell r="K202">
            <v>1.4300999999999999</v>
          </cell>
          <cell r="L202" t="str">
            <v xml:space="preserve"> </v>
          </cell>
          <cell r="M202" t="str">
            <v xml:space="preserve"> </v>
          </cell>
        </row>
        <row r="203">
          <cell r="A203">
            <v>72560</v>
          </cell>
          <cell r="B203" t="str">
            <v>TONY'S® Classic Wedge 51% WG Pepperoni Pizza</v>
          </cell>
          <cell r="C203">
            <v>28.08</v>
          </cell>
          <cell r="D203">
            <v>96</v>
          </cell>
          <cell r="E203">
            <v>4.4800000000000004</v>
          </cell>
          <cell r="F203">
            <v>100418</v>
          </cell>
          <cell r="G203" t="str">
            <v>FLOUR BAKER HARD WHT UNBLCH-BULK</v>
          </cell>
          <cell r="H203">
            <v>6.3</v>
          </cell>
          <cell r="I203" t="str">
            <v>No</v>
          </cell>
          <cell r="J203">
            <v>0.22700000000000001</v>
          </cell>
          <cell r="K203">
            <v>1.4300999999999999</v>
          </cell>
          <cell r="L203" t="str">
            <v xml:space="preserve"> </v>
          </cell>
          <cell r="M203" t="str">
            <v xml:space="preserve"> </v>
          </cell>
        </row>
        <row r="204">
          <cell r="A204">
            <v>72561</v>
          </cell>
          <cell r="B204" t="str">
            <v>TONY'S® SMARTPIZZA® 51% WG Right Angle Wedge Cheese Pizza</v>
          </cell>
          <cell r="C204">
            <v>27.6</v>
          </cell>
          <cell r="D204">
            <v>96</v>
          </cell>
          <cell r="E204">
            <v>4.5999999999999996</v>
          </cell>
          <cell r="F204">
            <v>100418</v>
          </cell>
          <cell r="G204" t="str">
            <v>FLOUR BAKER HARD WHT UNBLCH-BULK</v>
          </cell>
          <cell r="H204">
            <v>6.3</v>
          </cell>
          <cell r="I204" t="str">
            <v>No</v>
          </cell>
          <cell r="J204">
            <v>0.22700000000000001</v>
          </cell>
          <cell r="K204">
            <v>1.4300999999999999</v>
          </cell>
          <cell r="L204" t="str">
            <v xml:space="preserve"> </v>
          </cell>
          <cell r="M204" t="str">
            <v xml:space="preserve"> </v>
          </cell>
        </row>
        <row r="205">
          <cell r="A205">
            <v>72562</v>
          </cell>
          <cell r="B205" t="str">
            <v>TONY'S® SMARTPIZZA® 51% WG Right Angle Wedge Pepperoni Pizza</v>
          </cell>
          <cell r="C205">
            <v>26.88</v>
          </cell>
          <cell r="D205">
            <v>96</v>
          </cell>
          <cell r="E205">
            <v>4.4800000000000004</v>
          </cell>
          <cell r="F205">
            <v>100418</v>
          </cell>
          <cell r="G205" t="str">
            <v>FLOUR BAKER HARD WHT UNBLCH-BULK</v>
          </cell>
          <cell r="H205">
            <v>6.3</v>
          </cell>
          <cell r="I205" t="str">
            <v>No</v>
          </cell>
          <cell r="J205">
            <v>0.22700000000000001</v>
          </cell>
          <cell r="K205">
            <v>1.4300999999999999</v>
          </cell>
          <cell r="L205" t="str">
            <v xml:space="preserve"> </v>
          </cell>
          <cell r="M205" t="str">
            <v xml:space="preserve"> </v>
          </cell>
        </row>
        <row r="206">
          <cell r="A206">
            <v>72565</v>
          </cell>
          <cell r="B206" t="str">
            <v>TONY'S® 3x8 51% WG Cheesy Garlic Flatbread</v>
          </cell>
          <cell r="C206">
            <v>25.44</v>
          </cell>
          <cell r="D206">
            <v>96</v>
          </cell>
          <cell r="E206">
            <v>4.24</v>
          </cell>
          <cell r="F206">
            <v>100418</v>
          </cell>
          <cell r="G206" t="str">
            <v>FLOUR BAKER HARD WHT UNBLCH-BULK</v>
          </cell>
          <cell r="H206">
            <v>6.3</v>
          </cell>
          <cell r="I206" t="str">
            <v>No</v>
          </cell>
          <cell r="J206">
            <v>0.22700000000000001</v>
          </cell>
          <cell r="K206">
            <v>1.4300999999999999</v>
          </cell>
          <cell r="L206" t="str">
            <v xml:space="preserve"> </v>
          </cell>
          <cell r="M206" t="str">
            <v xml:space="preserve"> </v>
          </cell>
        </row>
        <row r="207">
          <cell r="A207">
            <v>72572</v>
          </cell>
          <cell r="B207" t="str">
            <v>TONY'S® Deep Dish 5" 51% WG Cheese/Cheese Sub Cheese Pizza</v>
          </cell>
          <cell r="C207">
            <v>18.53</v>
          </cell>
          <cell r="D207">
            <v>60</v>
          </cell>
          <cell r="E207">
            <v>4.9400000000000004</v>
          </cell>
          <cell r="F207">
            <v>100418</v>
          </cell>
          <cell r="G207" t="str">
            <v>FLOUR BAKER HARD WHT UNBLCH-BULK</v>
          </cell>
          <cell r="H207">
            <v>4.5199999999999996</v>
          </cell>
          <cell r="I207" t="str">
            <v>No</v>
          </cell>
          <cell r="J207">
            <v>0.22700000000000001</v>
          </cell>
          <cell r="K207">
            <v>1.0260399999999998</v>
          </cell>
          <cell r="L207" t="str">
            <v xml:space="preserve"> </v>
          </cell>
          <cell r="M207" t="str">
            <v xml:space="preserve"> </v>
          </cell>
        </row>
        <row r="208">
          <cell r="A208">
            <v>72573</v>
          </cell>
          <cell r="B208" t="str">
            <v>TONY'S® Deep Dish 5" 51% WG Cheese/Cheese Sub Pepperoni Pizza</v>
          </cell>
          <cell r="C208">
            <v>19.010000000000002</v>
          </cell>
          <cell r="D208">
            <v>60</v>
          </cell>
          <cell r="E208">
            <v>5.07</v>
          </cell>
          <cell r="F208">
            <v>100418</v>
          </cell>
          <cell r="G208" t="str">
            <v>FLOUR BAKER HARD WHT UNBLCH-BULK</v>
          </cell>
          <cell r="H208">
            <v>4.5199999999999996</v>
          </cell>
          <cell r="I208" t="str">
            <v>No</v>
          </cell>
          <cell r="J208">
            <v>0.22700000000000001</v>
          </cell>
          <cell r="K208">
            <v>1.0260399999999998</v>
          </cell>
          <cell r="L208" t="str">
            <v xml:space="preserve"> </v>
          </cell>
          <cell r="M208" t="str">
            <v xml:space="preserve"> </v>
          </cell>
        </row>
        <row r="209">
          <cell r="A209">
            <v>72576</v>
          </cell>
          <cell r="B209" t="str">
            <v>TONY'S® GALAXY PIZZA® 4" 51% WG Cheese/Cheese Sub Cheese Pizza</v>
          </cell>
          <cell r="C209">
            <v>19.98</v>
          </cell>
          <cell r="D209">
            <v>72</v>
          </cell>
          <cell r="E209">
            <v>4.4400000000000004</v>
          </cell>
          <cell r="F209">
            <v>100418</v>
          </cell>
          <cell r="G209" t="str">
            <v>FLOUR BAKER HARD WHT UNBLCH-BULK</v>
          </cell>
          <cell r="H209">
            <v>4.42</v>
          </cell>
          <cell r="I209" t="str">
            <v>No</v>
          </cell>
          <cell r="J209">
            <v>0.22700000000000001</v>
          </cell>
          <cell r="K209">
            <v>1.0033400000000001</v>
          </cell>
          <cell r="L209" t="str">
            <v xml:space="preserve"> </v>
          </cell>
          <cell r="M209" t="str">
            <v xml:space="preserve"> </v>
          </cell>
        </row>
        <row r="210">
          <cell r="A210">
            <v>72577</v>
          </cell>
          <cell r="B210" t="str">
            <v>TONY'S® GALAXY PIZZA® 4" 51% WG Cheese/Cheese Sub Pepperoni Pizza</v>
          </cell>
          <cell r="C210">
            <v>19.940000000000001</v>
          </cell>
          <cell r="D210">
            <v>72</v>
          </cell>
          <cell r="E210">
            <v>4.43</v>
          </cell>
          <cell r="F210">
            <v>100418</v>
          </cell>
          <cell r="G210" t="str">
            <v>FLOUR BAKER HARD WHT UNBLCH-BULK</v>
          </cell>
          <cell r="H210">
            <v>4.42</v>
          </cell>
          <cell r="I210" t="str">
            <v>No</v>
          </cell>
          <cell r="J210">
            <v>0.22700000000000001</v>
          </cell>
          <cell r="K210">
            <v>1.0033400000000001</v>
          </cell>
          <cell r="L210" t="str">
            <v xml:space="preserve"> </v>
          </cell>
          <cell r="M210" t="str">
            <v xml:space="preserve"> </v>
          </cell>
        </row>
        <row r="211">
          <cell r="A211">
            <v>72578</v>
          </cell>
          <cell r="B211" t="str">
            <v>TONY'S® GALAXY PIZZA® 4" 51% WG Cheese/Cheese Sub Cheese Pizza</v>
          </cell>
          <cell r="C211">
            <v>19.98</v>
          </cell>
          <cell r="D211">
            <v>72</v>
          </cell>
          <cell r="E211">
            <v>4.4400000000000004</v>
          </cell>
          <cell r="F211">
            <v>100418</v>
          </cell>
          <cell r="G211" t="str">
            <v>FLOUR BAKER HARD WHT UNBLCH-BULK</v>
          </cell>
          <cell r="H211">
            <v>4.42</v>
          </cell>
          <cell r="I211" t="str">
            <v>No</v>
          </cell>
          <cell r="J211">
            <v>0.22700000000000001</v>
          </cell>
          <cell r="K211">
            <v>1.0033400000000001</v>
          </cell>
          <cell r="L211" t="str">
            <v xml:space="preserve"> </v>
          </cell>
          <cell r="M211" t="str">
            <v xml:space="preserve"> </v>
          </cell>
        </row>
        <row r="212">
          <cell r="A212">
            <v>72579</v>
          </cell>
          <cell r="B212" t="str">
            <v>TONY'S® GALAXY PIZZA® 4" 51% WG Cheese/Cheese Sub Pepperoni Pizza</v>
          </cell>
          <cell r="C212">
            <v>19.940000000000001</v>
          </cell>
          <cell r="D212">
            <v>72</v>
          </cell>
          <cell r="E212">
            <v>4.43</v>
          </cell>
          <cell r="F212">
            <v>100418</v>
          </cell>
          <cell r="G212" t="str">
            <v>FLOUR BAKER HARD WHT UNBLCH-BULK</v>
          </cell>
          <cell r="H212">
            <v>4.42</v>
          </cell>
          <cell r="I212" t="str">
            <v>No</v>
          </cell>
          <cell r="J212">
            <v>0.22700000000000001</v>
          </cell>
          <cell r="K212">
            <v>1.0033400000000001</v>
          </cell>
          <cell r="L212" t="str">
            <v xml:space="preserve"> </v>
          </cell>
          <cell r="M212" t="str">
            <v xml:space="preserve"> </v>
          </cell>
        </row>
        <row r="213">
          <cell r="A213">
            <v>72580</v>
          </cell>
          <cell r="B213" t="str">
            <v>TONY'S® Deep Dish 5" 51% WG Cheese/Cheese Sub Cheese Pizza</v>
          </cell>
          <cell r="C213">
            <v>18.86</v>
          </cell>
          <cell r="D213">
            <v>60</v>
          </cell>
          <cell r="E213">
            <v>5.03</v>
          </cell>
          <cell r="F213">
            <v>100418</v>
          </cell>
          <cell r="G213" t="str">
            <v>FLOUR BAKER HARD WHT UNBLCH-BULK</v>
          </cell>
          <cell r="H213">
            <v>4.5599999999999996</v>
          </cell>
          <cell r="I213" t="str">
            <v>No</v>
          </cell>
          <cell r="J213">
            <v>0.22700000000000001</v>
          </cell>
          <cell r="K213">
            <v>1.03512</v>
          </cell>
          <cell r="L213" t="str">
            <v xml:space="preserve"> </v>
          </cell>
          <cell r="M213" t="str">
            <v xml:space="preserve"> </v>
          </cell>
        </row>
        <row r="214">
          <cell r="A214">
            <v>72581</v>
          </cell>
          <cell r="B214" t="str">
            <v>TONY'S® Deep Dish 5" 51% WG Cheese/Cheese Sub Pepperoni Pizza</v>
          </cell>
          <cell r="C214">
            <v>18.3</v>
          </cell>
          <cell r="D214">
            <v>60</v>
          </cell>
          <cell r="E214">
            <v>4.8899999999999997</v>
          </cell>
          <cell r="F214">
            <v>100418</v>
          </cell>
          <cell r="G214" t="str">
            <v>FLOUR BAKER HARD WHT UNBLCH-BULK</v>
          </cell>
          <cell r="H214">
            <v>4.5599999999999996</v>
          </cell>
          <cell r="I214" t="str">
            <v>No</v>
          </cell>
          <cell r="J214">
            <v>0.22700000000000001</v>
          </cell>
          <cell r="K214">
            <v>1.03512</v>
          </cell>
          <cell r="L214" t="str">
            <v xml:space="preserve"> </v>
          </cell>
          <cell r="M214" t="str">
            <v xml:space="preserve"> </v>
          </cell>
        </row>
        <row r="215">
          <cell r="A215">
            <v>73037</v>
          </cell>
          <cell r="B215" t="str">
            <v>FRESCHETTA® 16" Pre-Proofed Sheeted Dough</v>
          </cell>
          <cell r="C215">
            <v>29.25</v>
          </cell>
          <cell r="D215">
            <v>144</v>
          </cell>
          <cell r="E215">
            <v>3.25</v>
          </cell>
          <cell r="F215">
            <v>100418</v>
          </cell>
          <cell r="G215" t="str">
            <v>FLOUR BAKER HARD WHT UNBLCH-BULK</v>
          </cell>
          <cell r="H215">
            <v>17.45</v>
          </cell>
          <cell r="I215" t="str">
            <v>No</v>
          </cell>
          <cell r="J215">
            <v>0.22700000000000001</v>
          </cell>
          <cell r="K215">
            <v>3.9611499999999999</v>
          </cell>
          <cell r="L215" t="str">
            <v xml:space="preserve"> </v>
          </cell>
          <cell r="M215" t="str">
            <v xml:space="preserve"> </v>
          </cell>
        </row>
        <row r="216">
          <cell r="A216">
            <v>73087</v>
          </cell>
          <cell r="B216" t="str">
            <v>FRESCHETTA® 16" Pre-Proofed Rolled Edge Sheeted Dough</v>
          </cell>
          <cell r="C216">
            <v>21.75</v>
          </cell>
          <cell r="D216">
            <v>96</v>
          </cell>
          <cell r="E216">
            <v>3.63</v>
          </cell>
          <cell r="F216">
            <v>100418</v>
          </cell>
          <cell r="G216" t="str">
            <v>FLOUR BAKER HARD WHT UNBLCH-BULK</v>
          </cell>
          <cell r="H216">
            <v>13.6</v>
          </cell>
          <cell r="I216" t="str">
            <v>No</v>
          </cell>
          <cell r="J216">
            <v>0.22700000000000001</v>
          </cell>
          <cell r="K216">
            <v>3.0872000000000002</v>
          </cell>
          <cell r="L216" t="str">
            <v xml:space="preserve"> </v>
          </cell>
          <cell r="M216" t="str">
            <v xml:space="preserve"> </v>
          </cell>
        </row>
        <row r="217">
          <cell r="A217">
            <v>73142</v>
          </cell>
          <cell r="B217" t="str">
            <v xml:space="preserve">BIG DADDY’S® Original 16” Rolled Edge Cheese Pizza </v>
          </cell>
          <cell r="C217">
            <v>24.35</v>
          </cell>
          <cell r="D217">
            <v>72</v>
          </cell>
          <cell r="E217">
            <v>5.41</v>
          </cell>
          <cell r="F217">
            <v>100418</v>
          </cell>
          <cell r="G217" t="str">
            <v>FLOUR BAKER HARD WHT UNBLCH-BULK</v>
          </cell>
          <cell r="H217">
            <v>6.87</v>
          </cell>
          <cell r="I217" t="str">
            <v>No</v>
          </cell>
          <cell r="J217">
            <v>0.22700000000000001</v>
          </cell>
          <cell r="K217">
            <v>1.55949</v>
          </cell>
          <cell r="L217" t="str">
            <v xml:space="preserve"> </v>
          </cell>
          <cell r="M217" t="str">
            <v xml:space="preserve"> </v>
          </cell>
        </row>
        <row r="218">
          <cell r="A218">
            <v>73143</v>
          </cell>
          <cell r="B218" t="str">
            <v xml:space="preserve">BIG DADDY’S® Original 16” Rolled Edge Pork Pepperoni Pizza </v>
          </cell>
          <cell r="C218">
            <v>24.49</v>
          </cell>
          <cell r="D218">
            <v>72</v>
          </cell>
          <cell r="E218">
            <v>5.44</v>
          </cell>
          <cell r="F218">
            <v>100418</v>
          </cell>
          <cell r="G218" t="str">
            <v>FLOUR BAKER HARD WHT UNBLCH-BULK</v>
          </cell>
          <cell r="H218">
            <v>6.87</v>
          </cell>
          <cell r="I218" t="str">
            <v>No</v>
          </cell>
          <cell r="J218">
            <v>0.22700000000000001</v>
          </cell>
          <cell r="K218">
            <v>1.55949</v>
          </cell>
          <cell r="L218" t="str">
            <v xml:space="preserve"> </v>
          </cell>
          <cell r="M218" t="str">
            <v xml:space="preserve"> </v>
          </cell>
        </row>
        <row r="219">
          <cell r="A219">
            <v>73158</v>
          </cell>
          <cell r="B219" t="str">
            <v>TONY'S® Classic Wedge 7" 51% WG Cheese/Cheese Sub Pizza</v>
          </cell>
          <cell r="C219">
            <v>27.6</v>
          </cell>
          <cell r="D219">
            <v>96</v>
          </cell>
          <cell r="E219">
            <v>4.5999999999999996</v>
          </cell>
          <cell r="F219">
            <v>100418</v>
          </cell>
          <cell r="G219" t="str">
            <v>FLOUR BAKER HARD WHT UNBLCH-BULK</v>
          </cell>
          <cell r="H219">
            <v>6.3</v>
          </cell>
          <cell r="I219" t="str">
            <v>No</v>
          </cell>
          <cell r="J219">
            <v>0.22700000000000001</v>
          </cell>
          <cell r="K219">
            <v>1.4300999999999999</v>
          </cell>
          <cell r="L219" t="str">
            <v xml:space="preserve"> </v>
          </cell>
          <cell r="M219" t="str">
            <v xml:space="preserve"> </v>
          </cell>
        </row>
        <row r="220">
          <cell r="A220">
            <v>73159</v>
          </cell>
          <cell r="B220" t="str">
            <v>TONY'S® Classic Wedge 7" 51% WG Pepperoni Cheese/Cheese Sub Pizza</v>
          </cell>
          <cell r="C220">
            <v>26.88</v>
          </cell>
          <cell r="D220">
            <v>96</v>
          </cell>
          <cell r="E220">
            <v>4.4800000000000004</v>
          </cell>
          <cell r="F220">
            <v>100418</v>
          </cell>
          <cell r="G220" t="str">
            <v>FLOUR BAKER HARD WHT UNBLCH-BULK</v>
          </cell>
          <cell r="H220">
            <v>6.3</v>
          </cell>
          <cell r="I220" t="str">
            <v>No</v>
          </cell>
          <cell r="J220">
            <v>0.22700000000000001</v>
          </cell>
          <cell r="K220">
            <v>1.4300999999999999</v>
          </cell>
          <cell r="L220" t="str">
            <v xml:space="preserve"> </v>
          </cell>
          <cell r="M220" t="str">
            <v xml:space="preserve"> </v>
          </cell>
        </row>
        <row r="221">
          <cell r="A221">
            <v>73160</v>
          </cell>
          <cell r="B221" t="str">
            <v>TONY'S® Classic Wedge 51% WG Sausage Cheese/Cheese Sub Pizza</v>
          </cell>
          <cell r="C221">
            <v>28.14</v>
          </cell>
          <cell r="D221">
            <v>96</v>
          </cell>
          <cell r="E221">
            <v>4.6900000000000004</v>
          </cell>
          <cell r="F221">
            <v>100418</v>
          </cell>
          <cell r="G221" t="str">
            <v>FLOUR BAKER HARD WHT UNBLCH-BULK</v>
          </cell>
          <cell r="H221">
            <v>6.3</v>
          </cell>
          <cell r="I221" t="str">
            <v>No</v>
          </cell>
          <cell r="J221">
            <v>0.22700000000000001</v>
          </cell>
          <cell r="K221">
            <v>1.4300999999999999</v>
          </cell>
          <cell r="L221" t="str">
            <v xml:space="preserve"> </v>
          </cell>
          <cell r="M221" t="str">
            <v xml:space="preserve"> </v>
          </cell>
        </row>
        <row r="222">
          <cell r="A222">
            <v>73162</v>
          </cell>
          <cell r="B222" t="str">
            <v>RED BARON® 7" Solo Cheese Pizza - with box</v>
          </cell>
          <cell r="C222">
            <v>23.74</v>
          </cell>
          <cell r="D222">
            <v>48</v>
          </cell>
          <cell r="E222">
            <v>7.91</v>
          </cell>
          <cell r="F222">
            <v>100418</v>
          </cell>
          <cell r="G222" t="str">
            <v>FLOUR BAKER HARD WHT UNBLCH-BULK</v>
          </cell>
          <cell r="H222">
            <v>8.31</v>
          </cell>
          <cell r="I222" t="str">
            <v>No</v>
          </cell>
          <cell r="J222">
            <v>0.22700000000000001</v>
          </cell>
          <cell r="K222">
            <v>1.8863700000000001</v>
          </cell>
          <cell r="L222" t="str">
            <v xml:space="preserve"> </v>
          </cell>
          <cell r="M222" t="str">
            <v xml:space="preserve"> </v>
          </cell>
        </row>
        <row r="223">
          <cell r="A223">
            <v>73163</v>
          </cell>
          <cell r="B223" t="str">
            <v>RED BARON® 7" Solo Pork Pepperoni Pizza - with box</v>
          </cell>
          <cell r="C223">
            <v>23.74</v>
          </cell>
          <cell r="D223">
            <v>48</v>
          </cell>
          <cell r="E223">
            <v>7.91</v>
          </cell>
          <cell r="F223">
            <v>100418</v>
          </cell>
          <cell r="G223" t="str">
            <v>FLOUR BAKER HARD WHT UNBLCH-BULK</v>
          </cell>
          <cell r="H223">
            <v>8.31</v>
          </cell>
          <cell r="I223" t="str">
            <v>No</v>
          </cell>
          <cell r="J223">
            <v>0.22700000000000001</v>
          </cell>
          <cell r="K223">
            <v>1.8863700000000001</v>
          </cell>
          <cell r="L223" t="str">
            <v xml:space="preserve"> </v>
          </cell>
          <cell r="M223" t="str">
            <v xml:space="preserve"> </v>
          </cell>
        </row>
        <row r="224">
          <cell r="A224">
            <v>73165</v>
          </cell>
          <cell r="B224" t="str">
            <v>FRESCHETTA® 16" 51% WG Pre-Proofed Sheeted Dough</v>
          </cell>
          <cell r="C224">
            <v>28.1</v>
          </cell>
          <cell r="D224">
            <v>144</v>
          </cell>
          <cell r="E224">
            <v>3.12</v>
          </cell>
          <cell r="F224">
            <v>100418</v>
          </cell>
          <cell r="G224" t="str">
            <v>FLOUR BAKER HARD WHT UNBLCH-BULK</v>
          </cell>
          <cell r="H224">
            <v>15.82</v>
          </cell>
          <cell r="I224" t="str">
            <v>No</v>
          </cell>
          <cell r="J224">
            <v>0.22700000000000001</v>
          </cell>
          <cell r="K224">
            <v>3.5911400000000002</v>
          </cell>
          <cell r="L224" t="str">
            <v xml:space="preserve"> </v>
          </cell>
          <cell r="M224" t="str">
            <v xml:space="preserve"> </v>
          </cell>
        </row>
        <row r="225">
          <cell r="A225">
            <v>73318</v>
          </cell>
          <cell r="B225" t="str">
            <v>BEACON STREET CAFÉ™ 51% WG 50/50 Cheese Stuffed Sticks</v>
          </cell>
          <cell r="C225">
            <v>26.44</v>
          </cell>
          <cell r="D225">
            <v>100</v>
          </cell>
          <cell r="E225">
            <v>4.2300000000000004</v>
          </cell>
          <cell r="F225">
            <v>100418</v>
          </cell>
          <cell r="G225" t="str">
            <v>FLOUR BAKER HARD WHT UNBLCH-BULK</v>
          </cell>
          <cell r="H225">
            <v>7.42</v>
          </cell>
          <cell r="I225" t="str">
            <v>No</v>
          </cell>
          <cell r="J225">
            <v>0.22700000000000001</v>
          </cell>
          <cell r="K225">
            <v>1.6843399999999999</v>
          </cell>
          <cell r="L225" t="str">
            <v xml:space="preserve"> </v>
          </cell>
          <cell r="M225" t="str">
            <v xml:space="preserve"> </v>
          </cell>
        </row>
        <row r="226">
          <cell r="A226">
            <v>73338</v>
          </cell>
          <cell r="B226" t="str">
            <v>BEACON STREET CAFÉ™ 51% WG Cheese Stuffed Sticks</v>
          </cell>
          <cell r="C226">
            <v>26.25</v>
          </cell>
          <cell r="D226">
            <v>100</v>
          </cell>
          <cell r="E226">
            <v>4.2</v>
          </cell>
          <cell r="F226">
            <v>100418</v>
          </cell>
          <cell r="G226" t="str">
            <v>FLOUR BAKER HARD WHT UNBLCH-BULK</v>
          </cell>
          <cell r="H226">
            <v>7.11</v>
          </cell>
          <cell r="I226" t="str">
            <v>No</v>
          </cell>
          <cell r="J226">
            <v>0.22700000000000001</v>
          </cell>
          <cell r="K226">
            <v>1.6139700000000001</v>
          </cell>
          <cell r="L226" t="str">
            <v xml:space="preserve"> </v>
          </cell>
          <cell r="M226" t="str">
            <v xml:space="preserve"> </v>
          </cell>
        </row>
        <row r="227">
          <cell r="A227">
            <v>78352</v>
          </cell>
          <cell r="B227" t="str">
            <v>TONY'S® 51% WG Sausage &amp; Country Gravy Breakfast Pizza</v>
          </cell>
          <cell r="C227">
            <v>24.05</v>
          </cell>
          <cell r="D227">
            <v>128</v>
          </cell>
          <cell r="E227">
            <v>3.01</v>
          </cell>
          <cell r="F227">
            <v>100418</v>
          </cell>
          <cell r="G227" t="str">
            <v>FLOUR BAKER HARD WHT UNBLCH-BULK</v>
          </cell>
          <cell r="H227">
            <v>6.71</v>
          </cell>
          <cell r="I227" t="str">
            <v>No</v>
          </cell>
          <cell r="J227">
            <v>0.22700000000000001</v>
          </cell>
          <cell r="K227">
            <v>1.5231700000000001</v>
          </cell>
          <cell r="L227" t="str">
            <v xml:space="preserve"> </v>
          </cell>
          <cell r="M227" t="str">
            <v xml:space="preserve"> </v>
          </cell>
        </row>
        <row r="228">
          <cell r="A228">
            <v>78353</v>
          </cell>
          <cell r="B228" t="str">
            <v>TONY'S® 51% WG Bacon Scramble Breakfast Pizza</v>
          </cell>
          <cell r="C228">
            <v>23.6</v>
          </cell>
          <cell r="D228">
            <v>128</v>
          </cell>
          <cell r="E228">
            <v>2.95</v>
          </cell>
          <cell r="F228">
            <v>100418</v>
          </cell>
          <cell r="G228" t="str">
            <v>FLOUR BAKER HARD WHT UNBLCH-BULK</v>
          </cell>
          <cell r="H228">
            <v>6.71</v>
          </cell>
          <cell r="I228" t="str">
            <v>No</v>
          </cell>
          <cell r="J228">
            <v>0.22700000000000001</v>
          </cell>
          <cell r="K228">
            <v>1.5231700000000001</v>
          </cell>
          <cell r="L228" t="str">
            <v xml:space="preserve"> </v>
          </cell>
          <cell r="M228" t="str">
            <v xml:space="preserve"> </v>
          </cell>
        </row>
        <row r="229">
          <cell r="A229">
            <v>78362</v>
          </cell>
          <cell r="B229" t="str">
            <v>BEACON STREET CAFÉ™ 51% WG Turkey Sausage Red Sauce Breakfast Bagel</v>
          </cell>
          <cell r="C229">
            <v>15.9</v>
          </cell>
          <cell r="D229">
            <v>96</v>
          </cell>
          <cell r="E229">
            <v>2.65</v>
          </cell>
          <cell r="F229">
            <v>100418</v>
          </cell>
          <cell r="G229" t="str">
            <v>FLOUR BAKER HARD WHT UNBLCH-BULK</v>
          </cell>
          <cell r="H229">
            <v>3</v>
          </cell>
          <cell r="I229" t="str">
            <v>No</v>
          </cell>
          <cell r="J229">
            <v>0.22700000000000001</v>
          </cell>
          <cell r="K229">
            <v>0.68100000000000005</v>
          </cell>
          <cell r="L229" t="str">
            <v xml:space="preserve"> </v>
          </cell>
          <cell r="M229" t="str">
            <v xml:space="preserve"> </v>
          </cell>
        </row>
        <row r="230">
          <cell r="A230">
            <v>78363</v>
          </cell>
          <cell r="B230" t="str">
            <v>BEACON STREET CAFÉ™ 51% WG Turkey Sausage Country Gravy Breakfast Bagel</v>
          </cell>
          <cell r="C230">
            <v>15.72</v>
          </cell>
          <cell r="D230">
            <v>96</v>
          </cell>
          <cell r="E230">
            <v>2.62</v>
          </cell>
          <cell r="F230">
            <v>100418</v>
          </cell>
          <cell r="G230" t="str">
            <v>FLOUR BAKER HARD WHT UNBLCH-BULK</v>
          </cell>
          <cell r="H230">
            <v>3</v>
          </cell>
          <cell r="I230" t="str">
            <v>No</v>
          </cell>
          <cell r="J230">
            <v>0.22700000000000001</v>
          </cell>
          <cell r="K230">
            <v>0.68100000000000005</v>
          </cell>
          <cell r="L230" t="str">
            <v xml:space="preserve"> </v>
          </cell>
          <cell r="M230" t="str">
            <v xml:space="preserve"> </v>
          </cell>
        </row>
        <row r="231">
          <cell r="A231">
            <v>78364</v>
          </cell>
          <cell r="B231" t="str">
            <v>TONY'S® GALAXY PIZZA® 4" 51% WG Round Cheese Pizza</v>
          </cell>
          <cell r="C231">
            <v>20.48</v>
          </cell>
          <cell r="D231">
            <v>72</v>
          </cell>
          <cell r="E231">
            <v>4.55</v>
          </cell>
          <cell r="F231">
            <v>100418</v>
          </cell>
          <cell r="G231" t="str">
            <v>FLOUR BAKER HARD WHT UNBLCH-BULK</v>
          </cell>
          <cell r="H231">
            <v>4.8600000000000003</v>
          </cell>
          <cell r="I231" t="str">
            <v>No</v>
          </cell>
          <cell r="J231">
            <v>0.22700000000000001</v>
          </cell>
          <cell r="K231">
            <v>1.1032200000000001</v>
          </cell>
          <cell r="L231" t="str">
            <v xml:space="preserve"> </v>
          </cell>
          <cell r="M231" t="str">
            <v xml:space="preserve"> </v>
          </cell>
        </row>
        <row r="232">
          <cell r="A232">
            <v>78365</v>
          </cell>
          <cell r="B232" t="str">
            <v>TONY'S® GALAXY PIZZA® 4" 51% WG Round Pepperoni Pizza</v>
          </cell>
          <cell r="C232">
            <v>20.48</v>
          </cell>
          <cell r="D232">
            <v>72</v>
          </cell>
          <cell r="E232">
            <v>4.55</v>
          </cell>
          <cell r="F232">
            <v>100418</v>
          </cell>
          <cell r="G232" t="str">
            <v>FLOUR BAKER HARD WHT UNBLCH-BULK</v>
          </cell>
          <cell r="H232">
            <v>4.8600000000000003</v>
          </cell>
          <cell r="I232" t="str">
            <v>No</v>
          </cell>
          <cell r="J232">
            <v>0.22700000000000001</v>
          </cell>
          <cell r="K232">
            <v>1.1032200000000001</v>
          </cell>
          <cell r="L232" t="str">
            <v xml:space="preserve"> </v>
          </cell>
          <cell r="M232" t="str">
            <v xml:space="preserve"> </v>
          </cell>
        </row>
        <row r="233">
          <cell r="A233">
            <v>78366</v>
          </cell>
          <cell r="B233" t="str">
            <v xml:space="preserve">TONY'S® GALAXY PIZZA® 4" 51% WG Cheese Pizza </v>
          </cell>
          <cell r="C233">
            <v>20.48</v>
          </cell>
          <cell r="D233">
            <v>72</v>
          </cell>
          <cell r="E233">
            <v>4.55</v>
          </cell>
          <cell r="F233">
            <v>100418</v>
          </cell>
          <cell r="G233" t="str">
            <v>FLOUR BAKER HARD WHT UNBLCH-BULK</v>
          </cell>
          <cell r="H233">
            <v>4.8600000000000003</v>
          </cell>
          <cell r="I233" t="str">
            <v>No</v>
          </cell>
          <cell r="J233">
            <v>0.22700000000000001</v>
          </cell>
          <cell r="K233">
            <v>1.1032200000000001</v>
          </cell>
          <cell r="L233" t="str">
            <v xml:space="preserve"> </v>
          </cell>
          <cell r="M233" t="str">
            <v xml:space="preserve"> </v>
          </cell>
        </row>
        <row r="234">
          <cell r="A234">
            <v>78367</v>
          </cell>
          <cell r="B234" t="str">
            <v>TONY'S® GALAXY PIZZA® 4" 51% WG Round Pepperoni Pizza</v>
          </cell>
          <cell r="C234">
            <v>20.48</v>
          </cell>
          <cell r="D234">
            <v>72</v>
          </cell>
          <cell r="E234">
            <v>4.55</v>
          </cell>
          <cell r="F234">
            <v>100418</v>
          </cell>
          <cell r="G234" t="str">
            <v>FLOUR BAKER HARD WHT UNBLCH-BULK</v>
          </cell>
          <cell r="H234">
            <v>4.8600000000000003</v>
          </cell>
          <cell r="I234" t="str">
            <v>No</v>
          </cell>
          <cell r="J234">
            <v>0.22700000000000001</v>
          </cell>
          <cell r="K234">
            <v>1.1032200000000001</v>
          </cell>
          <cell r="L234" t="str">
            <v xml:space="preserve"> </v>
          </cell>
          <cell r="M234" t="str">
            <v xml:space="preserve"> </v>
          </cell>
        </row>
        <row r="235">
          <cell r="A235">
            <v>78368</v>
          </cell>
          <cell r="B235" t="str">
            <v>TONY'S® Deep Dish 5" 51% WG 100% Mozzarella Cheese Pizza</v>
          </cell>
          <cell r="C235">
            <v>21.94</v>
          </cell>
          <cell r="D235">
            <v>60</v>
          </cell>
          <cell r="E235">
            <v>5.85</v>
          </cell>
          <cell r="F235">
            <v>100418</v>
          </cell>
          <cell r="G235" t="str">
            <v>FLOUR BAKER HARD WHT UNBLCH-BULK</v>
          </cell>
          <cell r="H235">
            <v>6.01</v>
          </cell>
          <cell r="I235" t="str">
            <v>No</v>
          </cell>
          <cell r="J235">
            <v>0.22700000000000001</v>
          </cell>
          <cell r="K235">
            <v>1.3642700000000001</v>
          </cell>
          <cell r="L235" t="str">
            <v xml:space="preserve"> </v>
          </cell>
          <cell r="M235" t="str">
            <v xml:space="preserve"> </v>
          </cell>
        </row>
        <row r="236">
          <cell r="A236">
            <v>78369</v>
          </cell>
          <cell r="B236" t="str">
            <v>TONY'S® Deep Dish 5" 51% WG 100% Mozzarella Pepperoni Pizza</v>
          </cell>
          <cell r="C236">
            <v>21.94</v>
          </cell>
          <cell r="D236">
            <v>60</v>
          </cell>
          <cell r="E236">
            <v>5.85</v>
          </cell>
          <cell r="F236">
            <v>100418</v>
          </cell>
          <cell r="G236" t="str">
            <v>FLOUR BAKER HARD WHT UNBLCH-BULK</v>
          </cell>
          <cell r="H236">
            <v>6.01</v>
          </cell>
          <cell r="I236" t="str">
            <v>No</v>
          </cell>
          <cell r="J236">
            <v>0.22700000000000001</v>
          </cell>
          <cell r="K236">
            <v>1.3642700000000001</v>
          </cell>
          <cell r="L236" t="str">
            <v xml:space="preserve"> </v>
          </cell>
          <cell r="M236" t="str">
            <v xml:space="preserve"> </v>
          </cell>
        </row>
        <row r="237">
          <cell r="A237">
            <v>78370</v>
          </cell>
          <cell r="B237" t="str">
            <v xml:space="preserve">TONY'S® Deep Dish 5" 51% WG 100% Mozzarella Cheese Pizza </v>
          </cell>
          <cell r="C237">
            <v>21.94</v>
          </cell>
          <cell r="D237">
            <v>60</v>
          </cell>
          <cell r="E237">
            <v>5.85</v>
          </cell>
          <cell r="F237">
            <v>100418</v>
          </cell>
          <cell r="G237" t="str">
            <v>FLOUR BAKER HARD WHT UNBLCH-BULK</v>
          </cell>
          <cell r="H237">
            <v>6.01</v>
          </cell>
          <cell r="I237" t="str">
            <v>No</v>
          </cell>
          <cell r="J237">
            <v>0.22700000000000001</v>
          </cell>
          <cell r="K237">
            <v>1.3642700000000001</v>
          </cell>
          <cell r="L237" t="str">
            <v xml:space="preserve"> </v>
          </cell>
          <cell r="M237" t="str">
            <v xml:space="preserve"> </v>
          </cell>
        </row>
        <row r="238">
          <cell r="A238">
            <v>78371</v>
          </cell>
          <cell r="B238" t="str">
            <v>TONY'S® Deep Dish 5" 51% WG 100% Mozzarella Pepperoni Pizza</v>
          </cell>
          <cell r="C238">
            <v>21.94</v>
          </cell>
          <cell r="D238">
            <v>60</v>
          </cell>
          <cell r="E238">
            <v>5.85</v>
          </cell>
          <cell r="F238">
            <v>100418</v>
          </cell>
          <cell r="G238" t="str">
            <v>FLOUR BAKER HARD WHT UNBLCH-BULK</v>
          </cell>
          <cell r="H238">
            <v>6.01</v>
          </cell>
          <cell r="I238" t="str">
            <v>No</v>
          </cell>
          <cell r="J238">
            <v>0.22700000000000001</v>
          </cell>
          <cell r="K238">
            <v>1.3642700000000001</v>
          </cell>
          <cell r="L238" t="str">
            <v xml:space="preserve"> </v>
          </cell>
          <cell r="M238" t="str">
            <v xml:space="preserve"> </v>
          </cell>
        </row>
        <row r="239">
          <cell r="A239">
            <v>78372</v>
          </cell>
          <cell r="B239" t="str">
            <v>COYOTE GRILL® 51% WG Cheese Quesadilla</v>
          </cell>
          <cell r="C239">
            <v>26.63</v>
          </cell>
          <cell r="D239">
            <v>96</v>
          </cell>
          <cell r="E239">
            <v>4.4400000000000004</v>
          </cell>
          <cell r="F239">
            <v>100418</v>
          </cell>
          <cell r="G239" t="str">
            <v>FLOUR BAKER HARD WHT UNBLCH-BULK</v>
          </cell>
          <cell r="H239">
            <v>7.35</v>
          </cell>
          <cell r="I239" t="str">
            <v>No</v>
          </cell>
          <cell r="J239">
            <v>0.22700000000000001</v>
          </cell>
          <cell r="K239">
            <v>1.66845</v>
          </cell>
          <cell r="L239" t="str">
            <v xml:space="preserve"> </v>
          </cell>
          <cell r="M239" t="str">
            <v xml:space="preserve"> </v>
          </cell>
        </row>
        <row r="240">
          <cell r="A240">
            <v>78373</v>
          </cell>
          <cell r="B240" t="str">
            <v>COYOTE GRILL® 51% WG Chicken &amp; Cheese Quesadilla</v>
          </cell>
          <cell r="C240">
            <v>26.63</v>
          </cell>
          <cell r="D240">
            <v>96</v>
          </cell>
          <cell r="E240">
            <v>4.4400000000000004</v>
          </cell>
          <cell r="F240">
            <v>100418</v>
          </cell>
          <cell r="G240" t="str">
            <v>FLOUR BAKER HARD WHT UNBLCH-BULK</v>
          </cell>
          <cell r="H240">
            <v>7.35</v>
          </cell>
          <cell r="I240" t="str">
            <v>No</v>
          </cell>
          <cell r="J240">
            <v>0.22700000000000001</v>
          </cell>
          <cell r="K240">
            <v>1.66845</v>
          </cell>
          <cell r="L240" t="str">
            <v xml:space="preserve"> </v>
          </cell>
          <cell r="M240" t="str">
            <v xml:space="preserve"> </v>
          </cell>
        </row>
        <row r="241">
          <cell r="A241">
            <v>78376</v>
          </cell>
          <cell r="B241" t="str">
            <v>BEACON STREET CAFÉ™ 51% WG Turkey Pepperoni Stuffed Sandwich</v>
          </cell>
          <cell r="C241">
            <v>13.59</v>
          </cell>
          <cell r="D241">
            <v>48</v>
          </cell>
          <cell r="E241">
            <v>4.53</v>
          </cell>
          <cell r="F241">
            <v>100418</v>
          </cell>
          <cell r="G241" t="str">
            <v>FLOUR BAKER HARD WHT UNBLCH-BULK</v>
          </cell>
          <cell r="H241">
            <v>3.63</v>
          </cell>
          <cell r="I241" t="str">
            <v>No</v>
          </cell>
          <cell r="J241">
            <v>0.22700000000000001</v>
          </cell>
          <cell r="K241">
            <v>0.82401000000000002</v>
          </cell>
          <cell r="L241" t="str">
            <v xml:space="preserve"> </v>
          </cell>
          <cell r="M241" t="str">
            <v xml:space="preserve"> </v>
          </cell>
        </row>
        <row r="242">
          <cell r="A242">
            <v>78377</v>
          </cell>
          <cell r="B242" t="str">
            <v>BEACON STREET CAFÉ™ 51% WG Turkey Pepperoni Stuffed Sandwich</v>
          </cell>
          <cell r="C242">
            <v>6.8</v>
          </cell>
          <cell r="D242">
            <v>24</v>
          </cell>
          <cell r="E242">
            <v>4.53</v>
          </cell>
          <cell r="F242">
            <v>100418</v>
          </cell>
          <cell r="G242" t="str">
            <v>FLOUR BAKER HARD WHT UNBLCH-BULK</v>
          </cell>
          <cell r="H242">
            <v>1.81</v>
          </cell>
          <cell r="I242" t="str">
            <v>No</v>
          </cell>
          <cell r="J242">
            <v>0.22700000000000001</v>
          </cell>
          <cell r="K242">
            <v>0.41087000000000001</v>
          </cell>
          <cell r="L242" t="str">
            <v xml:space="preserve"> </v>
          </cell>
          <cell r="M242" t="str">
            <v xml:space="preserve"> </v>
          </cell>
        </row>
        <row r="243">
          <cell r="A243">
            <v>78378</v>
          </cell>
          <cell r="B243" t="str">
            <v>BEACON STREET CAFÉ™ 51% WG Pepperoni Pizza Strips</v>
          </cell>
          <cell r="C243">
            <v>9.3000000000000007</v>
          </cell>
          <cell r="D243">
            <v>48</v>
          </cell>
          <cell r="E243">
            <v>3.1</v>
          </cell>
          <cell r="F243">
            <v>100418</v>
          </cell>
          <cell r="G243" t="str">
            <v>FLOUR BAKER HARD WHT UNBLCH-BULK</v>
          </cell>
          <cell r="H243">
            <v>3.37</v>
          </cell>
          <cell r="I243" t="str">
            <v>No</v>
          </cell>
          <cell r="J243">
            <v>0.22700000000000001</v>
          </cell>
          <cell r="K243">
            <v>0.76499000000000006</v>
          </cell>
          <cell r="L243" t="str">
            <v xml:space="preserve"> </v>
          </cell>
          <cell r="M243" t="str">
            <v xml:space="preserve"> </v>
          </cell>
        </row>
        <row r="244">
          <cell r="A244">
            <v>78379</v>
          </cell>
          <cell r="B244" t="str">
            <v>BEACON STREET CAFÉ™ 51% WG Pepperoni Pizza Strips</v>
          </cell>
          <cell r="C244">
            <v>9.3000000000000007</v>
          </cell>
          <cell r="D244">
            <v>48</v>
          </cell>
          <cell r="E244">
            <v>3.1</v>
          </cell>
          <cell r="F244">
            <v>100418</v>
          </cell>
          <cell r="G244" t="str">
            <v>FLOUR BAKER HARD WHT UNBLCH-BULK</v>
          </cell>
          <cell r="H244">
            <v>3.37</v>
          </cell>
          <cell r="I244" t="str">
            <v>No</v>
          </cell>
          <cell r="J244">
            <v>0.22700000000000001</v>
          </cell>
          <cell r="K244">
            <v>0.76499000000000006</v>
          </cell>
          <cell r="L244" t="str">
            <v xml:space="preserve"> </v>
          </cell>
          <cell r="M244" t="str">
            <v xml:space="preserve"> </v>
          </cell>
        </row>
        <row r="245">
          <cell r="A245">
            <v>78388</v>
          </cell>
          <cell r="B245" t="str">
            <v>BIG DADDY'S® Sicilian 12" x 16" 51% WG Rolled Edge Pizza</v>
          </cell>
          <cell r="C245">
            <v>30.1</v>
          </cell>
          <cell r="D245">
            <v>96</v>
          </cell>
          <cell r="E245">
            <v>5.0199999999999996</v>
          </cell>
          <cell r="F245">
            <v>100418</v>
          </cell>
          <cell r="G245" t="str">
            <v>FLOUR BAKER HARD WHT UNBLCH-BULK</v>
          </cell>
          <cell r="H245">
            <v>7.22</v>
          </cell>
          <cell r="I245" t="str">
            <v>No</v>
          </cell>
          <cell r="J245">
            <v>0.22700000000000001</v>
          </cell>
          <cell r="K245">
            <v>1.6389400000000001</v>
          </cell>
          <cell r="L245" t="str">
            <v xml:space="preserve"> </v>
          </cell>
          <cell r="M245" t="str">
            <v xml:space="preserve"> </v>
          </cell>
        </row>
        <row r="246">
          <cell r="A246">
            <v>78392</v>
          </cell>
          <cell r="B246" t="str">
            <v>BIG DADDY'S® Hand Tossed Style 16" 51% WG Pre-Sliced Pepperoni Pizza - 8 cut</v>
          </cell>
          <cell r="C246">
            <v>23.4</v>
          </cell>
          <cell r="D246">
            <v>72</v>
          </cell>
          <cell r="E246">
            <v>5.2</v>
          </cell>
          <cell r="F246">
            <v>100418</v>
          </cell>
          <cell r="G246" t="str">
            <v>FLOUR BAKER HARD WHT UNBLCH-BULK</v>
          </cell>
          <cell r="H246">
            <v>5.27</v>
          </cell>
          <cell r="I246" t="str">
            <v>No</v>
          </cell>
          <cell r="J246">
            <v>0.22700000000000001</v>
          </cell>
          <cell r="K246">
            <v>1.1962899999999999</v>
          </cell>
          <cell r="L246" t="str">
            <v xml:space="preserve"> </v>
          </cell>
          <cell r="M246" t="str">
            <v xml:space="preserve"> </v>
          </cell>
        </row>
        <row r="247">
          <cell r="A247">
            <v>78397</v>
          </cell>
          <cell r="B247" t="str">
            <v>BIG DADDY'S® Hand Tossed Style 16" 51% WG Pre-Sliced Cheese Pizza - 8 cut</v>
          </cell>
          <cell r="C247">
            <v>23.26</v>
          </cell>
          <cell r="D247">
            <v>72</v>
          </cell>
          <cell r="E247">
            <v>5.17</v>
          </cell>
          <cell r="F247">
            <v>100418</v>
          </cell>
          <cell r="G247" t="str">
            <v>FLOUR BAKER HARD WHT UNBLCH-BULK</v>
          </cell>
          <cell r="H247">
            <v>5.27</v>
          </cell>
          <cell r="I247" t="str">
            <v>No</v>
          </cell>
          <cell r="J247">
            <v>0.22700000000000001</v>
          </cell>
          <cell r="K247">
            <v>1.1962899999999999</v>
          </cell>
          <cell r="L247" t="str">
            <v xml:space="preserve"> </v>
          </cell>
          <cell r="M247" t="str">
            <v xml:space="preserve"> </v>
          </cell>
        </row>
        <row r="248">
          <cell r="A248">
            <v>78398</v>
          </cell>
          <cell r="B248" t="str">
            <v>BIG DADDY'S® Hand Tossed Style 16" 51% WG Cheese Pizza</v>
          </cell>
          <cell r="C248">
            <v>23.26</v>
          </cell>
          <cell r="D248">
            <v>72</v>
          </cell>
          <cell r="E248">
            <v>5.17</v>
          </cell>
          <cell r="F248">
            <v>100418</v>
          </cell>
          <cell r="G248" t="str">
            <v>FLOUR BAKER HARD WHT UNBLCH-BULK</v>
          </cell>
          <cell r="H248">
            <v>5.27</v>
          </cell>
          <cell r="I248" t="str">
            <v>No</v>
          </cell>
          <cell r="J248">
            <v>0.22700000000000001</v>
          </cell>
          <cell r="K248">
            <v>1.1962899999999999</v>
          </cell>
          <cell r="L248" t="str">
            <v xml:space="preserve"> </v>
          </cell>
          <cell r="M248" t="str">
            <v xml:space="preserve"> </v>
          </cell>
        </row>
        <row r="249">
          <cell r="A249">
            <v>78399</v>
          </cell>
          <cell r="B249" t="str">
            <v>BIG DADDY'S® Hand Tossed Style 16" 51% WG Pork Pepperoni Pizza</v>
          </cell>
          <cell r="C249">
            <v>23.4</v>
          </cell>
          <cell r="D249">
            <v>72</v>
          </cell>
          <cell r="E249">
            <v>5.2</v>
          </cell>
          <cell r="F249">
            <v>100418</v>
          </cell>
          <cell r="G249" t="str">
            <v>FLOUR BAKER HARD WHT UNBLCH-BULK</v>
          </cell>
          <cell r="H249">
            <v>5.27</v>
          </cell>
          <cell r="I249" t="str">
            <v>No</v>
          </cell>
          <cell r="J249">
            <v>0.22700000000000001</v>
          </cell>
          <cell r="K249">
            <v>1.1962899999999999</v>
          </cell>
          <cell r="L249" t="str">
            <v xml:space="preserve"> </v>
          </cell>
          <cell r="M249" t="str">
            <v xml:space="preserve"> </v>
          </cell>
        </row>
        <row r="250">
          <cell r="A250">
            <v>78637</v>
          </cell>
          <cell r="B250" t="str">
            <v>BIG DADDY'S® Primo 16" 51% WG Four Cheese Pizza</v>
          </cell>
          <cell r="C250">
            <v>23.34</v>
          </cell>
          <cell r="D250">
            <v>72</v>
          </cell>
          <cell r="E250">
            <v>5.19</v>
          </cell>
          <cell r="F250">
            <v>100418</v>
          </cell>
          <cell r="G250" t="str">
            <v>FLOUR BAKER HARD WHT UNBLCH-BULK</v>
          </cell>
          <cell r="H250">
            <v>4.2030000000000003</v>
          </cell>
          <cell r="I250" t="str">
            <v>No</v>
          </cell>
          <cell r="J250">
            <v>0.22700000000000001</v>
          </cell>
          <cell r="K250">
            <v>0.95408100000000007</v>
          </cell>
          <cell r="L250" t="str">
            <v xml:space="preserve"> </v>
          </cell>
          <cell r="M250" t="str">
            <v xml:space="preserve"> </v>
          </cell>
        </row>
        <row r="251">
          <cell r="A251">
            <v>78638</v>
          </cell>
          <cell r="B251" t="str">
            <v>BIG DADDY'S® Primo 16" 51% WG Turkey Pepperoni Pizza</v>
          </cell>
          <cell r="C251">
            <v>23.34</v>
          </cell>
          <cell r="D251">
            <v>72</v>
          </cell>
          <cell r="E251">
            <v>5.19</v>
          </cell>
          <cell r="F251">
            <v>100418</v>
          </cell>
          <cell r="G251" t="str">
            <v>FLOUR BAKER HARD WHT UNBLCH-BULK</v>
          </cell>
          <cell r="H251">
            <v>4.2030000000000003</v>
          </cell>
          <cell r="I251" t="str">
            <v>No</v>
          </cell>
          <cell r="J251">
            <v>0.22700000000000001</v>
          </cell>
          <cell r="K251">
            <v>0.95408100000000007</v>
          </cell>
          <cell r="L251" t="str">
            <v xml:space="preserve"> </v>
          </cell>
          <cell r="M251" t="str">
            <v xml:space="preserve"> </v>
          </cell>
        </row>
        <row r="252">
          <cell r="A252">
            <v>78643</v>
          </cell>
          <cell r="B252" t="str">
            <v>TONY'S® Signature 4x6 51% WG Stuffed Crust Cheese/Cheese Sub Pizza</v>
          </cell>
          <cell r="C252">
            <v>30.78</v>
          </cell>
          <cell r="D252">
            <v>96</v>
          </cell>
          <cell r="E252">
            <v>5.13</v>
          </cell>
          <cell r="F252">
            <v>100418</v>
          </cell>
          <cell r="G252" t="str">
            <v>FLOUR BAKER HARD WHT UNBLCH-BULK</v>
          </cell>
          <cell r="H252">
            <v>7.41</v>
          </cell>
          <cell r="I252" t="str">
            <v>No</v>
          </cell>
          <cell r="J252">
            <v>0.22700000000000001</v>
          </cell>
          <cell r="K252">
            <v>1.6820700000000002</v>
          </cell>
          <cell r="L252" t="str">
            <v xml:space="preserve"> </v>
          </cell>
          <cell r="M252" t="str">
            <v xml:space="preserve"> </v>
          </cell>
        </row>
        <row r="253">
          <cell r="A253">
            <v>78644</v>
          </cell>
          <cell r="B253" t="str">
            <v>TONY'S® Signature 4x6 51% WG Stuffed Crust Turkey Pepperoni Cheese/Cheese Sub Pizza</v>
          </cell>
          <cell r="C253">
            <v>32.22</v>
          </cell>
          <cell r="D253">
            <v>96</v>
          </cell>
          <cell r="E253">
            <v>5.37</v>
          </cell>
          <cell r="F253">
            <v>100418</v>
          </cell>
          <cell r="G253" t="str">
            <v>FLOUR BAKER HARD WHT UNBLCH-BULK</v>
          </cell>
          <cell r="H253">
            <v>7.41</v>
          </cell>
          <cell r="I253" t="str">
            <v>No</v>
          </cell>
          <cell r="J253">
            <v>0.22700000000000001</v>
          </cell>
          <cell r="K253">
            <v>1.6820700000000002</v>
          </cell>
          <cell r="L253" t="str">
            <v xml:space="preserve"> </v>
          </cell>
          <cell r="M253" t="str">
            <v xml:space="preserve"> </v>
          </cell>
        </row>
        <row r="254">
          <cell r="A254">
            <v>78647</v>
          </cell>
          <cell r="B254" t="str">
            <v>TONY'S® Signature 7" 51% WG Stuffed Crust Cheese/Cheese Sub Pizza</v>
          </cell>
          <cell r="C254">
            <v>31.14</v>
          </cell>
          <cell r="D254">
            <v>96</v>
          </cell>
          <cell r="E254">
            <v>5.19</v>
          </cell>
          <cell r="F254">
            <v>100418</v>
          </cell>
          <cell r="G254" t="str">
            <v>FLOUR BAKER HARD WHT UNBLCH-BULK</v>
          </cell>
          <cell r="H254">
            <v>7.33</v>
          </cell>
          <cell r="I254" t="str">
            <v>No</v>
          </cell>
          <cell r="J254">
            <v>0.22700000000000001</v>
          </cell>
          <cell r="K254">
            <v>1.66391</v>
          </cell>
          <cell r="L254" t="str">
            <v xml:space="preserve"> </v>
          </cell>
          <cell r="M254" t="str">
            <v xml:space="preserve"> </v>
          </cell>
        </row>
        <row r="255">
          <cell r="A255">
            <v>78648</v>
          </cell>
          <cell r="B255" t="str">
            <v>TONY'S® Signature 7" 51% WG Stuffed Crust Turkey Pepperoni Cheese/Cheese Sub Pizza</v>
          </cell>
          <cell r="C255">
            <v>32.22</v>
          </cell>
          <cell r="D255">
            <v>96</v>
          </cell>
          <cell r="E255">
            <v>5.37</v>
          </cell>
          <cell r="F255">
            <v>100418</v>
          </cell>
          <cell r="G255" t="str">
            <v>FLOUR BAKER HARD WHT UNBLCH-BULK</v>
          </cell>
          <cell r="H255">
            <v>7.41</v>
          </cell>
          <cell r="I255" t="str">
            <v>No</v>
          </cell>
          <cell r="J255">
            <v>0.22700000000000001</v>
          </cell>
          <cell r="K255">
            <v>1.6820700000000002</v>
          </cell>
          <cell r="L255" t="str">
            <v xml:space="preserve"> </v>
          </cell>
          <cell r="M255" t="str">
            <v xml:space="preserve"> </v>
          </cell>
        </row>
        <row r="256">
          <cell r="A256">
            <v>78649</v>
          </cell>
          <cell r="B256" t="str">
            <v>TONY'S® Signature 7" 51% WG Stuffed Crust Cheese Pizza</v>
          </cell>
          <cell r="C256">
            <v>31.14</v>
          </cell>
          <cell r="D256">
            <v>96</v>
          </cell>
          <cell r="E256">
            <v>5.19</v>
          </cell>
          <cell r="F256">
            <v>100418</v>
          </cell>
          <cell r="G256" t="str">
            <v>FLOUR BAKER HARD WHT UNBLCH-BULK</v>
          </cell>
          <cell r="H256">
            <v>7.33</v>
          </cell>
          <cell r="I256" t="str">
            <v>No</v>
          </cell>
          <cell r="J256">
            <v>0.22700000000000001</v>
          </cell>
          <cell r="K256">
            <v>1.66391</v>
          </cell>
          <cell r="L256" t="str">
            <v xml:space="preserve"> </v>
          </cell>
          <cell r="M256" t="str">
            <v xml:space="preserve"> </v>
          </cell>
        </row>
        <row r="257">
          <cell r="A257">
            <v>78650</v>
          </cell>
          <cell r="B257" t="str">
            <v>TONY'S® Signature 7" 51% WG Stuffed Crust Turkey Pepperoni Pizza</v>
          </cell>
          <cell r="C257">
            <v>32.520000000000003</v>
          </cell>
          <cell r="D257">
            <v>96</v>
          </cell>
          <cell r="E257">
            <v>5.42</v>
          </cell>
          <cell r="F257">
            <v>100418</v>
          </cell>
          <cell r="G257" t="str">
            <v>FLOUR BAKER HARD WHT UNBLCH-BULK</v>
          </cell>
          <cell r="H257">
            <v>7.33</v>
          </cell>
          <cell r="I257" t="str">
            <v>No</v>
          </cell>
          <cell r="J257">
            <v>0.22700000000000001</v>
          </cell>
          <cell r="K257">
            <v>1.66391</v>
          </cell>
          <cell r="L257" t="str">
            <v xml:space="preserve"> </v>
          </cell>
          <cell r="M257" t="str">
            <v xml:space="preserve"> </v>
          </cell>
        </row>
        <row r="258">
          <cell r="A258">
            <v>78668</v>
          </cell>
          <cell r="B258" t="str">
            <v>TONY'S® 3.2x5 51% WG Cheese Pizza - IQF</v>
          </cell>
          <cell r="C258">
            <v>30</v>
          </cell>
          <cell r="D258">
            <v>100</v>
          </cell>
          <cell r="E258">
            <v>4.8</v>
          </cell>
          <cell r="F258">
            <v>100418</v>
          </cell>
          <cell r="G258" t="str">
            <v>FLOUR BAKER HARD WHT UNBLCH-BULK</v>
          </cell>
          <cell r="H258">
            <v>6.75</v>
          </cell>
          <cell r="I258" t="str">
            <v>No</v>
          </cell>
          <cell r="J258">
            <v>0.22700000000000001</v>
          </cell>
          <cell r="K258">
            <v>1.5322500000000001</v>
          </cell>
          <cell r="L258" t="str">
            <v xml:space="preserve"> </v>
          </cell>
          <cell r="M258" t="str">
            <v xml:space="preserve"> </v>
          </cell>
        </row>
        <row r="259">
          <cell r="A259">
            <v>78669</v>
          </cell>
          <cell r="B259" t="str">
            <v>TONY'S® 3.2x5 51% WG Pork Pepperoni Pizza - IQF</v>
          </cell>
          <cell r="C259">
            <v>30</v>
          </cell>
          <cell r="D259">
            <v>100</v>
          </cell>
          <cell r="E259">
            <v>4.8</v>
          </cell>
          <cell r="F259">
            <v>100418</v>
          </cell>
          <cell r="G259" t="str">
            <v>FLOUR BAKER HARD WHT UNBLCH-BULK</v>
          </cell>
          <cell r="H259">
            <v>3.26</v>
          </cell>
          <cell r="I259" t="str">
            <v>No</v>
          </cell>
          <cell r="J259">
            <v>0.22700000000000001</v>
          </cell>
          <cell r="K259">
            <v>0.74002000000000001</v>
          </cell>
          <cell r="L259" t="str">
            <v xml:space="preserve"> </v>
          </cell>
          <cell r="M259" t="str">
            <v xml:space="preserve"> </v>
          </cell>
        </row>
        <row r="260">
          <cell r="A260">
            <v>78673</v>
          </cell>
          <cell r="B260" t="str">
            <v>TONY'S® 51% WG 4x6 Cheese/Cheese Sub Cheese Pizza</v>
          </cell>
          <cell r="C260">
            <v>27.6</v>
          </cell>
          <cell r="D260">
            <v>96</v>
          </cell>
          <cell r="E260">
            <v>4.5999999999999996</v>
          </cell>
          <cell r="F260">
            <v>100418</v>
          </cell>
          <cell r="G260" t="str">
            <v>FLOUR BAKER HARD WHT UNBLCH-BULK</v>
          </cell>
          <cell r="H260">
            <v>6.3</v>
          </cell>
          <cell r="I260" t="str">
            <v>No</v>
          </cell>
          <cell r="J260">
            <v>0.22700000000000001</v>
          </cell>
          <cell r="K260">
            <v>1.4300999999999999</v>
          </cell>
          <cell r="L260" t="str">
            <v xml:space="preserve"> </v>
          </cell>
          <cell r="M260" t="str">
            <v xml:space="preserve"> </v>
          </cell>
        </row>
        <row r="261">
          <cell r="A261">
            <v>78674</v>
          </cell>
          <cell r="B261" t="str">
            <v>TONY'S® 51% WG 4x6 Pepperoni Cheese/Cheese Sub Pizza</v>
          </cell>
          <cell r="C261">
            <v>26.88</v>
          </cell>
          <cell r="D261">
            <v>96</v>
          </cell>
          <cell r="E261">
            <v>4.4800000000000004</v>
          </cell>
          <cell r="F261">
            <v>100418</v>
          </cell>
          <cell r="G261" t="str">
            <v>FLOUR BAKER HARD WHT UNBLCH-BULK</v>
          </cell>
          <cell r="H261">
            <v>6.3</v>
          </cell>
          <cell r="I261" t="str">
            <v>No</v>
          </cell>
          <cell r="J261">
            <v>0.22700000000000001</v>
          </cell>
          <cell r="K261">
            <v>1.4300999999999999</v>
          </cell>
          <cell r="L261" t="str">
            <v xml:space="preserve"> </v>
          </cell>
          <cell r="M261" t="str">
            <v xml:space="preserve"> </v>
          </cell>
        </row>
        <row r="262">
          <cell r="A262">
            <v>78697</v>
          </cell>
          <cell r="B262" t="str">
            <v xml:space="preserve">TONY’S® 51% WG 4X6 Cheese Pizza </v>
          </cell>
          <cell r="C262">
            <v>27</v>
          </cell>
          <cell r="D262">
            <v>96</v>
          </cell>
          <cell r="E262">
            <v>4.5</v>
          </cell>
          <cell r="F262">
            <v>100418</v>
          </cell>
          <cell r="G262" t="str">
            <v>FLOUR BAKER HARD WHT UNBLCH-BULK</v>
          </cell>
          <cell r="H262">
            <v>6.3</v>
          </cell>
          <cell r="I262" t="str">
            <v>No</v>
          </cell>
          <cell r="J262">
            <v>0.22700000000000001</v>
          </cell>
          <cell r="K262">
            <v>1.4300999999999999</v>
          </cell>
          <cell r="L262" t="str">
            <v xml:space="preserve"> </v>
          </cell>
          <cell r="M262" t="str">
            <v xml:space="preserve"> </v>
          </cell>
        </row>
        <row r="263">
          <cell r="A263">
            <v>78698</v>
          </cell>
          <cell r="B263" t="str">
            <v xml:space="preserve">TONY'S® 51% WG 4x6 Pepperoni Pizza </v>
          </cell>
          <cell r="C263">
            <v>26.88</v>
          </cell>
          <cell r="D263">
            <v>96</v>
          </cell>
          <cell r="E263">
            <v>4.4800000000000004</v>
          </cell>
          <cell r="F263">
            <v>100418</v>
          </cell>
          <cell r="G263" t="str">
            <v>FLOUR BAKER HARD WHT UNBLCH-BULK</v>
          </cell>
          <cell r="H263">
            <v>6.3</v>
          </cell>
          <cell r="I263" t="str">
            <v>No</v>
          </cell>
          <cell r="J263">
            <v>0.22700000000000001</v>
          </cell>
          <cell r="K263">
            <v>1.4300999999999999</v>
          </cell>
          <cell r="L263" t="str">
            <v xml:space="preserve"> </v>
          </cell>
          <cell r="M263" t="str">
            <v xml:space="preserve"> </v>
          </cell>
        </row>
        <row r="264">
          <cell r="A264">
            <v>78771</v>
          </cell>
          <cell r="B264" t="str">
            <v xml:space="preserve">TONY'S® 51% WG 4x6 Sausage Pizza </v>
          </cell>
          <cell r="C264">
            <v>28.14</v>
          </cell>
          <cell r="D264">
            <v>96</v>
          </cell>
          <cell r="E264">
            <v>4.6900000000000004</v>
          </cell>
          <cell r="F264">
            <v>100418</v>
          </cell>
          <cell r="G264" t="str">
            <v>FLOUR BAKER HARD WHT UNBLCH-BULK</v>
          </cell>
          <cell r="H264">
            <v>6.3</v>
          </cell>
          <cell r="I264" t="str">
            <v>No</v>
          </cell>
          <cell r="J264">
            <v>0.22700000000000001</v>
          </cell>
          <cell r="K264">
            <v>1.4300999999999999</v>
          </cell>
          <cell r="L264" t="str">
            <v xml:space="preserve"> </v>
          </cell>
          <cell r="M264" t="str">
            <v xml:space="preserve"> </v>
          </cell>
        </row>
        <row r="265">
          <cell r="A265">
            <v>78814</v>
          </cell>
          <cell r="B265" t="str">
            <v>RED BARON® 7" Solo 51% WG Pepperoni Pizza - with box</v>
          </cell>
          <cell r="C265">
            <v>25.59</v>
          </cell>
          <cell r="D265">
            <v>48</v>
          </cell>
          <cell r="E265">
            <v>8.5299999999999994</v>
          </cell>
          <cell r="F265">
            <v>100418</v>
          </cell>
          <cell r="G265" t="str">
            <v>FLOUR BAKER HARD WHT UNBLCH-BULK</v>
          </cell>
          <cell r="H265">
            <v>9.3800000000000008</v>
          </cell>
          <cell r="I265" t="str">
            <v>No</v>
          </cell>
          <cell r="J265">
            <v>0.22700000000000001</v>
          </cell>
          <cell r="K265">
            <v>2.1292600000000004</v>
          </cell>
          <cell r="L265" t="str">
            <v xml:space="preserve"> </v>
          </cell>
          <cell r="M265" t="str">
            <v xml:space="preserve"> </v>
          </cell>
        </row>
        <row r="266">
          <cell r="A266">
            <v>78831</v>
          </cell>
          <cell r="B266" t="str">
            <v>TR Cheese Pizza 4x6 Bulk</v>
          </cell>
          <cell r="C266">
            <v>31.2</v>
          </cell>
          <cell r="D266">
            <v>96</v>
          </cell>
          <cell r="E266">
            <v>5.2</v>
          </cell>
          <cell r="F266">
            <v>100418</v>
          </cell>
          <cell r="G266" t="str">
            <v>FLOUR BAKER HARD WHT UNBLCH-BULK</v>
          </cell>
          <cell r="H266">
            <v>8.42</v>
          </cell>
          <cell r="I266" t="str">
            <v>No</v>
          </cell>
          <cell r="J266">
            <v>0.22700000000000001</v>
          </cell>
          <cell r="K266">
            <v>1.91134</v>
          </cell>
          <cell r="L266" t="str">
            <v xml:space="preserve"> </v>
          </cell>
          <cell r="M266" t="str">
            <v xml:space="preserve"> </v>
          </cell>
        </row>
        <row r="267">
          <cell r="A267">
            <v>78868</v>
          </cell>
          <cell r="B267" t="str">
            <v>Tony's 3 ¾" Cheese Bagel 100% Mozzarella CN</v>
          </cell>
          <cell r="C267">
            <v>16.2</v>
          </cell>
          <cell r="D267">
            <v>96</v>
          </cell>
          <cell r="E267">
            <v>2.7</v>
          </cell>
          <cell r="F267">
            <v>100418</v>
          </cell>
          <cell r="G267" t="str">
            <v>FLOUR BAKER HARD WHT UNBLCH-BULK</v>
          </cell>
          <cell r="H267">
            <v>9.82</v>
          </cell>
          <cell r="I267" t="str">
            <v>No</v>
          </cell>
          <cell r="J267">
            <v>0.22700000000000001</v>
          </cell>
          <cell r="K267">
            <v>2.2291400000000001</v>
          </cell>
          <cell r="L267" t="str">
            <v xml:space="preserve"> </v>
          </cell>
          <cell r="M267" t="str">
            <v xml:space="preserve"> </v>
          </cell>
        </row>
        <row r="268">
          <cell r="A268">
            <v>78926</v>
          </cell>
          <cell r="B268" t="str">
            <v>BIG DADDY'S® LS 16" 51% WG Rolled Edge Cheese Pizza</v>
          </cell>
          <cell r="C268">
            <v>24.64</v>
          </cell>
          <cell r="D268">
            <v>90</v>
          </cell>
          <cell r="E268">
            <v>4.38</v>
          </cell>
          <cell r="F268">
            <v>100418</v>
          </cell>
          <cell r="G268" t="str">
            <v>FLOUR BAKER HARD WHT UNBLCH-BULK</v>
          </cell>
          <cell r="H268">
            <v>6.47</v>
          </cell>
          <cell r="I268" t="str">
            <v>No</v>
          </cell>
          <cell r="J268">
            <v>0.22700000000000001</v>
          </cell>
          <cell r="K268">
            <v>1.4686900000000001</v>
          </cell>
          <cell r="L268" t="str">
            <v xml:space="preserve"> </v>
          </cell>
          <cell r="M268" t="str">
            <v xml:space="preserve"> </v>
          </cell>
        </row>
        <row r="269">
          <cell r="A269">
            <v>78927</v>
          </cell>
          <cell r="B269" t="str">
            <v>BIG DADDY'S® LS 16" 51% WG Rolled Edge Turkey Pepperoni Pizza</v>
          </cell>
          <cell r="C269">
            <v>24.7</v>
          </cell>
          <cell r="D269">
            <v>72</v>
          </cell>
          <cell r="E269">
            <v>5.49</v>
          </cell>
          <cell r="F269">
            <v>100418</v>
          </cell>
          <cell r="G269" t="str">
            <v>FLOUR BAKER HARD WHT UNBLCH-BULK</v>
          </cell>
          <cell r="H269">
            <v>6.55</v>
          </cell>
          <cell r="I269" t="str">
            <v>No</v>
          </cell>
          <cell r="J269">
            <v>0.22700000000000001</v>
          </cell>
          <cell r="K269">
            <v>1.48685</v>
          </cell>
          <cell r="L269" t="str">
            <v xml:space="preserve"> </v>
          </cell>
          <cell r="M269" t="str">
            <v xml:space="preserve"> </v>
          </cell>
        </row>
        <row r="270">
          <cell r="A270">
            <v>78948</v>
          </cell>
          <cell r="B270" t="str">
            <v>French Bread Pepp</v>
          </cell>
          <cell r="C270">
            <v>18.75</v>
          </cell>
          <cell r="D270">
            <v>60</v>
          </cell>
          <cell r="E270">
            <v>5</v>
          </cell>
          <cell r="F270">
            <v>100418</v>
          </cell>
          <cell r="G270" t="str">
            <v>FLOUR BAKER HARD WHT UNBLCH-BULK</v>
          </cell>
          <cell r="H270">
            <v>5.37</v>
          </cell>
          <cell r="I270" t="str">
            <v>No</v>
          </cell>
          <cell r="J270">
            <v>0.22700000000000001</v>
          </cell>
          <cell r="K270">
            <v>1.21899</v>
          </cell>
          <cell r="L270" t="str">
            <v xml:space="preserve"> </v>
          </cell>
          <cell r="M270" t="str">
            <v xml:space="preserve"> </v>
          </cell>
        </row>
        <row r="271">
          <cell r="A271">
            <v>78951</v>
          </cell>
          <cell r="B271" t="str">
            <v>TR Cheese Pizza Bagel I.W.</v>
          </cell>
          <cell r="C271">
            <v>28.61</v>
          </cell>
          <cell r="D271">
            <v>84</v>
          </cell>
          <cell r="E271">
            <v>5.45</v>
          </cell>
          <cell r="F271">
            <v>100418</v>
          </cell>
          <cell r="G271" t="str">
            <v>FLOUR BAKER HARD WHT UNBLCH-BULK</v>
          </cell>
          <cell r="H271">
            <v>0.94</v>
          </cell>
          <cell r="I271" t="str">
            <v>No</v>
          </cell>
          <cell r="J271">
            <v>0.22700000000000001</v>
          </cell>
          <cell r="K271">
            <v>0.21337999999999999</v>
          </cell>
          <cell r="L271" t="str">
            <v xml:space="preserve"> </v>
          </cell>
          <cell r="M271" t="str">
            <v xml:space="preserve"> </v>
          </cell>
        </row>
        <row r="272">
          <cell r="A272">
            <v>78952</v>
          </cell>
          <cell r="B272" t="str">
            <v>TR Cheese Pizza Bagel Bulk</v>
          </cell>
          <cell r="C272">
            <v>28.61</v>
          </cell>
          <cell r="D272">
            <v>84</v>
          </cell>
          <cell r="E272">
            <v>5.45</v>
          </cell>
          <cell r="F272">
            <v>100418</v>
          </cell>
          <cell r="G272" t="str">
            <v>FLOUR BAKER HARD WHT UNBLCH-BULK</v>
          </cell>
          <cell r="H272">
            <v>0.94</v>
          </cell>
          <cell r="I272" t="str">
            <v>No</v>
          </cell>
          <cell r="J272">
            <v>0.22700000000000001</v>
          </cell>
          <cell r="K272">
            <v>0.21337999999999999</v>
          </cell>
          <cell r="L272" t="str">
            <v xml:space="preserve"> </v>
          </cell>
          <cell r="M272" t="str">
            <v xml:space="preserve"> </v>
          </cell>
        </row>
        <row r="273">
          <cell r="A273">
            <v>78955</v>
          </cell>
          <cell r="B273" t="str">
            <v>TR French Bread Cheese Pizza</v>
          </cell>
          <cell r="C273">
            <v>18.75</v>
          </cell>
          <cell r="D273">
            <v>60</v>
          </cell>
          <cell r="E273">
            <v>5</v>
          </cell>
          <cell r="F273">
            <v>100418</v>
          </cell>
          <cell r="G273" t="str">
            <v>FLOUR BAKER HARD WHT UNBLCH-BULK</v>
          </cell>
          <cell r="H273">
            <v>5.37</v>
          </cell>
          <cell r="I273" t="str">
            <v>No</v>
          </cell>
          <cell r="J273">
            <v>0.22700000000000001</v>
          </cell>
          <cell r="K273">
            <v>1.21899</v>
          </cell>
          <cell r="L273" t="str">
            <v xml:space="preserve"> </v>
          </cell>
          <cell r="M273" t="str">
            <v xml:space="preserve"> </v>
          </cell>
        </row>
        <row r="274">
          <cell r="A274">
            <v>78956</v>
          </cell>
          <cell r="B274" t="str">
            <v>TR French Bread Cheese Pizza I.W.</v>
          </cell>
          <cell r="C274">
            <v>18.75</v>
          </cell>
          <cell r="D274">
            <v>60</v>
          </cell>
          <cell r="E274">
            <v>5</v>
          </cell>
          <cell r="F274">
            <v>100418</v>
          </cell>
          <cell r="G274" t="str">
            <v>FLOUR BAKER HARD WHT UNBLCH-BULK</v>
          </cell>
          <cell r="H274">
            <v>5.37</v>
          </cell>
          <cell r="I274" t="str">
            <v>No</v>
          </cell>
          <cell r="J274">
            <v>0.22700000000000001</v>
          </cell>
          <cell r="K274">
            <v>1.21899</v>
          </cell>
          <cell r="L274" t="str">
            <v xml:space="preserve"> </v>
          </cell>
          <cell r="M274" t="str">
            <v xml:space="preserve"> </v>
          </cell>
        </row>
        <row r="275">
          <cell r="A275">
            <v>78972</v>
          </cell>
          <cell r="B275" t="str">
            <v>TR Lunch Pepperoni Pizza Bagel</v>
          </cell>
          <cell r="C275">
            <v>28.61</v>
          </cell>
          <cell r="D275">
            <v>84</v>
          </cell>
          <cell r="E275">
            <v>5.45</v>
          </cell>
          <cell r="F275">
            <v>100418</v>
          </cell>
          <cell r="G275" t="str">
            <v>FLOUR BAKER HARD WHT UNBLCH-BULK</v>
          </cell>
          <cell r="H275">
            <v>0.94</v>
          </cell>
          <cell r="I275" t="str">
            <v>No</v>
          </cell>
          <cell r="J275">
            <v>0.22700000000000001</v>
          </cell>
          <cell r="K275">
            <v>0.21337999999999999</v>
          </cell>
          <cell r="L275" t="str">
            <v xml:space="preserve"> </v>
          </cell>
          <cell r="M275" t="str">
            <v xml:space="preserve"> </v>
          </cell>
        </row>
        <row r="276">
          <cell r="A276">
            <v>78973</v>
          </cell>
          <cell r="B276" t="str">
            <v>TR Lunch Pepperoni Pizza Bagel I.W.</v>
          </cell>
          <cell r="C276">
            <v>28.61</v>
          </cell>
          <cell r="D276">
            <v>84</v>
          </cell>
          <cell r="E276">
            <v>5.45</v>
          </cell>
          <cell r="F276">
            <v>100418</v>
          </cell>
          <cell r="G276" t="str">
            <v>FLOUR BAKER HARD WHT UNBLCH-BULK</v>
          </cell>
          <cell r="H276">
            <v>0.94</v>
          </cell>
          <cell r="I276" t="str">
            <v>No</v>
          </cell>
          <cell r="J276">
            <v>0.22700000000000001</v>
          </cell>
          <cell r="K276">
            <v>0.21337999999999999</v>
          </cell>
          <cell r="L276" t="str">
            <v xml:space="preserve"> </v>
          </cell>
          <cell r="M276" t="str">
            <v xml:space="preserve"> </v>
          </cell>
        </row>
        <row r="277">
          <cell r="A277">
            <v>78976</v>
          </cell>
          <cell r="B277" t="str">
            <v>TR School Lunch 3 3/4" Bkfst Bagel</v>
          </cell>
          <cell r="C277">
            <v>18.66</v>
          </cell>
          <cell r="D277">
            <v>96</v>
          </cell>
          <cell r="E277">
            <v>3.11</v>
          </cell>
          <cell r="F277">
            <v>100418</v>
          </cell>
          <cell r="G277" t="str">
            <v>FLOUR BAKER HARD WHT UNBLCH-BULK</v>
          </cell>
          <cell r="H277">
            <v>4.68</v>
          </cell>
          <cell r="I277" t="str">
            <v>No</v>
          </cell>
          <cell r="J277">
            <v>0.22700000000000001</v>
          </cell>
          <cell r="K277">
            <v>1.06236</v>
          </cell>
          <cell r="L277" t="str">
            <v xml:space="preserve"> </v>
          </cell>
          <cell r="M277" t="str">
            <v xml:space="preserve"> </v>
          </cell>
        </row>
        <row r="278">
          <cell r="A278">
            <v>78985</v>
          </cell>
          <cell r="B278" t="str">
            <v>BIG DADDY'S® Bold 16" 51% WG Rolled Edge Cheese Pizza</v>
          </cell>
          <cell r="C278">
            <v>25.05</v>
          </cell>
          <cell r="D278">
            <v>72</v>
          </cell>
          <cell r="E278">
            <v>5.57</v>
          </cell>
          <cell r="F278">
            <v>100418</v>
          </cell>
          <cell r="G278" t="str">
            <v>FLOUR BAKER HARD WHT UNBLCH-BULK</v>
          </cell>
          <cell r="H278">
            <v>6.62</v>
          </cell>
          <cell r="I278" t="str">
            <v>No</v>
          </cell>
          <cell r="J278">
            <v>0.22700000000000001</v>
          </cell>
          <cell r="K278">
            <v>1.50274</v>
          </cell>
          <cell r="L278" t="str">
            <v xml:space="preserve"> </v>
          </cell>
          <cell r="M278" t="str">
            <v xml:space="preserve"> </v>
          </cell>
        </row>
        <row r="279">
          <cell r="A279">
            <v>78986</v>
          </cell>
          <cell r="B279" t="str">
            <v>BIG DADDY'S® Bold 16" 51% WG Rolled Edge Pork Pepperoni Pizza</v>
          </cell>
          <cell r="C279">
            <v>25.05</v>
          </cell>
          <cell r="D279">
            <v>72</v>
          </cell>
          <cell r="E279">
            <v>5.57</v>
          </cell>
          <cell r="F279">
            <v>100418</v>
          </cell>
          <cell r="G279" t="str">
            <v>FLOUR BAKER HARD WHT UNBLCH-BULK</v>
          </cell>
          <cell r="H279">
            <v>6.62</v>
          </cell>
          <cell r="I279" t="str">
            <v>No</v>
          </cell>
          <cell r="J279">
            <v>0.22700000000000001</v>
          </cell>
          <cell r="K279">
            <v>1.50274</v>
          </cell>
          <cell r="L279" t="str">
            <v xml:space="preserve"> </v>
          </cell>
          <cell r="M279" t="str">
            <v xml:space="preserve"> </v>
          </cell>
        </row>
        <row r="280">
          <cell r="A280">
            <v>78987</v>
          </cell>
          <cell r="B280" t="str">
            <v>BIG DADDY'S® Bold 16" 51% WG Pre-Sliced Cheese Pizza - 10 cut</v>
          </cell>
          <cell r="C280">
            <v>25.05</v>
          </cell>
          <cell r="D280">
            <v>90</v>
          </cell>
          <cell r="E280">
            <v>4.45</v>
          </cell>
          <cell r="F280">
            <v>100418</v>
          </cell>
          <cell r="G280" t="str">
            <v>FLOUR BAKER HARD WHT UNBLCH-BULK</v>
          </cell>
          <cell r="H280">
            <v>6.62</v>
          </cell>
          <cell r="I280" t="str">
            <v>No</v>
          </cell>
          <cell r="J280">
            <v>0.22700000000000001</v>
          </cell>
          <cell r="K280">
            <v>1.50274</v>
          </cell>
          <cell r="L280" t="str">
            <v xml:space="preserve"> </v>
          </cell>
          <cell r="M280" t="str">
            <v xml:space="preserve"> </v>
          </cell>
        </row>
        <row r="281">
          <cell r="A281">
            <v>78992</v>
          </cell>
          <cell r="B281" t="str">
            <v>BIG DADDY'S® 16" 51% WG Rolled Edge Pre-Sliced Cheese Pizza - 10 cut</v>
          </cell>
          <cell r="C281">
            <v>24.37</v>
          </cell>
          <cell r="D281">
            <v>90</v>
          </cell>
          <cell r="E281">
            <v>4.33</v>
          </cell>
          <cell r="F281">
            <v>100418</v>
          </cell>
          <cell r="G281" t="str">
            <v>FLOUR BAKER HARD WHT UNBLCH-BULK</v>
          </cell>
          <cell r="H281">
            <v>6.52</v>
          </cell>
          <cell r="I281" t="str">
            <v>No</v>
          </cell>
          <cell r="J281">
            <v>0.22700000000000001</v>
          </cell>
          <cell r="K281">
            <v>1.48004</v>
          </cell>
          <cell r="L281" t="str">
            <v xml:space="preserve"> </v>
          </cell>
          <cell r="M281" t="str">
            <v xml:space="preserve"> </v>
          </cell>
        </row>
        <row r="282">
          <cell r="A282">
            <v>78993</v>
          </cell>
          <cell r="B282" t="str">
            <v>BIG DADDY'S® 16" 51% WG Rolled Edge Pre-Sliced Turkey &amp; Beef Pepperoni Pizza - 10 cut</v>
          </cell>
          <cell r="C282">
            <v>24.37</v>
          </cell>
          <cell r="D282">
            <v>90</v>
          </cell>
          <cell r="E282">
            <v>4.33</v>
          </cell>
          <cell r="F282">
            <v>100418</v>
          </cell>
          <cell r="G282" t="str">
            <v>FLOUR BAKER HARD WHT UNBLCH-BULK</v>
          </cell>
          <cell r="H282">
            <v>6.52</v>
          </cell>
          <cell r="I282" t="str">
            <v>No</v>
          </cell>
          <cell r="J282">
            <v>0.22700000000000001</v>
          </cell>
          <cell r="K282">
            <v>1.48004</v>
          </cell>
          <cell r="L282" t="str">
            <v xml:space="preserve"> </v>
          </cell>
          <cell r="M282" t="str">
            <v xml:space="preserve"> </v>
          </cell>
        </row>
        <row r="283">
          <cell r="A283">
            <v>78996</v>
          </cell>
          <cell r="B283" t="str">
            <v>BEACON STREET CAFÉ™ 51% WG Southwest Chicken Flatbread Sandwich</v>
          </cell>
          <cell r="C283">
            <v>19.079999999999998</v>
          </cell>
          <cell r="D283">
            <v>72</v>
          </cell>
          <cell r="E283">
            <v>4.24</v>
          </cell>
          <cell r="F283">
            <v>100418</v>
          </cell>
          <cell r="G283" t="str">
            <v>FLOUR BAKER HARD WHT UNBLCH-BULK</v>
          </cell>
          <cell r="H283">
            <v>4.46</v>
          </cell>
          <cell r="I283" t="str">
            <v>No</v>
          </cell>
          <cell r="J283">
            <v>0.22700000000000001</v>
          </cell>
          <cell r="K283">
            <v>1.0124200000000001</v>
          </cell>
          <cell r="L283" t="str">
            <v xml:space="preserve"> </v>
          </cell>
          <cell r="M283" t="str">
            <v xml:space="preserve"> </v>
          </cell>
        </row>
        <row r="284">
          <cell r="A284">
            <v>78997</v>
          </cell>
          <cell r="B284" t="str">
            <v>BEACON STREET CAFÉ™ 51% WG BBQ Chicken Flatbread Sandwich</v>
          </cell>
          <cell r="C284">
            <v>18.27</v>
          </cell>
          <cell r="D284">
            <v>72</v>
          </cell>
          <cell r="E284">
            <v>4.0599999999999996</v>
          </cell>
          <cell r="F284">
            <v>100418</v>
          </cell>
          <cell r="G284" t="str">
            <v>FLOUR BAKER HARD WHT UNBLCH-BULK</v>
          </cell>
          <cell r="H284">
            <v>4.46</v>
          </cell>
          <cell r="I284" t="str">
            <v>No</v>
          </cell>
          <cell r="J284">
            <v>0.22700000000000001</v>
          </cell>
          <cell r="K284">
            <v>1.0124200000000001</v>
          </cell>
          <cell r="L284" t="str">
            <v xml:space="preserve"> </v>
          </cell>
          <cell r="M284" t="str">
            <v xml:space="preserve"> </v>
          </cell>
        </row>
        <row r="285">
          <cell r="A285">
            <v>78998</v>
          </cell>
          <cell r="B285" t="str">
            <v>BIG DADDY'S® Bold 16" 51% WG Pre-Sliced Rolled Edge Pork Pepperoni Pizza - 10 cut</v>
          </cell>
          <cell r="C285">
            <v>25.19</v>
          </cell>
          <cell r="D285">
            <v>90</v>
          </cell>
          <cell r="E285">
            <v>4.4800000000000004</v>
          </cell>
          <cell r="F285">
            <v>100418</v>
          </cell>
          <cell r="G285" t="str">
            <v>FLOUR BAKER HARD WHT UNBLCH-BULK</v>
          </cell>
          <cell r="H285">
            <v>6.62</v>
          </cell>
          <cell r="I285" t="str">
            <v>No</v>
          </cell>
          <cell r="J285">
            <v>0.22700000000000001</v>
          </cell>
          <cell r="K285">
            <v>1.50274</v>
          </cell>
          <cell r="L285" t="str">
            <v xml:space="preserve"> </v>
          </cell>
          <cell r="M285" t="str">
            <v xml:space="preserve"> </v>
          </cell>
        </row>
        <row r="286">
          <cell r="A286">
            <v>55229</v>
          </cell>
          <cell r="B286" t="str">
            <v>BEACON STREET CAFÉ™ 51% WG Southwest Egg &amp; Cheese Breakfast Sliders</v>
          </cell>
          <cell r="C286">
            <v>11.97</v>
          </cell>
          <cell r="D286">
            <v>72</v>
          </cell>
          <cell r="E286">
            <v>2.66</v>
          </cell>
          <cell r="F286">
            <v>100332</v>
          </cell>
          <cell r="G286" t="str">
            <v>TOMATO PASTE FOR BULK PROCESSING</v>
          </cell>
          <cell r="H286">
            <v>0.33</v>
          </cell>
          <cell r="I286" t="str">
            <v>No</v>
          </cell>
          <cell r="J286">
            <v>0.4456</v>
          </cell>
          <cell r="K286">
            <v>0.14704800000000001</v>
          </cell>
          <cell r="L286" t="str">
            <v xml:space="preserve"> </v>
          </cell>
          <cell r="M286" t="str">
            <v xml:space="preserve"> </v>
          </cell>
        </row>
        <row r="287">
          <cell r="A287">
            <v>55230</v>
          </cell>
          <cell r="B287" t="str">
            <v>BEACON STREET CAFÉ™ 51% WG Southwest Egg &amp; Cheese Breakfast Sliders</v>
          </cell>
          <cell r="C287">
            <v>11.97</v>
          </cell>
          <cell r="D287">
            <v>72</v>
          </cell>
          <cell r="E287">
            <v>2.66</v>
          </cell>
          <cell r="F287">
            <v>100332</v>
          </cell>
          <cell r="G287" t="str">
            <v>TOMATO PASTE FOR BULK PROCESSING</v>
          </cell>
          <cell r="H287">
            <v>0.33</v>
          </cell>
          <cell r="I287" t="str">
            <v>No</v>
          </cell>
          <cell r="J287">
            <v>0.4456</v>
          </cell>
          <cell r="K287">
            <v>0.14704800000000001</v>
          </cell>
          <cell r="L287" t="str">
            <v xml:space="preserve"> </v>
          </cell>
          <cell r="M287" t="str">
            <v xml:space="preserve"> </v>
          </cell>
        </row>
        <row r="288">
          <cell r="A288">
            <v>55298</v>
          </cell>
          <cell r="B288" t="str">
            <v>BEACON STREET CAFÉ™ 51% WG Cheese Stuffed Sandwich</v>
          </cell>
          <cell r="C288">
            <v>14.1</v>
          </cell>
          <cell r="D288">
            <v>96</v>
          </cell>
          <cell r="E288">
            <v>2.35</v>
          </cell>
          <cell r="F288">
            <v>100332</v>
          </cell>
          <cell r="G288" t="str">
            <v>TOMATO PASTE FOR BULK PROCESSING</v>
          </cell>
          <cell r="H288">
            <v>0.37</v>
          </cell>
          <cell r="I288" t="str">
            <v>No</v>
          </cell>
          <cell r="J288">
            <v>0.4456</v>
          </cell>
          <cell r="K288">
            <v>0.16487199999999999</v>
          </cell>
          <cell r="L288" t="str">
            <v xml:space="preserve"> </v>
          </cell>
          <cell r="M288" t="str">
            <v xml:space="preserve"> </v>
          </cell>
        </row>
        <row r="289">
          <cell r="A289">
            <v>55299</v>
          </cell>
          <cell r="B289" t="str">
            <v>BEACON STREET CAFÉ™ 51% WG Cheese Stuffed Sandwich</v>
          </cell>
          <cell r="C289">
            <v>14.1</v>
          </cell>
          <cell r="D289">
            <v>96</v>
          </cell>
          <cell r="E289">
            <v>2.35</v>
          </cell>
          <cell r="F289">
            <v>100332</v>
          </cell>
          <cell r="G289" t="str">
            <v>TOMATO PASTE FOR BULK PROCESSING</v>
          </cell>
          <cell r="H289">
            <v>0.37</v>
          </cell>
          <cell r="I289" t="str">
            <v>No</v>
          </cell>
          <cell r="J289">
            <v>0.4456</v>
          </cell>
          <cell r="K289">
            <v>0.16487199999999999</v>
          </cell>
          <cell r="L289" t="str">
            <v xml:space="preserve"> </v>
          </cell>
          <cell r="M289" t="str">
            <v xml:space="preserve"> </v>
          </cell>
        </row>
        <row r="290">
          <cell r="A290">
            <v>63494</v>
          </cell>
          <cell r="B290" t="str">
            <v>TONY'S® Thin Crust 4x6 Cheese/Cheese Sub Pork Pepperoni (Diced) Pizza - Bag Pack</v>
          </cell>
          <cell r="C290">
            <v>25.45</v>
          </cell>
          <cell r="D290">
            <v>96</v>
          </cell>
          <cell r="E290">
            <v>4.24</v>
          </cell>
          <cell r="F290">
            <v>100332</v>
          </cell>
          <cell r="G290" t="str">
            <v>TOMATO PASTE FOR BULK PROCESSING</v>
          </cell>
          <cell r="H290">
            <v>1.51</v>
          </cell>
          <cell r="I290" t="str">
            <v>No</v>
          </cell>
          <cell r="J290">
            <v>0.4456</v>
          </cell>
          <cell r="K290">
            <v>0.67285600000000001</v>
          </cell>
          <cell r="L290" t="str">
            <v xml:space="preserve"> </v>
          </cell>
          <cell r="M290" t="str">
            <v xml:space="preserve"> </v>
          </cell>
        </row>
        <row r="291">
          <cell r="A291">
            <v>63496</v>
          </cell>
          <cell r="B291" t="str">
            <v>TONY'S® Thin Crust 4x6 Cheese Pizza - Bag Pack</v>
          </cell>
          <cell r="C291">
            <v>24.4</v>
          </cell>
          <cell r="D291">
            <v>96</v>
          </cell>
          <cell r="E291">
            <v>4.07</v>
          </cell>
          <cell r="F291">
            <v>100332</v>
          </cell>
          <cell r="G291" t="str">
            <v>TOMATO PASTE FOR BULK PROCESSING</v>
          </cell>
          <cell r="H291">
            <v>1.51</v>
          </cell>
          <cell r="I291" t="str">
            <v>No</v>
          </cell>
          <cell r="J291">
            <v>0.4456</v>
          </cell>
          <cell r="K291">
            <v>0.67285600000000001</v>
          </cell>
          <cell r="L291" t="str">
            <v xml:space="preserve"> </v>
          </cell>
          <cell r="M291" t="str">
            <v xml:space="preserve"> </v>
          </cell>
        </row>
        <row r="292">
          <cell r="A292">
            <v>63519</v>
          </cell>
          <cell r="B292" t="str">
            <v>TONY'S® Deep Dish 5” Cheese Pizza</v>
          </cell>
          <cell r="C292">
            <v>18.559999999999999</v>
          </cell>
          <cell r="D292">
            <v>54</v>
          </cell>
          <cell r="E292">
            <v>5.5</v>
          </cell>
          <cell r="F292">
            <v>100332</v>
          </cell>
          <cell r="G292" t="str">
            <v>TOMATO PASTE FOR BULK PROCESSING</v>
          </cell>
          <cell r="H292">
            <v>1.25</v>
          </cell>
          <cell r="I292" t="str">
            <v>No</v>
          </cell>
          <cell r="J292">
            <v>0.4456</v>
          </cell>
          <cell r="K292">
            <v>0.55699999999999994</v>
          </cell>
          <cell r="L292" t="str">
            <v xml:space="preserve"> </v>
          </cell>
          <cell r="M292" t="str">
            <v xml:space="preserve"> </v>
          </cell>
        </row>
        <row r="293">
          <cell r="A293">
            <v>63520</v>
          </cell>
          <cell r="B293" t="str">
            <v>TONY'S® Deep Dish 5” Pork Pepperoni Pizza</v>
          </cell>
          <cell r="C293">
            <v>21.09</v>
          </cell>
          <cell r="D293">
            <v>54</v>
          </cell>
          <cell r="E293">
            <v>6.25</v>
          </cell>
          <cell r="F293">
            <v>100332</v>
          </cell>
          <cell r="G293" t="str">
            <v>TOMATO PASTE FOR BULK PROCESSING</v>
          </cell>
          <cell r="H293">
            <v>1.25</v>
          </cell>
          <cell r="I293" t="str">
            <v>No</v>
          </cell>
          <cell r="J293">
            <v>0.4456</v>
          </cell>
          <cell r="K293">
            <v>0.55699999999999994</v>
          </cell>
          <cell r="L293" t="str">
            <v xml:space="preserve"> </v>
          </cell>
          <cell r="M293" t="str">
            <v xml:space="preserve"> </v>
          </cell>
        </row>
        <row r="294">
          <cell r="A294">
            <v>63582</v>
          </cell>
          <cell r="B294" t="str">
            <v>TONY'S® Personal Round 6.5" Pizza Four Cheese</v>
          </cell>
          <cell r="C294">
            <v>20.76</v>
          </cell>
          <cell r="D294">
            <v>54</v>
          </cell>
          <cell r="E294">
            <v>6.15</v>
          </cell>
          <cell r="F294">
            <v>100332</v>
          </cell>
          <cell r="G294" t="str">
            <v>TOMATO PASTE FOR BULK PROCESSING</v>
          </cell>
          <cell r="H294">
            <v>0.97</v>
          </cell>
          <cell r="I294" t="str">
            <v>No</v>
          </cell>
          <cell r="J294">
            <v>0.4456</v>
          </cell>
          <cell r="K294">
            <v>0.43223200000000001</v>
          </cell>
          <cell r="L294" t="str">
            <v xml:space="preserve"> </v>
          </cell>
          <cell r="M294" t="str">
            <v xml:space="preserve"> </v>
          </cell>
        </row>
        <row r="295">
          <cell r="A295">
            <v>63912</v>
          </cell>
          <cell r="B295" t="str">
            <v>TONY'S® 51% WG Turkey Sausage Cheese/Cheese Sub Breakfast Pizza</v>
          </cell>
          <cell r="C295">
            <v>26.57</v>
          </cell>
          <cell r="D295">
            <v>128</v>
          </cell>
          <cell r="E295">
            <v>3.32</v>
          </cell>
          <cell r="F295">
            <v>100332</v>
          </cell>
          <cell r="G295" t="str">
            <v>TOMATO PASTE FOR BULK PROCESSING</v>
          </cell>
          <cell r="H295">
            <v>1.38</v>
          </cell>
          <cell r="I295" t="str">
            <v>No</v>
          </cell>
          <cell r="J295">
            <v>0.4456</v>
          </cell>
          <cell r="K295">
            <v>0.61492799999999992</v>
          </cell>
          <cell r="L295" t="str">
            <v xml:space="preserve"> </v>
          </cell>
          <cell r="M295" t="str">
            <v xml:space="preserve"> </v>
          </cell>
        </row>
        <row r="296">
          <cell r="A296">
            <v>63913</v>
          </cell>
          <cell r="B296" t="str">
            <v>TONY'S® 51% WG Turkey Sausage Cheese/Cheese Sub Breakfast Pizza</v>
          </cell>
          <cell r="C296">
            <v>22.94</v>
          </cell>
          <cell r="D296">
            <v>100</v>
          </cell>
          <cell r="E296">
            <v>3.67</v>
          </cell>
          <cell r="F296">
            <v>100332</v>
          </cell>
          <cell r="G296" t="str">
            <v>TOMATO PASTE FOR BULK PROCESSING</v>
          </cell>
          <cell r="H296">
            <v>1.1499999999999999</v>
          </cell>
          <cell r="I296" t="str">
            <v>No</v>
          </cell>
          <cell r="J296">
            <v>0.4456</v>
          </cell>
          <cell r="K296">
            <v>0.51244000000000001</v>
          </cell>
          <cell r="L296" t="str">
            <v xml:space="preserve"> </v>
          </cell>
          <cell r="M296" t="str">
            <v xml:space="preserve"> </v>
          </cell>
        </row>
        <row r="297">
          <cell r="A297">
            <v>68504</v>
          </cell>
          <cell r="B297" t="str">
            <v>TONY'S® 3x8 Ultimate Flatbread Pepperoni</v>
          </cell>
          <cell r="C297">
            <v>35.82</v>
          </cell>
          <cell r="D297">
            <v>96</v>
          </cell>
          <cell r="E297">
            <v>5.97</v>
          </cell>
          <cell r="F297">
            <v>100332</v>
          </cell>
          <cell r="G297" t="str">
            <v>TOMATO PASTE FOR BULK PROCESSING</v>
          </cell>
          <cell r="H297">
            <v>3.08</v>
          </cell>
          <cell r="I297" t="str">
            <v>No</v>
          </cell>
          <cell r="J297">
            <v>0.4456</v>
          </cell>
          <cell r="K297">
            <v>1.3724480000000001</v>
          </cell>
          <cell r="L297" t="str">
            <v xml:space="preserve"> </v>
          </cell>
          <cell r="M297" t="str">
            <v xml:space="preserve"> </v>
          </cell>
        </row>
        <row r="298">
          <cell r="A298">
            <v>68509</v>
          </cell>
          <cell r="B298" t="str">
            <v>TONY'S®  3x4 Breakfast Sausage (pork)</v>
          </cell>
          <cell r="C298">
            <v>25.6</v>
          </cell>
          <cell r="D298">
            <v>128</v>
          </cell>
          <cell r="E298">
            <v>3.2</v>
          </cell>
          <cell r="F298">
            <v>100332</v>
          </cell>
          <cell r="G298" t="str">
            <v>TOMATO PASTE FOR BULK PROCESSING</v>
          </cell>
          <cell r="H298">
            <v>1.37</v>
          </cell>
          <cell r="I298" t="str">
            <v>No</v>
          </cell>
          <cell r="J298">
            <v>0.4456</v>
          </cell>
          <cell r="K298">
            <v>0.61047200000000001</v>
          </cell>
          <cell r="L298" t="str">
            <v xml:space="preserve"> </v>
          </cell>
          <cell r="M298" t="str">
            <v xml:space="preserve"> </v>
          </cell>
        </row>
        <row r="299">
          <cell r="A299">
            <v>68516</v>
          </cell>
          <cell r="B299" t="str">
            <v>TONY'S® FIESTADA® 51% WG Pizza</v>
          </cell>
          <cell r="C299">
            <v>32.64</v>
          </cell>
          <cell r="D299">
            <v>96</v>
          </cell>
          <cell r="E299">
            <v>5.44</v>
          </cell>
          <cell r="F299">
            <v>100332</v>
          </cell>
          <cell r="G299" t="str">
            <v>TOMATO PASTE FOR BULK PROCESSING</v>
          </cell>
          <cell r="H299">
            <v>3.32</v>
          </cell>
          <cell r="I299" t="str">
            <v>No</v>
          </cell>
          <cell r="J299">
            <v>0.4456</v>
          </cell>
          <cell r="K299">
            <v>1.4793919999999998</v>
          </cell>
          <cell r="L299" t="str">
            <v xml:space="preserve"> </v>
          </cell>
          <cell r="M299" t="str">
            <v xml:space="preserve"> </v>
          </cell>
        </row>
        <row r="300">
          <cell r="A300">
            <v>68521</v>
          </cell>
          <cell r="B300" t="str">
            <v>TONY'S® Thick Crust 4x6 51% WG Cheese Pizza</v>
          </cell>
          <cell r="C300">
            <v>31.34</v>
          </cell>
          <cell r="D300">
            <v>96</v>
          </cell>
          <cell r="E300">
            <v>5.22</v>
          </cell>
          <cell r="F300">
            <v>100332</v>
          </cell>
          <cell r="G300" t="str">
            <v>TOMATO PASTE FOR BULK PROCESSING</v>
          </cell>
          <cell r="H300">
            <v>1.53</v>
          </cell>
          <cell r="I300" t="str">
            <v>No</v>
          </cell>
          <cell r="J300">
            <v>0.4456</v>
          </cell>
          <cell r="K300">
            <v>0.68176800000000004</v>
          </cell>
          <cell r="L300" t="str">
            <v xml:space="preserve"> </v>
          </cell>
          <cell r="M300" t="str">
            <v xml:space="preserve"> </v>
          </cell>
        </row>
        <row r="301">
          <cell r="A301">
            <v>68523</v>
          </cell>
          <cell r="B301" t="str">
            <v>Tony's Whole Grain Fiestada</v>
          </cell>
          <cell r="C301">
            <v>24.48</v>
          </cell>
          <cell r="D301">
            <v>72</v>
          </cell>
          <cell r="E301">
            <v>5.44</v>
          </cell>
          <cell r="F301">
            <v>100332</v>
          </cell>
          <cell r="G301" t="str">
            <v>TOMATO PASTE FOR BULK PROCESSING</v>
          </cell>
          <cell r="H301">
            <v>1.1299999999999999</v>
          </cell>
          <cell r="I301" t="str">
            <v>No</v>
          </cell>
          <cell r="J301">
            <v>0.4456</v>
          </cell>
          <cell r="K301">
            <v>0.50352799999999998</v>
          </cell>
          <cell r="L301" t="str">
            <v xml:space="preserve"> </v>
          </cell>
          <cell r="M301" t="str">
            <v xml:space="preserve"> </v>
          </cell>
        </row>
        <row r="302">
          <cell r="A302">
            <v>68543</v>
          </cell>
          <cell r="B302" t="str">
            <v>BIG DADDY'S® Harvest 16" 51% WG Rolled Edge Cheese Pizza</v>
          </cell>
          <cell r="C302">
            <v>22.24</v>
          </cell>
          <cell r="D302">
            <v>72</v>
          </cell>
          <cell r="E302">
            <v>4.9400000000000004</v>
          </cell>
          <cell r="F302">
            <v>100332</v>
          </cell>
          <cell r="G302" t="str">
            <v>TOMATO PASTE FOR BULK PROCESSING</v>
          </cell>
          <cell r="H302">
            <v>1.48</v>
          </cell>
          <cell r="I302" t="str">
            <v>No</v>
          </cell>
          <cell r="J302">
            <v>0.4456</v>
          </cell>
          <cell r="K302">
            <v>0.65948799999999996</v>
          </cell>
          <cell r="L302" t="str">
            <v xml:space="preserve"> </v>
          </cell>
          <cell r="M302" t="str">
            <v xml:space="preserve"> </v>
          </cell>
        </row>
        <row r="303">
          <cell r="A303">
            <v>68544</v>
          </cell>
          <cell r="B303" t="str">
            <v>BIG DADDY'S® Harvest 16" 51% WG Rolled Edge Turkey Pepperoni Pizza</v>
          </cell>
          <cell r="C303">
            <v>22.46</v>
          </cell>
          <cell r="D303">
            <v>72</v>
          </cell>
          <cell r="E303">
            <v>4.99</v>
          </cell>
          <cell r="F303">
            <v>100332</v>
          </cell>
          <cell r="G303" t="str">
            <v>TOMATO PASTE FOR BULK PROCESSING</v>
          </cell>
          <cell r="H303">
            <v>1.48</v>
          </cell>
          <cell r="I303" t="str">
            <v>No</v>
          </cell>
          <cell r="J303">
            <v>0.4456</v>
          </cell>
          <cell r="K303">
            <v>0.65948799999999996</v>
          </cell>
          <cell r="L303" t="str">
            <v xml:space="preserve"> </v>
          </cell>
          <cell r="M303" t="str">
            <v xml:space="preserve"> </v>
          </cell>
        </row>
        <row r="304">
          <cell r="A304">
            <v>68568</v>
          </cell>
          <cell r="B304" t="str">
            <v>TONY’S® 51% WG Italian Cheese Flatbread</v>
          </cell>
          <cell r="C304">
            <v>27.02</v>
          </cell>
          <cell r="D304">
            <v>96</v>
          </cell>
          <cell r="E304">
            <v>4.5</v>
          </cell>
          <cell r="F304">
            <v>100332</v>
          </cell>
          <cell r="G304" t="str">
            <v>TOMATO PASTE FOR BULK PROCESSING</v>
          </cell>
          <cell r="H304">
            <v>4.0999999999999996</v>
          </cell>
          <cell r="I304" t="str">
            <v>No</v>
          </cell>
          <cell r="J304">
            <v>0.4456</v>
          </cell>
          <cell r="K304">
            <v>1.8269599999999999</v>
          </cell>
          <cell r="L304" t="str">
            <v xml:space="preserve"> </v>
          </cell>
          <cell r="M304" t="str">
            <v xml:space="preserve"> </v>
          </cell>
        </row>
        <row r="305">
          <cell r="A305">
            <v>68576</v>
          </cell>
          <cell r="B305" t="str">
            <v>BIG DADDY'S™ Thai-Style Chicken Artisan Flatbread</v>
          </cell>
          <cell r="C305">
            <v>19.760000000000002</v>
          </cell>
          <cell r="D305">
            <v>64</v>
          </cell>
          <cell r="E305">
            <v>4.9400000000000004</v>
          </cell>
          <cell r="F305">
            <v>100332</v>
          </cell>
          <cell r="G305" t="str">
            <v>TOMATO PASTE FOR BULK PROCESSING</v>
          </cell>
          <cell r="H305">
            <v>0</v>
          </cell>
          <cell r="I305" t="str">
            <v>No</v>
          </cell>
          <cell r="J305">
            <v>0.4456</v>
          </cell>
          <cell r="K305">
            <v>0</v>
          </cell>
          <cell r="L305" t="str">
            <v xml:space="preserve"> </v>
          </cell>
          <cell r="M305" t="str">
            <v xml:space="preserve"> </v>
          </cell>
        </row>
        <row r="306">
          <cell r="A306">
            <v>68577</v>
          </cell>
          <cell r="B306" t="str">
            <v>BIG DADDY'S™ Pesto Chicken Artisan Flatbread</v>
          </cell>
          <cell r="C306">
            <v>20.12</v>
          </cell>
          <cell r="D306">
            <v>64</v>
          </cell>
          <cell r="E306">
            <v>5.03</v>
          </cell>
          <cell r="F306">
            <v>100332</v>
          </cell>
          <cell r="G306" t="str">
            <v>TOMATO PASTE FOR BULK PROCESSING</v>
          </cell>
          <cell r="H306">
            <v>0</v>
          </cell>
          <cell r="I306" t="str">
            <v>No</v>
          </cell>
          <cell r="J306">
            <v>0.4456</v>
          </cell>
          <cell r="K306">
            <v>0</v>
          </cell>
          <cell r="L306" t="str">
            <v xml:space="preserve"> </v>
          </cell>
          <cell r="M306" t="str">
            <v xml:space="preserve"> </v>
          </cell>
        </row>
        <row r="307">
          <cell r="A307">
            <v>68711</v>
          </cell>
          <cell r="B307" t="str">
            <v>TONY'S®  Whole Grain Wedge Pizza 100%</v>
          </cell>
          <cell r="C307">
            <v>20</v>
          </cell>
          <cell r="D307">
            <v>64</v>
          </cell>
          <cell r="E307">
            <v>5</v>
          </cell>
          <cell r="F307">
            <v>100332</v>
          </cell>
          <cell r="G307" t="str">
            <v>TOMATO PASTE FOR BULK PROCESSING</v>
          </cell>
          <cell r="H307">
            <v>1.1000000000000001</v>
          </cell>
          <cell r="I307" t="str">
            <v>No</v>
          </cell>
          <cell r="J307">
            <v>0.4456</v>
          </cell>
          <cell r="K307">
            <v>0.49016000000000004</v>
          </cell>
          <cell r="L307" t="str">
            <v xml:space="preserve"> </v>
          </cell>
          <cell r="M307" t="str">
            <v xml:space="preserve"> </v>
          </cell>
        </row>
        <row r="308">
          <cell r="A308">
            <v>68712</v>
          </cell>
          <cell r="B308" t="str">
            <v xml:space="preserve"> 16” Whole Grain NY Style Cheese 100%</v>
          </cell>
          <cell r="C308">
            <v>20</v>
          </cell>
          <cell r="D308">
            <v>64</v>
          </cell>
          <cell r="E308">
            <v>5</v>
          </cell>
          <cell r="F308">
            <v>100332</v>
          </cell>
          <cell r="G308" t="str">
            <v>TOMATO PASTE FOR BULK PROCESSING</v>
          </cell>
          <cell r="H308">
            <v>1.1000000000000001</v>
          </cell>
          <cell r="I308" t="str">
            <v>No</v>
          </cell>
          <cell r="J308">
            <v>0.4456</v>
          </cell>
          <cell r="K308">
            <v>0.49016000000000004</v>
          </cell>
          <cell r="L308" t="str">
            <v xml:space="preserve"> </v>
          </cell>
          <cell r="M308" t="str">
            <v xml:space="preserve"> </v>
          </cell>
        </row>
        <row r="309">
          <cell r="A309">
            <v>68713</v>
          </cell>
          <cell r="B309" t="str">
            <v>16” Whole Grain NY Style Pepperoni 100%</v>
          </cell>
          <cell r="C309">
            <v>20</v>
          </cell>
          <cell r="D309">
            <v>64</v>
          </cell>
          <cell r="E309">
            <v>5</v>
          </cell>
          <cell r="F309">
            <v>100332</v>
          </cell>
          <cell r="G309" t="str">
            <v>TOMATO PASTE FOR BULK PROCESSING</v>
          </cell>
          <cell r="H309">
            <v>1.1000000000000001</v>
          </cell>
          <cell r="I309" t="str">
            <v>No</v>
          </cell>
          <cell r="J309">
            <v>0.4456</v>
          </cell>
          <cell r="K309">
            <v>0.49016000000000004</v>
          </cell>
          <cell r="L309" t="str">
            <v xml:space="preserve"> </v>
          </cell>
          <cell r="M309" t="str">
            <v xml:space="preserve"> </v>
          </cell>
        </row>
        <row r="310">
          <cell r="A310">
            <v>68719</v>
          </cell>
          <cell r="B310" t="str">
            <v xml:space="preserve"> 16” Whole Grain NY Style Cheese 100% Sliced</v>
          </cell>
          <cell r="C310">
            <v>20</v>
          </cell>
          <cell r="D310">
            <v>64</v>
          </cell>
          <cell r="E310">
            <v>5</v>
          </cell>
          <cell r="F310">
            <v>100332</v>
          </cell>
          <cell r="G310" t="str">
            <v>TOMATO PASTE FOR BULK PROCESSING</v>
          </cell>
          <cell r="H310">
            <v>1.1000000000000001</v>
          </cell>
          <cell r="I310" t="str">
            <v>No</v>
          </cell>
          <cell r="J310">
            <v>0.4456</v>
          </cell>
          <cell r="K310">
            <v>0.49016000000000004</v>
          </cell>
          <cell r="L310" t="str">
            <v xml:space="preserve"> </v>
          </cell>
          <cell r="M310" t="str">
            <v xml:space="preserve"> </v>
          </cell>
        </row>
        <row r="311">
          <cell r="A311">
            <v>68720</v>
          </cell>
          <cell r="B311" t="str">
            <v>16” Whole Grain NY Style Pepperoni 100% Sliced</v>
          </cell>
          <cell r="C311">
            <v>20</v>
          </cell>
          <cell r="D311">
            <v>64</v>
          </cell>
          <cell r="E311">
            <v>5</v>
          </cell>
          <cell r="F311">
            <v>100332</v>
          </cell>
          <cell r="G311" t="str">
            <v>TOMATO PASTE FOR BULK PROCESSING</v>
          </cell>
          <cell r="H311">
            <v>1.1000000000000001</v>
          </cell>
          <cell r="I311" t="str">
            <v>No</v>
          </cell>
          <cell r="J311">
            <v>0.4456</v>
          </cell>
          <cell r="K311">
            <v>0.49016000000000004</v>
          </cell>
          <cell r="L311" t="str">
            <v xml:space="preserve"> </v>
          </cell>
          <cell r="M311" t="str">
            <v xml:space="preserve"> </v>
          </cell>
        </row>
        <row r="312">
          <cell r="A312">
            <v>72557</v>
          </cell>
          <cell r="B312" t="str">
            <v>TONY'S® 51% WG 4x6 Cheese/Cheese Sub Sausage Pizza</v>
          </cell>
          <cell r="C312">
            <v>28.14</v>
          </cell>
          <cell r="D312">
            <v>96</v>
          </cell>
          <cell r="E312">
            <v>4.6900000000000004</v>
          </cell>
          <cell r="F312">
            <v>100332</v>
          </cell>
          <cell r="G312" t="str">
            <v>TOMATO PASTE FOR BULK PROCESSING</v>
          </cell>
          <cell r="H312">
            <v>1.53</v>
          </cell>
          <cell r="I312" t="str">
            <v>No</v>
          </cell>
          <cell r="J312">
            <v>0.4456</v>
          </cell>
          <cell r="K312">
            <v>0.68176800000000004</v>
          </cell>
          <cell r="L312" t="str">
            <v xml:space="preserve"> </v>
          </cell>
          <cell r="M312" t="str">
            <v xml:space="preserve"> </v>
          </cell>
        </row>
        <row r="313">
          <cell r="A313">
            <v>72558</v>
          </cell>
          <cell r="B313" t="str">
            <v>TONY'S® Classic Wedge 51% WG Cheese Pizza</v>
          </cell>
          <cell r="C313">
            <v>28.2</v>
          </cell>
          <cell r="D313">
            <v>96</v>
          </cell>
          <cell r="E313">
            <v>4.5999999999999996</v>
          </cell>
          <cell r="F313">
            <v>100332</v>
          </cell>
          <cell r="G313" t="str">
            <v>TOMATO PASTE FOR BULK PROCESSING</v>
          </cell>
          <cell r="H313">
            <v>1.83</v>
          </cell>
          <cell r="I313" t="str">
            <v>No</v>
          </cell>
          <cell r="J313">
            <v>0.4456</v>
          </cell>
          <cell r="K313">
            <v>0.81544800000000006</v>
          </cell>
          <cell r="L313" t="str">
            <v xml:space="preserve"> </v>
          </cell>
          <cell r="M313" t="str">
            <v xml:space="preserve"> </v>
          </cell>
        </row>
        <row r="314">
          <cell r="A314">
            <v>72560</v>
          </cell>
          <cell r="B314" t="str">
            <v>TONY'S® Classic Wedge 51% WG Pepperoni Pizza</v>
          </cell>
          <cell r="C314">
            <v>28.08</v>
          </cell>
          <cell r="D314">
            <v>96</v>
          </cell>
          <cell r="E314">
            <v>4.4800000000000004</v>
          </cell>
          <cell r="F314">
            <v>100332</v>
          </cell>
          <cell r="G314" t="str">
            <v>TOMATO PASTE FOR BULK PROCESSING</v>
          </cell>
          <cell r="H314">
            <v>1.83</v>
          </cell>
          <cell r="I314" t="str">
            <v>No</v>
          </cell>
          <cell r="J314">
            <v>0.4456</v>
          </cell>
          <cell r="K314">
            <v>0.81544800000000006</v>
          </cell>
          <cell r="L314" t="str">
            <v xml:space="preserve"> </v>
          </cell>
          <cell r="M314" t="str">
            <v xml:space="preserve"> </v>
          </cell>
        </row>
        <row r="315">
          <cell r="A315">
            <v>72561</v>
          </cell>
          <cell r="B315" t="str">
            <v>TONY'S® SMARTPIZZA® 51% WG Right Angle Wedge Cheese Pizza</v>
          </cell>
          <cell r="C315">
            <v>27.6</v>
          </cell>
          <cell r="D315">
            <v>96</v>
          </cell>
          <cell r="E315">
            <v>4.5999999999999996</v>
          </cell>
          <cell r="F315">
            <v>100332</v>
          </cell>
          <cell r="G315" t="str">
            <v>TOMATO PASTE FOR BULK PROCESSING</v>
          </cell>
          <cell r="H315">
            <v>1.53</v>
          </cell>
          <cell r="I315" t="str">
            <v>No</v>
          </cell>
          <cell r="J315">
            <v>0.4456</v>
          </cell>
          <cell r="K315">
            <v>0.68176800000000004</v>
          </cell>
          <cell r="L315" t="str">
            <v xml:space="preserve"> </v>
          </cell>
          <cell r="M315" t="str">
            <v xml:space="preserve"> </v>
          </cell>
        </row>
        <row r="316">
          <cell r="A316">
            <v>72562</v>
          </cell>
          <cell r="B316" t="str">
            <v>TONY'S® SMARTPIZZA® 51% WG Right Angle Wedge Pepperoni Pizza</v>
          </cell>
          <cell r="C316">
            <v>26.88</v>
          </cell>
          <cell r="D316">
            <v>96</v>
          </cell>
          <cell r="E316">
            <v>4.4800000000000004</v>
          </cell>
          <cell r="F316">
            <v>100332</v>
          </cell>
          <cell r="G316" t="str">
            <v>TOMATO PASTE FOR BULK PROCESSING</v>
          </cell>
          <cell r="H316">
            <v>1.53</v>
          </cell>
          <cell r="I316" t="str">
            <v>No</v>
          </cell>
          <cell r="J316">
            <v>0.4456</v>
          </cell>
          <cell r="K316">
            <v>0.68176800000000004</v>
          </cell>
          <cell r="L316" t="str">
            <v xml:space="preserve"> </v>
          </cell>
          <cell r="M316" t="str">
            <v xml:space="preserve"> </v>
          </cell>
        </row>
        <row r="317">
          <cell r="A317">
            <v>72572</v>
          </cell>
          <cell r="B317" t="str">
            <v>TONY'S® Deep Dish 5" 51% WG Cheese/Cheese Sub Cheese Pizza</v>
          </cell>
          <cell r="C317">
            <v>18.53</v>
          </cell>
          <cell r="D317">
            <v>60</v>
          </cell>
          <cell r="E317">
            <v>4.9400000000000004</v>
          </cell>
          <cell r="F317">
            <v>100332</v>
          </cell>
          <cell r="G317" t="str">
            <v>TOMATO PASTE FOR BULK PROCESSING</v>
          </cell>
          <cell r="H317">
            <v>1.04</v>
          </cell>
          <cell r="I317" t="str">
            <v>No</v>
          </cell>
          <cell r="J317">
            <v>0.4456</v>
          </cell>
          <cell r="K317">
            <v>0.463424</v>
          </cell>
          <cell r="L317" t="str">
            <v xml:space="preserve"> </v>
          </cell>
          <cell r="M317" t="str">
            <v xml:space="preserve"> </v>
          </cell>
        </row>
        <row r="318">
          <cell r="A318">
            <v>72573</v>
          </cell>
          <cell r="B318" t="str">
            <v>TONY'S® Deep Dish 5" 51% WG Cheese/Cheese Sub Pepperoni Pizza</v>
          </cell>
          <cell r="C318">
            <v>19.010000000000002</v>
          </cell>
          <cell r="D318">
            <v>60</v>
          </cell>
          <cell r="E318">
            <v>5.07</v>
          </cell>
          <cell r="F318">
            <v>100332</v>
          </cell>
          <cell r="G318" t="str">
            <v>TOMATO PASTE FOR BULK PROCESSING</v>
          </cell>
          <cell r="H318">
            <v>1.04</v>
          </cell>
          <cell r="I318" t="str">
            <v>No</v>
          </cell>
          <cell r="J318">
            <v>0.4456</v>
          </cell>
          <cell r="K318">
            <v>0.463424</v>
          </cell>
          <cell r="L318" t="str">
            <v xml:space="preserve"> </v>
          </cell>
          <cell r="M318" t="str">
            <v xml:space="preserve"> </v>
          </cell>
        </row>
        <row r="319">
          <cell r="A319">
            <v>72576</v>
          </cell>
          <cell r="B319" t="str">
            <v>TONY'S® GALAXY PIZZA® 4" 51% WG Cheese/Cheese Sub Cheese Pizza</v>
          </cell>
          <cell r="C319">
            <v>19.98</v>
          </cell>
          <cell r="D319">
            <v>72</v>
          </cell>
          <cell r="E319">
            <v>4.4400000000000004</v>
          </cell>
          <cell r="F319">
            <v>100332</v>
          </cell>
          <cell r="G319" t="str">
            <v>TOMATO PASTE FOR BULK PROCESSING</v>
          </cell>
          <cell r="H319">
            <v>1.1299999999999999</v>
          </cell>
          <cell r="I319" t="str">
            <v>No</v>
          </cell>
          <cell r="J319">
            <v>0.4456</v>
          </cell>
          <cell r="K319">
            <v>0.50352799999999998</v>
          </cell>
          <cell r="L319" t="str">
            <v xml:space="preserve"> </v>
          </cell>
          <cell r="M319" t="str">
            <v xml:space="preserve"> </v>
          </cell>
        </row>
        <row r="320">
          <cell r="A320">
            <v>72577</v>
          </cell>
          <cell r="B320" t="str">
            <v>TONY'S® GALAXY PIZZA® 4" 51% WG Cheese/Cheese Sub Pepperoni Pizza</v>
          </cell>
          <cell r="C320">
            <v>19.940000000000001</v>
          </cell>
          <cell r="D320">
            <v>72</v>
          </cell>
          <cell r="E320">
            <v>4.43</v>
          </cell>
          <cell r="F320">
            <v>100332</v>
          </cell>
          <cell r="G320" t="str">
            <v>TOMATO PASTE FOR BULK PROCESSING</v>
          </cell>
          <cell r="H320">
            <v>1.1299999999999999</v>
          </cell>
          <cell r="I320" t="str">
            <v>No</v>
          </cell>
          <cell r="J320">
            <v>0.4456</v>
          </cell>
          <cell r="K320">
            <v>0.50352799999999998</v>
          </cell>
          <cell r="L320" t="str">
            <v xml:space="preserve"> </v>
          </cell>
          <cell r="M320" t="str">
            <v xml:space="preserve"> </v>
          </cell>
        </row>
        <row r="321">
          <cell r="A321">
            <v>72578</v>
          </cell>
          <cell r="B321" t="str">
            <v>TONY'S® GALAXY PIZZA® 4" 51% WG Cheese/Cheese Sub Cheese Pizza</v>
          </cell>
          <cell r="C321">
            <v>19.98</v>
          </cell>
          <cell r="D321">
            <v>72</v>
          </cell>
          <cell r="E321">
            <v>4.4400000000000004</v>
          </cell>
          <cell r="F321">
            <v>100332</v>
          </cell>
          <cell r="G321" t="str">
            <v>TOMATO PASTE FOR BULK PROCESSING</v>
          </cell>
          <cell r="H321">
            <v>1.1299999999999999</v>
          </cell>
          <cell r="I321" t="str">
            <v>No</v>
          </cell>
          <cell r="J321">
            <v>0.4456</v>
          </cell>
          <cell r="K321">
            <v>0.50352799999999998</v>
          </cell>
          <cell r="L321" t="str">
            <v xml:space="preserve"> </v>
          </cell>
          <cell r="M321" t="str">
            <v xml:space="preserve"> </v>
          </cell>
        </row>
        <row r="322">
          <cell r="A322">
            <v>72579</v>
          </cell>
          <cell r="B322" t="str">
            <v>TONY'S® GALAXY PIZZA® 4" 51% WG Cheese/Cheese Sub Pepperoni Pizza</v>
          </cell>
          <cell r="C322">
            <v>19.940000000000001</v>
          </cell>
          <cell r="D322">
            <v>72</v>
          </cell>
          <cell r="E322">
            <v>4.43</v>
          </cell>
          <cell r="F322">
            <v>100332</v>
          </cell>
          <cell r="G322" t="str">
            <v>TOMATO PASTE FOR BULK PROCESSING</v>
          </cell>
          <cell r="H322">
            <v>1.1299999999999999</v>
          </cell>
          <cell r="I322" t="str">
            <v>No</v>
          </cell>
          <cell r="J322">
            <v>0.4456</v>
          </cell>
          <cell r="K322">
            <v>0.50352799999999998</v>
          </cell>
          <cell r="L322" t="str">
            <v xml:space="preserve"> </v>
          </cell>
          <cell r="M322" t="str">
            <v xml:space="preserve"> </v>
          </cell>
        </row>
        <row r="323">
          <cell r="A323">
            <v>72580</v>
          </cell>
          <cell r="B323" t="str">
            <v>TONY'S® Deep Dish 5" 51% WG Cheese/Cheese Sub Cheese Pizza</v>
          </cell>
          <cell r="C323">
            <v>18.86</v>
          </cell>
          <cell r="D323">
            <v>60</v>
          </cell>
          <cell r="E323">
            <v>5.03</v>
          </cell>
          <cell r="F323">
            <v>100332</v>
          </cell>
          <cell r="G323" t="str">
            <v>TOMATO PASTE FOR BULK PROCESSING</v>
          </cell>
          <cell r="H323">
            <v>1.08</v>
          </cell>
          <cell r="I323" t="str">
            <v>No</v>
          </cell>
          <cell r="J323">
            <v>0.4456</v>
          </cell>
          <cell r="K323">
            <v>0.48124800000000001</v>
          </cell>
          <cell r="L323" t="str">
            <v xml:space="preserve"> </v>
          </cell>
          <cell r="M323" t="str">
            <v xml:space="preserve"> </v>
          </cell>
        </row>
        <row r="324">
          <cell r="A324">
            <v>72581</v>
          </cell>
          <cell r="B324" t="str">
            <v>TONY'S® Deep Dish 5" 51% WG Cheese/Cheese Sub Pepperoni Pizza</v>
          </cell>
          <cell r="C324">
            <v>18.3</v>
          </cell>
          <cell r="D324">
            <v>60</v>
          </cell>
          <cell r="E324">
            <v>4.8899999999999997</v>
          </cell>
          <cell r="F324">
            <v>100332</v>
          </cell>
          <cell r="G324" t="str">
            <v>TOMATO PASTE FOR BULK PROCESSING</v>
          </cell>
          <cell r="H324">
            <v>0.94</v>
          </cell>
          <cell r="I324" t="str">
            <v>No</v>
          </cell>
          <cell r="J324">
            <v>0.4456</v>
          </cell>
          <cell r="K324">
            <v>0.41886399999999996</v>
          </cell>
          <cell r="L324" t="str">
            <v xml:space="preserve"> </v>
          </cell>
          <cell r="M324" t="str">
            <v xml:space="preserve"> </v>
          </cell>
        </row>
        <row r="325">
          <cell r="A325">
            <v>72815</v>
          </cell>
          <cell r="B325" t="str">
            <v>TONY'S® 51% WG Pork Pepperoni (Diced) Bagel</v>
          </cell>
          <cell r="C325">
            <v>23.63</v>
          </cell>
          <cell r="D325">
            <v>72</v>
          </cell>
          <cell r="E325">
            <v>5.25</v>
          </cell>
          <cell r="F325">
            <v>100332</v>
          </cell>
          <cell r="G325" t="str">
            <v>TOMATO PASTE FOR BULK PROCESSING</v>
          </cell>
          <cell r="H325">
            <v>1.43</v>
          </cell>
          <cell r="I325" t="str">
            <v>No</v>
          </cell>
          <cell r="J325">
            <v>0.4456</v>
          </cell>
          <cell r="K325">
            <v>0.637208</v>
          </cell>
          <cell r="L325" t="str">
            <v xml:space="preserve"> </v>
          </cell>
          <cell r="M325" t="str">
            <v xml:space="preserve"> </v>
          </cell>
        </row>
        <row r="326">
          <cell r="A326">
            <v>73142</v>
          </cell>
          <cell r="B326" t="str">
            <v xml:space="preserve">BIG DADDY’S® Original 16” Rolled Edge Cheese Pizza </v>
          </cell>
          <cell r="C326">
            <v>24.35</v>
          </cell>
          <cell r="D326">
            <v>72</v>
          </cell>
          <cell r="E326">
            <v>5.41</v>
          </cell>
          <cell r="F326">
            <v>100332</v>
          </cell>
          <cell r="G326" t="str">
            <v>TOMATO PASTE FOR BULK PROCESSING</v>
          </cell>
          <cell r="H326">
            <v>0.93</v>
          </cell>
          <cell r="I326" t="str">
            <v>No</v>
          </cell>
          <cell r="J326">
            <v>0.4456</v>
          </cell>
          <cell r="K326">
            <v>0.414408</v>
          </cell>
          <cell r="L326" t="str">
            <v xml:space="preserve"> </v>
          </cell>
          <cell r="M326" t="str">
            <v xml:space="preserve"> </v>
          </cell>
        </row>
        <row r="327">
          <cell r="A327">
            <v>73143</v>
          </cell>
          <cell r="B327" t="str">
            <v xml:space="preserve">BIG DADDY’S® Original 16” Rolled Edge Pork Pepperoni Pizza </v>
          </cell>
          <cell r="C327">
            <v>24.49</v>
          </cell>
          <cell r="D327">
            <v>72</v>
          </cell>
          <cell r="E327">
            <v>5.44</v>
          </cell>
          <cell r="F327">
            <v>100332</v>
          </cell>
          <cell r="G327" t="str">
            <v>TOMATO PASTE FOR BULK PROCESSING</v>
          </cell>
          <cell r="H327">
            <v>0.93</v>
          </cell>
          <cell r="I327" t="str">
            <v>No</v>
          </cell>
          <cell r="J327">
            <v>0.4456</v>
          </cell>
          <cell r="K327">
            <v>0.414408</v>
          </cell>
          <cell r="L327" t="str">
            <v xml:space="preserve"> </v>
          </cell>
          <cell r="M327" t="str">
            <v xml:space="preserve"> </v>
          </cell>
        </row>
        <row r="328">
          <cell r="A328">
            <v>73158</v>
          </cell>
          <cell r="B328" t="str">
            <v>TONY'S® Classic Wedge 7" 51% WG Cheese/Cheese Sub Pizza</v>
          </cell>
          <cell r="C328">
            <v>27.6</v>
          </cell>
          <cell r="D328">
            <v>96</v>
          </cell>
          <cell r="E328">
            <v>4.5999999999999996</v>
          </cell>
          <cell r="F328">
            <v>100332</v>
          </cell>
          <cell r="G328" t="str">
            <v>TOMATO PASTE FOR BULK PROCESSING</v>
          </cell>
          <cell r="H328">
            <v>1.53</v>
          </cell>
          <cell r="I328" t="str">
            <v>No</v>
          </cell>
          <cell r="J328">
            <v>0.4456</v>
          </cell>
          <cell r="K328">
            <v>0.68176800000000004</v>
          </cell>
          <cell r="L328" t="str">
            <v xml:space="preserve"> </v>
          </cell>
          <cell r="M328" t="str">
            <v xml:space="preserve"> </v>
          </cell>
        </row>
        <row r="329">
          <cell r="A329">
            <v>73159</v>
          </cell>
          <cell r="B329" t="str">
            <v>TONY'S® Classic Wedge 7" 51% WG Pepperoni Cheese/Cheese Sub Pizza</v>
          </cell>
          <cell r="C329">
            <v>26.88</v>
          </cell>
          <cell r="D329">
            <v>96</v>
          </cell>
          <cell r="E329">
            <v>4.4800000000000004</v>
          </cell>
          <cell r="F329">
            <v>100332</v>
          </cell>
          <cell r="G329" t="str">
            <v>TOMATO PASTE FOR BULK PROCESSING</v>
          </cell>
          <cell r="H329">
            <v>1.53</v>
          </cell>
          <cell r="I329" t="str">
            <v>No</v>
          </cell>
          <cell r="J329">
            <v>0.4456</v>
          </cell>
          <cell r="K329">
            <v>0.68176800000000004</v>
          </cell>
          <cell r="L329" t="str">
            <v xml:space="preserve"> </v>
          </cell>
          <cell r="M329" t="str">
            <v xml:space="preserve"> </v>
          </cell>
        </row>
        <row r="330">
          <cell r="A330">
            <v>73160</v>
          </cell>
          <cell r="B330" t="str">
            <v>TONY'S® Classic Wedge 51% WG Sausage Cheese/Cheese Sub Pizza</v>
          </cell>
          <cell r="C330">
            <v>28.14</v>
          </cell>
          <cell r="D330">
            <v>96</v>
          </cell>
          <cell r="E330">
            <v>4.6900000000000004</v>
          </cell>
          <cell r="F330">
            <v>100332</v>
          </cell>
          <cell r="G330" t="str">
            <v>TOMATO PASTE FOR BULK PROCESSING</v>
          </cell>
          <cell r="H330">
            <v>1.53</v>
          </cell>
          <cell r="I330" t="str">
            <v>No</v>
          </cell>
          <cell r="J330">
            <v>0.4456</v>
          </cell>
          <cell r="K330">
            <v>0.68176800000000004</v>
          </cell>
          <cell r="L330" t="str">
            <v xml:space="preserve"> </v>
          </cell>
          <cell r="M330" t="str">
            <v xml:space="preserve"> </v>
          </cell>
        </row>
        <row r="331">
          <cell r="A331">
            <v>73162</v>
          </cell>
          <cell r="B331" t="str">
            <v>RED BARON® 7" Solo Cheese Pizza - with box</v>
          </cell>
          <cell r="C331">
            <v>23.74</v>
          </cell>
          <cell r="D331">
            <v>48</v>
          </cell>
          <cell r="E331">
            <v>7.91</v>
          </cell>
          <cell r="F331">
            <v>100332</v>
          </cell>
          <cell r="G331" t="str">
            <v>TOMATO PASTE FOR BULK PROCESSING</v>
          </cell>
          <cell r="H331">
            <v>0.98</v>
          </cell>
          <cell r="I331" t="str">
            <v>No</v>
          </cell>
          <cell r="J331">
            <v>0.4456</v>
          </cell>
          <cell r="K331">
            <v>0.43668799999999997</v>
          </cell>
          <cell r="L331" t="str">
            <v xml:space="preserve"> </v>
          </cell>
          <cell r="M331" t="str">
            <v xml:space="preserve"> </v>
          </cell>
        </row>
        <row r="332">
          <cell r="A332">
            <v>73163</v>
          </cell>
          <cell r="B332" t="str">
            <v>RED BARON® 7" Solo Pork Pepperoni Pizza - with box</v>
          </cell>
          <cell r="C332">
            <v>23.74</v>
          </cell>
          <cell r="D332">
            <v>48</v>
          </cell>
          <cell r="E332">
            <v>7.91</v>
          </cell>
          <cell r="F332">
            <v>100332</v>
          </cell>
          <cell r="G332" t="str">
            <v>TOMATO PASTE FOR BULK PROCESSING</v>
          </cell>
          <cell r="H332">
            <v>0.98</v>
          </cell>
          <cell r="I332" t="str">
            <v>No</v>
          </cell>
          <cell r="J332">
            <v>0.4456</v>
          </cell>
          <cell r="K332">
            <v>0.43668799999999997</v>
          </cell>
          <cell r="L332" t="str">
            <v xml:space="preserve"> </v>
          </cell>
          <cell r="M332" t="str">
            <v xml:space="preserve"> </v>
          </cell>
        </row>
        <row r="333">
          <cell r="A333">
            <v>78362</v>
          </cell>
          <cell r="B333" t="str">
            <v>BEACON STREET CAFÉ™ 51% WG Turkey Sausage Red Sauce Breakfast Bagel</v>
          </cell>
          <cell r="C333">
            <v>15.9</v>
          </cell>
          <cell r="D333">
            <v>96</v>
          </cell>
          <cell r="E333">
            <v>2.65</v>
          </cell>
          <cell r="F333">
            <v>100332</v>
          </cell>
          <cell r="G333" t="str">
            <v>TOMATO PASTE FOR BULK PROCESSING</v>
          </cell>
          <cell r="H333">
            <v>0.65</v>
          </cell>
          <cell r="I333" t="str">
            <v>No</v>
          </cell>
          <cell r="J333">
            <v>0.4456</v>
          </cell>
          <cell r="K333">
            <v>0.28964000000000001</v>
          </cell>
          <cell r="L333" t="str">
            <v xml:space="preserve"> </v>
          </cell>
          <cell r="M333" t="str">
            <v xml:space="preserve"> </v>
          </cell>
        </row>
        <row r="334">
          <cell r="A334">
            <v>78364</v>
          </cell>
          <cell r="B334" t="str">
            <v>TONY'S® GALAXY PIZZA® 4" 51% WG Round Cheese Pizza</v>
          </cell>
          <cell r="C334">
            <v>20.48</v>
          </cell>
          <cell r="D334">
            <v>72</v>
          </cell>
          <cell r="E334">
            <v>4.55</v>
          </cell>
          <cell r="F334">
            <v>100332</v>
          </cell>
          <cell r="G334" t="str">
            <v>TOMATO PASTE FOR BULK PROCESSING</v>
          </cell>
          <cell r="H334">
            <v>1.1499999999999999</v>
          </cell>
          <cell r="I334" t="str">
            <v>No</v>
          </cell>
          <cell r="J334">
            <v>0.4456</v>
          </cell>
          <cell r="K334">
            <v>0.51244000000000001</v>
          </cell>
          <cell r="L334" t="str">
            <v xml:space="preserve"> </v>
          </cell>
          <cell r="M334" t="str">
            <v xml:space="preserve"> </v>
          </cell>
        </row>
        <row r="335">
          <cell r="A335">
            <v>78365</v>
          </cell>
          <cell r="B335" t="str">
            <v>TONY'S® GALAXY PIZZA® 4" 51% WG Round Pepperoni Pizza</v>
          </cell>
          <cell r="C335">
            <v>20.48</v>
          </cell>
          <cell r="D335">
            <v>72</v>
          </cell>
          <cell r="E335">
            <v>4.55</v>
          </cell>
          <cell r="F335">
            <v>100332</v>
          </cell>
          <cell r="G335" t="str">
            <v>TOMATO PASTE FOR BULK PROCESSING</v>
          </cell>
          <cell r="H335">
            <v>1.1499999999999999</v>
          </cell>
          <cell r="I335" t="str">
            <v>No</v>
          </cell>
          <cell r="J335">
            <v>0.4456</v>
          </cell>
          <cell r="K335">
            <v>0.51244000000000001</v>
          </cell>
          <cell r="L335" t="str">
            <v xml:space="preserve"> </v>
          </cell>
          <cell r="M335" t="str">
            <v xml:space="preserve"> </v>
          </cell>
        </row>
        <row r="336">
          <cell r="A336">
            <v>78366</v>
          </cell>
          <cell r="B336" t="str">
            <v xml:space="preserve">TONY'S® GALAXY PIZZA® 4" 51% WG Cheese Pizza </v>
          </cell>
          <cell r="C336">
            <v>20.48</v>
          </cell>
          <cell r="D336">
            <v>72</v>
          </cell>
          <cell r="E336">
            <v>4.55</v>
          </cell>
          <cell r="F336">
            <v>100332</v>
          </cell>
          <cell r="G336" t="str">
            <v>TOMATO PASTE FOR BULK PROCESSING</v>
          </cell>
          <cell r="H336">
            <v>1.1499999999999999</v>
          </cell>
          <cell r="I336" t="str">
            <v>No</v>
          </cell>
          <cell r="J336">
            <v>0.4456</v>
          </cell>
          <cell r="K336">
            <v>0.51244000000000001</v>
          </cell>
          <cell r="L336" t="str">
            <v xml:space="preserve"> </v>
          </cell>
          <cell r="M336" t="str">
            <v xml:space="preserve"> </v>
          </cell>
        </row>
        <row r="337">
          <cell r="A337">
            <v>78367</v>
          </cell>
          <cell r="B337" t="str">
            <v>TONY'S® GALAXY PIZZA® 4" 51% WG Round Pepperoni Pizza</v>
          </cell>
          <cell r="C337">
            <v>20.48</v>
          </cell>
          <cell r="D337">
            <v>72</v>
          </cell>
          <cell r="E337">
            <v>4.55</v>
          </cell>
          <cell r="F337">
            <v>100332</v>
          </cell>
          <cell r="G337" t="str">
            <v>TOMATO PASTE FOR BULK PROCESSING</v>
          </cell>
          <cell r="H337">
            <v>1.1499999999999999</v>
          </cell>
          <cell r="I337" t="str">
            <v>No</v>
          </cell>
          <cell r="J337">
            <v>0.4456</v>
          </cell>
          <cell r="K337">
            <v>0.51244000000000001</v>
          </cell>
          <cell r="L337" t="str">
            <v xml:space="preserve"> </v>
          </cell>
          <cell r="M337" t="str">
            <v xml:space="preserve"> </v>
          </cell>
        </row>
        <row r="338">
          <cell r="A338">
            <v>78368</v>
          </cell>
          <cell r="B338" t="str">
            <v>TONY'S® Deep Dish 5" 51% WG 100% Mozzarella Cheese Pizza</v>
          </cell>
          <cell r="C338">
            <v>21.94</v>
          </cell>
          <cell r="D338">
            <v>60</v>
          </cell>
          <cell r="E338">
            <v>5.85</v>
          </cell>
          <cell r="F338">
            <v>100332</v>
          </cell>
          <cell r="G338" t="str">
            <v>TOMATO PASTE FOR BULK PROCESSING</v>
          </cell>
          <cell r="H338">
            <v>1.24</v>
          </cell>
          <cell r="I338" t="str">
            <v>No</v>
          </cell>
          <cell r="J338">
            <v>0.4456</v>
          </cell>
          <cell r="K338">
            <v>0.55254400000000004</v>
          </cell>
          <cell r="L338" t="str">
            <v xml:space="preserve"> </v>
          </cell>
          <cell r="M338" t="str">
            <v xml:space="preserve"> </v>
          </cell>
        </row>
        <row r="339">
          <cell r="A339">
            <v>78369</v>
          </cell>
          <cell r="B339" t="str">
            <v>TONY'S® Deep Dish 5" 51% WG 100% Mozzarella Pepperoni Pizza</v>
          </cell>
          <cell r="C339">
            <v>21.94</v>
          </cell>
          <cell r="D339">
            <v>60</v>
          </cell>
          <cell r="E339">
            <v>5.85</v>
          </cell>
          <cell r="F339">
            <v>100332</v>
          </cell>
          <cell r="G339" t="str">
            <v>TOMATO PASTE FOR BULK PROCESSING</v>
          </cell>
          <cell r="H339">
            <v>1.24</v>
          </cell>
          <cell r="I339" t="str">
            <v>No</v>
          </cell>
          <cell r="J339">
            <v>0.4456</v>
          </cell>
          <cell r="K339">
            <v>0.55254400000000004</v>
          </cell>
          <cell r="L339" t="str">
            <v xml:space="preserve"> </v>
          </cell>
          <cell r="M339" t="str">
            <v xml:space="preserve"> </v>
          </cell>
        </row>
        <row r="340">
          <cell r="A340">
            <v>78370</v>
          </cell>
          <cell r="B340" t="str">
            <v xml:space="preserve">TONY'S® Deep Dish 5" 51% WG 100% Mozzarella Cheese Pizza </v>
          </cell>
          <cell r="C340">
            <v>21.94</v>
          </cell>
          <cell r="D340">
            <v>60</v>
          </cell>
          <cell r="E340">
            <v>5.85</v>
          </cell>
          <cell r="F340">
            <v>100332</v>
          </cell>
          <cell r="G340" t="str">
            <v>TOMATO PASTE FOR BULK PROCESSING</v>
          </cell>
          <cell r="H340">
            <v>1.24</v>
          </cell>
          <cell r="I340" t="str">
            <v>No</v>
          </cell>
          <cell r="J340">
            <v>0.4456</v>
          </cell>
          <cell r="K340">
            <v>0.55254400000000004</v>
          </cell>
          <cell r="L340" t="str">
            <v xml:space="preserve"> </v>
          </cell>
          <cell r="M340" t="str">
            <v xml:space="preserve"> </v>
          </cell>
        </row>
        <row r="341">
          <cell r="A341">
            <v>78371</v>
          </cell>
          <cell r="B341" t="str">
            <v>TONY'S® Deep Dish 5" 51% WG 100% Mozzarella Pepperoni Pizza</v>
          </cell>
          <cell r="C341">
            <v>21.94</v>
          </cell>
          <cell r="D341">
            <v>60</v>
          </cell>
          <cell r="E341">
            <v>5.85</v>
          </cell>
          <cell r="F341">
            <v>100332</v>
          </cell>
          <cell r="G341" t="str">
            <v>TOMATO PASTE FOR BULK PROCESSING</v>
          </cell>
          <cell r="H341">
            <v>1.24</v>
          </cell>
          <cell r="I341" t="str">
            <v>No</v>
          </cell>
          <cell r="J341">
            <v>0.4456</v>
          </cell>
          <cell r="K341">
            <v>0.55254400000000004</v>
          </cell>
          <cell r="L341" t="str">
            <v xml:space="preserve"> </v>
          </cell>
          <cell r="M341" t="str">
            <v xml:space="preserve"> </v>
          </cell>
        </row>
        <row r="342">
          <cell r="A342">
            <v>78372</v>
          </cell>
          <cell r="B342" t="str">
            <v>COYOTE GRILL® 51% WG Cheese Quesadilla</v>
          </cell>
          <cell r="C342">
            <v>26.63</v>
          </cell>
          <cell r="D342">
            <v>96</v>
          </cell>
          <cell r="E342">
            <v>4.4400000000000004</v>
          </cell>
          <cell r="F342">
            <v>100332</v>
          </cell>
          <cell r="G342" t="str">
            <v>TOMATO PASTE FOR BULK PROCESSING</v>
          </cell>
          <cell r="H342">
            <v>0.65</v>
          </cell>
          <cell r="I342" t="str">
            <v>No</v>
          </cell>
          <cell r="J342">
            <v>0.4456</v>
          </cell>
          <cell r="K342">
            <v>0.28964000000000001</v>
          </cell>
          <cell r="L342" t="str">
            <v xml:space="preserve"> </v>
          </cell>
          <cell r="M342" t="str">
            <v xml:space="preserve"> </v>
          </cell>
        </row>
        <row r="343">
          <cell r="A343">
            <v>78373</v>
          </cell>
          <cell r="B343" t="str">
            <v>COYOTE GRILL® 51% WG Chicken &amp; Cheese Quesadilla</v>
          </cell>
          <cell r="C343">
            <v>26.63</v>
          </cell>
          <cell r="D343">
            <v>96</v>
          </cell>
          <cell r="E343">
            <v>4.4400000000000004</v>
          </cell>
          <cell r="F343">
            <v>100332</v>
          </cell>
          <cell r="G343" t="str">
            <v>TOMATO PASTE FOR BULK PROCESSING</v>
          </cell>
          <cell r="H343">
            <v>0.65</v>
          </cell>
          <cell r="I343" t="str">
            <v>No</v>
          </cell>
          <cell r="J343">
            <v>0.4456</v>
          </cell>
          <cell r="K343">
            <v>0.28964000000000001</v>
          </cell>
          <cell r="L343" t="str">
            <v xml:space="preserve"> </v>
          </cell>
          <cell r="M343" t="str">
            <v xml:space="preserve"> </v>
          </cell>
        </row>
        <row r="344">
          <cell r="A344">
            <v>78376</v>
          </cell>
          <cell r="B344" t="str">
            <v>BEACON STREET CAFÉ™ 51% WG Turkey Pepperoni Stuffed Sandwich</v>
          </cell>
          <cell r="C344">
            <v>13.59</v>
          </cell>
          <cell r="D344">
            <v>48</v>
          </cell>
          <cell r="E344">
            <v>4.53</v>
          </cell>
          <cell r="F344">
            <v>100332</v>
          </cell>
          <cell r="G344" t="str">
            <v>TOMATO PASTE FOR BULK PROCESSING</v>
          </cell>
          <cell r="H344">
            <v>0.79</v>
          </cell>
          <cell r="I344" t="str">
            <v>No</v>
          </cell>
          <cell r="J344">
            <v>0.4456</v>
          </cell>
          <cell r="K344">
            <v>0.352024</v>
          </cell>
          <cell r="L344" t="str">
            <v xml:space="preserve"> </v>
          </cell>
          <cell r="M344" t="str">
            <v xml:space="preserve"> </v>
          </cell>
        </row>
        <row r="345">
          <cell r="A345">
            <v>78377</v>
          </cell>
          <cell r="B345" t="str">
            <v>BEACON STREET CAFÉ™ 51% WG Turkey Pepperoni Stuffed Sandwich</v>
          </cell>
          <cell r="C345">
            <v>6.8</v>
          </cell>
          <cell r="D345">
            <v>24</v>
          </cell>
          <cell r="E345">
            <v>4.53</v>
          </cell>
          <cell r="F345">
            <v>100332</v>
          </cell>
          <cell r="G345" t="str">
            <v>TOMATO PASTE FOR BULK PROCESSING</v>
          </cell>
          <cell r="H345">
            <v>0.4</v>
          </cell>
          <cell r="I345" t="str">
            <v>No</v>
          </cell>
          <cell r="J345">
            <v>0.4456</v>
          </cell>
          <cell r="K345">
            <v>0.17824000000000001</v>
          </cell>
          <cell r="L345" t="str">
            <v xml:space="preserve"> </v>
          </cell>
          <cell r="M345" t="str">
            <v xml:space="preserve"> </v>
          </cell>
        </row>
        <row r="346">
          <cell r="A346">
            <v>78378</v>
          </cell>
          <cell r="B346" t="str">
            <v>BEACON STREET CAFÉ™ 51% WG Pepperoni Pizza Strips</v>
          </cell>
          <cell r="C346">
            <v>9.3000000000000007</v>
          </cell>
          <cell r="D346">
            <v>48</v>
          </cell>
          <cell r="E346">
            <v>3.1</v>
          </cell>
          <cell r="F346">
            <v>100332</v>
          </cell>
          <cell r="G346" t="str">
            <v>TOMATO PASTE FOR BULK PROCESSING</v>
          </cell>
          <cell r="H346">
            <v>0.38</v>
          </cell>
          <cell r="I346" t="str">
            <v>No</v>
          </cell>
          <cell r="J346">
            <v>0.4456</v>
          </cell>
          <cell r="K346">
            <v>0.16932800000000001</v>
          </cell>
          <cell r="L346" t="str">
            <v xml:space="preserve"> </v>
          </cell>
          <cell r="M346" t="str">
            <v xml:space="preserve"> </v>
          </cell>
        </row>
        <row r="347">
          <cell r="A347">
            <v>78379</v>
          </cell>
          <cell r="B347" t="str">
            <v>BEACON STREET CAFÉ™ 51% WG Pepperoni Pizza Strips</v>
          </cell>
          <cell r="C347">
            <v>9.3000000000000007</v>
          </cell>
          <cell r="D347">
            <v>48</v>
          </cell>
          <cell r="E347">
            <v>3.1</v>
          </cell>
          <cell r="F347">
            <v>100332</v>
          </cell>
          <cell r="G347" t="str">
            <v>TOMATO PASTE FOR BULK PROCESSING</v>
          </cell>
          <cell r="H347">
            <v>0.38</v>
          </cell>
          <cell r="I347" t="str">
            <v>No</v>
          </cell>
          <cell r="J347">
            <v>0.4456</v>
          </cell>
          <cell r="K347">
            <v>0.16932800000000001</v>
          </cell>
          <cell r="L347" t="str">
            <v xml:space="preserve"> </v>
          </cell>
          <cell r="M347" t="str">
            <v xml:space="preserve"> </v>
          </cell>
        </row>
        <row r="348">
          <cell r="A348">
            <v>78388</v>
          </cell>
          <cell r="B348" t="str">
            <v>BIG DADDY'S® Sicilian 12" x 16" 51% WG Rolled Edge Pizza</v>
          </cell>
          <cell r="C348">
            <v>30.1</v>
          </cell>
          <cell r="D348">
            <v>96</v>
          </cell>
          <cell r="E348">
            <v>5.0199999999999996</v>
          </cell>
          <cell r="F348">
            <v>100332</v>
          </cell>
          <cell r="G348" t="str">
            <v>TOMATO PASTE FOR BULK PROCESSING</v>
          </cell>
          <cell r="H348">
            <v>1.53</v>
          </cell>
          <cell r="I348" t="str">
            <v>No</v>
          </cell>
          <cell r="J348">
            <v>0.4456</v>
          </cell>
          <cell r="K348">
            <v>0.68176800000000004</v>
          </cell>
          <cell r="L348" t="str">
            <v xml:space="preserve"> </v>
          </cell>
          <cell r="M348" t="str">
            <v xml:space="preserve"> </v>
          </cell>
        </row>
        <row r="349">
          <cell r="A349">
            <v>78391</v>
          </cell>
          <cell r="B349" t="str">
            <v xml:space="preserve">TONY'S® 51% WG Cheese Bagel </v>
          </cell>
          <cell r="C349">
            <v>28.8</v>
          </cell>
          <cell r="D349">
            <v>96</v>
          </cell>
          <cell r="E349">
            <v>4.8</v>
          </cell>
          <cell r="F349">
            <v>100332</v>
          </cell>
          <cell r="G349" t="str">
            <v>TOMATO PASTE FOR BULK PROCESSING</v>
          </cell>
          <cell r="H349">
            <v>1.48</v>
          </cell>
          <cell r="I349" t="str">
            <v>No</v>
          </cell>
          <cell r="J349">
            <v>0.4456</v>
          </cell>
          <cell r="K349">
            <v>0.65948799999999996</v>
          </cell>
          <cell r="L349" t="str">
            <v xml:space="preserve"> </v>
          </cell>
          <cell r="M349" t="str">
            <v xml:space="preserve"> </v>
          </cell>
        </row>
        <row r="350">
          <cell r="A350">
            <v>78392</v>
          </cell>
          <cell r="B350" t="str">
            <v>BIG DADDY'S® Hand Tossed Style 16" 51% WG Pre-Sliced Pepperoni Pizza - 8 cut</v>
          </cell>
          <cell r="C350">
            <v>23.4</v>
          </cell>
          <cell r="D350">
            <v>72</v>
          </cell>
          <cell r="E350">
            <v>5.2</v>
          </cell>
          <cell r="F350">
            <v>100332</v>
          </cell>
          <cell r="G350" t="str">
            <v>TOMATO PASTE FOR BULK PROCESSING</v>
          </cell>
          <cell r="H350">
            <v>1.1399999999999999</v>
          </cell>
          <cell r="I350" t="str">
            <v>No</v>
          </cell>
          <cell r="J350">
            <v>0.4456</v>
          </cell>
          <cell r="K350">
            <v>0.50798399999999999</v>
          </cell>
          <cell r="L350" t="str">
            <v xml:space="preserve"> </v>
          </cell>
          <cell r="M350" t="str">
            <v xml:space="preserve"> </v>
          </cell>
        </row>
        <row r="351">
          <cell r="A351">
            <v>78397</v>
          </cell>
          <cell r="B351" t="str">
            <v>BIG DADDY'S® Hand Tossed Style 16" 51% WG Pre-Sliced Cheese Pizza - 8 cut</v>
          </cell>
          <cell r="C351">
            <v>23.26</v>
          </cell>
          <cell r="D351">
            <v>72</v>
          </cell>
          <cell r="E351">
            <v>5.17</v>
          </cell>
          <cell r="F351">
            <v>100332</v>
          </cell>
          <cell r="G351" t="str">
            <v>TOMATO PASTE FOR BULK PROCESSING</v>
          </cell>
          <cell r="H351">
            <v>1.1399999999999999</v>
          </cell>
          <cell r="I351" t="str">
            <v>No</v>
          </cell>
          <cell r="J351">
            <v>0.4456</v>
          </cell>
          <cell r="K351">
            <v>0.50798399999999999</v>
          </cell>
          <cell r="L351" t="str">
            <v xml:space="preserve"> </v>
          </cell>
          <cell r="M351" t="str">
            <v xml:space="preserve"> </v>
          </cell>
        </row>
        <row r="352">
          <cell r="A352">
            <v>78398</v>
          </cell>
          <cell r="B352" t="str">
            <v>BIG DADDY'S® Hand Tossed Style 16" 51% WG Cheese Pizza</v>
          </cell>
          <cell r="C352">
            <v>23.26</v>
          </cell>
          <cell r="D352">
            <v>72</v>
          </cell>
          <cell r="E352">
            <v>5.17</v>
          </cell>
          <cell r="F352">
            <v>100332</v>
          </cell>
          <cell r="G352" t="str">
            <v>TOMATO PASTE FOR BULK PROCESSING</v>
          </cell>
          <cell r="H352">
            <v>1.1399999999999999</v>
          </cell>
          <cell r="I352" t="str">
            <v>No</v>
          </cell>
          <cell r="J352">
            <v>0.4456</v>
          </cell>
          <cell r="K352">
            <v>0.50798399999999999</v>
          </cell>
          <cell r="L352" t="str">
            <v xml:space="preserve"> </v>
          </cell>
          <cell r="M352" t="str">
            <v xml:space="preserve"> </v>
          </cell>
        </row>
        <row r="353">
          <cell r="A353">
            <v>78399</v>
          </cell>
          <cell r="B353" t="str">
            <v>BIG DADDY'S® Hand Tossed Style 16" 51% WG Pork Pepperoni Pizza</v>
          </cell>
          <cell r="C353">
            <v>23.4</v>
          </cell>
          <cell r="D353">
            <v>72</v>
          </cell>
          <cell r="E353">
            <v>5.2</v>
          </cell>
          <cell r="F353">
            <v>100332</v>
          </cell>
          <cell r="G353" t="str">
            <v>TOMATO PASTE FOR BULK PROCESSING</v>
          </cell>
          <cell r="H353">
            <v>1.1399999999999999</v>
          </cell>
          <cell r="I353" t="str">
            <v>No</v>
          </cell>
          <cell r="J353">
            <v>0.4456</v>
          </cell>
          <cell r="K353">
            <v>0.50798399999999999</v>
          </cell>
          <cell r="L353" t="str">
            <v xml:space="preserve"> </v>
          </cell>
          <cell r="M353" t="str">
            <v xml:space="preserve"> </v>
          </cell>
        </row>
        <row r="354">
          <cell r="A354">
            <v>78637</v>
          </cell>
          <cell r="B354" t="str">
            <v>BIG DADDY'S® Primo 16" 51% WG Four Cheese Pizza</v>
          </cell>
          <cell r="C354">
            <v>23.34</v>
          </cell>
          <cell r="D354">
            <v>72</v>
          </cell>
          <cell r="E354">
            <v>5.19</v>
          </cell>
          <cell r="F354">
            <v>100332</v>
          </cell>
          <cell r="G354" t="str">
            <v>TOMATO PASTE FOR BULK PROCESSING</v>
          </cell>
          <cell r="H354">
            <v>1.23</v>
          </cell>
          <cell r="I354" t="str">
            <v>No</v>
          </cell>
          <cell r="J354">
            <v>0.4456</v>
          </cell>
          <cell r="K354">
            <v>0.54808800000000002</v>
          </cell>
          <cell r="L354" t="str">
            <v xml:space="preserve"> </v>
          </cell>
          <cell r="M354" t="str">
            <v xml:space="preserve"> </v>
          </cell>
        </row>
        <row r="355">
          <cell r="A355">
            <v>78638</v>
          </cell>
          <cell r="B355" t="str">
            <v>BIG DADDY'S® Primo 16" 51% WG Turkey Pepperoni Pizza</v>
          </cell>
          <cell r="C355">
            <v>23.34</v>
          </cell>
          <cell r="D355">
            <v>72</v>
          </cell>
          <cell r="E355">
            <v>5.19</v>
          </cell>
          <cell r="F355">
            <v>100332</v>
          </cell>
          <cell r="G355" t="str">
            <v>TOMATO PASTE FOR BULK PROCESSING</v>
          </cell>
          <cell r="H355">
            <v>1.23</v>
          </cell>
          <cell r="I355" t="str">
            <v>No</v>
          </cell>
          <cell r="J355">
            <v>0.4456</v>
          </cell>
          <cell r="K355">
            <v>0.54808800000000002</v>
          </cell>
          <cell r="L355" t="str">
            <v xml:space="preserve"> </v>
          </cell>
          <cell r="M355" t="str">
            <v xml:space="preserve"> </v>
          </cell>
        </row>
        <row r="356">
          <cell r="A356">
            <v>78643</v>
          </cell>
          <cell r="B356" t="str">
            <v>TONY'S® Signature 4x6 51% WG Stuffed Crust Cheese/Cheese Sub Pizza</v>
          </cell>
          <cell r="C356">
            <v>30.78</v>
          </cell>
          <cell r="D356">
            <v>96</v>
          </cell>
          <cell r="E356">
            <v>5.13</v>
          </cell>
          <cell r="F356">
            <v>100332</v>
          </cell>
          <cell r="G356" t="str">
            <v>TOMATO PASTE FOR BULK PROCESSING</v>
          </cell>
          <cell r="H356">
            <v>1.2</v>
          </cell>
          <cell r="I356" t="str">
            <v>No</v>
          </cell>
          <cell r="J356">
            <v>0.4456</v>
          </cell>
          <cell r="K356">
            <v>0.53471999999999997</v>
          </cell>
          <cell r="L356" t="str">
            <v xml:space="preserve"> </v>
          </cell>
          <cell r="M356" t="str">
            <v xml:space="preserve"> </v>
          </cell>
        </row>
        <row r="357">
          <cell r="A357">
            <v>78644</v>
          </cell>
          <cell r="B357" t="str">
            <v>TONY'S® Signature 4x6 51% WG Stuffed Crust Turkey Pepperoni Cheese/Cheese Sub Pizza</v>
          </cell>
          <cell r="C357">
            <v>32.22</v>
          </cell>
          <cell r="D357">
            <v>96</v>
          </cell>
          <cell r="E357">
            <v>5.37</v>
          </cell>
          <cell r="F357">
            <v>100332</v>
          </cell>
          <cell r="G357" t="str">
            <v>TOMATO PASTE FOR BULK PROCESSING</v>
          </cell>
          <cell r="H357">
            <v>1.5</v>
          </cell>
          <cell r="I357" t="str">
            <v>No</v>
          </cell>
          <cell r="J357">
            <v>0.4456</v>
          </cell>
          <cell r="K357">
            <v>0.66839999999999999</v>
          </cell>
          <cell r="L357" t="str">
            <v xml:space="preserve"> </v>
          </cell>
          <cell r="M357" t="str">
            <v xml:space="preserve"> </v>
          </cell>
        </row>
        <row r="358">
          <cell r="A358">
            <v>78647</v>
          </cell>
          <cell r="B358" t="str">
            <v>TONY'S® Signature 7" 51% WG Stuffed Crust Cheese/Cheese Sub Pizza</v>
          </cell>
          <cell r="C358">
            <v>31.14</v>
          </cell>
          <cell r="D358">
            <v>96</v>
          </cell>
          <cell r="E358">
            <v>5.19</v>
          </cell>
          <cell r="F358">
            <v>100332</v>
          </cell>
          <cell r="G358" t="str">
            <v>TOMATO PASTE FOR BULK PROCESSING</v>
          </cell>
          <cell r="H358">
            <v>1.38</v>
          </cell>
          <cell r="I358" t="str">
            <v>No</v>
          </cell>
          <cell r="J358">
            <v>0.4456</v>
          </cell>
          <cell r="K358">
            <v>0.61492799999999992</v>
          </cell>
          <cell r="L358" t="str">
            <v xml:space="preserve"> </v>
          </cell>
          <cell r="M358" t="str">
            <v xml:space="preserve"> </v>
          </cell>
        </row>
        <row r="359">
          <cell r="A359">
            <v>78648</v>
          </cell>
          <cell r="B359" t="str">
            <v>TONY'S® Signature 7" 51% WG Stuffed Crust Turkey Pepperoni Cheese/Cheese Sub Pizza</v>
          </cell>
          <cell r="C359">
            <v>32.22</v>
          </cell>
          <cell r="D359">
            <v>96</v>
          </cell>
          <cell r="E359">
            <v>5.37</v>
          </cell>
          <cell r="F359">
            <v>100332</v>
          </cell>
          <cell r="G359" t="str">
            <v>TOMATO PASTE FOR BULK PROCESSING</v>
          </cell>
          <cell r="H359">
            <v>1.5</v>
          </cell>
          <cell r="I359" t="str">
            <v>No</v>
          </cell>
          <cell r="J359">
            <v>0.4456</v>
          </cell>
          <cell r="K359">
            <v>0.66839999999999999</v>
          </cell>
          <cell r="L359" t="str">
            <v xml:space="preserve"> </v>
          </cell>
          <cell r="M359" t="str">
            <v xml:space="preserve"> </v>
          </cell>
        </row>
        <row r="360">
          <cell r="A360">
            <v>78649</v>
          </cell>
          <cell r="B360" t="str">
            <v>TONY'S® Signature 7" 51% WG Stuffed Crust Cheese Pizza</v>
          </cell>
          <cell r="C360">
            <v>31.14</v>
          </cell>
          <cell r="D360">
            <v>96</v>
          </cell>
          <cell r="E360">
            <v>5.19</v>
          </cell>
          <cell r="F360">
            <v>100332</v>
          </cell>
          <cell r="G360" t="str">
            <v>TOMATO PASTE FOR BULK PROCESSING</v>
          </cell>
          <cell r="H360">
            <v>1.17</v>
          </cell>
          <cell r="I360" t="str">
            <v>No</v>
          </cell>
          <cell r="J360">
            <v>0.4456</v>
          </cell>
          <cell r="K360">
            <v>0.52135199999999993</v>
          </cell>
          <cell r="L360" t="str">
            <v xml:space="preserve"> </v>
          </cell>
          <cell r="M360" t="str">
            <v xml:space="preserve"> </v>
          </cell>
        </row>
        <row r="361">
          <cell r="A361">
            <v>78650</v>
          </cell>
          <cell r="B361" t="str">
            <v>TONY'S® Signature 7" 51% WG Stuffed Crust Turkey Pepperoni Pizza</v>
          </cell>
          <cell r="C361">
            <v>32.520000000000003</v>
          </cell>
          <cell r="D361">
            <v>96</v>
          </cell>
          <cell r="E361">
            <v>5.42</v>
          </cell>
          <cell r="F361">
            <v>100332</v>
          </cell>
          <cell r="G361" t="str">
            <v>TOMATO PASTE FOR BULK PROCESSING</v>
          </cell>
          <cell r="H361">
            <v>1.5</v>
          </cell>
          <cell r="I361" t="str">
            <v>No</v>
          </cell>
          <cell r="J361">
            <v>0.4456</v>
          </cell>
          <cell r="K361">
            <v>0.66839999999999999</v>
          </cell>
          <cell r="L361" t="str">
            <v xml:space="preserve"> </v>
          </cell>
          <cell r="M361" t="str">
            <v xml:space="preserve"> </v>
          </cell>
        </row>
        <row r="362">
          <cell r="A362">
            <v>78668</v>
          </cell>
          <cell r="B362" t="str">
            <v>TONY'S® 3.2x5 51% WG Cheese Pizza - IQF</v>
          </cell>
          <cell r="C362">
            <v>30</v>
          </cell>
          <cell r="D362">
            <v>100</v>
          </cell>
          <cell r="E362">
            <v>4.8</v>
          </cell>
          <cell r="F362">
            <v>100332</v>
          </cell>
          <cell r="G362" t="str">
            <v>TOMATO PASTE FOR BULK PROCESSING</v>
          </cell>
          <cell r="H362">
            <v>1.6</v>
          </cell>
          <cell r="I362" t="str">
            <v>No</v>
          </cell>
          <cell r="J362">
            <v>0.4456</v>
          </cell>
          <cell r="K362">
            <v>0.71296000000000004</v>
          </cell>
          <cell r="L362" t="str">
            <v xml:space="preserve"> </v>
          </cell>
          <cell r="M362" t="str">
            <v xml:space="preserve"> </v>
          </cell>
        </row>
        <row r="363">
          <cell r="A363">
            <v>78669</v>
          </cell>
          <cell r="B363" t="str">
            <v>TONY'S® 3.2x5 51% WG Pork Pepperoni Pizza - IQF</v>
          </cell>
          <cell r="C363">
            <v>30</v>
          </cell>
          <cell r="D363">
            <v>100</v>
          </cell>
          <cell r="E363">
            <v>4.8</v>
          </cell>
          <cell r="F363">
            <v>100332</v>
          </cell>
          <cell r="G363" t="str">
            <v>TOMATO PASTE FOR BULK PROCESSING</v>
          </cell>
          <cell r="H363">
            <v>1.58</v>
          </cell>
          <cell r="I363" t="str">
            <v>No</v>
          </cell>
          <cell r="J363">
            <v>0.4456</v>
          </cell>
          <cell r="K363">
            <v>0.70404800000000001</v>
          </cell>
          <cell r="L363" t="str">
            <v xml:space="preserve"> </v>
          </cell>
          <cell r="M363" t="str">
            <v xml:space="preserve"> </v>
          </cell>
        </row>
        <row r="364">
          <cell r="A364">
            <v>78673</v>
          </cell>
          <cell r="B364" t="str">
            <v>TONY'S® 51% WG 4x6 Cheese/Cheese Sub Cheese Pizza</v>
          </cell>
          <cell r="C364">
            <v>27.6</v>
          </cell>
          <cell r="D364">
            <v>96</v>
          </cell>
          <cell r="E364">
            <v>4.5999999999999996</v>
          </cell>
          <cell r="F364">
            <v>100332</v>
          </cell>
          <cell r="G364" t="str">
            <v>TOMATO PASTE FOR BULK PROCESSING</v>
          </cell>
          <cell r="H364">
            <v>1.51</v>
          </cell>
          <cell r="I364" t="str">
            <v>No</v>
          </cell>
          <cell r="J364">
            <v>0.4456</v>
          </cell>
          <cell r="K364">
            <v>0.67285600000000001</v>
          </cell>
          <cell r="L364" t="str">
            <v xml:space="preserve"> </v>
          </cell>
          <cell r="M364" t="str">
            <v xml:space="preserve"> </v>
          </cell>
        </row>
        <row r="365">
          <cell r="A365">
            <v>78674</v>
          </cell>
          <cell r="B365" t="str">
            <v>TONY'S® 51% WG 4x6 Pepperoni Cheese/Cheese Sub Pizza</v>
          </cell>
          <cell r="C365">
            <v>26.88</v>
          </cell>
          <cell r="D365">
            <v>96</v>
          </cell>
          <cell r="E365">
            <v>4.4800000000000004</v>
          </cell>
          <cell r="F365">
            <v>100332</v>
          </cell>
          <cell r="G365" t="str">
            <v>TOMATO PASTE FOR BULK PROCESSING</v>
          </cell>
          <cell r="H365">
            <v>1.51</v>
          </cell>
          <cell r="I365" t="str">
            <v>No</v>
          </cell>
          <cell r="J365">
            <v>0.4456</v>
          </cell>
          <cell r="K365">
            <v>0.67285600000000001</v>
          </cell>
          <cell r="L365" t="str">
            <v xml:space="preserve"> </v>
          </cell>
          <cell r="M365" t="str">
            <v xml:space="preserve"> </v>
          </cell>
        </row>
        <row r="366">
          <cell r="A366">
            <v>78697</v>
          </cell>
          <cell r="B366" t="str">
            <v xml:space="preserve">TONY’S® 51% WG 4X6 Cheese Pizza </v>
          </cell>
          <cell r="C366">
            <v>27</v>
          </cell>
          <cell r="D366">
            <v>96</v>
          </cell>
          <cell r="E366">
            <v>4.5</v>
          </cell>
          <cell r="F366">
            <v>100332</v>
          </cell>
          <cell r="G366" t="str">
            <v>TOMATO PASTE FOR BULK PROCESSING</v>
          </cell>
          <cell r="H366">
            <v>1.51</v>
          </cell>
          <cell r="I366" t="str">
            <v>No</v>
          </cell>
          <cell r="J366">
            <v>0.4456</v>
          </cell>
          <cell r="K366">
            <v>0.67285600000000001</v>
          </cell>
          <cell r="L366" t="str">
            <v xml:space="preserve"> </v>
          </cell>
          <cell r="M366" t="str">
            <v xml:space="preserve"> </v>
          </cell>
        </row>
        <row r="367">
          <cell r="A367">
            <v>78698</v>
          </cell>
          <cell r="B367" t="str">
            <v xml:space="preserve">TONY'S® 51% WG 4x6 Pepperoni Pizza </v>
          </cell>
          <cell r="C367">
            <v>26.88</v>
          </cell>
          <cell r="D367">
            <v>96</v>
          </cell>
          <cell r="E367">
            <v>4.4800000000000004</v>
          </cell>
          <cell r="F367">
            <v>100332</v>
          </cell>
          <cell r="G367" t="str">
            <v>TOMATO PASTE FOR BULK PROCESSING</v>
          </cell>
          <cell r="H367">
            <v>1.51</v>
          </cell>
          <cell r="I367" t="str">
            <v>No</v>
          </cell>
          <cell r="J367">
            <v>0.4456</v>
          </cell>
          <cell r="K367">
            <v>0.67285600000000001</v>
          </cell>
          <cell r="L367" t="str">
            <v xml:space="preserve"> </v>
          </cell>
          <cell r="M367" t="str">
            <v xml:space="preserve"> </v>
          </cell>
        </row>
        <row r="368">
          <cell r="A368">
            <v>78771</v>
          </cell>
          <cell r="B368" t="str">
            <v xml:space="preserve">TONY'S® 51% WG 4x6 Sausage Pizza </v>
          </cell>
          <cell r="C368">
            <v>28.14</v>
          </cell>
          <cell r="D368">
            <v>96</v>
          </cell>
          <cell r="E368">
            <v>4.6900000000000004</v>
          </cell>
          <cell r="F368">
            <v>100332</v>
          </cell>
          <cell r="G368" t="str">
            <v>TOMATO PASTE FOR BULK PROCESSING</v>
          </cell>
          <cell r="H368">
            <v>1.53</v>
          </cell>
          <cell r="I368" t="str">
            <v>No</v>
          </cell>
          <cell r="J368">
            <v>0.4456</v>
          </cell>
          <cell r="K368">
            <v>0.68176800000000004</v>
          </cell>
          <cell r="L368" t="str">
            <v xml:space="preserve"> </v>
          </cell>
          <cell r="M368" t="str">
            <v xml:space="preserve"> </v>
          </cell>
        </row>
        <row r="369">
          <cell r="A369">
            <v>78814</v>
          </cell>
          <cell r="B369" t="str">
            <v>RED BARON® 7" Solo 51% WG Pepperoni Pizza - with box</v>
          </cell>
          <cell r="C369">
            <v>25.59</v>
          </cell>
          <cell r="D369">
            <v>48</v>
          </cell>
          <cell r="E369">
            <v>8.5299999999999994</v>
          </cell>
          <cell r="F369">
            <v>100332</v>
          </cell>
          <cell r="G369" t="str">
            <v>TOMATO PASTE FOR BULK PROCESSING</v>
          </cell>
          <cell r="H369">
            <v>0.98</v>
          </cell>
          <cell r="I369" t="str">
            <v>No</v>
          </cell>
          <cell r="J369">
            <v>0.4456</v>
          </cell>
          <cell r="K369">
            <v>0.43668799999999997</v>
          </cell>
          <cell r="L369" t="str">
            <v xml:space="preserve"> </v>
          </cell>
          <cell r="M369" t="str">
            <v xml:space="preserve"> </v>
          </cell>
        </row>
        <row r="370">
          <cell r="A370">
            <v>78831</v>
          </cell>
          <cell r="B370" t="str">
            <v>TR Cheese Pizza 4x6 Bulk</v>
          </cell>
          <cell r="C370">
            <v>31.2</v>
          </cell>
          <cell r="D370">
            <v>96</v>
          </cell>
          <cell r="E370">
            <v>5.2</v>
          </cell>
          <cell r="F370">
            <v>100332</v>
          </cell>
          <cell r="G370" t="str">
            <v>TOMATO PASTE FOR BULK PROCESSING</v>
          </cell>
          <cell r="H370">
            <v>2.0699999999999998</v>
          </cell>
          <cell r="I370" t="str">
            <v>No</v>
          </cell>
          <cell r="J370">
            <v>0.4456</v>
          </cell>
          <cell r="K370">
            <v>0.92239199999999988</v>
          </cell>
          <cell r="L370" t="str">
            <v xml:space="preserve"> </v>
          </cell>
          <cell r="M370" t="str">
            <v xml:space="preserve"> </v>
          </cell>
        </row>
        <row r="371">
          <cell r="A371">
            <v>78868</v>
          </cell>
          <cell r="B371" t="str">
            <v>Tony's 3 ¾" Cheese Bagel 100% Mozzarella CN</v>
          </cell>
          <cell r="C371">
            <v>16.2</v>
          </cell>
          <cell r="D371">
            <v>96</v>
          </cell>
          <cell r="E371">
            <v>2.7</v>
          </cell>
          <cell r="F371">
            <v>100332</v>
          </cell>
          <cell r="G371" t="str">
            <v>TOMATO PASTE FOR BULK PROCESSING</v>
          </cell>
          <cell r="H371">
            <v>2.38</v>
          </cell>
          <cell r="I371" t="str">
            <v>No</v>
          </cell>
          <cell r="J371">
            <v>0.4456</v>
          </cell>
          <cell r="K371">
            <v>1.0605279999999999</v>
          </cell>
          <cell r="L371" t="str">
            <v xml:space="preserve"> </v>
          </cell>
          <cell r="M371" t="str">
            <v xml:space="preserve"> </v>
          </cell>
        </row>
        <row r="372">
          <cell r="A372">
            <v>78926</v>
          </cell>
          <cell r="B372" t="str">
            <v>BIG DADDY'S® LS 16" 51% WG Rolled Edge Cheese Pizza</v>
          </cell>
          <cell r="C372">
            <v>24.64</v>
          </cell>
          <cell r="D372">
            <v>90</v>
          </cell>
          <cell r="E372">
            <v>4.38</v>
          </cell>
          <cell r="F372">
            <v>100332</v>
          </cell>
          <cell r="G372" t="str">
            <v>TOMATO PASTE FOR BULK PROCESSING</v>
          </cell>
          <cell r="H372">
            <v>1.48</v>
          </cell>
          <cell r="I372" t="str">
            <v>No</v>
          </cell>
          <cell r="J372">
            <v>0.4456</v>
          </cell>
          <cell r="K372">
            <v>0.65948799999999996</v>
          </cell>
          <cell r="L372" t="str">
            <v xml:space="preserve"> </v>
          </cell>
          <cell r="M372" t="str">
            <v xml:space="preserve"> </v>
          </cell>
        </row>
        <row r="373">
          <cell r="A373">
            <v>78927</v>
          </cell>
          <cell r="B373" t="str">
            <v>BIG DADDY'S® LS 16" 51% WG Rolled Edge Turkey Pepperoni Pizza</v>
          </cell>
          <cell r="C373">
            <v>24.7</v>
          </cell>
          <cell r="D373">
            <v>72</v>
          </cell>
          <cell r="E373">
            <v>5.49</v>
          </cell>
          <cell r="F373">
            <v>100332</v>
          </cell>
          <cell r="G373" t="str">
            <v>TOMATO PASTE FOR BULK PROCESSING</v>
          </cell>
          <cell r="H373">
            <v>1.48</v>
          </cell>
          <cell r="I373" t="str">
            <v>No</v>
          </cell>
          <cell r="J373">
            <v>0.4456</v>
          </cell>
          <cell r="K373">
            <v>0.65948799999999996</v>
          </cell>
          <cell r="L373" t="str">
            <v xml:space="preserve"> </v>
          </cell>
          <cell r="M373" t="str">
            <v xml:space="preserve"> </v>
          </cell>
        </row>
        <row r="374">
          <cell r="A374">
            <v>78948</v>
          </cell>
          <cell r="B374" t="str">
            <v>French Bread Pepp</v>
          </cell>
          <cell r="C374">
            <v>18.75</v>
          </cell>
          <cell r="D374">
            <v>60</v>
          </cell>
          <cell r="E374">
            <v>5</v>
          </cell>
          <cell r="F374">
            <v>100332</v>
          </cell>
          <cell r="G374" t="str">
            <v>TOMATO PASTE FOR BULK PROCESSING</v>
          </cell>
          <cell r="H374">
            <v>1.06</v>
          </cell>
          <cell r="I374" t="str">
            <v>No</v>
          </cell>
          <cell r="J374">
            <v>0.4456</v>
          </cell>
          <cell r="K374">
            <v>0.47233600000000003</v>
          </cell>
          <cell r="L374" t="str">
            <v xml:space="preserve"> </v>
          </cell>
          <cell r="M374" t="str">
            <v xml:space="preserve"> </v>
          </cell>
        </row>
        <row r="375">
          <cell r="A375">
            <v>78985</v>
          </cell>
          <cell r="B375" t="str">
            <v>BIG DADDY'S® Bold 16" 51% WG Rolled Edge Cheese Pizza</v>
          </cell>
          <cell r="C375">
            <v>25.05</v>
          </cell>
          <cell r="D375">
            <v>72</v>
          </cell>
          <cell r="E375">
            <v>5.57</v>
          </cell>
          <cell r="F375">
            <v>100332</v>
          </cell>
          <cell r="G375" t="str">
            <v>TOMATO PASTE FOR BULK PROCESSING</v>
          </cell>
          <cell r="H375">
            <v>1.1399999999999999</v>
          </cell>
          <cell r="I375" t="str">
            <v>No</v>
          </cell>
          <cell r="J375">
            <v>0.4456</v>
          </cell>
          <cell r="K375">
            <v>0.50798399999999999</v>
          </cell>
          <cell r="L375" t="str">
            <v xml:space="preserve"> </v>
          </cell>
          <cell r="M375" t="str">
            <v xml:space="preserve"> </v>
          </cell>
        </row>
        <row r="376">
          <cell r="A376">
            <v>78986</v>
          </cell>
          <cell r="B376" t="str">
            <v>BIG DADDY'S® Bold 16" 51% WG Rolled Edge Pork Pepperoni Pizza</v>
          </cell>
          <cell r="C376">
            <v>25.05</v>
          </cell>
          <cell r="D376">
            <v>72</v>
          </cell>
          <cell r="E376">
            <v>5.57</v>
          </cell>
          <cell r="F376">
            <v>100332</v>
          </cell>
          <cell r="G376" t="str">
            <v>TOMATO PASTE FOR BULK PROCESSING</v>
          </cell>
          <cell r="H376">
            <v>1.1399999999999999</v>
          </cell>
          <cell r="I376" t="str">
            <v>No</v>
          </cell>
          <cell r="J376">
            <v>0.4456</v>
          </cell>
          <cell r="K376">
            <v>0.50798399999999999</v>
          </cell>
          <cell r="L376" t="str">
            <v xml:space="preserve"> </v>
          </cell>
          <cell r="M376" t="str">
            <v xml:space="preserve"> </v>
          </cell>
        </row>
        <row r="377">
          <cell r="A377">
            <v>78987</v>
          </cell>
          <cell r="B377" t="str">
            <v>BIG DADDY'S® Bold 16" 51% WG Pre-Sliced Cheese Pizza - 10 cut</v>
          </cell>
          <cell r="C377">
            <v>25.05</v>
          </cell>
          <cell r="D377">
            <v>90</v>
          </cell>
          <cell r="E377">
            <v>4.45</v>
          </cell>
          <cell r="F377">
            <v>100332</v>
          </cell>
          <cell r="G377" t="str">
            <v>TOMATO PASTE FOR BULK PROCESSING</v>
          </cell>
          <cell r="H377">
            <v>1.1399999999999999</v>
          </cell>
          <cell r="I377" t="str">
            <v>No</v>
          </cell>
          <cell r="J377">
            <v>0.4456</v>
          </cell>
          <cell r="K377">
            <v>0.50798399999999999</v>
          </cell>
          <cell r="L377" t="str">
            <v xml:space="preserve"> </v>
          </cell>
          <cell r="M377" t="str">
            <v xml:space="preserve"> </v>
          </cell>
        </row>
        <row r="378">
          <cell r="A378">
            <v>78992</v>
          </cell>
          <cell r="B378" t="str">
            <v>BIG DADDY'S® 16" 51% WG Rolled Edge Pre-Sliced Cheese Pizza - 10 cut</v>
          </cell>
          <cell r="C378">
            <v>24.37</v>
          </cell>
          <cell r="D378">
            <v>90</v>
          </cell>
          <cell r="E378">
            <v>4.33</v>
          </cell>
          <cell r="F378">
            <v>100332</v>
          </cell>
          <cell r="G378" t="str">
            <v>TOMATO PASTE FOR BULK PROCESSING</v>
          </cell>
          <cell r="H378">
            <v>1.01</v>
          </cell>
          <cell r="I378" t="str">
            <v>No</v>
          </cell>
          <cell r="J378">
            <v>0.4456</v>
          </cell>
          <cell r="K378">
            <v>0.45005600000000001</v>
          </cell>
          <cell r="L378" t="str">
            <v xml:space="preserve"> </v>
          </cell>
          <cell r="M378" t="str">
            <v xml:space="preserve"> </v>
          </cell>
        </row>
        <row r="379">
          <cell r="A379">
            <v>78993</v>
          </cell>
          <cell r="B379" t="str">
            <v>BIG DADDY'S® 16" 51% WG Rolled Edge Pre-Sliced Turkey &amp; Beef Pepperoni Pizza - 10 cut</v>
          </cell>
          <cell r="C379">
            <v>24.37</v>
          </cell>
          <cell r="D379">
            <v>90</v>
          </cell>
          <cell r="E379">
            <v>4.33</v>
          </cell>
          <cell r="F379">
            <v>100332</v>
          </cell>
          <cell r="G379" t="str">
            <v>TOMATO PASTE FOR BULK PROCESSING</v>
          </cell>
          <cell r="H379">
            <v>1.01</v>
          </cell>
          <cell r="I379" t="str">
            <v>No</v>
          </cell>
          <cell r="J379">
            <v>0.4456</v>
          </cell>
          <cell r="K379">
            <v>0.45005600000000001</v>
          </cell>
          <cell r="L379" t="str">
            <v xml:space="preserve"> </v>
          </cell>
          <cell r="M379" t="str">
            <v xml:space="preserve"> </v>
          </cell>
        </row>
        <row r="380">
          <cell r="A380">
            <v>78996</v>
          </cell>
          <cell r="B380" t="str">
            <v>BEACON STREET CAFÉ™ 51% WG Southwest Chicken Flatbread Sandwich</v>
          </cell>
          <cell r="C380">
            <v>19.079999999999998</v>
          </cell>
          <cell r="D380">
            <v>72</v>
          </cell>
          <cell r="E380">
            <v>4.24</v>
          </cell>
          <cell r="F380">
            <v>100332</v>
          </cell>
          <cell r="G380" t="str">
            <v>TOMATO PASTE FOR BULK PROCESSING</v>
          </cell>
          <cell r="H380">
            <v>0.37</v>
          </cell>
          <cell r="I380" t="str">
            <v>No</v>
          </cell>
          <cell r="J380">
            <v>0.4456</v>
          </cell>
          <cell r="K380">
            <v>0.16487199999999999</v>
          </cell>
          <cell r="L380" t="str">
            <v xml:space="preserve"> </v>
          </cell>
          <cell r="M380" t="str">
            <v xml:space="preserve"> </v>
          </cell>
        </row>
        <row r="381">
          <cell r="A381">
            <v>78998</v>
          </cell>
          <cell r="B381" t="str">
            <v>BIG DADDY'S® Bold 16" 51% WG Pre-Sliced Rolled Edge Pork Pepperoni Pizza - 10 cut</v>
          </cell>
          <cell r="C381">
            <v>25.19</v>
          </cell>
          <cell r="D381">
            <v>90</v>
          </cell>
          <cell r="E381">
            <v>4.4800000000000004</v>
          </cell>
          <cell r="F381">
            <v>100332</v>
          </cell>
          <cell r="G381" t="str">
            <v>TOMATO PASTE FOR BULK PROCESSING</v>
          </cell>
          <cell r="H381">
            <v>1.1399999999999999</v>
          </cell>
          <cell r="I381" t="str">
            <v>No</v>
          </cell>
          <cell r="J381">
            <v>0.4456</v>
          </cell>
          <cell r="K381">
            <v>0.50798399999999999</v>
          </cell>
          <cell r="L381" t="str">
            <v xml:space="preserve"> </v>
          </cell>
          <cell r="M381" t="str">
            <v xml:space="preserve"> 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DS A (2)"/>
      <sheetName val="SEPDS A Instructions (2)"/>
      <sheetName val="SEPDS A"/>
      <sheetName val="SEPDS A Instruction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CODE</v>
          </cell>
          <cell r="B1" t="str">
            <v>DESCRIPTION</v>
          </cell>
          <cell r="C1" t="str">
            <v>% CHEESE</v>
          </cell>
          <cell r="D1" t="str">
            <v>CN</v>
          </cell>
          <cell r="E1" t="str">
            <v>WG</v>
          </cell>
        </row>
        <row r="2">
          <cell r="A2">
            <v>78637</v>
          </cell>
          <cell r="B2" t="str">
            <v>BIG DADDY'S® Primo 16" 51% WG Four Cheese Pizza</v>
          </cell>
          <cell r="C2">
            <v>1</v>
          </cell>
          <cell r="D2" t="str">
            <v>X</v>
          </cell>
          <cell r="E2" t="str">
            <v>X</v>
          </cell>
        </row>
        <row r="3">
          <cell r="A3">
            <v>78638</v>
          </cell>
          <cell r="B3" t="str">
            <v>BIG DADDY'S® Primo 16" 51% WG Turkey Pepperoni Pizza</v>
          </cell>
          <cell r="C3">
            <v>1</v>
          </cell>
          <cell r="D3" t="str">
            <v>X</v>
          </cell>
          <cell r="E3" t="str">
            <v>X</v>
          </cell>
        </row>
        <row r="4">
          <cell r="A4">
            <v>78398</v>
          </cell>
          <cell r="B4" t="str">
            <v>BIG DADDY'S® Hand Tossed Style 16" 51% WG Cheese Pizza</v>
          </cell>
          <cell r="C4">
            <v>1</v>
          </cell>
          <cell r="D4" t="str">
            <v>X</v>
          </cell>
          <cell r="E4" t="str">
            <v>X</v>
          </cell>
        </row>
        <row r="5">
          <cell r="A5">
            <v>78399</v>
          </cell>
          <cell r="B5" t="str">
            <v>BIG DADDY'S® Hand Tossed Style 16" 51% WG Pork Pepperoni Pizza</v>
          </cell>
          <cell r="C5">
            <v>1</v>
          </cell>
          <cell r="D5" t="str">
            <v>X</v>
          </cell>
          <cell r="E5" t="str">
            <v>X</v>
          </cell>
        </row>
        <row r="6">
          <cell r="A6">
            <v>73142</v>
          </cell>
          <cell r="B6" t="str">
            <v xml:space="preserve">BIG DADDY’S® Original 16” Rolled Edge Cheese Pizza </v>
          </cell>
          <cell r="C6">
            <v>1</v>
          </cell>
          <cell r="D6" t="str">
            <v>X</v>
          </cell>
          <cell r="E6"/>
        </row>
        <row r="7">
          <cell r="A7">
            <v>73143</v>
          </cell>
          <cell r="B7" t="str">
            <v xml:space="preserve">BIG DADDY’S® Original 16” Rolled Edge Pork Pepperoni Pizza </v>
          </cell>
          <cell r="C7">
            <v>1</v>
          </cell>
          <cell r="D7" t="str">
            <v>X</v>
          </cell>
          <cell r="E7"/>
        </row>
        <row r="8">
          <cell r="A8">
            <v>78985</v>
          </cell>
          <cell r="B8" t="str">
            <v>BIG DADDY'S® Bold 16" 51% WG Rolled Edge Cheese Pizza</v>
          </cell>
          <cell r="C8">
            <v>1</v>
          </cell>
          <cell r="D8" t="str">
            <v>X</v>
          </cell>
          <cell r="E8" t="str">
            <v>X</v>
          </cell>
        </row>
        <row r="9">
          <cell r="A9">
            <v>78986</v>
          </cell>
          <cell r="B9" t="str">
            <v>BIG DADDY'S® Bold 16" 51% WG Rolled Edge Pork Pepperoni Pizza</v>
          </cell>
          <cell r="C9">
            <v>1</v>
          </cell>
          <cell r="D9" t="str">
            <v>X</v>
          </cell>
          <cell r="E9" t="str">
            <v>X</v>
          </cell>
        </row>
        <row r="10">
          <cell r="A10">
            <v>68543</v>
          </cell>
          <cell r="B10" t="str">
            <v>BIG DADDY'S® Harvest 16" 51% WG Rolled Edge Cheese Pizza</v>
          </cell>
          <cell r="C10">
            <v>1</v>
          </cell>
          <cell r="D10" t="str">
            <v>X</v>
          </cell>
          <cell r="E10" t="str">
            <v>X</v>
          </cell>
        </row>
        <row r="11">
          <cell r="A11">
            <v>68544</v>
          </cell>
          <cell r="B11" t="str">
            <v>BIG DADDY'S® Harvest 16" 51% WG Rolled Edge Turkey Pepperoni Pizza</v>
          </cell>
          <cell r="C11">
            <v>1</v>
          </cell>
          <cell r="D11" t="str">
            <v>X</v>
          </cell>
          <cell r="E11" t="str">
            <v>X</v>
          </cell>
        </row>
        <row r="12">
          <cell r="A12">
            <v>78926</v>
          </cell>
          <cell r="B12" t="str">
            <v>BIG DADDY'S® LS 16" 51% WG Rolled Edge Cheese Pizza</v>
          </cell>
          <cell r="C12">
            <v>1</v>
          </cell>
          <cell r="D12" t="str">
            <v>X</v>
          </cell>
          <cell r="E12" t="str">
            <v>X</v>
          </cell>
        </row>
        <row r="13">
          <cell r="A13">
            <v>78927</v>
          </cell>
          <cell r="B13" t="str">
            <v>BIG DADDY'S® LS 16" 51% WG Rolled Edge Turkey Pepperoni Pizza</v>
          </cell>
          <cell r="C13">
            <v>1</v>
          </cell>
          <cell r="D13" t="str">
            <v>X</v>
          </cell>
          <cell r="E13" t="str">
            <v>X</v>
          </cell>
        </row>
        <row r="14">
          <cell r="A14">
            <v>73184</v>
          </cell>
          <cell r="B14" t="str">
            <v>FRESCHETTA® 12" Four Cheese Pizza</v>
          </cell>
          <cell r="C14">
            <v>1</v>
          </cell>
          <cell r="D14"/>
          <cell r="E14"/>
        </row>
        <row r="15">
          <cell r="A15">
            <v>73185</v>
          </cell>
          <cell r="B15" t="str">
            <v>FRESCHETTA® 12" Pork Pepperoni Pizza</v>
          </cell>
          <cell r="C15">
            <v>1</v>
          </cell>
          <cell r="D15"/>
          <cell r="E15"/>
        </row>
        <row r="16">
          <cell r="A16">
            <v>73140</v>
          </cell>
          <cell r="B16" t="str">
            <v>FRESCHETTA® 16" Four Cheese Pizza</v>
          </cell>
          <cell r="C16">
            <v>1</v>
          </cell>
          <cell r="D16"/>
          <cell r="E16"/>
        </row>
        <row r="17">
          <cell r="A17">
            <v>73141</v>
          </cell>
          <cell r="B17" t="str">
            <v>FRESCHETTA® 16" Pepperoni Pizza</v>
          </cell>
          <cell r="C17">
            <v>1</v>
          </cell>
          <cell r="D17"/>
          <cell r="E17"/>
        </row>
        <row r="18">
          <cell r="A18">
            <v>74797</v>
          </cell>
          <cell r="B18" t="str">
            <v>VILLA PRIMA® SCRATCH READY® 12" Cheese Pizza</v>
          </cell>
          <cell r="C18">
            <v>1</v>
          </cell>
          <cell r="D18"/>
          <cell r="E18"/>
        </row>
        <row r="19">
          <cell r="A19">
            <v>74795</v>
          </cell>
          <cell r="B19" t="str">
            <v>VILLA PRIMA® SCRATCH READY® 16" Cheese Pizza</v>
          </cell>
          <cell r="C19">
            <v>1</v>
          </cell>
          <cell r="D19"/>
          <cell r="E19"/>
        </row>
        <row r="20">
          <cell r="A20">
            <v>78397</v>
          </cell>
          <cell r="B20" t="str">
            <v>BIG DADDY'S® Hand Tossed Style 16" 51% WG Pre-Sliced Cheese Pizza - 8 cut</v>
          </cell>
          <cell r="C20">
            <v>1</v>
          </cell>
          <cell r="D20" t="str">
            <v>X</v>
          </cell>
          <cell r="E20" t="str">
            <v>X</v>
          </cell>
        </row>
        <row r="21">
          <cell r="A21">
            <v>78392</v>
          </cell>
          <cell r="B21" t="str">
            <v>BIG DADDY'S® Hand Tossed Style 16" 51% WG Pre-Sliced Pepperoni Pizza - 8 cut</v>
          </cell>
          <cell r="C21">
            <v>1</v>
          </cell>
          <cell r="D21" t="str">
            <v>X</v>
          </cell>
          <cell r="E21" t="str">
            <v>X</v>
          </cell>
        </row>
        <row r="22">
          <cell r="A22">
            <v>78987</v>
          </cell>
          <cell r="B22" t="str">
            <v>BIG DADDY'S® Bold 16" 51% WG Pre-Sliced Cheese Pizza - 10 cut</v>
          </cell>
          <cell r="C22">
            <v>1</v>
          </cell>
          <cell r="D22" t="str">
            <v>X</v>
          </cell>
          <cell r="E22" t="str">
            <v>X</v>
          </cell>
        </row>
        <row r="23">
          <cell r="A23">
            <v>78998</v>
          </cell>
          <cell r="B23" t="str">
            <v>BIG DADDY'S® Bold 16" 51% WG Pre-Sliced Rolled Edge Pork Pepperoni Pizza - 10 cut</v>
          </cell>
          <cell r="C23">
            <v>1</v>
          </cell>
          <cell r="D23" t="str">
            <v>X</v>
          </cell>
          <cell r="E23" t="str">
            <v>X</v>
          </cell>
        </row>
        <row r="24">
          <cell r="A24">
            <v>78992</v>
          </cell>
          <cell r="B24" t="str">
            <v>BIG DADDY'S® 16" 51% WG Rolled Edge Pre-Sliced Cheese Pizza - 10 cut</v>
          </cell>
          <cell r="C24">
            <v>1</v>
          </cell>
          <cell r="D24" t="str">
            <v>X</v>
          </cell>
          <cell r="E24" t="str">
            <v>X</v>
          </cell>
        </row>
        <row r="25">
          <cell r="A25">
            <v>78993</v>
          </cell>
          <cell r="B25" t="str">
            <v>BIG DADDY'S® 16" 51% WG Rolled Edge Pre-Sliced Turkey &amp; Beef Pepperoni Pizza - 10 cut</v>
          </cell>
          <cell r="C25">
            <v>1</v>
          </cell>
          <cell r="D25" t="str">
            <v>X</v>
          </cell>
          <cell r="E25" t="str">
            <v>X</v>
          </cell>
        </row>
        <row r="26">
          <cell r="A26">
            <v>78388</v>
          </cell>
          <cell r="B26" t="str">
            <v>BIG DADDY'S® Sicilian 12" x 16" 51% WG Rolled Edge Pizza</v>
          </cell>
          <cell r="C26">
            <v>1</v>
          </cell>
          <cell r="D26" t="str">
            <v>X</v>
          </cell>
          <cell r="E26" t="str">
            <v>X</v>
          </cell>
        </row>
        <row r="27">
          <cell r="A27">
            <v>68576</v>
          </cell>
          <cell r="B27" t="str">
            <v>BIG DADDY'S™ Thai-Style Chicken Artisan Flatbread</v>
          </cell>
          <cell r="C27">
            <v>1</v>
          </cell>
          <cell r="D27" t="str">
            <v>X</v>
          </cell>
          <cell r="E27" t="str">
            <v>X</v>
          </cell>
        </row>
        <row r="28">
          <cell r="A28">
            <v>68577</v>
          </cell>
          <cell r="B28" t="str">
            <v>BIG DADDY'S™ Pesto Chicken Artisan Flatbread</v>
          </cell>
          <cell r="C28">
            <v>1</v>
          </cell>
          <cell r="D28" t="str">
            <v>X</v>
          </cell>
          <cell r="E28" t="str">
            <v>X</v>
          </cell>
        </row>
        <row r="29">
          <cell r="A29">
            <v>78364</v>
          </cell>
          <cell r="B29" t="str">
            <v>TONY'S® GALAXY PIZZA® 4" 51% WG Round Cheese Pizza</v>
          </cell>
          <cell r="C29">
            <v>1</v>
          </cell>
          <cell r="D29" t="str">
            <v>X</v>
          </cell>
          <cell r="E29" t="str">
            <v>X</v>
          </cell>
        </row>
        <row r="30">
          <cell r="A30">
            <v>78366</v>
          </cell>
          <cell r="B30" t="str">
            <v xml:space="preserve">TONY'S® GALAXY PIZZA® 4" 51% WG Cheese Pizza </v>
          </cell>
          <cell r="C30">
            <v>1</v>
          </cell>
          <cell r="D30" t="str">
            <v>X</v>
          </cell>
          <cell r="E30" t="str">
            <v>X</v>
          </cell>
        </row>
        <row r="31">
          <cell r="A31">
            <v>78365</v>
          </cell>
          <cell r="B31" t="str">
            <v>TONY'S® GALAXY PIZZA® 4" 51% WG Round Pepperoni Pizza</v>
          </cell>
          <cell r="C31">
            <v>1</v>
          </cell>
          <cell r="D31" t="str">
            <v>X</v>
          </cell>
          <cell r="E31" t="str">
            <v>X</v>
          </cell>
        </row>
        <row r="32">
          <cell r="A32">
            <v>78367</v>
          </cell>
          <cell r="B32" t="str">
            <v>TONY'S® GALAXY PIZZA® 4" 51% WG Round Pepperoni Pizza</v>
          </cell>
          <cell r="C32">
            <v>1</v>
          </cell>
          <cell r="D32" t="str">
            <v>X</v>
          </cell>
          <cell r="E32" t="str">
            <v>X</v>
          </cell>
        </row>
        <row r="33">
          <cell r="A33">
            <v>72576</v>
          </cell>
          <cell r="B33" t="str">
            <v>TONY'S® GALAXY PIZZA® 4" 51% WG Cheese/Cheese Sub Cheese Pizza</v>
          </cell>
          <cell r="C33" t="str">
            <v>50/50</v>
          </cell>
          <cell r="D33" t="str">
            <v>X</v>
          </cell>
          <cell r="E33" t="str">
            <v>X</v>
          </cell>
        </row>
        <row r="34">
          <cell r="A34">
            <v>72578</v>
          </cell>
          <cell r="B34" t="str">
            <v>TONY'S® GALAXY PIZZA® 4" 51% WG Cheese/Cheese Sub Cheese Pizza</v>
          </cell>
          <cell r="C34" t="str">
            <v>50/50</v>
          </cell>
          <cell r="D34" t="str">
            <v>X</v>
          </cell>
          <cell r="E34" t="str">
            <v>X</v>
          </cell>
        </row>
        <row r="35">
          <cell r="A35">
            <v>72577</v>
          </cell>
          <cell r="B35" t="str">
            <v>TONY'S® GALAXY PIZZA® 4" 51% WG Cheese/Cheese Sub Pepperoni Pizza</v>
          </cell>
          <cell r="C35" t="str">
            <v>50/50</v>
          </cell>
          <cell r="D35" t="str">
            <v>X</v>
          </cell>
          <cell r="E35" t="str">
            <v>X</v>
          </cell>
        </row>
        <row r="36">
          <cell r="A36">
            <v>72579</v>
          </cell>
          <cell r="B36" t="str">
            <v>TONY'S® GALAXY PIZZA® 4" 51% WG Cheese/Cheese Sub Pepperoni Pizza</v>
          </cell>
          <cell r="C36" t="str">
            <v>50/50</v>
          </cell>
          <cell r="D36" t="str">
            <v>X</v>
          </cell>
          <cell r="E36" t="str">
            <v>X</v>
          </cell>
        </row>
        <row r="37">
          <cell r="A37">
            <v>73067</v>
          </cell>
          <cell r="B37" t="str">
            <v xml:space="preserve">RED BARON® Deep Dish Singles 5" Four Cheese Pizza </v>
          </cell>
          <cell r="C37">
            <v>1</v>
          </cell>
          <cell r="D37"/>
          <cell r="E37"/>
        </row>
        <row r="38">
          <cell r="A38">
            <v>73069</v>
          </cell>
          <cell r="B38" t="str">
            <v xml:space="preserve">RED BARON® Deep Dish Singles 5" Pork Pepperoni Pizza </v>
          </cell>
          <cell r="C38">
            <v>1</v>
          </cell>
          <cell r="D38"/>
          <cell r="E38"/>
        </row>
        <row r="39">
          <cell r="A39">
            <v>73068</v>
          </cell>
          <cell r="B39" t="str">
            <v xml:space="preserve">RED BARON® Deep Dish Singles 5" Meat Trio Pizza </v>
          </cell>
          <cell r="C39">
            <v>1</v>
          </cell>
          <cell r="D39"/>
          <cell r="E39"/>
        </row>
        <row r="40">
          <cell r="A40">
            <v>78368</v>
          </cell>
          <cell r="B40" t="str">
            <v>TONY'S® Deep Dish 5" 51% WG 100% Mozzarella Cheese Pizza</v>
          </cell>
          <cell r="C40">
            <v>1</v>
          </cell>
          <cell r="D40" t="str">
            <v>X</v>
          </cell>
          <cell r="E40" t="str">
            <v>X</v>
          </cell>
        </row>
        <row r="41">
          <cell r="A41">
            <v>78370</v>
          </cell>
          <cell r="B41" t="str">
            <v xml:space="preserve">TONY'S® Deep Dish 5" 51% WG 100% Mozzarella Cheese Pizza </v>
          </cell>
          <cell r="C41">
            <v>1</v>
          </cell>
          <cell r="D41" t="str">
            <v>X</v>
          </cell>
          <cell r="E41" t="str">
            <v>X</v>
          </cell>
        </row>
        <row r="42">
          <cell r="A42">
            <v>78369</v>
          </cell>
          <cell r="B42" t="str">
            <v>TONY'S® Deep Dish 5" 51% WG 100% Mozzarella Pepperoni Pizza</v>
          </cell>
          <cell r="C42">
            <v>1</v>
          </cell>
          <cell r="D42" t="str">
            <v>X</v>
          </cell>
          <cell r="E42" t="str">
            <v>X</v>
          </cell>
        </row>
        <row r="43">
          <cell r="A43">
            <v>78371</v>
          </cell>
          <cell r="B43" t="str">
            <v>TONY'S® Deep Dish 5" 51% WG 100% Mozzarella Pepperoni Pizza</v>
          </cell>
          <cell r="C43">
            <v>1</v>
          </cell>
          <cell r="D43" t="str">
            <v>X</v>
          </cell>
          <cell r="E43" t="str">
            <v>X</v>
          </cell>
        </row>
        <row r="44">
          <cell r="A44">
            <v>72572</v>
          </cell>
          <cell r="B44" t="str">
            <v>TONY'S® Deep Dish 5" 51% WG Cheese/Cheese Sub Cheese Pizza</v>
          </cell>
          <cell r="C44" t="str">
            <v>50/50</v>
          </cell>
          <cell r="D44" t="str">
            <v>X</v>
          </cell>
          <cell r="E44" t="str">
            <v>X</v>
          </cell>
        </row>
        <row r="45">
          <cell r="A45">
            <v>72580</v>
          </cell>
          <cell r="B45" t="str">
            <v>TONY'S® Deep Dish 5" 51% WG Cheese/Cheese Sub Cheese Pizza</v>
          </cell>
          <cell r="C45" t="str">
            <v>50/50</v>
          </cell>
          <cell r="D45" t="str">
            <v>X</v>
          </cell>
          <cell r="E45" t="str">
            <v>X</v>
          </cell>
        </row>
        <row r="46">
          <cell r="A46">
            <v>72573</v>
          </cell>
          <cell r="B46" t="str">
            <v>TONY'S® Deep Dish 5" 51% WG Cheese/Cheese Sub Pepperoni Pizza</v>
          </cell>
          <cell r="C46" t="str">
            <v>50/50</v>
          </cell>
          <cell r="D46" t="str">
            <v>X</v>
          </cell>
          <cell r="E46" t="str">
            <v>X</v>
          </cell>
        </row>
        <row r="47">
          <cell r="A47">
            <v>72581</v>
          </cell>
          <cell r="B47" t="str">
            <v>TONY'S® Deep Dish 5" 51% WG Cheese/Cheese Sub Pepperoni Pizza</v>
          </cell>
          <cell r="C47" t="str">
            <v>50/50</v>
          </cell>
          <cell r="D47" t="str">
            <v>X</v>
          </cell>
          <cell r="E47" t="str">
            <v>X</v>
          </cell>
        </row>
        <row r="48">
          <cell r="A48">
            <v>63519</v>
          </cell>
          <cell r="B48" t="str">
            <v>TONY'S® Deep Dish 5” Cheese Pizza</v>
          </cell>
          <cell r="C48">
            <v>1</v>
          </cell>
          <cell r="D48"/>
          <cell r="E48"/>
        </row>
        <row r="49">
          <cell r="A49">
            <v>63532</v>
          </cell>
          <cell r="B49" t="str">
            <v xml:space="preserve">TONY'S® Deep Dish 5" Cheese Pizza </v>
          </cell>
          <cell r="C49">
            <v>1</v>
          </cell>
          <cell r="D49"/>
          <cell r="E49"/>
        </row>
        <row r="50">
          <cell r="A50">
            <v>63520</v>
          </cell>
          <cell r="B50" t="str">
            <v>TONY'S® Deep Dish 5” Pork Pepperoni Pizza</v>
          </cell>
          <cell r="C50">
            <v>1</v>
          </cell>
          <cell r="D50"/>
          <cell r="E50"/>
        </row>
        <row r="51">
          <cell r="A51">
            <v>63527</v>
          </cell>
          <cell r="B51" t="str">
            <v xml:space="preserve">TONY'S® Deep Dish 5" Pepperoni Pizza </v>
          </cell>
          <cell r="C51">
            <v>1</v>
          </cell>
          <cell r="D51"/>
          <cell r="E51"/>
        </row>
        <row r="52">
          <cell r="A52">
            <v>63521</v>
          </cell>
          <cell r="B52" t="str">
            <v>TONY'S® Deep Dish 5” Supreme Pizza</v>
          </cell>
          <cell r="C52">
            <v>1</v>
          </cell>
          <cell r="D52"/>
          <cell r="E52"/>
        </row>
        <row r="53">
          <cell r="A53">
            <v>63528</v>
          </cell>
          <cell r="B53" t="str">
            <v xml:space="preserve">TONY'S® Deep Dish 5" Supreme Pizza </v>
          </cell>
          <cell r="C53">
            <v>1</v>
          </cell>
          <cell r="D53"/>
          <cell r="E53"/>
        </row>
        <row r="54">
          <cell r="A54">
            <v>63522</v>
          </cell>
          <cell r="B54" t="str">
            <v>TONY'S® Deep Dish 5” Sausage Pizza</v>
          </cell>
          <cell r="C54">
            <v>1</v>
          </cell>
          <cell r="D54"/>
          <cell r="E54"/>
        </row>
        <row r="55">
          <cell r="A55">
            <v>78750</v>
          </cell>
          <cell r="B55" t="str">
            <v>TONY'S® Deep Dish 5" Cheese Pizza 6 pack carton</v>
          </cell>
          <cell r="C55">
            <v>1</v>
          </cell>
          <cell r="D55"/>
          <cell r="E55"/>
        </row>
        <row r="56">
          <cell r="A56">
            <v>78751</v>
          </cell>
          <cell r="B56" t="str">
            <v>TONY'S® Deep Dish 5" Pepperoni Pizza 6 pack carton</v>
          </cell>
          <cell r="C56">
            <v>1</v>
          </cell>
          <cell r="D56"/>
          <cell r="E56"/>
        </row>
        <row r="57">
          <cell r="A57">
            <v>78752</v>
          </cell>
          <cell r="B57" t="str">
            <v>TONY'S® Deep Dish 5" Supreme Pizza 6 pack carton</v>
          </cell>
          <cell r="C57">
            <v>1</v>
          </cell>
          <cell r="D57"/>
          <cell r="E57"/>
        </row>
        <row r="58">
          <cell r="A58">
            <v>63582</v>
          </cell>
          <cell r="B58" t="str">
            <v>TONY'S® Personal Round 6.5" Pizza Four Cheese</v>
          </cell>
          <cell r="C58">
            <v>1</v>
          </cell>
          <cell r="D58"/>
          <cell r="E58"/>
        </row>
        <row r="59">
          <cell r="A59">
            <v>73020</v>
          </cell>
          <cell r="B59" t="str">
            <v>FRESCHETTA® Classic Crust 7" Cheese Pizza - no box included</v>
          </cell>
          <cell r="C59">
            <v>1</v>
          </cell>
          <cell r="D59"/>
          <cell r="E59"/>
        </row>
        <row r="60">
          <cell r="A60">
            <v>73022</v>
          </cell>
          <cell r="B60" t="str">
            <v>FRESCHETTA® Classic Crust 7" Cheese Pizza - with box</v>
          </cell>
          <cell r="C60">
            <v>1</v>
          </cell>
          <cell r="D60"/>
          <cell r="E60"/>
        </row>
        <row r="61">
          <cell r="A61">
            <v>73023</v>
          </cell>
          <cell r="B61" t="str">
            <v>FRESCHETTA® Classic Crust 7" Pork Pepperoni Pizza - with box</v>
          </cell>
          <cell r="C61">
            <v>1</v>
          </cell>
          <cell r="D61"/>
          <cell r="E61"/>
        </row>
        <row r="62">
          <cell r="A62">
            <v>73162</v>
          </cell>
          <cell r="B62" t="str">
            <v>RED BARON® 7" Solo Cheese Pizza - with box</v>
          </cell>
          <cell r="C62">
            <v>1</v>
          </cell>
          <cell r="D62" t="str">
            <v>X</v>
          </cell>
          <cell r="E62"/>
        </row>
        <row r="63">
          <cell r="A63">
            <v>78813</v>
          </cell>
          <cell r="B63" t="str">
            <v>RED BARON® 7" Solo 51% WG Cheese Pizza - with box</v>
          </cell>
          <cell r="C63">
            <v>1</v>
          </cell>
          <cell r="D63" t="str">
            <v>X</v>
          </cell>
          <cell r="E63" t="str">
            <v>X</v>
          </cell>
        </row>
        <row r="64">
          <cell r="A64">
            <v>73163</v>
          </cell>
          <cell r="B64" t="str">
            <v>RED BARON® 7" Solo Pork Pepperoni Pizza - with box</v>
          </cell>
          <cell r="C64">
            <v>1</v>
          </cell>
          <cell r="D64" t="str">
            <v>X</v>
          </cell>
          <cell r="E64"/>
        </row>
        <row r="65">
          <cell r="A65">
            <v>78814</v>
          </cell>
          <cell r="B65" t="str">
            <v>RED BARON® 7" Solo 51% WG Pepperoni Pizza - with box</v>
          </cell>
          <cell r="C65">
            <v>1</v>
          </cell>
          <cell r="D65" t="str">
            <v>X</v>
          </cell>
          <cell r="E65" t="str">
            <v>X</v>
          </cell>
        </row>
        <row r="66">
          <cell r="A66">
            <v>73130</v>
          </cell>
          <cell r="B66" t="str">
            <v>FRESCHETTA® 8" Four Cheese Pizza</v>
          </cell>
          <cell r="C66">
            <v>1</v>
          </cell>
          <cell r="D66"/>
          <cell r="E66"/>
        </row>
        <row r="67">
          <cell r="A67">
            <v>73131</v>
          </cell>
          <cell r="B67" t="str">
            <v>FRESCHETTA® 8" Pork Pepperoni Pizza</v>
          </cell>
          <cell r="C67">
            <v>1</v>
          </cell>
          <cell r="D67"/>
          <cell r="E67"/>
        </row>
        <row r="68">
          <cell r="A68">
            <v>73132</v>
          </cell>
          <cell r="B68" t="str">
            <v>FRESCHETTA® 8” Supreme Pizza</v>
          </cell>
          <cell r="C68">
            <v>1</v>
          </cell>
          <cell r="D68"/>
          <cell r="E68"/>
        </row>
        <row r="69">
          <cell r="A69">
            <v>74796</v>
          </cell>
          <cell r="B69" t="str">
            <v>VILLA PRIMA® SCRATCH READY® 8" Cheese Pizza</v>
          </cell>
          <cell r="C69">
            <v>1</v>
          </cell>
          <cell r="D69"/>
          <cell r="E69"/>
        </row>
        <row r="70">
          <cell r="A70">
            <v>72814</v>
          </cell>
          <cell r="B70" t="str">
            <v>BEACON STREET CAFÉ™ 51% WG Turkey Sausage Country Gravy Chs/Chs Sub Breakfast Bagel</v>
          </cell>
          <cell r="C70" t="str">
            <v>50/50</v>
          </cell>
          <cell r="D70" t="str">
            <v>X</v>
          </cell>
          <cell r="E70" t="str">
            <v>X</v>
          </cell>
        </row>
        <row r="71">
          <cell r="A71">
            <v>78362</v>
          </cell>
          <cell r="B71" t="str">
            <v>BEACON STREET CAFÉ™ 51% WG Turkey Sausage Red Sauce Breakfast Bagel</v>
          </cell>
          <cell r="C71">
            <v>1</v>
          </cell>
          <cell r="D71" t="str">
            <v>X</v>
          </cell>
          <cell r="E71" t="str">
            <v>X</v>
          </cell>
        </row>
        <row r="72">
          <cell r="A72">
            <v>78363</v>
          </cell>
          <cell r="B72" t="str">
            <v>BEACON STREET CAFÉ™ 51% WG Turkey Sausage Country Gravy Breakfast Bagel</v>
          </cell>
          <cell r="C72">
            <v>1</v>
          </cell>
          <cell r="D72" t="str">
            <v>X</v>
          </cell>
          <cell r="E72" t="str">
            <v>X</v>
          </cell>
        </row>
        <row r="73">
          <cell r="A73">
            <v>78391</v>
          </cell>
          <cell r="B73" t="str">
            <v xml:space="preserve">TONY'S® 51% WG Cheese Bagel </v>
          </cell>
          <cell r="C73">
            <v>1</v>
          </cell>
          <cell r="D73" t="str">
            <v>X</v>
          </cell>
          <cell r="E73" t="str">
            <v>X</v>
          </cell>
        </row>
        <row r="74">
          <cell r="A74">
            <v>72815</v>
          </cell>
          <cell r="B74" t="str">
            <v>TONY'S® 51% WG Pork Pepperoni (Diced) Bagel</v>
          </cell>
          <cell r="C74">
            <v>1</v>
          </cell>
          <cell r="D74" t="str">
            <v>X</v>
          </cell>
          <cell r="E74" t="str">
            <v>X</v>
          </cell>
        </row>
        <row r="75">
          <cell r="A75">
            <v>78800</v>
          </cell>
          <cell r="B75" t="str">
            <v>TONY'S® Deep Dish Mini Pizzas Cheese</v>
          </cell>
          <cell r="C75">
            <v>1</v>
          </cell>
          <cell r="D75"/>
          <cell r="E75"/>
        </row>
        <row r="76">
          <cell r="A76">
            <v>78807</v>
          </cell>
          <cell r="B76" t="str">
            <v>TONY'S® Deep Dish Mini Pizzas Pepperoni</v>
          </cell>
          <cell r="C76">
            <v>1</v>
          </cell>
          <cell r="D76"/>
          <cell r="E76"/>
        </row>
        <row r="77">
          <cell r="A77">
            <v>72671</v>
          </cell>
          <cell r="B77" t="str">
            <v>TONY'S® French Bread 6" 51% WG Cheese Pizza</v>
          </cell>
          <cell r="C77">
            <v>1</v>
          </cell>
          <cell r="D77" t="str">
            <v>X</v>
          </cell>
          <cell r="E77" t="str">
            <v>X</v>
          </cell>
        </row>
        <row r="78">
          <cell r="A78">
            <v>72672</v>
          </cell>
          <cell r="B78" t="str">
            <v>TONY'S® French Bread 6" 51% WG Pepperoni Pizza</v>
          </cell>
          <cell r="C78">
            <v>1</v>
          </cell>
          <cell r="D78" t="str">
            <v>X</v>
          </cell>
          <cell r="E78" t="str">
            <v>X</v>
          </cell>
        </row>
        <row r="79">
          <cell r="A79">
            <v>72674</v>
          </cell>
          <cell r="B79" t="str">
            <v xml:space="preserve">TONY'S® French Bread 6" 51% WG Pepperoni Pizza </v>
          </cell>
          <cell r="C79">
            <v>1</v>
          </cell>
          <cell r="D79" t="str">
            <v>X</v>
          </cell>
          <cell r="E79" t="str">
            <v>X</v>
          </cell>
        </row>
        <row r="80">
          <cell r="A80">
            <v>78356</v>
          </cell>
          <cell r="B80" t="str">
            <v>TONY'S® French Bread 6" 51% WG Cheese/Cheese Sub Pizza</v>
          </cell>
          <cell r="C80" t="str">
            <v>50/50</v>
          </cell>
          <cell r="D80" t="str">
            <v>X</v>
          </cell>
          <cell r="E80" t="str">
            <v>X</v>
          </cell>
        </row>
        <row r="81">
          <cell r="A81">
            <v>78359</v>
          </cell>
          <cell r="B81" t="str">
            <v>TONY'S® French Bread 6" 51% WG Cheese/Cheese Sub Multi Cheese Garlic Pizza</v>
          </cell>
          <cell r="C81" t="str">
            <v>50/50</v>
          </cell>
          <cell r="D81" t="str">
            <v>X</v>
          </cell>
          <cell r="E81" t="str">
            <v>X</v>
          </cell>
        </row>
        <row r="82">
          <cell r="A82">
            <v>78361</v>
          </cell>
          <cell r="B82" t="str">
            <v>TONY'S® French Bread 6" 51% WG Cheese/Cheese Sub Multi Cheese Pizza</v>
          </cell>
          <cell r="C82" t="str">
            <v>50/50</v>
          </cell>
          <cell r="D82" t="str">
            <v>X</v>
          </cell>
          <cell r="E82" t="str">
            <v>X</v>
          </cell>
        </row>
        <row r="83">
          <cell r="A83">
            <v>78357</v>
          </cell>
          <cell r="B83" t="str">
            <v>TONY'S® French Bread 6" 51% WG Cheese/Cheese Sub Pepperoni Pizza</v>
          </cell>
          <cell r="C83" t="str">
            <v>50/50</v>
          </cell>
          <cell r="D83" t="str">
            <v>X</v>
          </cell>
          <cell r="E83" t="str">
            <v>X</v>
          </cell>
        </row>
        <row r="84">
          <cell r="A84">
            <v>78360</v>
          </cell>
          <cell r="B84" t="str">
            <v xml:space="preserve">TONY'S® French Bread 6" 51% WG Cheese/Cheese Sub Pepperoni Pizza </v>
          </cell>
          <cell r="C84" t="str">
            <v>50/50</v>
          </cell>
          <cell r="D84" t="str">
            <v>X</v>
          </cell>
          <cell r="E84" t="str">
            <v>X</v>
          </cell>
        </row>
        <row r="85">
          <cell r="A85">
            <v>68521</v>
          </cell>
          <cell r="B85" t="str">
            <v>TONY'S® Thick Crust 4x6 51% WG Cheese Pizza</v>
          </cell>
          <cell r="C85">
            <v>1</v>
          </cell>
          <cell r="D85" t="str">
            <v>X</v>
          </cell>
          <cell r="E85" t="str">
            <v>X</v>
          </cell>
        </row>
        <row r="86">
          <cell r="A86">
            <v>78697</v>
          </cell>
          <cell r="B86" t="str">
            <v xml:space="preserve">TONY’S® 51% WG 4X6 Cheese Pizza </v>
          </cell>
          <cell r="C86">
            <v>1</v>
          </cell>
          <cell r="D86" t="str">
            <v>X</v>
          </cell>
          <cell r="E86" t="str">
            <v>X</v>
          </cell>
        </row>
        <row r="87">
          <cell r="A87">
            <v>78698</v>
          </cell>
          <cell r="B87" t="str">
            <v xml:space="preserve">TONY'S® 51% WG 4x6 Pepperoni Pizza </v>
          </cell>
          <cell r="C87">
            <v>1</v>
          </cell>
          <cell r="D87" t="str">
            <v>X</v>
          </cell>
          <cell r="E87" t="str">
            <v>X</v>
          </cell>
        </row>
        <row r="88">
          <cell r="A88">
            <v>78771</v>
          </cell>
          <cell r="B88" t="str">
            <v xml:space="preserve">TONY'S® 51% WG 4x6 Sausage Pizza </v>
          </cell>
          <cell r="C88">
            <v>1</v>
          </cell>
          <cell r="D88" t="str">
            <v>X</v>
          </cell>
          <cell r="E88" t="str">
            <v>X</v>
          </cell>
        </row>
        <row r="89">
          <cell r="A89">
            <v>78673</v>
          </cell>
          <cell r="B89" t="str">
            <v>TONY'S® 51% WG 4x6 Cheese/Cheese Sub Cheese Pizza</v>
          </cell>
          <cell r="C89" t="str">
            <v>50/50</v>
          </cell>
          <cell r="D89" t="str">
            <v>X</v>
          </cell>
          <cell r="E89" t="str">
            <v>X</v>
          </cell>
        </row>
        <row r="90">
          <cell r="A90">
            <v>78674</v>
          </cell>
          <cell r="B90" t="str">
            <v>TONY'S® 51% WG 4x6 Pepperoni Cheese/Cheese Sub Pizza</v>
          </cell>
          <cell r="C90" t="str">
            <v>50/50</v>
          </cell>
          <cell r="D90" t="str">
            <v>X</v>
          </cell>
          <cell r="E90" t="str">
            <v>X</v>
          </cell>
        </row>
        <row r="91">
          <cell r="A91">
            <v>72557</v>
          </cell>
          <cell r="B91" t="str">
            <v>TONY'S® 51% WG 4x6 Cheese/Cheese Sub Sausage Pizza</v>
          </cell>
          <cell r="C91" t="str">
            <v>50/50</v>
          </cell>
          <cell r="D91" t="str">
            <v>X</v>
          </cell>
          <cell r="E91" t="str">
            <v>X</v>
          </cell>
        </row>
        <row r="92">
          <cell r="A92">
            <v>63496</v>
          </cell>
          <cell r="B92" t="str">
            <v>TONY'S® Thin Crust 4x6 Cheese Pizza - Bag Pack</v>
          </cell>
          <cell r="C92">
            <v>1</v>
          </cell>
          <cell r="D92" t="str">
            <v>X</v>
          </cell>
          <cell r="E92"/>
        </row>
        <row r="93">
          <cell r="A93">
            <v>63494</v>
          </cell>
          <cell r="B93" t="str">
            <v>TONY'S® Thin Crust 4x6 Cheese/Cheese Sub Pork Pepperoni (Diced) Pizza - Bag Pack</v>
          </cell>
          <cell r="C93" t="str">
            <v>50/50</v>
          </cell>
          <cell r="D93" t="str">
            <v>X</v>
          </cell>
          <cell r="E93"/>
        </row>
        <row r="94">
          <cell r="A94">
            <v>78668</v>
          </cell>
          <cell r="B94" t="str">
            <v>TONY'S® 3.2x5 51% WG Cheese Pizza - IQF</v>
          </cell>
          <cell r="C94">
            <v>1</v>
          </cell>
          <cell r="D94" t="str">
            <v>X</v>
          </cell>
          <cell r="E94" t="str">
            <v>X</v>
          </cell>
        </row>
        <row r="95">
          <cell r="A95">
            <v>78669</v>
          </cell>
          <cell r="B95" t="str">
            <v>TONY'S® 3.2x5 51% WG Pork Pepperoni Pizza - IQF</v>
          </cell>
          <cell r="C95">
            <v>1</v>
          </cell>
          <cell r="D95" t="str">
            <v>X</v>
          </cell>
          <cell r="E95" t="str">
            <v>X</v>
          </cell>
        </row>
        <row r="96">
          <cell r="A96">
            <v>61840</v>
          </cell>
          <cell r="B96" t="str">
            <v>BEACON STREET CAFÉ™ TASTRIES® 51% WG Cinnamon</v>
          </cell>
          <cell r="C96"/>
          <cell r="D96"/>
          <cell r="E96" t="str">
            <v>X</v>
          </cell>
        </row>
        <row r="97">
          <cell r="A97">
            <v>78352</v>
          </cell>
          <cell r="B97" t="str">
            <v>TONY'S® 51% WG Sausage &amp; Country Gravy Breakfast Pizza</v>
          </cell>
          <cell r="C97" t="str">
            <v>50/50</v>
          </cell>
          <cell r="D97" t="str">
            <v>X</v>
          </cell>
          <cell r="E97" t="str">
            <v>X</v>
          </cell>
        </row>
        <row r="98">
          <cell r="A98">
            <v>78353</v>
          </cell>
          <cell r="B98" t="str">
            <v>TONY'S® 51% WG Bacon Scramble Breakfast Pizza</v>
          </cell>
          <cell r="C98" t="str">
            <v>50/50</v>
          </cell>
          <cell r="D98" t="str">
            <v>X</v>
          </cell>
          <cell r="E98" t="str">
            <v>X</v>
          </cell>
        </row>
        <row r="99">
          <cell r="A99">
            <v>63912</v>
          </cell>
          <cell r="B99" t="str">
            <v>TONY'S® 51% WG Turkey Sausage Cheese/Cheese Sub Breakfast Pizza</v>
          </cell>
          <cell r="C99" t="str">
            <v>50/50</v>
          </cell>
          <cell r="D99" t="str">
            <v>X</v>
          </cell>
          <cell r="E99" t="str">
            <v>X</v>
          </cell>
        </row>
        <row r="100">
          <cell r="A100">
            <v>63913</v>
          </cell>
          <cell r="B100" t="str">
            <v>TONY'S® 51% WG Turkey Sausage Cheese/Cheese Sub Breakfast Pizza</v>
          </cell>
          <cell r="C100" t="str">
            <v>50/50</v>
          </cell>
          <cell r="D100" t="str">
            <v>X</v>
          </cell>
          <cell r="E100" t="str">
            <v>X</v>
          </cell>
        </row>
        <row r="101">
          <cell r="A101">
            <v>72558</v>
          </cell>
          <cell r="B101" t="str">
            <v>TONY'S® Classic Wedge 51% WG Cheese Pizza</v>
          </cell>
          <cell r="C101">
            <v>1</v>
          </cell>
          <cell r="D101" t="str">
            <v>X</v>
          </cell>
          <cell r="E101" t="str">
            <v>X</v>
          </cell>
        </row>
        <row r="102">
          <cell r="A102">
            <v>72560</v>
          </cell>
          <cell r="B102" t="str">
            <v>TONY'S® Classic Wedge 51% WG Pepperoni Pizza</v>
          </cell>
          <cell r="C102">
            <v>1</v>
          </cell>
          <cell r="D102" t="str">
            <v>X</v>
          </cell>
          <cell r="E102" t="str">
            <v>X</v>
          </cell>
        </row>
        <row r="103">
          <cell r="A103">
            <v>73158</v>
          </cell>
          <cell r="B103" t="str">
            <v>TONY'S® Classic Wedge 7" 51% WG Cheese/Cheese Sub Pizza</v>
          </cell>
          <cell r="C103" t="str">
            <v>50/50</v>
          </cell>
          <cell r="D103" t="str">
            <v>X</v>
          </cell>
          <cell r="E103" t="str">
            <v>X</v>
          </cell>
        </row>
        <row r="104">
          <cell r="A104">
            <v>73159</v>
          </cell>
          <cell r="B104" t="str">
            <v>TONY'S® Classic Wedge 7" 51% WG Pepperoni Cheese/Cheese Sub Pizza</v>
          </cell>
          <cell r="C104" t="str">
            <v>50/50</v>
          </cell>
          <cell r="D104" t="str">
            <v>X</v>
          </cell>
          <cell r="E104" t="str">
            <v>X</v>
          </cell>
        </row>
        <row r="105">
          <cell r="A105">
            <v>73160</v>
          </cell>
          <cell r="B105" t="str">
            <v>TONY'S® Classic Wedge 51% WG Sausage Cheese/Cheese Sub Pizza</v>
          </cell>
          <cell r="C105" t="str">
            <v>50/50</v>
          </cell>
          <cell r="D105" t="str">
            <v>X</v>
          </cell>
          <cell r="E105" t="str">
            <v>X</v>
          </cell>
        </row>
        <row r="106">
          <cell r="A106">
            <v>72561</v>
          </cell>
          <cell r="B106" t="str">
            <v>TONY'S® SMARTPIZZA® 51% WG Right Angle Wedge Cheese Pizza</v>
          </cell>
          <cell r="C106" t="str">
            <v>50/50</v>
          </cell>
          <cell r="D106" t="str">
            <v>X</v>
          </cell>
          <cell r="E106" t="str">
            <v>X</v>
          </cell>
        </row>
        <row r="107">
          <cell r="A107">
            <v>72562</v>
          </cell>
          <cell r="B107" t="str">
            <v>TONY'S® SMARTPIZZA® 51% WG Right Angle Wedge Pepperoni Pizza</v>
          </cell>
          <cell r="C107" t="str">
            <v>50/50</v>
          </cell>
          <cell r="D107" t="str">
            <v>X</v>
          </cell>
          <cell r="E107" t="str">
            <v>X</v>
          </cell>
        </row>
        <row r="108">
          <cell r="A108">
            <v>68516</v>
          </cell>
          <cell r="B108" t="str">
            <v>TONY'S® FIESTADA® 51% WG Pizza</v>
          </cell>
          <cell r="C108" t="str">
            <v>50/50</v>
          </cell>
          <cell r="D108" t="str">
            <v>X</v>
          </cell>
          <cell r="E108" t="str">
            <v>X</v>
          </cell>
        </row>
        <row r="109">
          <cell r="A109">
            <v>72565</v>
          </cell>
          <cell r="B109" t="str">
            <v>TONY'S® 3x8 51% WG Cheesy Garlic Flatbread</v>
          </cell>
          <cell r="C109" t="str">
            <v>50/50</v>
          </cell>
          <cell r="D109" t="str">
            <v>X</v>
          </cell>
          <cell r="E109" t="str">
            <v>X</v>
          </cell>
        </row>
        <row r="110">
          <cell r="A110">
            <v>68568</v>
          </cell>
          <cell r="B110" t="str">
            <v>TONY’S® 51% WG Italian Cheese Flatbread</v>
          </cell>
          <cell r="C110">
            <v>1</v>
          </cell>
          <cell r="D110" t="str">
            <v>X</v>
          </cell>
          <cell r="E110" t="str">
            <v>X</v>
          </cell>
        </row>
        <row r="111">
          <cell r="A111">
            <v>78643</v>
          </cell>
          <cell r="B111" t="str">
            <v>TONY'S® Signature 4x6 51% WG Stuffed Crust Cheese/Cheese Sub Pizza</v>
          </cell>
          <cell r="C111" t="str">
            <v>50/50</v>
          </cell>
          <cell r="D111" t="str">
            <v>X</v>
          </cell>
          <cell r="E111" t="str">
            <v>X</v>
          </cell>
        </row>
        <row r="112">
          <cell r="A112">
            <v>78644</v>
          </cell>
          <cell r="B112" t="str">
            <v>TONY'S® Signature 4x6 51% WG Stuffed Crust Turkey Pepperoni Cheese/Cheese Sub Pizza</v>
          </cell>
          <cell r="C112" t="str">
            <v>50/50</v>
          </cell>
          <cell r="D112" t="str">
            <v>X</v>
          </cell>
          <cell r="E112" t="str">
            <v>X</v>
          </cell>
        </row>
        <row r="113">
          <cell r="A113">
            <v>78649</v>
          </cell>
          <cell r="B113" t="str">
            <v>TONY'S® Signature 7" 51% WG Stuffed Crust Cheese Pizza</v>
          </cell>
          <cell r="C113">
            <v>1</v>
          </cell>
          <cell r="D113" t="str">
            <v>X</v>
          </cell>
          <cell r="E113" t="str">
            <v>X</v>
          </cell>
        </row>
        <row r="114">
          <cell r="A114">
            <v>78650</v>
          </cell>
          <cell r="B114" t="str">
            <v>TONY'S® Signature 7" 51% WG Stuffed Crust Turkey Pepperoni Pizza</v>
          </cell>
          <cell r="C114">
            <v>1</v>
          </cell>
          <cell r="D114" t="str">
            <v>X</v>
          </cell>
          <cell r="E114" t="str">
            <v>X</v>
          </cell>
        </row>
        <row r="115">
          <cell r="A115">
            <v>78647</v>
          </cell>
          <cell r="B115" t="str">
            <v>TONY'S® Signature 7" 51% WG Stuffed Crust Cheese/Cheese Sub Pizza</v>
          </cell>
          <cell r="C115" t="str">
            <v>50/50</v>
          </cell>
          <cell r="D115" t="str">
            <v>X</v>
          </cell>
          <cell r="E115" t="str">
            <v>X</v>
          </cell>
        </row>
        <row r="116">
          <cell r="A116">
            <v>78648</v>
          </cell>
          <cell r="B116" t="str">
            <v>TONY'S® Signature 7" 51% WG Stuffed Crust Turkey Pepperoni Cheese/Cheese Sub Pizza</v>
          </cell>
          <cell r="C116" t="str">
            <v>50/50</v>
          </cell>
          <cell r="D116" t="str">
            <v>X</v>
          </cell>
          <cell r="E116" t="str">
            <v>X</v>
          </cell>
        </row>
        <row r="117">
          <cell r="A117">
            <v>73035</v>
          </cell>
          <cell r="B117" t="str">
            <v>FRESCHETTA® 7" Pre-Proofed Sheeted Dough</v>
          </cell>
          <cell r="C117"/>
          <cell r="D117"/>
          <cell r="E117"/>
        </row>
        <row r="118">
          <cell r="A118">
            <v>73070</v>
          </cell>
          <cell r="B118" t="str">
            <v>FRESCHETTA® 10" Pre-Proofed Sheeted Dough</v>
          </cell>
          <cell r="C118"/>
          <cell r="D118"/>
          <cell r="E118"/>
        </row>
        <row r="119">
          <cell r="A119">
            <v>73036</v>
          </cell>
          <cell r="B119" t="str">
            <v>FRESCHETTA® 12" Pre-Proofed Sheeted Dough</v>
          </cell>
          <cell r="C119"/>
          <cell r="D119"/>
          <cell r="E119"/>
        </row>
        <row r="120">
          <cell r="A120">
            <v>73086</v>
          </cell>
          <cell r="B120" t="str">
            <v>FRESCHETTA® 12" Pre-Proofed Rolled Edge Sheeted Dough</v>
          </cell>
          <cell r="C120"/>
          <cell r="D120"/>
          <cell r="E120"/>
        </row>
        <row r="121">
          <cell r="A121">
            <v>73071</v>
          </cell>
          <cell r="B121" t="str">
            <v>FRESCHETTA® 14" Pre-Proofed Sheeted Dough</v>
          </cell>
          <cell r="C121"/>
          <cell r="D121"/>
          <cell r="E121"/>
        </row>
        <row r="122">
          <cell r="A122">
            <v>73037</v>
          </cell>
          <cell r="B122" t="str">
            <v>FRESCHETTA® 16" Pre-Proofed Sheeted Dough</v>
          </cell>
          <cell r="C122"/>
          <cell r="D122"/>
          <cell r="E122"/>
        </row>
        <row r="123">
          <cell r="A123">
            <v>73087</v>
          </cell>
          <cell r="B123" t="str">
            <v>FRESCHETTA® 16" Pre-Proofed Rolled Edge Sheeted Dough</v>
          </cell>
          <cell r="C123"/>
          <cell r="D123"/>
          <cell r="E123"/>
        </row>
        <row r="124">
          <cell r="A124">
            <v>73165</v>
          </cell>
          <cell r="B124" t="str">
            <v>FRESCHETTA® 16" 51% WG Pre-Proofed Sheeted Dough</v>
          </cell>
          <cell r="C124"/>
          <cell r="D124"/>
          <cell r="E124" t="str">
            <v>X</v>
          </cell>
        </row>
        <row r="125">
          <cell r="A125">
            <v>72554</v>
          </cell>
          <cell r="B125" t="str">
            <v>FRESCHETTA® 16" 51% WG Pre-Proofed Sheeted Dough Thin</v>
          </cell>
          <cell r="C125"/>
          <cell r="D125"/>
          <cell r="E125" t="str">
            <v>X</v>
          </cell>
        </row>
        <row r="126">
          <cell r="A126">
            <v>73051</v>
          </cell>
          <cell r="B126" t="str">
            <v>FRESCHETTA® 12" x 16" Pre-Proofed Sheeted Dough</v>
          </cell>
          <cell r="C126"/>
          <cell r="D126"/>
          <cell r="E126"/>
        </row>
        <row r="127">
          <cell r="A127">
            <v>72555</v>
          </cell>
          <cell r="B127" t="str">
            <v>FRESCHETTA® 12" x 16" 51% WG Pre-Proofed Sheeted Dough</v>
          </cell>
          <cell r="C127"/>
          <cell r="D127"/>
          <cell r="E127" t="str">
            <v>X</v>
          </cell>
        </row>
        <row r="128">
          <cell r="A128">
            <v>78735</v>
          </cell>
          <cell r="B128" t="str">
            <v>VILLA PRIMA®  6.5" x 11" Flatbread Crust</v>
          </cell>
          <cell r="C128"/>
          <cell r="D128"/>
          <cell r="E128"/>
        </row>
        <row r="129">
          <cell r="A129">
            <v>73121</v>
          </cell>
          <cell r="B129" t="str">
            <v>FRESCHETTA™ 8" Clamshell Pizza Box</v>
          </cell>
          <cell r="C129"/>
          <cell r="D129"/>
          <cell r="E129"/>
        </row>
        <row r="130">
          <cell r="A130">
            <v>69491</v>
          </cell>
          <cell r="B130" t="str">
            <v>MINH® .85 oz. Mini Vegetarian Egg Roll</v>
          </cell>
          <cell r="C130"/>
          <cell r="D130"/>
          <cell r="E130"/>
        </row>
        <row r="131">
          <cell r="A131">
            <v>69057</v>
          </cell>
          <cell r="B131" t="str">
            <v>MINH® .85 oz. Mini Vegetable Egg Roll</v>
          </cell>
          <cell r="C131"/>
          <cell r="D131"/>
          <cell r="E131"/>
        </row>
        <row r="132">
          <cell r="A132">
            <v>69000</v>
          </cell>
          <cell r="B132" t="str">
            <v>MINH® 1.5 oz. Pork &amp; Vegetable Egg Rolls</v>
          </cell>
          <cell r="C132"/>
          <cell r="D132"/>
          <cell r="E132"/>
        </row>
        <row r="133">
          <cell r="A133">
            <v>69373</v>
          </cell>
          <cell r="B133" t="str">
            <v>MINH® 1.5 oz. Pork &amp; Vegetable Egg Roll - no MSG</v>
          </cell>
          <cell r="C133"/>
          <cell r="D133"/>
          <cell r="E133"/>
        </row>
        <row r="134">
          <cell r="A134">
            <v>69026</v>
          </cell>
          <cell r="B134" t="str">
            <v>MINH® 1.5 oz. Vegetable Egg Roll</v>
          </cell>
          <cell r="C134"/>
          <cell r="D134"/>
          <cell r="E134"/>
        </row>
        <row r="135">
          <cell r="A135">
            <v>69015</v>
          </cell>
          <cell r="B135" t="str">
            <v>MINH® 2.0 oz. Pork &amp; Vegetable Egg Rolls</v>
          </cell>
          <cell r="C135"/>
          <cell r="D135"/>
          <cell r="E135"/>
        </row>
        <row r="136">
          <cell r="A136">
            <v>69090</v>
          </cell>
          <cell r="B136" t="str">
            <v>MINH® 2.0 oz. Deluxe Breakfast Egg Roll</v>
          </cell>
          <cell r="C136"/>
          <cell r="D136"/>
          <cell r="E136"/>
        </row>
        <row r="137">
          <cell r="A137">
            <v>69204</v>
          </cell>
          <cell r="B137" t="str">
            <v>MINH® 3.0 oz. 51% WG Pork &amp; Vegetable Egg Roll</v>
          </cell>
          <cell r="C137"/>
          <cell r="D137" t="str">
            <v>X</v>
          </cell>
          <cell r="E137" t="str">
            <v>X</v>
          </cell>
        </row>
        <row r="138">
          <cell r="A138">
            <v>69461</v>
          </cell>
          <cell r="B138" t="str">
            <v>MINH® 3.0 oz. 51% WG Chicken Egg Roll</v>
          </cell>
          <cell r="C138"/>
          <cell r="D138" t="str">
            <v>X</v>
          </cell>
          <cell r="E138" t="str">
            <v>X</v>
          </cell>
        </row>
        <row r="139">
          <cell r="A139">
            <v>69205</v>
          </cell>
          <cell r="B139" t="str">
            <v>MINH® 3.0 oz. 51% WG Turkey &amp; Vegetable Egg Roll</v>
          </cell>
          <cell r="C139"/>
          <cell r="D139" t="str">
            <v>X</v>
          </cell>
          <cell r="E139" t="str">
            <v>X</v>
          </cell>
        </row>
        <row r="140">
          <cell r="A140">
            <v>66048</v>
          </cell>
          <cell r="B140" t="str">
            <v>MINH® 3.1 oz. 51% WG Vegetable Egg Roll</v>
          </cell>
          <cell r="C140"/>
          <cell r="D140" t="str">
            <v>X</v>
          </cell>
          <cell r="E140" t="str">
            <v>X</v>
          </cell>
        </row>
        <row r="141">
          <cell r="A141">
            <v>69082</v>
          </cell>
          <cell r="B141" t="str">
            <v>MINH® 3.0 oz. Pork &amp; Vegetable Egg Roll</v>
          </cell>
          <cell r="C141"/>
          <cell r="D141"/>
          <cell r="E141"/>
        </row>
        <row r="142">
          <cell r="A142">
            <v>69100</v>
          </cell>
          <cell r="B142" t="str">
            <v>MINH® 3.0 oz. Pork &amp; Vegetable Egg Roll - 6/12 ct</v>
          </cell>
          <cell r="C142"/>
          <cell r="D142"/>
          <cell r="E142"/>
        </row>
        <row r="143">
          <cell r="A143">
            <v>69151</v>
          </cell>
          <cell r="B143" t="str">
            <v>MINH® 3.0 oz. Pork &amp; Vegetable Egg Roll - no MSG</v>
          </cell>
          <cell r="C143"/>
          <cell r="D143"/>
          <cell r="E143"/>
        </row>
        <row r="144">
          <cell r="A144">
            <v>69192</v>
          </cell>
          <cell r="B144" t="str">
            <v xml:space="preserve">MINH® 3.0 oz. Pork &amp; Vegetable Egg Roll </v>
          </cell>
          <cell r="C144"/>
          <cell r="D144"/>
          <cell r="E144"/>
        </row>
        <row r="145">
          <cell r="A145">
            <v>69049</v>
          </cell>
          <cell r="B145" t="str">
            <v>MINH® 3.0 oz. Chicken Egg Roll</v>
          </cell>
          <cell r="C145"/>
          <cell r="D145"/>
          <cell r="E145"/>
        </row>
        <row r="146">
          <cell r="A146">
            <v>69039</v>
          </cell>
          <cell r="B146" t="str">
            <v>MINH® 3.0 oz. Vegetable Egg Roll - 6/12 ct</v>
          </cell>
          <cell r="C146"/>
          <cell r="D146"/>
          <cell r="E146"/>
        </row>
        <row r="147">
          <cell r="A147">
            <v>69110</v>
          </cell>
          <cell r="B147" t="str">
            <v>MINH® 3.0 oz. Shrimp Egg Roll - 6/12 ct</v>
          </cell>
          <cell r="C147"/>
          <cell r="D147"/>
          <cell r="E147"/>
        </row>
        <row r="148">
          <cell r="A148">
            <v>88023</v>
          </cell>
          <cell r="B148" t="str">
            <v>MINH® 3.0 oz. Southwest Chicken Egg Roll</v>
          </cell>
          <cell r="C148"/>
          <cell r="D148"/>
          <cell r="E148"/>
        </row>
        <row r="149">
          <cell r="A149">
            <v>69202</v>
          </cell>
          <cell r="B149" t="str">
            <v>MINH® 4.4 oz. 51% WG Chicken &amp; Vegetable Egg Roll</v>
          </cell>
          <cell r="C149"/>
          <cell r="D149" t="str">
            <v>X</v>
          </cell>
          <cell r="E149" t="str">
            <v>X</v>
          </cell>
        </row>
        <row r="150">
          <cell r="A150">
            <v>69201</v>
          </cell>
          <cell r="B150" t="str">
            <v>MINH® 4.4 oz. 51% WG Pork Egg Roll</v>
          </cell>
          <cell r="C150"/>
          <cell r="D150" t="str">
            <v>X</v>
          </cell>
          <cell r="E150" t="str">
            <v>X</v>
          </cell>
        </row>
        <row r="151">
          <cell r="A151">
            <v>56711</v>
          </cell>
          <cell r="B151" t="str">
            <v xml:space="preserve">MINH® 3.0 oz. Pork &amp; Vegetable Egg Roll </v>
          </cell>
          <cell r="C151"/>
          <cell r="D151"/>
          <cell r="E151"/>
        </row>
        <row r="152">
          <cell r="A152">
            <v>69544</v>
          </cell>
          <cell r="B152" t="str">
            <v>MINH® 3.0 oz. Chicken Egg Roll</v>
          </cell>
          <cell r="C152"/>
          <cell r="D152"/>
          <cell r="E152"/>
        </row>
        <row r="153">
          <cell r="A153">
            <v>69016</v>
          </cell>
          <cell r="B153" t="str">
            <v>MINH® Sweet &amp; Sour Chicken (lightly dusted) Stir Fry Kit</v>
          </cell>
          <cell r="C153"/>
          <cell r="D153" t="str">
            <v>X</v>
          </cell>
          <cell r="E153"/>
        </row>
        <row r="154">
          <cell r="A154">
            <v>69017</v>
          </cell>
          <cell r="B154" t="str">
            <v>MINH® General Tso's Chicken (unbreaded) Stir Fry Kit</v>
          </cell>
          <cell r="C154"/>
          <cell r="D154" t="str">
            <v>X</v>
          </cell>
          <cell r="E154"/>
        </row>
        <row r="155">
          <cell r="A155">
            <v>69018</v>
          </cell>
          <cell r="B155" t="str">
            <v>MINH® Teriyaki Chicken (unbreaded) Stir Fry Kit</v>
          </cell>
          <cell r="C155"/>
          <cell r="D155" t="str">
            <v>X</v>
          </cell>
          <cell r="E155"/>
        </row>
        <row r="156">
          <cell r="A156">
            <v>69020</v>
          </cell>
          <cell r="B156" t="str">
            <v>MINH® Orange Chicken (lightly dusted) Stir Fry Kit</v>
          </cell>
          <cell r="C156"/>
          <cell r="D156" t="str">
            <v>X</v>
          </cell>
          <cell r="E156"/>
        </row>
        <row r="157">
          <cell r="A157">
            <v>56327</v>
          </cell>
          <cell r="B157" t="str">
            <v>MINH® Teriyaki Beef Stir Fry Kit with Vegetables</v>
          </cell>
          <cell r="C157"/>
          <cell r="D157"/>
          <cell r="E157"/>
        </row>
        <row r="158">
          <cell r="A158">
            <v>56333</v>
          </cell>
          <cell r="B158" t="str">
            <v xml:space="preserve">MINH® Beef &amp; Broccoli Stir Fry Kit </v>
          </cell>
          <cell r="C158"/>
          <cell r="D158"/>
          <cell r="E158"/>
        </row>
        <row r="159">
          <cell r="A159">
            <v>56317</v>
          </cell>
          <cell r="B159" t="str">
            <v>MINH® Vegetable Lo Mein Kit</v>
          </cell>
          <cell r="C159"/>
          <cell r="D159"/>
          <cell r="E159"/>
        </row>
        <row r="160">
          <cell r="A160">
            <v>69074</v>
          </cell>
          <cell r="B160" t="str">
            <v>MINH® 100% WG Vegetable Fried Rice</v>
          </cell>
          <cell r="C160"/>
          <cell r="D160"/>
          <cell r="E160" t="str">
            <v>X</v>
          </cell>
        </row>
        <row r="161">
          <cell r="A161">
            <v>59372</v>
          </cell>
          <cell r="B161" t="str">
            <v>MINH® Vegetable Fried Rice 4/3lb. Bag</v>
          </cell>
          <cell r="C161"/>
          <cell r="D161"/>
          <cell r="E161"/>
        </row>
        <row r="162">
          <cell r="A162">
            <v>69984</v>
          </cell>
          <cell r="B162" t="str">
            <v xml:space="preserve">MINH™ Fortune Cookie </v>
          </cell>
          <cell r="C162"/>
          <cell r="D162"/>
          <cell r="E162"/>
        </row>
        <row r="163">
          <cell r="A163">
            <v>69142</v>
          </cell>
          <cell r="B163" t="str">
            <v>MINH™ Less Sodium Sweet &amp; Sour Sauce 6 lb.</v>
          </cell>
          <cell r="C163"/>
          <cell r="D163"/>
          <cell r="E163"/>
        </row>
        <row r="164">
          <cell r="A164">
            <v>69143</v>
          </cell>
          <cell r="B164" t="str">
            <v>MINH™ Less Sodium Orange Sauce 6 lb.</v>
          </cell>
          <cell r="C164"/>
          <cell r="D164"/>
          <cell r="E164"/>
        </row>
        <row r="165">
          <cell r="A165">
            <v>69144</v>
          </cell>
          <cell r="B165" t="str">
            <v>MINH™ Less Sodium Teriyaki Sauce 6 lb.</v>
          </cell>
          <cell r="C165"/>
          <cell r="D165"/>
          <cell r="E165"/>
        </row>
        <row r="166">
          <cell r="A166">
            <v>69145</v>
          </cell>
          <cell r="B166" t="str">
            <v>MINH™ Less Sodium Szechwan Sauce 6 lb.</v>
          </cell>
          <cell r="C166"/>
          <cell r="D166"/>
          <cell r="E166"/>
        </row>
        <row r="167">
          <cell r="A167">
            <v>69147</v>
          </cell>
          <cell r="B167" t="str">
            <v>MINH™ Less Sodium Kung Pao Sauce 6 lb.</v>
          </cell>
          <cell r="C167"/>
          <cell r="D167"/>
          <cell r="E167"/>
        </row>
        <row r="168">
          <cell r="A168">
            <v>69737</v>
          </cell>
          <cell r="B168" t="str">
            <v>MINH™ .4 oz. Sweet &amp; Sour Individual Sauce Packets</v>
          </cell>
          <cell r="C168"/>
          <cell r="D168"/>
          <cell r="E168"/>
        </row>
        <row r="169">
          <cell r="A169">
            <v>69045</v>
          </cell>
          <cell r="B169" t="str">
            <v>MINH® .65 oz. Pork Posticker</v>
          </cell>
          <cell r="C169"/>
          <cell r="D169"/>
          <cell r="E169"/>
        </row>
        <row r="170">
          <cell r="A170">
            <v>69332</v>
          </cell>
          <cell r="B170" t="str">
            <v>MINH® .65 oz. Steamed Pork Potsticker</v>
          </cell>
          <cell r="C170"/>
          <cell r="D170"/>
          <cell r="E170"/>
        </row>
        <row r="171">
          <cell r="A171">
            <v>69132</v>
          </cell>
          <cell r="B171" t="str">
            <v>MINH® 1.5 oz. Steamed Pork Potsticker</v>
          </cell>
          <cell r="C171"/>
          <cell r="D171"/>
          <cell r="E171"/>
        </row>
        <row r="172">
          <cell r="A172">
            <v>69416</v>
          </cell>
          <cell r="B172" t="str">
            <v>MINH® 1.5 oz. Vegetable Spring Roll</v>
          </cell>
          <cell r="C172"/>
          <cell r="D172"/>
          <cell r="E172"/>
        </row>
        <row r="173">
          <cell r="A173">
            <v>69053</v>
          </cell>
          <cell r="B173" t="str">
            <v>MINH® .65 oz. Crab Rangoon</v>
          </cell>
          <cell r="C173"/>
          <cell r="D173"/>
          <cell r="E173"/>
        </row>
        <row r="174">
          <cell r="A174">
            <v>69256</v>
          </cell>
          <cell r="B174" t="str">
            <v>MINH® .55 oz. Fried Cream Cheese Wonton</v>
          </cell>
          <cell r="C174"/>
          <cell r="D174"/>
          <cell r="E174"/>
        </row>
        <row r="175">
          <cell r="A175">
            <v>73338</v>
          </cell>
          <cell r="B175" t="str">
            <v>BEACON STREET CAFÉ™ 51% WG Cheese Stuffed Sticks</v>
          </cell>
          <cell r="C175">
            <v>1</v>
          </cell>
          <cell r="D175" t="str">
            <v>X</v>
          </cell>
          <cell r="E175" t="str">
            <v>X</v>
          </cell>
        </row>
        <row r="176">
          <cell r="A176">
            <v>73318</v>
          </cell>
          <cell r="B176" t="str">
            <v>BEACON STREET CAFÉ™ 51% WG 50/50 Cheese Stuffed Sticks</v>
          </cell>
          <cell r="C176" t="str">
            <v>50/50</v>
          </cell>
          <cell r="D176" t="str">
            <v>X</v>
          </cell>
          <cell r="E176" t="str">
            <v>X</v>
          </cell>
        </row>
        <row r="177">
          <cell r="A177">
            <v>78378</v>
          </cell>
          <cell r="B177" t="str">
            <v>BEACON STREET CAFÉ™ 51% WG Pepperoni Pizza Strips</v>
          </cell>
          <cell r="C177">
            <v>1</v>
          </cell>
          <cell r="D177" t="str">
            <v>X</v>
          </cell>
          <cell r="E177" t="str">
            <v>X</v>
          </cell>
        </row>
        <row r="178">
          <cell r="A178">
            <v>78379</v>
          </cell>
          <cell r="B178" t="str">
            <v>BEACON STREET CAFÉ™ 51% WG Pepperoni Pizza Strips</v>
          </cell>
          <cell r="C178">
            <v>1</v>
          </cell>
          <cell r="D178" t="str">
            <v>X</v>
          </cell>
          <cell r="E178" t="str">
            <v>X</v>
          </cell>
        </row>
        <row r="179">
          <cell r="A179">
            <v>68765</v>
          </cell>
          <cell r="B179" t="str">
            <v>BIG DADDY'S® 51% WG Cheese Filled Breadstick</v>
          </cell>
          <cell r="C179">
            <v>1</v>
          </cell>
          <cell r="D179" t="str">
            <v>X</v>
          </cell>
          <cell r="E179" t="str">
            <v>X</v>
          </cell>
        </row>
        <row r="180">
          <cell r="A180">
            <v>68562</v>
          </cell>
          <cell r="B180" t="str">
            <v>BEACON STREET CAFÉ™ 51% WG 3-Meat Italian-Style Flatbread Sandwich</v>
          </cell>
          <cell r="C180">
            <v>1</v>
          </cell>
          <cell r="D180" t="str">
            <v>X</v>
          </cell>
          <cell r="E180" t="str">
            <v>X</v>
          </cell>
        </row>
        <row r="181">
          <cell r="A181">
            <v>78996</v>
          </cell>
          <cell r="B181" t="str">
            <v>BEACON STREET CAFÉ™ 51% WG Southwest Chicken Flatbread Sandwich</v>
          </cell>
          <cell r="C181">
            <v>1</v>
          </cell>
          <cell r="D181" t="str">
            <v>X</v>
          </cell>
          <cell r="E181" t="str">
            <v>X</v>
          </cell>
        </row>
        <row r="182">
          <cell r="A182">
            <v>78997</v>
          </cell>
          <cell r="B182" t="str">
            <v>BEACON STREET CAFÉ™ 51% WG BBQ Chicken Flatbread Sandwich</v>
          </cell>
          <cell r="C182">
            <v>1</v>
          </cell>
          <cell r="D182" t="str">
            <v>X</v>
          </cell>
          <cell r="E182" t="str">
            <v>X</v>
          </cell>
        </row>
        <row r="183">
          <cell r="A183">
            <v>78376</v>
          </cell>
          <cell r="B183" t="str">
            <v>BEACON STREET CAFÉ™ 51% WG Turkey Pepperoni Stuffed Sandwich</v>
          </cell>
          <cell r="C183">
            <v>1</v>
          </cell>
          <cell r="D183" t="str">
            <v>X</v>
          </cell>
          <cell r="E183" t="str">
            <v>X</v>
          </cell>
        </row>
        <row r="184">
          <cell r="A184">
            <v>78377</v>
          </cell>
          <cell r="B184" t="str">
            <v>BEACON STREET CAFÉ™ 51% WG Turkey Pepperoni Stuffed Sandwich</v>
          </cell>
          <cell r="C184">
            <v>1</v>
          </cell>
          <cell r="D184" t="str">
            <v>X</v>
          </cell>
          <cell r="E184" t="str">
            <v>X</v>
          </cell>
        </row>
        <row r="185">
          <cell r="A185">
            <v>55226</v>
          </cell>
          <cell r="B185" t="str">
            <v>BEACON STREET CAFÉ™ 51% WG Sausage Egg &amp; Cheese Breakfast Sliders</v>
          </cell>
          <cell r="C185" t="str">
            <v>50/50</v>
          </cell>
          <cell r="D185" t="str">
            <v>X</v>
          </cell>
          <cell r="E185" t="str">
            <v>X</v>
          </cell>
        </row>
        <row r="186">
          <cell r="A186">
            <v>55227</v>
          </cell>
          <cell r="B186" t="str">
            <v xml:space="preserve">BEACON STREET CAFÉ™ 51% WG Sausage Egg &amp; Cheese Breakfast Sliders </v>
          </cell>
          <cell r="C186" t="str">
            <v>50/50</v>
          </cell>
          <cell r="D186" t="str">
            <v>X</v>
          </cell>
          <cell r="E186" t="str">
            <v>X</v>
          </cell>
        </row>
        <row r="187">
          <cell r="A187">
            <v>55229</v>
          </cell>
          <cell r="B187" t="str">
            <v>BEACON STREET CAFÉ™ 51% WG Southwest Egg &amp; Cheese Breakfast Sliders</v>
          </cell>
          <cell r="C187" t="str">
            <v>50/50</v>
          </cell>
          <cell r="D187" t="str">
            <v>X</v>
          </cell>
          <cell r="E187" t="str">
            <v>X</v>
          </cell>
        </row>
        <row r="188">
          <cell r="A188">
            <v>55230</v>
          </cell>
          <cell r="B188" t="str">
            <v>BEACON STREET CAFÉ™ 51% WG Southwest Egg &amp; Cheese Breakfast Sliders</v>
          </cell>
          <cell r="C188" t="str">
            <v>50/50</v>
          </cell>
          <cell r="D188" t="str">
            <v>X</v>
          </cell>
          <cell r="E188" t="str">
            <v>X</v>
          </cell>
        </row>
        <row r="189">
          <cell r="A189">
            <v>55296</v>
          </cell>
          <cell r="B189" t="str">
            <v>BEACON STREET CAFÉ™ 51% WG Sausage Egg &amp; Cheese Stuffed Sandwich</v>
          </cell>
          <cell r="C189">
            <v>1</v>
          </cell>
          <cell r="D189" t="str">
            <v>X</v>
          </cell>
          <cell r="E189" t="str">
            <v>X</v>
          </cell>
        </row>
        <row r="190">
          <cell r="A190">
            <v>55297</v>
          </cell>
          <cell r="B190" t="str">
            <v xml:space="preserve">BEACON STREET CAFÉ™ 51% WG Sausage Egg &amp; Cheese Stuffed Sandwich </v>
          </cell>
          <cell r="C190">
            <v>1</v>
          </cell>
          <cell r="D190" t="str">
            <v>X</v>
          </cell>
          <cell r="E190" t="str">
            <v>X</v>
          </cell>
        </row>
        <row r="191">
          <cell r="A191">
            <v>55298</v>
          </cell>
          <cell r="B191" t="str">
            <v>BEACON STREET CAFÉ™ 51% WG Cheese Stuffed Sandwich</v>
          </cell>
          <cell r="C191">
            <v>1</v>
          </cell>
          <cell r="D191" t="str">
            <v>X</v>
          </cell>
          <cell r="E191" t="str">
            <v>X</v>
          </cell>
        </row>
        <row r="192">
          <cell r="A192">
            <v>55299</v>
          </cell>
          <cell r="B192" t="str">
            <v>BEACON STREET CAFÉ™ 51% WG Cheese Stuffed Sandwich</v>
          </cell>
          <cell r="C192">
            <v>1</v>
          </cell>
          <cell r="D192" t="str">
            <v>X</v>
          </cell>
          <cell r="E192" t="str">
            <v>X</v>
          </cell>
        </row>
        <row r="193">
          <cell r="A193">
            <v>68558</v>
          </cell>
          <cell r="B193" t="str">
            <v>BEACON STREET CAFÉ™ 51% WG Egg &amp; Cheese Flatbread Sandwich</v>
          </cell>
          <cell r="C193">
            <v>1</v>
          </cell>
          <cell r="D193" t="str">
            <v>X</v>
          </cell>
          <cell r="E193" t="str">
            <v>X</v>
          </cell>
        </row>
        <row r="194">
          <cell r="A194">
            <v>68559</v>
          </cell>
          <cell r="B194" t="str">
            <v xml:space="preserve">BEACON STREET CAFÉ™ 51% WG Sausage Egg &amp; Cheese Flatbread Sandwich </v>
          </cell>
          <cell r="C194">
            <v>1</v>
          </cell>
          <cell r="D194" t="str">
            <v>X</v>
          </cell>
          <cell r="E194" t="str">
            <v>X</v>
          </cell>
        </row>
        <row r="195">
          <cell r="A195">
            <v>79182</v>
          </cell>
          <cell r="B195" t="str">
            <v>WRAPSTERS™ 3 oz. Pepperoni and Sausage</v>
          </cell>
          <cell r="C195">
            <v>1</v>
          </cell>
          <cell r="D195"/>
          <cell r="E195"/>
        </row>
        <row r="196">
          <cell r="A196">
            <v>79190</v>
          </cell>
          <cell r="B196" t="str">
            <v>WRAPSTERS™ 3 oz. Philly Cheese Steak</v>
          </cell>
          <cell r="C196">
            <v>1</v>
          </cell>
          <cell r="D196"/>
          <cell r="E196"/>
        </row>
        <row r="197">
          <cell r="A197">
            <v>79191</v>
          </cell>
          <cell r="B197" t="str">
            <v>WRAPSTERS™ 3 oz. BBQ Pork</v>
          </cell>
          <cell r="C197"/>
          <cell r="D197"/>
          <cell r="E197"/>
        </row>
        <row r="198">
          <cell r="A198">
            <v>79192</v>
          </cell>
          <cell r="B198" t="str">
            <v>WRAPSTERS™ 3 oz. Southwest Chicken</v>
          </cell>
          <cell r="C198"/>
          <cell r="D198"/>
          <cell r="E198"/>
        </row>
        <row r="199">
          <cell r="A199">
            <v>79193</v>
          </cell>
          <cell r="B199" t="str">
            <v>WRAPSTERS™ 3 oz. Buffalo Chicken</v>
          </cell>
          <cell r="C199"/>
          <cell r="D199"/>
          <cell r="E199"/>
        </row>
        <row r="200">
          <cell r="A200">
            <v>79194</v>
          </cell>
          <cell r="B200" t="str">
            <v>WRAPSTERS™ 3 oz. Sausage, Egg and Cheese</v>
          </cell>
          <cell r="C200">
            <v>1</v>
          </cell>
          <cell r="D200"/>
          <cell r="E200"/>
        </row>
        <row r="201">
          <cell r="A201">
            <v>78372</v>
          </cell>
          <cell r="B201" t="str">
            <v>COYOTE GRILL® 51% WG Cheese Quesadilla</v>
          </cell>
          <cell r="C201">
            <v>1</v>
          </cell>
          <cell r="D201" t="str">
            <v>X</v>
          </cell>
          <cell r="E201" t="str">
            <v>X</v>
          </cell>
        </row>
        <row r="202">
          <cell r="A202">
            <v>78373</v>
          </cell>
          <cell r="B202" t="str">
            <v>COYOTE GRILL® 51% WG Chicken &amp; Cheese Quesadilla</v>
          </cell>
          <cell r="C202">
            <v>1</v>
          </cell>
          <cell r="D202" t="str">
            <v>X</v>
          </cell>
          <cell r="E202" t="str">
            <v>X</v>
          </cell>
        </row>
        <row r="203">
          <cell r="A203">
            <v>78725</v>
          </cell>
          <cell r="B203" t="str">
            <v>POWER ALLEY™ Energy Burst Chocolate Chip Bars</v>
          </cell>
          <cell r="C203"/>
          <cell r="D203"/>
          <cell r="E203" t="str">
            <v>X</v>
          </cell>
        </row>
        <row r="204">
          <cell r="A204">
            <v>4001247</v>
          </cell>
          <cell r="B204" t="str">
            <v>STILWELL® Heavy Breaded Okra 6/2lb.</v>
          </cell>
          <cell r="C204"/>
          <cell r="D204"/>
          <cell r="E204"/>
        </row>
        <row r="205">
          <cell r="A205">
            <v>4001257</v>
          </cell>
          <cell r="B205" t="str">
            <v>STILWELL® Lightly Breaded Okra 6/2lb.</v>
          </cell>
          <cell r="C205"/>
          <cell r="D205"/>
          <cell r="E205"/>
        </row>
        <row r="206">
          <cell r="A206">
            <v>4001273</v>
          </cell>
          <cell r="B206" t="str">
            <v>STILWELL® Heavy Breaded Okra 4/5lb.</v>
          </cell>
          <cell r="C206"/>
          <cell r="D206"/>
          <cell r="E206"/>
        </row>
        <row r="207">
          <cell r="A207">
            <v>4001289</v>
          </cell>
          <cell r="B207" t="str">
            <v>STILWELL® Lightly Breaded Okra 4/5lb.</v>
          </cell>
          <cell r="C207"/>
          <cell r="D207"/>
          <cell r="E207"/>
        </row>
        <row r="208">
          <cell r="A208">
            <v>4009318</v>
          </cell>
          <cell r="B208" t="str">
            <v>STILWELL® Breaded Southern Okra 4/5lb.</v>
          </cell>
          <cell r="C208"/>
          <cell r="D208"/>
          <cell r="E208"/>
        </row>
        <row r="209">
          <cell r="A209">
            <v>4001274</v>
          </cell>
          <cell r="B209" t="str">
            <v>STILWELL® Breaded Sliced Yellow Squash 4/5lb.</v>
          </cell>
          <cell r="C209"/>
          <cell r="D209"/>
          <cell r="E209"/>
        </row>
        <row r="210">
          <cell r="A210">
            <v>4001292</v>
          </cell>
          <cell r="B210" t="str">
            <v>STILWELL® Breaded Zucchini 6/2lb.</v>
          </cell>
          <cell r="C210"/>
          <cell r="D210"/>
          <cell r="E210"/>
        </row>
        <row r="211">
          <cell r="A211">
            <v>4001493</v>
          </cell>
          <cell r="B211" t="str">
            <v>STILWELL® 1.5 oz. Yam Patties</v>
          </cell>
          <cell r="C211"/>
          <cell r="D211"/>
          <cell r="E211"/>
        </row>
        <row r="212">
          <cell r="A212">
            <v>70753</v>
          </cell>
          <cell r="B212" t="str">
            <v>EDWARDS® Singles Crème Pie w/NESTLE® TOLL HOUSE® morsels*</v>
          </cell>
          <cell r="C212"/>
          <cell r="D212"/>
          <cell r="E212"/>
        </row>
        <row r="213">
          <cell r="A213">
            <v>70768</v>
          </cell>
          <cell r="B213" t="str">
            <v>EDWARDS® Singles Key Lime Pie</v>
          </cell>
          <cell r="C213"/>
          <cell r="D213"/>
          <cell r="E213"/>
        </row>
        <row r="214">
          <cell r="A214">
            <v>70770</v>
          </cell>
          <cell r="B214" t="str">
            <v>EDWARDS® Singles Turtle Pie</v>
          </cell>
          <cell r="C214"/>
          <cell r="D214"/>
          <cell r="E214"/>
        </row>
        <row r="215">
          <cell r="A215">
            <v>70771</v>
          </cell>
          <cell r="B215" t="str">
            <v>EDWARDS® Singles Lemon Meringue Pie</v>
          </cell>
          <cell r="C215"/>
          <cell r="D215"/>
          <cell r="E215"/>
        </row>
        <row r="216">
          <cell r="A216">
            <v>70772</v>
          </cell>
          <cell r="B216" t="str">
            <v>EDWARDS® Singles Strawberry Cream Cheese Pie</v>
          </cell>
          <cell r="C216"/>
          <cell r="D216"/>
          <cell r="E216"/>
        </row>
        <row r="217">
          <cell r="A217">
            <v>4009680</v>
          </cell>
          <cell r="B217" t="str">
            <v>EDWARDS®  Georgia Pecan Pie</v>
          </cell>
          <cell r="C217"/>
          <cell r="D217"/>
          <cell r="E217"/>
        </row>
        <row r="218">
          <cell r="A218">
            <v>4010630</v>
          </cell>
          <cell r="B218" t="str">
            <v>EDWARDS® Crème Pie w/NESTLE® BUTTERFINGER® candy pieces*</v>
          </cell>
          <cell r="C218"/>
          <cell r="D218"/>
          <cell r="E218"/>
        </row>
        <row r="219">
          <cell r="A219">
            <v>70714</v>
          </cell>
          <cell r="B219" t="str">
            <v xml:space="preserve">HERSHEY®'S Chocolate Crème Pie* </v>
          </cell>
          <cell r="C219"/>
          <cell r="D219"/>
          <cell r="E219"/>
        </row>
        <row r="220">
          <cell r="A220">
            <v>70801</v>
          </cell>
          <cell r="B220" t="str">
            <v xml:space="preserve">OREO® Crème Pie* </v>
          </cell>
          <cell r="C220"/>
          <cell r="D220"/>
          <cell r="E220"/>
        </row>
        <row r="221">
          <cell r="A221">
            <v>4009667</v>
          </cell>
          <cell r="B221" t="str">
            <v xml:space="preserve">REESE'S® Crème Pie* </v>
          </cell>
          <cell r="C221"/>
          <cell r="D221"/>
          <cell r="E221"/>
        </row>
        <row r="222">
          <cell r="A222">
            <v>4010388</v>
          </cell>
          <cell r="B222" t="str">
            <v>MRS. SMITH'S® Lattice Apple Pie</v>
          </cell>
          <cell r="C222"/>
          <cell r="D222"/>
          <cell r="E222"/>
        </row>
        <row r="223">
          <cell r="A223">
            <v>4001269</v>
          </cell>
          <cell r="B223" t="str">
            <v>MRS. SMITH'S® Classic 5 lb. Ready to Bake Apple Cobbler</v>
          </cell>
          <cell r="C223"/>
          <cell r="D223"/>
          <cell r="E223"/>
        </row>
        <row r="224">
          <cell r="A224">
            <v>4001272</v>
          </cell>
          <cell r="B224" t="str">
            <v>MRS. SMITH'S® Classic 5 lb. Ready to Bake Blackberry Cobbler</v>
          </cell>
          <cell r="C224"/>
          <cell r="D224"/>
          <cell r="E224"/>
        </row>
        <row r="225">
          <cell r="A225">
            <v>4001270</v>
          </cell>
          <cell r="B225" t="str">
            <v>MRS. SMITH'S® Classic 5 lb. Ready to Bake Cherry Cobbler</v>
          </cell>
          <cell r="C225"/>
          <cell r="D225"/>
          <cell r="E225"/>
        </row>
        <row r="226">
          <cell r="A226">
            <v>4001271</v>
          </cell>
          <cell r="B226" t="str">
            <v>MRS. SMITH'S® Classic 5 lb. Ready to Bake Peach Cobbler</v>
          </cell>
          <cell r="C226"/>
          <cell r="D226"/>
          <cell r="E226"/>
        </row>
        <row r="227">
          <cell r="A227">
            <v>4001279</v>
          </cell>
          <cell r="B227" t="str">
            <v>MRS. SMITH'S® Classic 5 lb. Ready to Bake Strawberry Cobbler</v>
          </cell>
          <cell r="C227"/>
          <cell r="D227"/>
          <cell r="E227"/>
        </row>
        <row r="228">
          <cell r="A228">
            <v>4001470</v>
          </cell>
          <cell r="B228" t="str">
            <v>MRS. SMITH'S® 6 lb. Buffet Style Ready to Bake Apple Cobbler</v>
          </cell>
          <cell r="C228"/>
          <cell r="D228"/>
          <cell r="E228"/>
        </row>
        <row r="229">
          <cell r="A229">
            <v>4001471</v>
          </cell>
          <cell r="B229" t="str">
            <v>MRS. SMITH'S® 6 lb. Buffet Style Ready to Bake Blackberry Cobbler</v>
          </cell>
          <cell r="C229"/>
          <cell r="D229"/>
          <cell r="E229"/>
        </row>
        <row r="230">
          <cell r="A230">
            <v>4001472</v>
          </cell>
          <cell r="B230" t="str">
            <v>MRS. SMITH'S® 6 lb. Buffet Style Ready to Bake Cherry Cobbler</v>
          </cell>
          <cell r="C230"/>
          <cell r="D230"/>
          <cell r="E230"/>
        </row>
        <row r="231">
          <cell r="A231">
            <v>4001473</v>
          </cell>
          <cell r="B231" t="str">
            <v>MRS. SMITH'S® 6 lb. Buffet Style Ready to Bake Peach Cobbler</v>
          </cell>
          <cell r="C231"/>
          <cell r="D231"/>
          <cell r="E231"/>
        </row>
        <row r="232">
          <cell r="A232">
            <v>4009517</v>
          </cell>
          <cell r="B232" t="str">
            <v>MRS. SMITH'S® 4 lb. Apple Crisp</v>
          </cell>
          <cell r="C232"/>
          <cell r="D232"/>
          <cell r="E232"/>
        </row>
        <row r="233">
          <cell r="A233">
            <v>4009898</v>
          </cell>
          <cell r="B233" t="str">
            <v>Chocolate Cobbler w/HERSHEY®'S candy pieces*</v>
          </cell>
          <cell r="C233"/>
          <cell r="D233"/>
          <cell r="E233"/>
        </row>
        <row r="234">
          <cell r="A234">
            <v>69354</v>
          </cell>
          <cell r="B234" t="str">
            <v>MRS. SMITH'S®  Mini Apple Dumplings</v>
          </cell>
          <cell r="C234"/>
          <cell r="D234"/>
          <cell r="E234"/>
        </row>
        <row r="235">
          <cell r="A235">
            <v>4008849</v>
          </cell>
          <cell r="B235" t="str">
            <v>MRS. SMITH'S®  8 oz. Ready to Bake Apple Dumplings with Cinnamon Sauce</v>
          </cell>
          <cell r="C235"/>
          <cell r="D235"/>
          <cell r="E235"/>
        </row>
        <row r="236">
          <cell r="A236">
            <v>51209</v>
          </cell>
          <cell r="B236" t="str">
            <v>SCHWAN'S® Dispenser 3.2 Gallon Pail Vanilla Frozen Yogurt</v>
          </cell>
          <cell r="C236"/>
          <cell r="D236"/>
          <cell r="E236"/>
        </row>
        <row r="237">
          <cell r="A237">
            <v>51210</v>
          </cell>
          <cell r="B237" t="str">
            <v>SCHWAN'S® Dispenser 3.2 Gallon Pail Chocolate Frozen Yogurt</v>
          </cell>
          <cell r="C237"/>
          <cell r="D237"/>
          <cell r="E237"/>
        </row>
        <row r="238">
          <cell r="A238">
            <v>51257</v>
          </cell>
          <cell r="B238" t="str">
            <v>SCHWAN'S® Premium Ice Cream Dispenser 3.2 Gallon Pail Vanilla Ice Cream</v>
          </cell>
          <cell r="C238"/>
          <cell r="D238"/>
          <cell r="E238"/>
        </row>
        <row r="239">
          <cell r="A239">
            <v>51258</v>
          </cell>
          <cell r="B239" t="str">
            <v>SCHWAN'S® Premium Ice Cream Dispenser 3.2 Gallon Pail Strawberry Ice Cream</v>
          </cell>
          <cell r="C239"/>
          <cell r="D239"/>
          <cell r="E239"/>
        </row>
        <row r="240">
          <cell r="A240">
            <v>51259</v>
          </cell>
          <cell r="B240" t="str">
            <v>SCHWAN'S® Premium Ice Cream Dispenser 3.2 Gallon Pail Mint Chocolate Chip Ice Cream</v>
          </cell>
          <cell r="C240"/>
          <cell r="D240"/>
          <cell r="E240"/>
        </row>
        <row r="241">
          <cell r="A241">
            <v>51260</v>
          </cell>
          <cell r="B241" t="str">
            <v>SCHWAN'S® Premium Ice Cream Dispenser 3.2 Gallon Pail Raspberry Choc Chunk Ice Cream</v>
          </cell>
          <cell r="C241"/>
          <cell r="D241"/>
          <cell r="E241"/>
        </row>
        <row r="242">
          <cell r="A242">
            <v>51264</v>
          </cell>
          <cell r="B242" t="str">
            <v>SCHWAN'S® Premium Ice Cream Dispenser 3.2 Gallon Pail Chocolate Ice Cream</v>
          </cell>
          <cell r="C242"/>
          <cell r="D242"/>
          <cell r="E242"/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</row>
        <row r="248">
          <cell r="A248">
            <v>66230</v>
          </cell>
          <cell r="B248" t="str">
            <v>TR Whole Grain Pizza Bagel Bulk</v>
          </cell>
          <cell r="C248">
            <v>0</v>
          </cell>
          <cell r="E248">
            <v>0</v>
          </cell>
        </row>
        <row r="249">
          <cell r="A249">
            <v>66231</v>
          </cell>
          <cell r="B249" t="str">
            <v>TR Whole Grain Cheese Pizza Bagel Wrapped</v>
          </cell>
          <cell r="C249">
            <v>0</v>
          </cell>
          <cell r="E249">
            <v>0</v>
          </cell>
        </row>
        <row r="250">
          <cell r="A250">
            <v>66232</v>
          </cell>
          <cell r="B250" t="str">
            <v>TR Whole Grain Pepp Pizza Bagel Bulk</v>
          </cell>
          <cell r="C250">
            <v>0</v>
          </cell>
          <cell r="E250">
            <v>0</v>
          </cell>
        </row>
        <row r="251">
          <cell r="A251">
            <v>66233</v>
          </cell>
          <cell r="B251" t="str">
            <v>TR Whole Grain Pepp Pizza Bagel Wrapped</v>
          </cell>
          <cell r="C251">
            <v>0</v>
          </cell>
          <cell r="E251">
            <v>0</v>
          </cell>
        </row>
        <row r="252">
          <cell r="A252">
            <v>66234</v>
          </cell>
          <cell r="B252" t="str">
            <v>TR Whole Grain French Bread Cheese Bulk</v>
          </cell>
          <cell r="C252">
            <v>0</v>
          </cell>
          <cell r="E252">
            <v>0</v>
          </cell>
        </row>
        <row r="253">
          <cell r="A253">
            <v>66235</v>
          </cell>
          <cell r="B253" t="str">
            <v>TR Whole Grain French Bread Cheese Wrapped</v>
          </cell>
          <cell r="C253">
            <v>0</v>
          </cell>
          <cell r="E253">
            <v>0</v>
          </cell>
        </row>
        <row r="254">
          <cell r="A254">
            <v>66236</v>
          </cell>
          <cell r="B254" t="str">
            <v>TR Whole Grain French Bread Pepp Bulk</v>
          </cell>
          <cell r="C254">
            <v>0</v>
          </cell>
          <cell r="E254">
            <v>0</v>
          </cell>
        </row>
        <row r="255">
          <cell r="A255">
            <v>66237</v>
          </cell>
          <cell r="B255" t="str">
            <v>TR Whole Grain French Bread Pepp Wrapped</v>
          </cell>
          <cell r="C255">
            <v>0</v>
          </cell>
          <cell r="E255">
            <v>0</v>
          </cell>
        </row>
        <row r="256">
          <cell r="A256">
            <v>66238</v>
          </cell>
          <cell r="B256" t="str">
            <v>TR Whole Grain 4x6 Cheese Pizza Bulk</v>
          </cell>
          <cell r="C256">
            <v>0</v>
          </cell>
          <cell r="E256">
            <v>0</v>
          </cell>
        </row>
        <row r="257">
          <cell r="A257">
            <v>66239</v>
          </cell>
          <cell r="B257" t="str">
            <v>TR Whole Grain 4x6 Cheese Pizza Wrapped</v>
          </cell>
          <cell r="C257">
            <v>0</v>
          </cell>
          <cell r="E257">
            <v>0</v>
          </cell>
        </row>
        <row r="258">
          <cell r="A258">
            <v>66240</v>
          </cell>
          <cell r="B258" t="str">
            <v>TR Whole Grain 8" Garlic Cheese Toast Bulk</v>
          </cell>
          <cell r="C258">
            <v>0</v>
          </cell>
          <cell r="E258">
            <v>0</v>
          </cell>
        </row>
        <row r="259">
          <cell r="A259">
            <v>66241</v>
          </cell>
          <cell r="B259" t="str">
            <v>TR Whole Grain 8" Garlic Cheese Toast Wrapped</v>
          </cell>
          <cell r="C259">
            <v>0</v>
          </cell>
          <cell r="E259">
            <v>0</v>
          </cell>
        </row>
        <row r="260">
          <cell r="A260">
            <v>66254</v>
          </cell>
          <cell r="B260" t="str">
            <v>TR Whole Grain 6" Garlic Cheese Toast Bulk</v>
          </cell>
          <cell r="C260">
            <v>0</v>
          </cell>
          <cell r="E260">
            <v>0</v>
          </cell>
        </row>
        <row r="261">
          <cell r="A261">
            <v>66255</v>
          </cell>
          <cell r="B261" t="str">
            <v>TR Whole Grain 6" Garlic Cheese Toast Wrapped</v>
          </cell>
          <cell r="C261">
            <v>0</v>
          </cell>
          <cell r="E261">
            <v>0</v>
          </cell>
        </row>
        <row r="262">
          <cell r="A262">
            <v>66256</v>
          </cell>
          <cell r="B262" t="str">
            <v>TR Whole Grain Garlic Cheese Toast Bulk</v>
          </cell>
          <cell r="C262">
            <v>0</v>
          </cell>
          <cell r="E262">
            <v>0</v>
          </cell>
        </row>
        <row r="263">
          <cell r="A263">
            <v>68504</v>
          </cell>
          <cell r="B263" t="str">
            <v>TONY'S® 3x8 Ultimate Flatbread Pepperoni</v>
          </cell>
        </row>
        <row r="264">
          <cell r="A264">
            <v>68509</v>
          </cell>
          <cell r="B264" t="str">
            <v>TONY'S®  3x4 Breakfast Sausage (pork)</v>
          </cell>
        </row>
        <row r="265">
          <cell r="A265">
            <v>68561</v>
          </cell>
          <cell r="B265" t="str">
            <v>BEACON STREET CAFÉ Sausage Egg &amp; Cheese Breakfast Flatbread  Bulk</v>
          </cell>
        </row>
        <row r="266">
          <cell r="A266">
            <v>68563</v>
          </cell>
          <cell r="B266" t="e">
            <v>#N/A</v>
          </cell>
        </row>
        <row r="267">
          <cell r="A267">
            <v>68708</v>
          </cell>
          <cell r="B267" t="str">
            <v>Whole Grain Cheese French Bread Pizza</v>
          </cell>
        </row>
        <row r="268">
          <cell r="A268">
            <v>68709</v>
          </cell>
          <cell r="B268" t="str">
            <v xml:space="preserve">Whole Grain Cheese Pizza Bagel </v>
          </cell>
        </row>
        <row r="269">
          <cell r="A269">
            <v>68711</v>
          </cell>
          <cell r="B269" t="str">
            <v>TONY'S®  Whole Grain Wedge Pizza 100%</v>
          </cell>
        </row>
        <row r="270">
          <cell r="A270">
            <v>68712</v>
          </cell>
          <cell r="B270" t="str">
            <v xml:space="preserve"> 16” Whole Grain NY Style Cheese 100%</v>
          </cell>
        </row>
        <row r="271">
          <cell r="A271">
            <v>68713</v>
          </cell>
          <cell r="B271" t="str">
            <v>16” Whole Grain NY Style Pepperoni 100%</v>
          </cell>
        </row>
        <row r="272">
          <cell r="A272">
            <v>68719</v>
          </cell>
          <cell r="B272" t="str">
            <v xml:space="preserve"> 16” Whole Grain NY Style Cheese 100% Sliced</v>
          </cell>
        </row>
        <row r="273">
          <cell r="A273">
            <v>68720</v>
          </cell>
          <cell r="B273" t="str">
            <v>16” Whole Grain NY Style Pepperoni 100% Sliced</v>
          </cell>
        </row>
        <row r="274">
          <cell r="A274">
            <v>72553</v>
          </cell>
          <cell r="B274" t="str">
            <v>Freschetta 14" 51% Whole Grain Sheeted Dough</v>
          </cell>
        </row>
        <row r="275">
          <cell r="A275">
            <v>74801</v>
          </cell>
          <cell r="B275" t="str">
            <v>Whole Grain Deep Dish Pepp Pizza (TR)</v>
          </cell>
        </row>
        <row r="276">
          <cell r="A276">
            <v>74802</v>
          </cell>
          <cell r="B276" t="str">
            <v>Whole Grain Deep Dish Pepp Pizza Wraped (TR)</v>
          </cell>
        </row>
        <row r="277">
          <cell r="A277">
            <v>74803</v>
          </cell>
          <cell r="B277" t="str">
            <v>Whole Grain Deep Dish Chs Pizza  (TR)</v>
          </cell>
        </row>
        <row r="278">
          <cell r="A278">
            <v>74804</v>
          </cell>
          <cell r="B278" t="str">
            <v>Whole Grain Deep Dish Chs Pizza Wrapd (TR)</v>
          </cell>
        </row>
        <row r="279">
          <cell r="A279">
            <v>74805</v>
          </cell>
          <cell r="B279" t="str">
            <v>Rounded Edge Cheese Pizza (TR)</v>
          </cell>
        </row>
        <row r="280">
          <cell r="A280">
            <v>74806</v>
          </cell>
          <cell r="B280" t="str">
            <v>Rounded Edge Wedge Chs Pizza Wrapped (TR)</v>
          </cell>
        </row>
        <row r="281">
          <cell r="A281">
            <v>74807</v>
          </cell>
          <cell r="B281" t="str">
            <v>Rounded Edge Wedge Pepp Pizza (TR)</v>
          </cell>
        </row>
        <row r="282">
          <cell r="A282">
            <v>74808</v>
          </cell>
          <cell r="B282" t="str">
            <v>Rounded Edge Wedge Pepp Pizza Wrapd (TR)</v>
          </cell>
        </row>
        <row r="283">
          <cell r="A283">
            <v>74809</v>
          </cell>
          <cell r="B283" t="str">
            <v>Turkey Sausage Pizza (TR)</v>
          </cell>
        </row>
        <row r="284">
          <cell r="A284">
            <v>74810</v>
          </cell>
          <cell r="B284" t="str">
            <v>Turkey Sausage Pizza Wrapd (TR)</v>
          </cell>
        </row>
        <row r="285">
          <cell r="A285">
            <v>74811</v>
          </cell>
          <cell r="B285" t="str">
            <v>3x8 Garlic Cheese Toast (TR)</v>
          </cell>
        </row>
        <row r="286">
          <cell r="A286">
            <v>74812</v>
          </cell>
          <cell r="B286" t="str">
            <v>3x8 Garlic Cheese Toast Wrapped (TR)</v>
          </cell>
        </row>
        <row r="287">
          <cell r="A287">
            <v>74813</v>
          </cell>
          <cell r="B287" t="str">
            <v>3x5 Garlic Cheese Toast (TR)</v>
          </cell>
        </row>
        <row r="288">
          <cell r="A288">
            <v>74814</v>
          </cell>
          <cell r="B288" t="str">
            <v>3x5 Garlic Cheese Toast Wrapped (TR)</v>
          </cell>
        </row>
        <row r="289">
          <cell r="A289">
            <v>74815</v>
          </cell>
          <cell r="B289" t="str">
            <v>French Bread Pepp Pizza Wrapped (TR)</v>
          </cell>
        </row>
        <row r="290">
          <cell r="A290">
            <v>74816</v>
          </cell>
          <cell r="B290" t="str">
            <v>4x6 Cheese Pizza Wrapped (TR)</v>
          </cell>
        </row>
        <row r="291">
          <cell r="A291">
            <v>74817</v>
          </cell>
          <cell r="B291" t="str">
            <v>Pepperoni Pizza Bagel</v>
          </cell>
        </row>
        <row r="292">
          <cell r="A292">
            <v>74833</v>
          </cell>
          <cell r="B292" t="str">
            <v>4x6 Cheese Pizza Wrapped (TR)</v>
          </cell>
        </row>
        <row r="293">
          <cell r="A293">
            <v>74834</v>
          </cell>
          <cell r="B293" t="str">
            <v>Cheese Wedge Pizza (TR)</v>
          </cell>
        </row>
        <row r="294">
          <cell r="A294">
            <v>78734</v>
          </cell>
          <cell r="B294" t="str">
            <v>4x6 Pepperoni Pizza (TR)</v>
          </cell>
        </row>
        <row r="295">
          <cell r="A295">
            <v>78831</v>
          </cell>
          <cell r="B295" t="str">
            <v>TR Cheese Pizza 4x6 Bulk</v>
          </cell>
        </row>
        <row r="296">
          <cell r="A296">
            <v>78868</v>
          </cell>
          <cell r="B296" t="str">
            <v>Tony's 3 ¾" Cheese Bagel 100% Mozzarella CN</v>
          </cell>
        </row>
        <row r="297">
          <cell r="A297">
            <v>78948</v>
          </cell>
          <cell r="B297" t="str">
            <v>TR French Bread Pepp</v>
          </cell>
        </row>
        <row r="298">
          <cell r="A298">
            <v>78951</v>
          </cell>
          <cell r="B298" t="str">
            <v>TR Cheese Pizza Bagel I.W.</v>
          </cell>
        </row>
        <row r="299">
          <cell r="A299">
            <v>78952</v>
          </cell>
          <cell r="B299" t="str">
            <v>TR Cheese Pizza Bagel Bulk</v>
          </cell>
        </row>
        <row r="300">
          <cell r="A300">
            <v>78955</v>
          </cell>
          <cell r="B300" t="str">
            <v>TR French Bread Cheese Pizza</v>
          </cell>
        </row>
        <row r="301">
          <cell r="A301">
            <v>78956</v>
          </cell>
          <cell r="B301" t="str">
            <v>TR French Bread Cheese Pizza I.W.</v>
          </cell>
        </row>
        <row r="302">
          <cell r="A302">
            <v>78972</v>
          </cell>
          <cell r="B302" t="str">
            <v>TR Lunch Pepperoni Pizza Bagel</v>
          </cell>
        </row>
        <row r="303">
          <cell r="A303">
            <v>78973</v>
          </cell>
          <cell r="B303" t="str">
            <v>TR Lunch Pepperoni Pizza Bagel I.W.</v>
          </cell>
        </row>
        <row r="304">
          <cell r="A304">
            <v>78976</v>
          </cell>
          <cell r="B304" t="str">
            <v>TR School Lunch 3 3/4" Bkfst Bagel</v>
          </cell>
        </row>
        <row r="305">
          <cell r="A305">
            <v>78977</v>
          </cell>
          <cell r="B305" t="str">
            <v>TR Breakfast Bagel I.W.</v>
          </cell>
        </row>
        <row r="306">
          <cell r="A306">
            <v>78979</v>
          </cell>
          <cell r="B306" t="str">
            <v>TR Whole Grain Breakfast Bagel</v>
          </cell>
        </row>
        <row r="307">
          <cell r="A307">
            <v>88005</v>
          </cell>
          <cell r="B307">
            <v>0</v>
          </cell>
        </row>
        <row r="308">
          <cell r="A308">
            <v>0</v>
          </cell>
          <cell r="B308">
            <v>0</v>
          </cell>
        </row>
        <row r="309">
          <cell r="A309">
            <v>0</v>
          </cell>
          <cell r="B309">
            <v>0</v>
          </cell>
        </row>
        <row r="310">
          <cell r="A310">
            <v>0</v>
          </cell>
          <cell r="B310">
            <v>0</v>
          </cell>
        </row>
        <row r="311">
          <cell r="A311">
            <v>0</v>
          </cell>
          <cell r="B311">
            <v>0</v>
          </cell>
        </row>
        <row r="312">
          <cell r="A312">
            <v>0</v>
          </cell>
          <cell r="B312">
            <v>0</v>
          </cell>
        </row>
        <row r="313">
          <cell r="A313">
            <v>0</v>
          </cell>
          <cell r="B313">
            <v>0</v>
          </cell>
        </row>
        <row r="314">
          <cell r="A314">
            <v>0</v>
          </cell>
          <cell r="B314">
            <v>0</v>
          </cell>
        </row>
        <row r="315">
          <cell r="A315">
            <v>0</v>
          </cell>
          <cell r="B315">
            <v>0</v>
          </cell>
        </row>
        <row r="316">
          <cell r="A316">
            <v>0</v>
          </cell>
          <cell r="B316">
            <v>0</v>
          </cell>
        </row>
        <row r="317">
          <cell r="A317">
            <v>0</v>
          </cell>
          <cell r="B317">
            <v>0</v>
          </cell>
        </row>
        <row r="318">
          <cell r="A318">
            <v>0</v>
          </cell>
          <cell r="B318">
            <v>0</v>
          </cell>
        </row>
        <row r="319">
          <cell r="A319">
            <v>0</v>
          </cell>
          <cell r="B319">
            <v>0</v>
          </cell>
        </row>
        <row r="320">
          <cell r="A320">
            <v>0</v>
          </cell>
          <cell r="B320">
            <v>0</v>
          </cell>
        </row>
        <row r="321">
          <cell r="A321">
            <v>0</v>
          </cell>
          <cell r="B321">
            <v>0</v>
          </cell>
        </row>
        <row r="322">
          <cell r="A322">
            <v>0</v>
          </cell>
          <cell r="B322">
            <v>0</v>
          </cell>
        </row>
        <row r="323">
          <cell r="A323">
            <v>0</v>
          </cell>
          <cell r="B323">
            <v>0</v>
          </cell>
        </row>
        <row r="324">
          <cell r="A324">
            <v>0</v>
          </cell>
          <cell r="B324">
            <v>0</v>
          </cell>
        </row>
        <row r="325">
          <cell r="A325">
            <v>0</v>
          </cell>
          <cell r="B325">
            <v>0</v>
          </cell>
        </row>
        <row r="326">
          <cell r="A326">
            <v>0</v>
          </cell>
          <cell r="B326">
            <v>0</v>
          </cell>
        </row>
        <row r="327">
          <cell r="A327">
            <v>0</v>
          </cell>
          <cell r="B327">
            <v>0</v>
          </cell>
        </row>
        <row r="328">
          <cell r="A328">
            <v>0</v>
          </cell>
          <cell r="B328">
            <v>0</v>
          </cell>
        </row>
        <row r="329">
          <cell r="A329">
            <v>0</v>
          </cell>
          <cell r="B329">
            <v>0</v>
          </cell>
        </row>
        <row r="330">
          <cell r="A330">
            <v>0</v>
          </cell>
          <cell r="B330">
            <v>0</v>
          </cell>
        </row>
        <row r="331">
          <cell r="A331">
            <v>0</v>
          </cell>
          <cell r="B331">
            <v>0</v>
          </cell>
        </row>
        <row r="332">
          <cell r="A332">
            <v>0</v>
          </cell>
          <cell r="B332">
            <v>0</v>
          </cell>
        </row>
        <row r="333">
          <cell r="A333">
            <v>0</v>
          </cell>
          <cell r="B333">
            <v>0</v>
          </cell>
        </row>
        <row r="334">
          <cell r="A334">
            <v>0</v>
          </cell>
          <cell r="B334">
            <v>0</v>
          </cell>
        </row>
        <row r="335">
          <cell r="A335">
            <v>0</v>
          </cell>
          <cell r="B335">
            <v>0</v>
          </cell>
        </row>
        <row r="336">
          <cell r="A336">
            <v>0</v>
          </cell>
          <cell r="B336">
            <v>0</v>
          </cell>
        </row>
        <row r="337">
          <cell r="A337">
            <v>0</v>
          </cell>
          <cell r="B337">
            <v>0</v>
          </cell>
        </row>
        <row r="338">
          <cell r="A338">
            <v>0</v>
          </cell>
          <cell r="B338">
            <v>0</v>
          </cell>
        </row>
        <row r="339">
          <cell r="A339">
            <v>0</v>
          </cell>
          <cell r="B339">
            <v>0</v>
          </cell>
        </row>
        <row r="340">
          <cell r="A340">
            <v>0</v>
          </cell>
          <cell r="B340">
            <v>0</v>
          </cell>
        </row>
        <row r="341">
          <cell r="A341">
            <v>0</v>
          </cell>
          <cell r="B341">
            <v>0</v>
          </cell>
        </row>
        <row r="342">
          <cell r="A342">
            <v>0</v>
          </cell>
          <cell r="B342">
            <v>0</v>
          </cell>
        </row>
        <row r="343">
          <cell r="A343">
            <v>0</v>
          </cell>
          <cell r="B343">
            <v>0</v>
          </cell>
        </row>
        <row r="344">
          <cell r="A344">
            <v>0</v>
          </cell>
          <cell r="B344">
            <v>0</v>
          </cell>
        </row>
        <row r="345">
          <cell r="A345">
            <v>0</v>
          </cell>
          <cell r="B345">
            <v>0</v>
          </cell>
        </row>
        <row r="346">
          <cell r="A346">
            <v>0</v>
          </cell>
          <cell r="B346">
            <v>0</v>
          </cell>
        </row>
        <row r="347">
          <cell r="A347">
            <v>0</v>
          </cell>
          <cell r="B347">
            <v>0</v>
          </cell>
        </row>
        <row r="348">
          <cell r="A348">
            <v>0</v>
          </cell>
          <cell r="B348">
            <v>0</v>
          </cell>
        </row>
        <row r="349">
          <cell r="A349">
            <v>0</v>
          </cell>
          <cell r="B349">
            <v>0</v>
          </cell>
        </row>
        <row r="350">
          <cell r="A350">
            <v>0</v>
          </cell>
          <cell r="B350">
            <v>0</v>
          </cell>
        </row>
        <row r="351">
          <cell r="A351">
            <v>0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Price File"/>
      <sheetName val="2016-2017 Check Files"/>
      <sheetName val="Sheet1"/>
      <sheetName val="sy08_Nov15CommodityFile06-4-dig"/>
      <sheetName val="Nov15_CommodityFile05"/>
    </sheetNames>
    <sheetDataSet>
      <sheetData sheetId="0" refreshError="1">
        <row r="6">
          <cell r="A6">
            <v>100011</v>
          </cell>
          <cell r="B6" t="str">
            <v>CHEESE CHED RDU FAT WHT SHRED BAG-6/5 LB</v>
          </cell>
          <cell r="C6">
            <v>1.9862</v>
          </cell>
          <cell r="D6" t="str">
            <v>LB</v>
          </cell>
          <cell r="E6">
            <v>1280</v>
          </cell>
          <cell r="F6" t="str">
            <v>1000</v>
          </cell>
          <cell r="G6" t="str">
            <v>DOMESTIC STATISTICAL 1000</v>
          </cell>
          <cell r="H6" t="str">
            <v>401040</v>
          </cell>
          <cell r="I6" t="str">
            <v>CHEESE, NATURAL AMER</v>
          </cell>
          <cell r="J6" t="str">
            <v>220</v>
          </cell>
          <cell r="K6" t="str">
            <v>FSA-DAIRY</v>
          </cell>
          <cell r="L6" t="str">
            <v>100402002031540</v>
          </cell>
          <cell r="M6" t="str">
            <v>CHEESE/CHEDDAR WHITE/SHREDDED</v>
          </cell>
          <cell r="N6">
            <v>38400</v>
          </cell>
        </row>
        <row r="7">
          <cell r="A7">
            <v>100012</v>
          </cell>
          <cell r="B7" t="str">
            <v>CHEESE CHED RDU FAT YEL SHRED BAG-6/5 LB</v>
          </cell>
          <cell r="C7">
            <v>1.9862</v>
          </cell>
          <cell r="D7" t="str">
            <v>LB</v>
          </cell>
          <cell r="E7">
            <v>1280</v>
          </cell>
          <cell r="F7" t="str">
            <v>1000</v>
          </cell>
          <cell r="G7" t="str">
            <v>DOMESTIC STATISTICAL 1000</v>
          </cell>
          <cell r="H7" t="str">
            <v>401040</v>
          </cell>
          <cell r="I7" t="str">
            <v>CHEESE, NATURAL AMER</v>
          </cell>
          <cell r="J7" t="str">
            <v>220</v>
          </cell>
          <cell r="K7" t="str">
            <v>FSA-DAIRY</v>
          </cell>
          <cell r="L7" t="str">
            <v>100402003031540</v>
          </cell>
          <cell r="M7" t="str">
            <v>CHEESE/CHEDDAR YELLOW/SHREDDED</v>
          </cell>
          <cell r="N7">
            <v>38400</v>
          </cell>
        </row>
        <row r="8">
          <cell r="A8">
            <v>100017</v>
          </cell>
          <cell r="B8" t="str">
            <v>CHEESE PROCESS LVS-6/5 LB</v>
          </cell>
          <cell r="C8">
            <v>1.9862</v>
          </cell>
          <cell r="D8" t="str">
            <v>LB</v>
          </cell>
          <cell r="E8">
            <v>1320</v>
          </cell>
          <cell r="F8" t="str">
            <v>1000</v>
          </cell>
          <cell r="G8" t="str">
            <v>DOMESTIC STATISTICAL 1000</v>
          </cell>
          <cell r="H8" t="str">
            <v>401030</v>
          </cell>
          <cell r="I8" t="str">
            <v>CHEESE, PROCESSED</v>
          </cell>
          <cell r="J8" t="str">
            <v>220</v>
          </cell>
          <cell r="K8" t="str">
            <v>FSA-DAIRY</v>
          </cell>
          <cell r="L8" t="str">
            <v>100402007031440</v>
          </cell>
          <cell r="M8" t="str">
            <v>CHEESE/PROCESSED/LOAVES</v>
          </cell>
          <cell r="N8">
            <v>39600</v>
          </cell>
        </row>
        <row r="9">
          <cell r="A9">
            <v>100018</v>
          </cell>
          <cell r="B9" t="str">
            <v>CHEESE PROCESS YEL SLC LVS-6/5 LB</v>
          </cell>
          <cell r="C9">
            <v>1.9862</v>
          </cell>
          <cell r="D9" t="str">
            <v>LB</v>
          </cell>
          <cell r="E9">
            <v>1320</v>
          </cell>
          <cell r="F9" t="str">
            <v>1000</v>
          </cell>
          <cell r="G9" t="str">
            <v>DOMESTIC STATISTICAL 1000</v>
          </cell>
          <cell r="H9" t="str">
            <v>401030</v>
          </cell>
          <cell r="I9" t="str">
            <v>CHEESE, PROCESSED</v>
          </cell>
          <cell r="J9" t="str">
            <v>220</v>
          </cell>
          <cell r="K9" t="str">
            <v>FSA-DAIRY</v>
          </cell>
          <cell r="L9" t="str">
            <v>100402007031560</v>
          </cell>
          <cell r="M9" t="str">
            <v>CHEESE/PROCESSED/SLICED</v>
          </cell>
          <cell r="N9">
            <v>39600</v>
          </cell>
        </row>
        <row r="10">
          <cell r="A10">
            <v>100019</v>
          </cell>
          <cell r="B10" t="str">
            <v>CHEESE PROCESS WHT SLC LVS-6/5 LB</v>
          </cell>
          <cell r="C10">
            <v>1.9862</v>
          </cell>
          <cell r="D10" t="str">
            <v>LB</v>
          </cell>
          <cell r="E10">
            <v>1320</v>
          </cell>
          <cell r="F10" t="str">
            <v>1000</v>
          </cell>
          <cell r="G10" t="str">
            <v>DOMESTIC STATISTICAL 1000</v>
          </cell>
          <cell r="H10" t="str">
            <v>401030</v>
          </cell>
          <cell r="I10" t="str">
            <v>CHEESE, PROCESSED</v>
          </cell>
          <cell r="J10" t="str">
            <v>220</v>
          </cell>
          <cell r="K10" t="str">
            <v>FSA-DAIRY</v>
          </cell>
          <cell r="L10" t="str">
            <v>100402007031560</v>
          </cell>
          <cell r="M10" t="str">
            <v>CHEESE/PROCESSED/SLICED</v>
          </cell>
          <cell r="N10">
            <v>39600</v>
          </cell>
        </row>
        <row r="11">
          <cell r="A11">
            <v>100021</v>
          </cell>
          <cell r="B11" t="str">
            <v>CHEESE MOZ LM PART SKM SHRD FRZ BOX-30LB</v>
          </cell>
          <cell r="C11">
            <v>1.8987000000000001</v>
          </cell>
          <cell r="D11" t="str">
            <v>LB</v>
          </cell>
          <cell r="E11">
            <v>1344</v>
          </cell>
          <cell r="F11" t="str">
            <v>1000</v>
          </cell>
          <cell r="G11" t="str">
            <v>DOMESTIC STATISTICAL 1000</v>
          </cell>
          <cell r="H11" t="str">
            <v>401020</v>
          </cell>
          <cell r="I11" t="str">
            <v>CHEESE, MOZZARELLA</v>
          </cell>
          <cell r="J11" t="str">
            <v>220</v>
          </cell>
          <cell r="K11" t="str">
            <v>FSA-DAIRY</v>
          </cell>
          <cell r="L11" t="str">
            <v>100402004031540</v>
          </cell>
          <cell r="M11" t="str">
            <v>CHEESE/MOZZARELLA/SHREDDED</v>
          </cell>
          <cell r="N11">
            <v>40320</v>
          </cell>
        </row>
        <row r="12">
          <cell r="A12">
            <v>100022</v>
          </cell>
          <cell r="B12" t="str">
            <v>CHEESE MOZ LM PART SKIM FRZ LVS-8/6 LB</v>
          </cell>
          <cell r="C12">
            <v>1.8987000000000001</v>
          </cell>
          <cell r="D12" t="str">
            <v>LB</v>
          </cell>
          <cell r="E12">
            <v>840</v>
          </cell>
          <cell r="F12" t="str">
            <v>1000</v>
          </cell>
          <cell r="G12" t="str">
            <v>DOMESTIC STATISTICAL 1000</v>
          </cell>
          <cell r="H12" t="str">
            <v>401020</v>
          </cell>
          <cell r="I12" t="str">
            <v>CHEESE, MOZZARELLA</v>
          </cell>
          <cell r="J12" t="str">
            <v>220</v>
          </cell>
          <cell r="K12" t="str">
            <v>FSA-DAIRY</v>
          </cell>
          <cell r="L12" t="str">
            <v>100402004031440</v>
          </cell>
          <cell r="M12" t="str">
            <v>CHEESE/MOZZARELLA/LOAVES</v>
          </cell>
          <cell r="N12">
            <v>40320</v>
          </cell>
        </row>
        <row r="13">
          <cell r="A13">
            <v>100034</v>
          </cell>
          <cell r="B13" t="str">
            <v>CHEESE MOZ LITE SHRED FRZ BOX-30 LB</v>
          </cell>
          <cell r="C13">
            <v>1.8987000000000001</v>
          </cell>
          <cell r="D13" t="str">
            <v>LB</v>
          </cell>
          <cell r="E13">
            <v>1344</v>
          </cell>
          <cell r="F13" t="str">
            <v>1000</v>
          </cell>
          <cell r="G13" t="str">
            <v>DOMESTIC STATISTICAL 1000</v>
          </cell>
          <cell r="H13" t="str">
            <v>401020</v>
          </cell>
          <cell r="I13" t="str">
            <v>CHEESE, MOZZARELLA</v>
          </cell>
          <cell r="J13" t="str">
            <v>220</v>
          </cell>
          <cell r="K13" t="str">
            <v>FSA-DAIRY</v>
          </cell>
          <cell r="L13" t="str">
            <v>100402004031540</v>
          </cell>
          <cell r="M13" t="str">
            <v>CHEESE/MOZZARELLA/SHREDDED</v>
          </cell>
          <cell r="N13">
            <v>40320</v>
          </cell>
        </row>
        <row r="14">
          <cell r="A14">
            <v>100036</v>
          </cell>
          <cell r="B14" t="str">
            <v>CHEESE BLEND AMER SKM YEL SLC LVS-6/5 LB</v>
          </cell>
          <cell r="C14">
            <v>1.9862</v>
          </cell>
          <cell r="D14" t="str">
            <v>LB</v>
          </cell>
          <cell r="E14">
            <v>1320</v>
          </cell>
          <cell r="F14" t="str">
            <v>1000</v>
          </cell>
          <cell r="G14" t="str">
            <v>DOMESTIC STATISTICAL 1000</v>
          </cell>
          <cell r="H14" t="str">
            <v>401030</v>
          </cell>
          <cell r="I14" t="str">
            <v>CHEESE, PROCESSED</v>
          </cell>
          <cell r="J14" t="str">
            <v>220</v>
          </cell>
          <cell r="K14" t="str">
            <v>FSA-DAIRY</v>
          </cell>
          <cell r="L14" t="str">
            <v>100402007031560</v>
          </cell>
          <cell r="M14" t="str">
            <v>CHEESE/PROCESSED/SLICED</v>
          </cell>
          <cell r="N14">
            <v>39600</v>
          </cell>
        </row>
        <row r="15">
          <cell r="A15">
            <v>100037</v>
          </cell>
          <cell r="B15" t="str">
            <v>CHEESE BLEND AMER SKM WHT SLC LVS-6/5 LB</v>
          </cell>
          <cell r="C15">
            <v>1.9862</v>
          </cell>
          <cell r="D15" t="str">
            <v>LB</v>
          </cell>
          <cell r="E15">
            <v>1320</v>
          </cell>
          <cell r="F15" t="str">
            <v>1000</v>
          </cell>
          <cell r="G15" t="str">
            <v>DOMESTIC STATISTICAL 1000</v>
          </cell>
          <cell r="H15" t="str">
            <v>401030</v>
          </cell>
          <cell r="I15" t="str">
            <v>CHEESE, PROCESSED</v>
          </cell>
          <cell r="J15" t="str">
            <v>220</v>
          </cell>
          <cell r="K15" t="str">
            <v>FSA-DAIRY</v>
          </cell>
          <cell r="L15" t="str">
            <v>100402007031560</v>
          </cell>
          <cell r="M15" t="str">
            <v>CHEESE/PROCESSED/SLICED</v>
          </cell>
          <cell r="N15">
            <v>39600</v>
          </cell>
        </row>
        <row r="16">
          <cell r="A16">
            <v>100038</v>
          </cell>
          <cell r="B16" t="str">
            <v>K CHEESE PROCESS WHT SLC LVS-6/5 LB</v>
          </cell>
          <cell r="C16">
            <v>1.9862</v>
          </cell>
          <cell r="D16" t="str">
            <v>LB</v>
          </cell>
          <cell r="E16">
            <v>1320</v>
          </cell>
          <cell r="F16" t="str">
            <v>1000</v>
          </cell>
          <cell r="G16" t="str">
            <v>DOMESTIC STATISTICAL 1000</v>
          </cell>
          <cell r="H16" t="str">
            <v>401031</v>
          </cell>
          <cell r="I16" t="str">
            <v>CHEESE PROC, KOSHER</v>
          </cell>
          <cell r="J16" t="str">
            <v>220</v>
          </cell>
          <cell r="K16" t="str">
            <v>FSA-DAIRY</v>
          </cell>
          <cell r="L16" t="str">
            <v>100402007031560</v>
          </cell>
          <cell r="M16" t="str">
            <v>CHEESE/PROCESSED/SLICED</v>
          </cell>
          <cell r="N16">
            <v>39600</v>
          </cell>
        </row>
        <row r="17">
          <cell r="A17">
            <v>100046</v>
          </cell>
          <cell r="B17" t="str">
            <v>EGGS WHOLE FRZ CTN-6/5 LB</v>
          </cell>
          <cell r="C17">
            <v>2.1840999999999999</v>
          </cell>
          <cell r="D17" t="str">
            <v>LB</v>
          </cell>
          <cell r="E17">
            <v>1334</v>
          </cell>
          <cell r="F17" t="str">
            <v>1000</v>
          </cell>
          <cell r="G17" t="str">
            <v>DOMESTIC STATISTICAL 1000</v>
          </cell>
          <cell r="H17" t="str">
            <v>304010</v>
          </cell>
          <cell r="I17" t="str">
            <v>EGG PRODUCTS</v>
          </cell>
          <cell r="J17" t="str">
            <v>120</v>
          </cell>
          <cell r="K17" t="str">
            <v>AMS-POULTRY</v>
          </cell>
          <cell r="L17" t="str">
            <v>102802002031400</v>
          </cell>
          <cell r="M17" t="str">
            <v>POULTRY/EGGS/EGGS/FROZEN</v>
          </cell>
          <cell r="N17">
            <v>40020</v>
          </cell>
        </row>
        <row r="18">
          <cell r="A18">
            <v>100047</v>
          </cell>
          <cell r="B18" t="str">
            <v>EGGS WHOLE LIQ BULK -TANK</v>
          </cell>
          <cell r="C18">
            <v>0.92069999999999996</v>
          </cell>
          <cell r="D18" t="str">
            <v>LB</v>
          </cell>
          <cell r="E18">
            <v>0</v>
          </cell>
          <cell r="F18" t="str">
            <v>1000</v>
          </cell>
          <cell r="G18" t="str">
            <v>DOMESTIC STATISTICAL 1000</v>
          </cell>
          <cell r="H18" t="str">
            <v>304010</v>
          </cell>
          <cell r="I18" t="str">
            <v>EGG PRODUCTS</v>
          </cell>
          <cell r="J18" t="str">
            <v>120</v>
          </cell>
          <cell r="K18" t="str">
            <v>AMS-POULTRY</v>
          </cell>
          <cell r="L18" t="str">
            <v>102802002031260</v>
          </cell>
          <cell r="M18" t="str">
            <v>POULTRY/EGGS/EGGS/CHILLED</v>
          </cell>
          <cell r="N18">
            <v>48000</v>
          </cell>
        </row>
        <row r="19">
          <cell r="A19">
            <v>100098</v>
          </cell>
          <cell r="B19" t="str">
            <v>CHICKEN CUT-UP FRZ CTN-40 LB</v>
          </cell>
          <cell r="C19">
            <v>1.0091000000000001</v>
          </cell>
          <cell r="D19" t="str">
            <v>LB</v>
          </cell>
          <cell r="E19">
            <v>1000</v>
          </cell>
          <cell r="F19" t="str">
            <v>1000</v>
          </cell>
          <cell r="G19" t="str">
            <v>DOMESTIC STATISTICAL 1000</v>
          </cell>
          <cell r="H19" t="str">
            <v>301020</v>
          </cell>
          <cell r="I19" t="str">
            <v>CHICKEN, FROZEN</v>
          </cell>
          <cell r="J19" t="str">
            <v>120</v>
          </cell>
          <cell r="K19" t="str">
            <v>AMS-POULTRY</v>
          </cell>
          <cell r="L19" t="str">
            <v>102802001031400</v>
          </cell>
          <cell r="M19" t="str">
            <v>POULTRY/EGGS/CHICKEN/FROZEN</v>
          </cell>
          <cell r="N19">
            <v>40000</v>
          </cell>
        </row>
        <row r="20">
          <cell r="A20">
            <v>100100</v>
          </cell>
          <cell r="B20" t="str">
            <v>CHICKEN SMALL CHILLED -BULK</v>
          </cell>
          <cell r="C20">
            <v>0.93120000000000003</v>
          </cell>
          <cell r="D20" t="str">
            <v>LB</v>
          </cell>
          <cell r="E20">
            <v>0</v>
          </cell>
          <cell r="F20" t="str">
            <v>1000</v>
          </cell>
          <cell r="G20" t="str">
            <v>DOMESTIC STATISTICAL 1000</v>
          </cell>
          <cell r="H20" t="str">
            <v>301040</v>
          </cell>
          <cell r="I20" t="str">
            <v>CHICKEN, BULK</v>
          </cell>
          <cell r="J20" t="str">
            <v>120</v>
          </cell>
          <cell r="K20" t="str">
            <v>AMS-POULTRY</v>
          </cell>
          <cell r="L20" t="str">
            <v>102802001031260</v>
          </cell>
          <cell r="M20" t="str">
            <v>POULTRY/EGGS/CHICKEN/CHILLED</v>
          </cell>
          <cell r="N20">
            <v>36000</v>
          </cell>
        </row>
        <row r="21">
          <cell r="A21">
            <v>100101</v>
          </cell>
          <cell r="B21" t="str">
            <v>CHICKEN DICED CTN-40 LB</v>
          </cell>
          <cell r="C21">
            <v>2.3245</v>
          </cell>
          <cell r="D21" t="str">
            <v>LB</v>
          </cell>
          <cell r="E21">
            <v>1000</v>
          </cell>
          <cell r="F21" t="str">
            <v>1000</v>
          </cell>
          <cell r="G21" t="str">
            <v>DOMESTIC STATISTICAL 1000</v>
          </cell>
          <cell r="H21" t="str">
            <v>301030</v>
          </cell>
          <cell r="I21" t="str">
            <v>CHICKEN, COOKED</v>
          </cell>
          <cell r="J21" t="str">
            <v>120</v>
          </cell>
          <cell r="K21" t="str">
            <v>AMS-POULTRY</v>
          </cell>
          <cell r="L21" t="str">
            <v>102802001031400</v>
          </cell>
          <cell r="M21" t="str">
            <v>POULTRY/EGGS/CHICKEN/FROZEN</v>
          </cell>
          <cell r="N21">
            <v>0</v>
          </cell>
        </row>
        <row r="22">
          <cell r="A22">
            <v>100103</v>
          </cell>
          <cell r="B22" t="str">
            <v>CHICKEN LARGE CHILLED -BULK</v>
          </cell>
          <cell r="C22">
            <v>0.97940000000000005</v>
          </cell>
          <cell r="D22" t="str">
            <v>LB</v>
          </cell>
          <cell r="E22">
            <v>0</v>
          </cell>
          <cell r="F22" t="str">
            <v>1000</v>
          </cell>
          <cell r="G22" t="str">
            <v>DOMESTIC STATISTICAL 1000</v>
          </cell>
          <cell r="H22" t="str">
            <v>301040</v>
          </cell>
          <cell r="I22" t="str">
            <v>CHICKEN, BULK</v>
          </cell>
          <cell r="J22" t="str">
            <v>120</v>
          </cell>
          <cell r="K22" t="str">
            <v>AMS-POULTRY</v>
          </cell>
          <cell r="L22" t="str">
            <v>102802001031260</v>
          </cell>
          <cell r="M22" t="str">
            <v>POULTRY/EGGS/CHICKEN/CHILLED</v>
          </cell>
          <cell r="N22">
            <v>0</v>
          </cell>
        </row>
        <row r="23">
          <cell r="A23">
            <v>100113</v>
          </cell>
          <cell r="B23" t="str">
            <v>CHICKEN LEGS CHILLED -BULK</v>
          </cell>
          <cell r="C23">
            <v>0.39340000000000003</v>
          </cell>
          <cell r="D23" t="str">
            <v>LB</v>
          </cell>
          <cell r="E23">
            <v>0</v>
          </cell>
          <cell r="F23" t="str">
            <v>1000</v>
          </cell>
          <cell r="G23" t="str">
            <v>DOMESTIC STATISTICAL 1000</v>
          </cell>
          <cell r="H23" t="str">
            <v>301040</v>
          </cell>
          <cell r="I23" t="str">
            <v>CHICKEN, BULK</v>
          </cell>
          <cell r="J23" t="str">
            <v>120</v>
          </cell>
          <cell r="K23" t="str">
            <v>AMS-POULTRY</v>
          </cell>
          <cell r="L23" t="str">
            <v>102802001031260</v>
          </cell>
          <cell r="M23" t="str">
            <v>POULTRY/EGGS/CHICKEN/CHILLED</v>
          </cell>
          <cell r="N23">
            <v>36000</v>
          </cell>
        </row>
        <row r="24">
          <cell r="A24">
            <v>100117</v>
          </cell>
          <cell r="B24" t="str">
            <v>CHICKEN FAJITA STRIPS CTN-30 LB</v>
          </cell>
          <cell r="C24">
            <v>1.8069</v>
          </cell>
          <cell r="D24" t="str">
            <v>LB</v>
          </cell>
          <cell r="E24">
            <v>1300</v>
          </cell>
          <cell r="F24" t="str">
            <v>1000</v>
          </cell>
          <cell r="G24" t="str">
            <v>DOMESTIC STATISTICAL 1000</v>
          </cell>
          <cell r="H24" t="str">
            <v>301030</v>
          </cell>
          <cell r="I24" t="str">
            <v>CHICKEN, COOKED</v>
          </cell>
          <cell r="J24" t="str">
            <v>120</v>
          </cell>
          <cell r="K24" t="str">
            <v>AMS-POULTRY</v>
          </cell>
          <cell r="L24" t="str">
            <v>102802001031400</v>
          </cell>
          <cell r="M24" t="str">
            <v>POULTRY/EGGS/CHICKEN/FROZEN</v>
          </cell>
          <cell r="N24">
            <v>39000</v>
          </cell>
        </row>
        <row r="25">
          <cell r="A25">
            <v>100119</v>
          </cell>
          <cell r="B25" t="str">
            <v>TURKEY TACO FILLING CTN-30 LB</v>
          </cell>
          <cell r="C25">
            <v>1.7383</v>
          </cell>
          <cell r="D25" t="str">
            <v>LB</v>
          </cell>
          <cell r="E25">
            <v>1300</v>
          </cell>
          <cell r="F25" t="str">
            <v>1000</v>
          </cell>
          <cell r="G25" t="str">
            <v>DOMESTIC STATISTICAL 1000</v>
          </cell>
          <cell r="H25" t="str">
            <v>302030</v>
          </cell>
          <cell r="I25" t="str">
            <v>TURKEY, COOKED</v>
          </cell>
          <cell r="J25" t="str">
            <v>120</v>
          </cell>
          <cell r="K25" t="str">
            <v>AMS-POULTRY</v>
          </cell>
          <cell r="L25" t="str">
            <v>102802004031400</v>
          </cell>
          <cell r="M25" t="str">
            <v>POULTRY/EGGS/TURKEY/FROZEN</v>
          </cell>
          <cell r="N25">
            <v>0</v>
          </cell>
        </row>
        <row r="26">
          <cell r="A26">
            <v>100121</v>
          </cell>
          <cell r="B26" t="str">
            <v>TURKEY BREAST DELI FRZ CTN-40 LB</v>
          </cell>
          <cell r="C26">
            <v>2.7583000000000002</v>
          </cell>
          <cell r="D26" t="str">
            <v>LB</v>
          </cell>
          <cell r="E26">
            <v>1000</v>
          </cell>
          <cell r="F26" t="str">
            <v>1000</v>
          </cell>
          <cell r="G26" t="str">
            <v>DOMESTIC STATISTICAL 1000</v>
          </cell>
          <cell r="H26" t="str">
            <v>302030</v>
          </cell>
          <cell r="I26" t="str">
            <v>TURKEY, COOKED</v>
          </cell>
          <cell r="J26" t="str">
            <v>120</v>
          </cell>
          <cell r="K26" t="str">
            <v>AMS-POULTRY</v>
          </cell>
          <cell r="L26" t="str">
            <v>102802004031400</v>
          </cell>
          <cell r="M26" t="str">
            <v>POULTRY/EGGS/TURKEY/FROZEN</v>
          </cell>
          <cell r="N26">
            <v>0</v>
          </cell>
        </row>
        <row r="27">
          <cell r="A27">
            <v>100122</v>
          </cell>
          <cell r="B27" t="str">
            <v>TURKEY BREAST SMKD DELI FRZ CTN-40 LB</v>
          </cell>
          <cell r="C27">
            <v>2.7883</v>
          </cell>
          <cell r="D27" t="str">
            <v>LB</v>
          </cell>
          <cell r="E27">
            <v>1000</v>
          </cell>
          <cell r="F27" t="str">
            <v>1000</v>
          </cell>
          <cell r="G27" t="str">
            <v>DOMESTIC STATISTICAL 1000</v>
          </cell>
          <cell r="H27" t="str">
            <v>302030</v>
          </cell>
          <cell r="I27" t="str">
            <v>TURKEY, COOKED</v>
          </cell>
          <cell r="J27" t="str">
            <v>120</v>
          </cell>
          <cell r="K27" t="str">
            <v>AMS-POULTRY</v>
          </cell>
          <cell r="L27" t="str">
            <v>102802004031400</v>
          </cell>
          <cell r="M27" t="str">
            <v>POULTRY/EGGS/TURKEY/FROZEN</v>
          </cell>
          <cell r="N27">
            <v>40000</v>
          </cell>
        </row>
        <row r="28">
          <cell r="A28">
            <v>100123</v>
          </cell>
          <cell r="B28" t="str">
            <v>TURKEY CONSUMER PACK WHOLE CTN-30-60 LB</v>
          </cell>
          <cell r="C28">
            <v>1.2517</v>
          </cell>
          <cell r="D28" t="str">
            <v>LB</v>
          </cell>
          <cell r="E28">
            <v>760</v>
          </cell>
          <cell r="F28" t="str">
            <v>1000</v>
          </cell>
          <cell r="G28" t="str">
            <v>DOMESTIC STATISTICAL 1000</v>
          </cell>
          <cell r="H28" t="str">
            <v>302020</v>
          </cell>
          <cell r="I28" t="str">
            <v>TURKEY, FROZEN</v>
          </cell>
          <cell r="J28" t="str">
            <v>120</v>
          </cell>
          <cell r="K28" t="str">
            <v>AMS-POULTRY</v>
          </cell>
          <cell r="L28" t="str">
            <v>102802004031400</v>
          </cell>
          <cell r="M28" t="str">
            <v>POULTRY/EGGS/TURKEY/FROZEN</v>
          </cell>
          <cell r="N28">
            <v>38000</v>
          </cell>
        </row>
        <row r="29">
          <cell r="A29">
            <v>100124</v>
          </cell>
          <cell r="B29" t="str">
            <v>TURKEY CHILLED -BULK</v>
          </cell>
          <cell r="C29">
            <v>1.2967</v>
          </cell>
          <cell r="D29" t="str">
            <v>LB</v>
          </cell>
          <cell r="E29">
            <v>0</v>
          </cell>
          <cell r="F29" t="str">
            <v>1000</v>
          </cell>
          <cell r="G29" t="str">
            <v>DOMESTIC STATISTICAL 1000</v>
          </cell>
          <cell r="H29" t="str">
            <v>302040</v>
          </cell>
          <cell r="I29" t="str">
            <v>TURKEY, BULK</v>
          </cell>
          <cell r="J29" t="str">
            <v>120</v>
          </cell>
          <cell r="K29" t="str">
            <v>AMS-POULTRY</v>
          </cell>
          <cell r="L29" t="str">
            <v>102802004031260</v>
          </cell>
          <cell r="M29" t="str">
            <v>POULTRY/EGGS/TURKEY/CHILLED</v>
          </cell>
          <cell r="N29">
            <v>36000</v>
          </cell>
        </row>
        <row r="30">
          <cell r="A30">
            <v>100125</v>
          </cell>
          <cell r="B30" t="str">
            <v>TURKEY ROASTS FRZ CTN-32-48 LB</v>
          </cell>
          <cell r="C30">
            <v>2.7776000000000001</v>
          </cell>
          <cell r="D30" t="str">
            <v>LB</v>
          </cell>
          <cell r="E30">
            <v>1000</v>
          </cell>
          <cell r="F30" t="str">
            <v>1000</v>
          </cell>
          <cell r="G30" t="str">
            <v>DOMESTIC STATISTICAL 1000</v>
          </cell>
          <cell r="H30" t="str">
            <v>302020</v>
          </cell>
          <cell r="I30" t="str">
            <v>TURKEY, FROZEN</v>
          </cell>
          <cell r="J30" t="str">
            <v>120</v>
          </cell>
          <cell r="K30" t="str">
            <v>AMS-POULTRY</v>
          </cell>
          <cell r="L30" t="str">
            <v>102802004031400</v>
          </cell>
          <cell r="M30" t="str">
            <v>POULTRY/EGGS/TURKEY/FROZEN</v>
          </cell>
          <cell r="N30">
            <v>40000</v>
          </cell>
        </row>
        <row r="31">
          <cell r="A31">
            <v>100126</v>
          </cell>
          <cell r="B31" t="str">
            <v>TURKEY HAMS SMKD FRZ CTN-40 LB</v>
          </cell>
          <cell r="C31">
            <v>2.0655999999999999</v>
          </cell>
          <cell r="D31" t="str">
            <v>LB</v>
          </cell>
          <cell r="E31">
            <v>1000</v>
          </cell>
          <cell r="F31" t="str">
            <v>1000</v>
          </cell>
          <cell r="G31" t="str">
            <v>DOMESTIC STATISTICAL 1000</v>
          </cell>
          <cell r="H31" t="str">
            <v>302030</v>
          </cell>
          <cell r="I31" t="str">
            <v>TURKEY, COOKED</v>
          </cell>
          <cell r="J31" t="str">
            <v>120</v>
          </cell>
          <cell r="K31" t="str">
            <v>AMS-POULTRY</v>
          </cell>
          <cell r="L31" t="str">
            <v>102802004031400</v>
          </cell>
          <cell r="M31" t="str">
            <v>POULTRY/EGGS/TURKEY/FROZEN</v>
          </cell>
          <cell r="N31">
            <v>40000</v>
          </cell>
        </row>
        <row r="32">
          <cell r="A32">
            <v>100127</v>
          </cell>
          <cell r="B32" t="str">
            <v>BEEF CAN-24/24 OZ</v>
          </cell>
          <cell r="C32">
            <v>3.6021000000000001</v>
          </cell>
          <cell r="D32" t="str">
            <v>LB</v>
          </cell>
          <cell r="E32">
            <v>1000</v>
          </cell>
          <cell r="F32" t="str">
            <v>1000</v>
          </cell>
          <cell r="G32" t="str">
            <v>DOMESTIC STATISTICAL 1000</v>
          </cell>
          <cell r="H32" t="str">
            <v>101010</v>
          </cell>
          <cell r="I32" t="str">
            <v>BEEF, CANNED</v>
          </cell>
          <cell r="J32" t="str">
            <v>130</v>
          </cell>
          <cell r="K32" t="str">
            <v>AMS-LIVESTOCK</v>
          </cell>
          <cell r="L32" t="str">
            <v>101802001031220</v>
          </cell>
          <cell r="M32" t="str">
            <v>MEAT/BEEF/CANNED</v>
          </cell>
          <cell r="N32">
            <v>36000</v>
          </cell>
        </row>
        <row r="33">
          <cell r="A33">
            <v>100134</v>
          </cell>
          <cell r="B33" t="str">
            <v>BEEF CRUMBLES W/SPP PKG-4/10 LB</v>
          </cell>
          <cell r="C33">
            <v>2.9799000000000002</v>
          </cell>
          <cell r="D33" t="str">
            <v>LB</v>
          </cell>
          <cell r="E33">
            <v>1000</v>
          </cell>
          <cell r="F33" t="str">
            <v>1000</v>
          </cell>
          <cell r="G33" t="str">
            <v>DOMESTIC STATISTICAL 1000</v>
          </cell>
          <cell r="H33" t="str">
            <v>101040</v>
          </cell>
          <cell r="I33" t="str">
            <v>BEEF, COOKED</v>
          </cell>
          <cell r="J33" t="str">
            <v>130</v>
          </cell>
          <cell r="K33" t="str">
            <v>AMS-LIVESTOCK</v>
          </cell>
          <cell r="L33" t="str">
            <v>101802001031280</v>
          </cell>
          <cell r="M33" t="str">
            <v>MEAT/BEEF/COOKED</v>
          </cell>
          <cell r="N33">
            <v>40000</v>
          </cell>
        </row>
        <row r="34">
          <cell r="A34">
            <v>100139</v>
          </cell>
          <cell r="B34" t="str">
            <v>PORK CAN-24/24 OZ</v>
          </cell>
          <cell r="C34">
            <v>1.5873999999999999</v>
          </cell>
          <cell r="D34" t="str">
            <v>LB</v>
          </cell>
          <cell r="E34">
            <v>1000</v>
          </cell>
          <cell r="F34" t="str">
            <v>1000</v>
          </cell>
          <cell r="G34" t="str">
            <v>DOMESTIC STATISTICAL 1000</v>
          </cell>
          <cell r="H34" t="str">
            <v>102010</v>
          </cell>
          <cell r="I34" t="str">
            <v>PORK, CANNED</v>
          </cell>
          <cell r="J34" t="str">
            <v>130</v>
          </cell>
          <cell r="K34" t="str">
            <v>AMS-LIVESTOCK</v>
          </cell>
          <cell r="L34" t="str">
            <v>101802006031220</v>
          </cell>
          <cell r="M34" t="str">
            <v>MEAT/PORK/CANNED</v>
          </cell>
          <cell r="N34">
            <v>36000</v>
          </cell>
        </row>
        <row r="35">
          <cell r="A35">
            <v>100144</v>
          </cell>
          <cell r="B35" t="str">
            <v>PORK CRUMBLES W/ SPP PKG-4/10 LB</v>
          </cell>
          <cell r="C35">
            <v>1.742</v>
          </cell>
          <cell r="D35" t="str">
            <v>LB</v>
          </cell>
          <cell r="E35">
            <v>1000</v>
          </cell>
          <cell r="F35" t="str">
            <v>1000</v>
          </cell>
          <cell r="G35" t="str">
            <v>DOMESTIC STATISTICAL 1000</v>
          </cell>
          <cell r="H35" t="str">
            <v>102030</v>
          </cell>
          <cell r="I35" t="str">
            <v>PORK, COOKED</v>
          </cell>
          <cell r="J35" t="str">
            <v>130</v>
          </cell>
          <cell r="K35" t="str">
            <v>AMS-LIVESTOCK</v>
          </cell>
          <cell r="L35" t="str">
            <v>101802006031280</v>
          </cell>
          <cell r="M35" t="str">
            <v>MEAT/PORK/COOKED</v>
          </cell>
          <cell r="N35">
            <v>40000</v>
          </cell>
        </row>
        <row r="36">
          <cell r="A36">
            <v>100154</v>
          </cell>
          <cell r="B36" t="str">
            <v>BEEF COARSE GROUND FRZ CTN-60 LB</v>
          </cell>
          <cell r="C36">
            <v>2.9965000000000002</v>
          </cell>
          <cell r="D36" t="str">
            <v>LB</v>
          </cell>
          <cell r="E36">
            <v>0</v>
          </cell>
          <cell r="F36" t="str">
            <v>1000</v>
          </cell>
          <cell r="G36" t="str">
            <v>DOMESTIC STATISTICAL 1000</v>
          </cell>
          <cell r="H36" t="str">
            <v>101030</v>
          </cell>
          <cell r="I36" t="str">
            <v>BEEF, GROUND</v>
          </cell>
          <cell r="J36" t="str">
            <v>130</v>
          </cell>
          <cell r="K36" t="str">
            <v>AMS-LIVESTOCK</v>
          </cell>
          <cell r="L36" t="str">
            <v>101802001031400</v>
          </cell>
          <cell r="M36" t="str">
            <v>MEAT/BEEF/FROZEN</v>
          </cell>
          <cell r="N36">
            <v>42000</v>
          </cell>
        </row>
        <row r="37">
          <cell r="A37">
            <v>100155</v>
          </cell>
          <cell r="B37" t="str">
            <v>BEEF FRESH BNLS COMBO-20/2000 LB</v>
          </cell>
          <cell r="C37">
            <v>2.8946999999999998</v>
          </cell>
          <cell r="D37" t="str">
            <v>LB</v>
          </cell>
          <cell r="E37">
            <v>0</v>
          </cell>
          <cell r="F37" t="str">
            <v>1000</v>
          </cell>
          <cell r="G37" t="str">
            <v>DOMESTIC STATISTICAL 1000</v>
          </cell>
          <cell r="H37" t="str">
            <v>101070</v>
          </cell>
          <cell r="I37" t="str">
            <v>BEEF, FRESH</v>
          </cell>
          <cell r="J37" t="str">
            <v>130</v>
          </cell>
          <cell r="K37" t="str">
            <v>AMS-LIVESTOCK</v>
          </cell>
          <cell r="L37" t="str">
            <v>101802001031380</v>
          </cell>
          <cell r="M37" t="str">
            <v>MEAT/BEEF/FRESH</v>
          </cell>
          <cell r="N37">
            <v>40000</v>
          </cell>
        </row>
        <row r="38">
          <cell r="A38">
            <v>100156</v>
          </cell>
          <cell r="B38" t="str">
            <v>BEEF BNLS SPECIAL TRM FRZ CTN-60 LB</v>
          </cell>
          <cell r="C38">
            <v>4.2153999999999998</v>
          </cell>
          <cell r="D38" t="str">
            <v>LB</v>
          </cell>
          <cell r="E38">
            <v>0</v>
          </cell>
          <cell r="F38" t="str">
            <v>1000</v>
          </cell>
          <cell r="G38" t="str">
            <v>DOMESTIC STATISTICAL 1000</v>
          </cell>
          <cell r="H38" t="str">
            <v>101060</v>
          </cell>
          <cell r="I38" t="str">
            <v>BEEF, SPECIAL TRIM</v>
          </cell>
          <cell r="J38" t="str">
            <v>130</v>
          </cell>
          <cell r="K38" t="str">
            <v>AMS-LIVESTOCK</v>
          </cell>
          <cell r="L38" t="str">
            <v>101802001031400</v>
          </cell>
          <cell r="M38" t="str">
            <v>MEAT/BEEF/FROZEN</v>
          </cell>
          <cell r="N38">
            <v>42000</v>
          </cell>
        </row>
        <row r="39">
          <cell r="A39">
            <v>100158</v>
          </cell>
          <cell r="B39" t="str">
            <v>BEEF FINE GROUND FRZ CTN-40 LB</v>
          </cell>
          <cell r="C39">
            <v>3.1648000000000001</v>
          </cell>
          <cell r="D39" t="str">
            <v>LB</v>
          </cell>
          <cell r="E39">
            <v>1000</v>
          </cell>
          <cell r="F39" t="str">
            <v>1000</v>
          </cell>
          <cell r="G39" t="str">
            <v>DOMESTIC STATISTICAL 1000</v>
          </cell>
          <cell r="H39" t="str">
            <v>101030</v>
          </cell>
          <cell r="I39" t="str">
            <v>BEEF, GROUND</v>
          </cell>
          <cell r="J39" t="str">
            <v>130</v>
          </cell>
          <cell r="K39" t="str">
            <v>AMS-LIVESTOCK</v>
          </cell>
          <cell r="L39" t="str">
            <v>101802001031400</v>
          </cell>
          <cell r="M39" t="str">
            <v>MEAT/BEEF/FROZEN</v>
          </cell>
          <cell r="N39">
            <v>40000</v>
          </cell>
        </row>
        <row r="40">
          <cell r="A40">
            <v>100163</v>
          </cell>
          <cell r="B40" t="str">
            <v>BEEF PATTY LEAN FRZ CTN-40 LB</v>
          </cell>
          <cell r="C40">
            <v>3.7612000000000001</v>
          </cell>
          <cell r="D40" t="str">
            <v>LB</v>
          </cell>
          <cell r="E40">
            <v>950</v>
          </cell>
          <cell r="F40" t="str">
            <v>1000</v>
          </cell>
          <cell r="G40" t="str">
            <v>DOMESTIC STATISTICAL 1000</v>
          </cell>
          <cell r="H40" t="str">
            <v>101030</v>
          </cell>
          <cell r="I40" t="str">
            <v>BEEF, GROUND</v>
          </cell>
          <cell r="J40" t="str">
            <v>130</v>
          </cell>
          <cell r="K40" t="str">
            <v>AMS-LIVESTOCK</v>
          </cell>
          <cell r="L40" t="str">
            <v>101802001031400</v>
          </cell>
          <cell r="M40" t="str">
            <v>MEAT/BEEF/FROZEN</v>
          </cell>
          <cell r="N40">
            <v>38000</v>
          </cell>
        </row>
        <row r="41">
          <cell r="A41">
            <v>100173</v>
          </cell>
          <cell r="B41" t="str">
            <v>PORK ROAST LEG FRZ CTN-32-40 LB</v>
          </cell>
          <cell r="C41">
            <v>1.4468000000000001</v>
          </cell>
          <cell r="D41" t="str">
            <v>LB</v>
          </cell>
          <cell r="E41">
            <v>1000</v>
          </cell>
          <cell r="F41" t="str">
            <v>1000</v>
          </cell>
          <cell r="G41" t="str">
            <v>DOMESTIC STATISTICAL 1000</v>
          </cell>
          <cell r="H41" t="str">
            <v>102035</v>
          </cell>
          <cell r="I41" t="str">
            <v>PORK, FROZEN</v>
          </cell>
          <cell r="J41" t="str">
            <v>130</v>
          </cell>
          <cell r="K41" t="str">
            <v>AMS-LIVESTOCK</v>
          </cell>
          <cell r="L41" t="str">
            <v>101802006031400</v>
          </cell>
          <cell r="M41" t="str">
            <v>MEAT/PORK/FROZEN</v>
          </cell>
          <cell r="N41">
            <v>40000</v>
          </cell>
        </row>
        <row r="42">
          <cell r="A42">
            <v>100184</v>
          </cell>
          <cell r="B42" t="str">
            <v>PORK HAM WATERAD FRZ PKG 4/10 LB</v>
          </cell>
          <cell r="C42">
            <v>1.5748</v>
          </cell>
          <cell r="D42" t="str">
            <v>LB</v>
          </cell>
          <cell r="E42">
            <v>1000</v>
          </cell>
          <cell r="F42" t="str">
            <v>1000</v>
          </cell>
          <cell r="G42" t="str">
            <v>DOMESTIC STATISTICAL 1000</v>
          </cell>
          <cell r="H42" t="str">
            <v>102050</v>
          </cell>
          <cell r="I42" t="str">
            <v>HAM, FULLY COOKED</v>
          </cell>
          <cell r="J42" t="str">
            <v>130</v>
          </cell>
          <cell r="K42" t="str">
            <v>AMS-LIVESTOCK</v>
          </cell>
          <cell r="L42" t="str">
            <v>101802006031400</v>
          </cell>
          <cell r="M42" t="str">
            <v>MEAT/PORK/FROZEN</v>
          </cell>
          <cell r="N42">
            <v>40000</v>
          </cell>
        </row>
        <row r="43">
          <cell r="A43">
            <v>100187</v>
          </cell>
          <cell r="B43" t="str">
            <v>PORK HAM WATERAD SLC FRZ PKG-8/5 LB</v>
          </cell>
          <cell r="C43">
            <v>1.7861</v>
          </cell>
          <cell r="D43" t="str">
            <v>LB</v>
          </cell>
          <cell r="E43">
            <v>1000</v>
          </cell>
          <cell r="F43" t="str">
            <v>1000</v>
          </cell>
          <cell r="G43" t="str">
            <v>DOMESTIC STATISTICAL 1000</v>
          </cell>
          <cell r="H43" t="str">
            <v>102050</v>
          </cell>
          <cell r="I43" t="str">
            <v>HAM, FULLY COOKED</v>
          </cell>
          <cell r="J43" t="str">
            <v>130</v>
          </cell>
          <cell r="K43" t="str">
            <v>AMS-LIVESTOCK</v>
          </cell>
          <cell r="L43" t="str">
            <v>101802006031400</v>
          </cell>
          <cell r="M43" t="str">
            <v>MEAT/PORK/FROZEN</v>
          </cell>
          <cell r="N43">
            <v>40000</v>
          </cell>
        </row>
        <row r="44">
          <cell r="A44">
            <v>100188</v>
          </cell>
          <cell r="B44" t="str">
            <v>PORK HAM WTRADCBEDFRZ PKG-4/10 OR 8/5 LB</v>
          </cell>
          <cell r="C44">
            <v>1.9755</v>
          </cell>
          <cell r="D44" t="str">
            <v>LB</v>
          </cell>
          <cell r="E44">
            <v>1000</v>
          </cell>
          <cell r="F44" t="str">
            <v>1000</v>
          </cell>
          <cell r="G44" t="str">
            <v>DOMESTIC STATISTICAL 1000</v>
          </cell>
          <cell r="H44" t="str">
            <v>102050</v>
          </cell>
          <cell r="I44" t="str">
            <v>HAM, FULLY COOKED</v>
          </cell>
          <cell r="J44" t="str">
            <v>130</v>
          </cell>
          <cell r="K44" t="str">
            <v>AMS-LIVESTOCK</v>
          </cell>
          <cell r="L44" t="str">
            <v>101802006031400</v>
          </cell>
          <cell r="M44" t="str">
            <v>MEAT/PORK/FROZEN</v>
          </cell>
          <cell r="N44">
            <v>40000</v>
          </cell>
        </row>
        <row r="45">
          <cell r="A45">
            <v>100193</v>
          </cell>
          <cell r="B45" t="str">
            <v>PORK PICNIC BNLS FRZ CTN-60 LB</v>
          </cell>
          <cell r="C45">
            <v>1.1523000000000001</v>
          </cell>
          <cell r="D45" t="str">
            <v>LB</v>
          </cell>
          <cell r="E45">
            <v>0</v>
          </cell>
          <cell r="F45" t="str">
            <v>1000</v>
          </cell>
          <cell r="G45" t="str">
            <v>DOMESTIC STATISTICAL 1000</v>
          </cell>
          <cell r="H45" t="str">
            <v>102035</v>
          </cell>
          <cell r="I45" t="str">
            <v>PORK, FROZEN</v>
          </cell>
          <cell r="J45" t="str">
            <v>130</v>
          </cell>
          <cell r="K45" t="str">
            <v>AMS-LIVESTOCK</v>
          </cell>
          <cell r="L45" t="str">
            <v>101802006031400</v>
          </cell>
          <cell r="M45" t="str">
            <v>MEAT/PORK/FROZEN</v>
          </cell>
          <cell r="N45">
            <v>40020</v>
          </cell>
        </row>
        <row r="46">
          <cell r="A46">
            <v>100201</v>
          </cell>
          <cell r="B46" t="str">
            <v>CATFISH STRIPS BRD OVN RDY PKG-4/10 LB</v>
          </cell>
          <cell r="C46">
            <v>4.9134000000000002</v>
          </cell>
          <cell r="D46" t="str">
            <v>LB</v>
          </cell>
          <cell r="E46">
            <v>1000</v>
          </cell>
          <cell r="F46" t="str">
            <v>1000</v>
          </cell>
          <cell r="G46" t="str">
            <v>DOMESTIC STATISTICAL 1000</v>
          </cell>
          <cell r="H46" t="str">
            <v>205030</v>
          </cell>
          <cell r="I46" t="str">
            <v>FISH, FROZEN</v>
          </cell>
          <cell r="J46" t="str">
            <v>130</v>
          </cell>
          <cell r="K46" t="str">
            <v>AMS-LIVESTOCK</v>
          </cell>
          <cell r="L46" t="str">
            <v>100602001031400</v>
          </cell>
          <cell r="M46" t="str">
            <v>FISH/CATFISH/FROZEN</v>
          </cell>
          <cell r="N46">
            <v>40000</v>
          </cell>
        </row>
        <row r="47">
          <cell r="A47">
            <v>100204</v>
          </cell>
          <cell r="B47" t="str">
            <v>ORANGE JUICE CONC -TANKERS</v>
          </cell>
          <cell r="C47">
            <v>2.52</v>
          </cell>
          <cell r="D47" t="str">
            <v>LB</v>
          </cell>
          <cell r="E47">
            <v>0</v>
          </cell>
          <cell r="F47" t="str">
            <v>1000</v>
          </cell>
          <cell r="G47" t="str">
            <v>DOMESTIC STATISTICAL 1000</v>
          </cell>
          <cell r="H47" t="str">
            <v>702050</v>
          </cell>
          <cell r="I47" t="str">
            <v>FRUIT, JUICE</v>
          </cell>
          <cell r="J47" t="str">
            <v>110</v>
          </cell>
          <cell r="K47" t="str">
            <v>AMS-FRUIT &amp; VEG</v>
          </cell>
          <cell r="L47" t="str">
            <v>101202012031420</v>
          </cell>
          <cell r="M47" t="str">
            <v>FRUIT/ORANGE/JUICE</v>
          </cell>
          <cell r="N47">
            <v>31200</v>
          </cell>
        </row>
        <row r="48">
          <cell r="A48">
            <v>100206</v>
          </cell>
          <cell r="B48" t="str">
            <v>APPLE SLICES CAN-6/10</v>
          </cell>
          <cell r="C48">
            <v>0.76490000000000002</v>
          </cell>
          <cell r="D48" t="str">
            <v>LB</v>
          </cell>
          <cell r="E48">
            <v>912</v>
          </cell>
          <cell r="F48" t="str">
            <v>1000</v>
          </cell>
          <cell r="G48" t="str">
            <v>DOMESTIC STATISTICAL 1000</v>
          </cell>
          <cell r="H48" t="str">
            <v>702010</v>
          </cell>
          <cell r="I48" t="str">
            <v>FRUIT, CANNED</v>
          </cell>
          <cell r="J48" t="str">
            <v>110</v>
          </cell>
          <cell r="K48" t="str">
            <v>AMS-FRUIT &amp; VEG</v>
          </cell>
          <cell r="L48" t="str">
            <v>101202001031220</v>
          </cell>
          <cell r="M48" t="str">
            <v>FRUIT/APPLES/CANNED</v>
          </cell>
          <cell r="N48">
            <v>35568</v>
          </cell>
        </row>
        <row r="49">
          <cell r="A49">
            <v>100209</v>
          </cell>
          <cell r="B49" t="str">
            <v>APRICOTS HALVES EX LT CAN-6/10</v>
          </cell>
          <cell r="C49">
            <v>0.83389999999999997</v>
          </cell>
          <cell r="D49" t="str">
            <v>LB</v>
          </cell>
          <cell r="E49">
            <v>912</v>
          </cell>
          <cell r="F49" t="str">
            <v>1000</v>
          </cell>
          <cell r="G49" t="str">
            <v>DOMESTIC STATISTICAL 1000</v>
          </cell>
          <cell r="H49" t="str">
            <v>702010</v>
          </cell>
          <cell r="I49" t="str">
            <v>FRUIT, CANNED</v>
          </cell>
          <cell r="J49" t="str">
            <v>110</v>
          </cell>
          <cell r="K49" t="str">
            <v>AMS-FRUIT &amp; VEG</v>
          </cell>
          <cell r="L49" t="str">
            <v>101202002031220</v>
          </cell>
          <cell r="M49" t="str">
            <v>FRUIT/APRICOT/CANNED</v>
          </cell>
          <cell r="N49">
            <v>36936</v>
          </cell>
        </row>
        <row r="50">
          <cell r="A50">
            <v>100212</v>
          </cell>
          <cell r="B50" t="str">
            <v>MIXED FRUIT EX LT CAN-6/10</v>
          </cell>
          <cell r="C50">
            <v>0.95169999999999999</v>
          </cell>
          <cell r="D50" t="str">
            <v>LB</v>
          </cell>
          <cell r="E50">
            <v>912</v>
          </cell>
          <cell r="F50" t="str">
            <v>1000</v>
          </cell>
          <cell r="G50" t="str">
            <v>DOMESTIC STATISTICAL 1000</v>
          </cell>
          <cell r="H50" t="str">
            <v>702010</v>
          </cell>
          <cell r="I50" t="str">
            <v>FRUIT, CANNED</v>
          </cell>
          <cell r="J50" t="str">
            <v>110</v>
          </cell>
          <cell r="K50" t="str">
            <v>AMS-FRUIT &amp; VEG</v>
          </cell>
          <cell r="L50" t="str">
            <v>101202009031220</v>
          </cell>
          <cell r="M50" t="str">
            <v>FRUIT/FRUIT COCKTAIL/CANNED</v>
          </cell>
          <cell r="N50">
            <v>36252</v>
          </cell>
        </row>
        <row r="51">
          <cell r="A51">
            <v>100216</v>
          </cell>
          <cell r="B51" t="str">
            <v>APRICOTS DICED PEELED EX LT CAN-6/10</v>
          </cell>
          <cell r="C51">
            <v>0.94940000000000002</v>
          </cell>
          <cell r="D51" t="str">
            <v>LB</v>
          </cell>
          <cell r="E51">
            <v>912</v>
          </cell>
          <cell r="F51" t="str">
            <v>1000</v>
          </cell>
          <cell r="G51" t="str">
            <v>DOMESTIC STATISTICAL 1000</v>
          </cell>
          <cell r="H51" t="str">
            <v>702010</v>
          </cell>
          <cell r="I51" t="str">
            <v>FRUIT, CANNED</v>
          </cell>
          <cell r="J51" t="str">
            <v>110</v>
          </cell>
          <cell r="K51" t="str">
            <v>AMS-FRUIT &amp; VEG</v>
          </cell>
          <cell r="L51" t="str">
            <v>101202002031220</v>
          </cell>
          <cell r="M51" t="str">
            <v>FRUIT/APRICOT/CANNED</v>
          </cell>
          <cell r="N51">
            <v>36936</v>
          </cell>
        </row>
        <row r="52">
          <cell r="A52">
            <v>100219</v>
          </cell>
          <cell r="B52" t="str">
            <v>PEACHES CLING SLICES EX LT CAN-6/10</v>
          </cell>
          <cell r="C52">
            <v>0.9214</v>
          </cell>
          <cell r="D52" t="str">
            <v>LB</v>
          </cell>
          <cell r="E52">
            <v>912</v>
          </cell>
          <cell r="F52" t="str">
            <v>1000</v>
          </cell>
          <cell r="G52" t="str">
            <v>DOMESTIC STATISTICAL 1000</v>
          </cell>
          <cell r="H52" t="str">
            <v>702010</v>
          </cell>
          <cell r="I52" t="str">
            <v>FRUIT, CANNED</v>
          </cell>
          <cell r="J52" t="str">
            <v>110</v>
          </cell>
          <cell r="K52" t="str">
            <v>AMS-FRUIT &amp; VEG</v>
          </cell>
          <cell r="L52" t="str">
            <v>101202013031220</v>
          </cell>
          <cell r="M52" t="str">
            <v>FRUIT/PEACHES/CANNED</v>
          </cell>
          <cell r="N52">
            <v>36252</v>
          </cell>
        </row>
        <row r="53">
          <cell r="A53">
            <v>100220</v>
          </cell>
          <cell r="B53" t="str">
            <v>PEACHES CLING DICED EX LT  CAN-6/10</v>
          </cell>
          <cell r="C53">
            <v>0.91200000000000003</v>
          </cell>
          <cell r="D53" t="str">
            <v>LB</v>
          </cell>
          <cell r="E53">
            <v>912</v>
          </cell>
          <cell r="F53" t="str">
            <v>1000</v>
          </cell>
          <cell r="G53" t="str">
            <v>DOMESTIC STATISTICAL 1000</v>
          </cell>
          <cell r="H53" t="str">
            <v>702010</v>
          </cell>
          <cell r="I53" t="str">
            <v>FRUIT, CANNED</v>
          </cell>
          <cell r="J53" t="str">
            <v>110</v>
          </cell>
          <cell r="K53" t="str">
            <v>AMS-FRUIT &amp; VEG</v>
          </cell>
          <cell r="L53" t="str">
            <v>101202013031220</v>
          </cell>
          <cell r="M53" t="str">
            <v>FRUIT/PEACHES/CANNED</v>
          </cell>
          <cell r="N53">
            <v>36252</v>
          </cell>
        </row>
        <row r="54">
          <cell r="A54">
            <v>100224</v>
          </cell>
          <cell r="B54" t="str">
            <v>PEARS SLICES EX LT CAN-6/10</v>
          </cell>
          <cell r="C54">
            <v>0.84119999999999995</v>
          </cell>
          <cell r="D54" t="str">
            <v>LB</v>
          </cell>
          <cell r="E54">
            <v>912</v>
          </cell>
          <cell r="F54" t="str">
            <v>1000</v>
          </cell>
          <cell r="G54" t="str">
            <v>DOMESTIC STATISTICAL 1000</v>
          </cell>
          <cell r="H54" t="str">
            <v>702010</v>
          </cell>
          <cell r="I54" t="str">
            <v>FRUIT, CANNED</v>
          </cell>
          <cell r="J54" t="str">
            <v>110</v>
          </cell>
          <cell r="K54" t="str">
            <v>AMS-FRUIT &amp; VEG</v>
          </cell>
          <cell r="L54" t="str">
            <v>101202014031220</v>
          </cell>
          <cell r="M54" t="str">
            <v>FRUIT/PEAR/CANNED</v>
          </cell>
          <cell r="N54">
            <v>36024</v>
          </cell>
        </row>
        <row r="55">
          <cell r="A55">
            <v>100225</v>
          </cell>
          <cell r="B55" t="str">
            <v>PEARS DICED EX LT CAN-6/10</v>
          </cell>
          <cell r="C55">
            <v>0.81610000000000005</v>
          </cell>
          <cell r="D55" t="str">
            <v>LB</v>
          </cell>
          <cell r="E55">
            <v>912</v>
          </cell>
          <cell r="F55" t="str">
            <v>1000</v>
          </cell>
          <cell r="G55" t="str">
            <v>DOMESTIC STATISTICAL 1000</v>
          </cell>
          <cell r="H55" t="str">
            <v>702010</v>
          </cell>
          <cell r="I55" t="str">
            <v>FRUIT, CANNED</v>
          </cell>
          <cell r="J55" t="str">
            <v>110</v>
          </cell>
          <cell r="K55" t="str">
            <v>AMS-FRUIT &amp; VEG</v>
          </cell>
          <cell r="L55" t="str">
            <v>101202014031220</v>
          </cell>
          <cell r="M55" t="str">
            <v>FRUIT/PEAR/CANNED</v>
          </cell>
          <cell r="N55">
            <v>36024</v>
          </cell>
        </row>
        <row r="56">
          <cell r="A56">
            <v>100226</v>
          </cell>
          <cell r="B56" t="str">
            <v>PEARS HALVES EX LT CAN-6/10</v>
          </cell>
          <cell r="C56">
            <v>0.86809999999999998</v>
          </cell>
          <cell r="D56" t="str">
            <v>LB</v>
          </cell>
          <cell r="E56">
            <v>912</v>
          </cell>
          <cell r="F56" t="str">
            <v>1000</v>
          </cell>
          <cell r="G56" t="str">
            <v>DOMESTIC STATISTICAL 1000</v>
          </cell>
          <cell r="H56" t="str">
            <v>702010</v>
          </cell>
          <cell r="I56" t="str">
            <v>FRUIT, CANNED</v>
          </cell>
          <cell r="J56" t="str">
            <v>110</v>
          </cell>
          <cell r="K56" t="str">
            <v>AMS-FRUIT &amp; VEG</v>
          </cell>
          <cell r="L56" t="str">
            <v>101202014031220</v>
          </cell>
          <cell r="M56" t="str">
            <v>FRUIT/PEAR/CANNED</v>
          </cell>
          <cell r="N56">
            <v>36024</v>
          </cell>
        </row>
        <row r="57">
          <cell r="A57">
            <v>100228</v>
          </cell>
          <cell r="B57" t="str">
            <v>CHERRIES RED TART PITTED CAN-6/10</v>
          </cell>
          <cell r="C57">
            <v>0.71940000000000004</v>
          </cell>
          <cell r="D57" t="str">
            <v>LB</v>
          </cell>
          <cell r="E57">
            <v>912</v>
          </cell>
          <cell r="F57" t="str">
            <v>1000</v>
          </cell>
          <cell r="G57" t="str">
            <v>DOMESTIC STATISTICAL 1000</v>
          </cell>
          <cell r="H57" t="str">
            <v>702010</v>
          </cell>
          <cell r="I57" t="str">
            <v>FRUIT, CANNED</v>
          </cell>
          <cell r="J57" t="str">
            <v>110</v>
          </cell>
          <cell r="K57" t="str">
            <v>AMS-FRUIT &amp; VEG</v>
          </cell>
          <cell r="L57" t="str">
            <v>101202005031220</v>
          </cell>
          <cell r="M57" t="str">
            <v>FRUIT/CHERRY/CANNED</v>
          </cell>
          <cell r="N57">
            <v>35226</v>
          </cell>
        </row>
        <row r="58">
          <cell r="A58">
            <v>100235</v>
          </cell>
          <cell r="B58" t="str">
            <v>CHERRIES RED TART PITTED FRZ CTN-30 LB</v>
          </cell>
          <cell r="C58">
            <v>0.87809999999999999</v>
          </cell>
          <cell r="D58" t="str">
            <v>LB</v>
          </cell>
          <cell r="E58">
            <v>1280</v>
          </cell>
          <cell r="F58" t="str">
            <v>1000</v>
          </cell>
          <cell r="G58" t="str">
            <v>DOMESTIC STATISTICAL 1000</v>
          </cell>
          <cell r="H58" t="str">
            <v>702040</v>
          </cell>
          <cell r="I58" t="str">
            <v>FRUIT, FROZEN</v>
          </cell>
          <cell r="J58" t="str">
            <v>110</v>
          </cell>
          <cell r="K58" t="str">
            <v>AMS-FRUIT &amp; VEG</v>
          </cell>
          <cell r="L58" t="str">
            <v>101202005031400</v>
          </cell>
          <cell r="M58" t="str">
            <v>FRUIT/CHERRY/FROZEN</v>
          </cell>
          <cell r="N58">
            <v>38400</v>
          </cell>
        </row>
        <row r="59">
          <cell r="A59">
            <v>100237</v>
          </cell>
          <cell r="B59" t="str">
            <v>CHERRIES FRZ IQF CTN-40 LB</v>
          </cell>
          <cell r="C59">
            <v>0.88390000000000002</v>
          </cell>
          <cell r="D59" t="str">
            <v>LB</v>
          </cell>
          <cell r="E59">
            <v>960</v>
          </cell>
          <cell r="F59" t="str">
            <v>1000</v>
          </cell>
          <cell r="G59" t="str">
            <v>DOMESTIC STATISTICAL 1000</v>
          </cell>
          <cell r="H59" t="str">
            <v>702040</v>
          </cell>
          <cell r="I59" t="str">
            <v>FRUIT, FROZEN</v>
          </cell>
          <cell r="J59" t="str">
            <v>110</v>
          </cell>
          <cell r="K59" t="str">
            <v>AMS-FRUIT &amp; VEG</v>
          </cell>
          <cell r="L59" t="str">
            <v>101202005031400</v>
          </cell>
          <cell r="M59" t="str">
            <v>FRUIT/CHERRY/FROZEN</v>
          </cell>
          <cell r="N59">
            <v>38400</v>
          </cell>
        </row>
        <row r="60">
          <cell r="A60">
            <v>100239</v>
          </cell>
          <cell r="B60" t="str">
            <v>PEACHES FREESTONE SLICES FRZ CTN-20 LB</v>
          </cell>
          <cell r="C60">
            <v>1.0203</v>
          </cell>
          <cell r="D60" t="str">
            <v>LB</v>
          </cell>
          <cell r="E60">
            <v>1900</v>
          </cell>
          <cell r="F60" t="str">
            <v>1000</v>
          </cell>
          <cell r="G60" t="str">
            <v>DOMESTIC STATISTICAL 1000</v>
          </cell>
          <cell r="H60" t="str">
            <v>702040</v>
          </cell>
          <cell r="I60" t="str">
            <v>FRUIT, FROZEN</v>
          </cell>
          <cell r="J60" t="str">
            <v>110</v>
          </cell>
          <cell r="K60" t="str">
            <v>AMS-FRUIT &amp; VEG</v>
          </cell>
          <cell r="L60" t="str">
            <v>101202013031400</v>
          </cell>
          <cell r="M60" t="str">
            <v>FRUIT/PEACHES/FROZEN</v>
          </cell>
          <cell r="N60">
            <v>38000</v>
          </cell>
        </row>
        <row r="61">
          <cell r="A61">
            <v>100241</v>
          </cell>
          <cell r="B61" t="str">
            <v>PEACH FREESTONE DICED FRZ CUP-96/4.4 OZ</v>
          </cell>
          <cell r="C61">
            <v>1.3991</v>
          </cell>
          <cell r="D61" t="str">
            <v>LB</v>
          </cell>
          <cell r="E61">
            <v>1400</v>
          </cell>
          <cell r="F61" t="str">
            <v>1000</v>
          </cell>
          <cell r="G61" t="str">
            <v>DOMESTIC STATISTICAL 1000</v>
          </cell>
          <cell r="H61" t="str">
            <v>702040</v>
          </cell>
          <cell r="I61" t="str">
            <v>FRUIT, FROZEN</v>
          </cell>
          <cell r="J61" t="str">
            <v>110</v>
          </cell>
          <cell r="K61" t="str">
            <v>AMS-FRUIT &amp; VEG</v>
          </cell>
          <cell r="L61" t="str">
            <v>101202013031400</v>
          </cell>
          <cell r="M61" t="str">
            <v>FRUIT/PEACHES/FROZEN</v>
          </cell>
          <cell r="N61">
            <v>36960</v>
          </cell>
        </row>
        <row r="62">
          <cell r="A62">
            <v>100243</v>
          </cell>
          <cell r="B62" t="str">
            <v>BLUEBERRY WILD FRZ CTN-30 LB</v>
          </cell>
          <cell r="C62">
            <v>1.282</v>
          </cell>
          <cell r="D62" t="str">
            <v>LB</v>
          </cell>
          <cell r="E62">
            <v>1320</v>
          </cell>
          <cell r="F62" t="str">
            <v>1000</v>
          </cell>
          <cell r="G62" t="str">
            <v>DOMESTIC STATISTICAL 1000</v>
          </cell>
          <cell r="H62" t="str">
            <v>702040</v>
          </cell>
          <cell r="I62" t="str">
            <v>FRUIT, FROZEN</v>
          </cell>
          <cell r="J62" t="str">
            <v>110</v>
          </cell>
          <cell r="K62" t="str">
            <v>AMS-FRUIT &amp; VEG</v>
          </cell>
          <cell r="L62" t="str">
            <v>101202004031400</v>
          </cell>
          <cell r="M62" t="str">
            <v>FRUIT/BLUEBERRY/FROZEN</v>
          </cell>
          <cell r="N62">
            <v>39600</v>
          </cell>
        </row>
        <row r="63">
          <cell r="A63">
            <v>100244</v>
          </cell>
          <cell r="B63" t="str">
            <v>BLUEBERRY CULTIVATED FRZ CTN-30 LB</v>
          </cell>
          <cell r="C63">
            <v>0.9244</v>
          </cell>
          <cell r="D63" t="str">
            <v>LB</v>
          </cell>
          <cell r="E63">
            <v>1320</v>
          </cell>
          <cell r="F63" t="str">
            <v>1000</v>
          </cell>
          <cell r="G63" t="str">
            <v>DOMESTIC STATISTICAL 1000</v>
          </cell>
          <cell r="H63" t="str">
            <v>702040</v>
          </cell>
          <cell r="I63" t="str">
            <v>FRUIT, FROZEN</v>
          </cell>
          <cell r="J63" t="str">
            <v>110</v>
          </cell>
          <cell r="K63" t="str">
            <v>AMS-FRUIT &amp; VEG</v>
          </cell>
          <cell r="L63" t="str">
            <v>101202004031400</v>
          </cell>
          <cell r="M63" t="str">
            <v>FRUIT/BLUEBERRY/FROZEN</v>
          </cell>
          <cell r="N63">
            <v>39600</v>
          </cell>
        </row>
        <row r="64">
          <cell r="A64">
            <v>100252</v>
          </cell>
          <cell r="B64" t="str">
            <v>BLACKBERRYMARION PUREE FRZ CTN-6/5.75 LB</v>
          </cell>
          <cell r="C64">
            <v>0.99329999999999996</v>
          </cell>
          <cell r="D64" t="str">
            <v>LB</v>
          </cell>
          <cell r="E64">
            <v>1126</v>
          </cell>
          <cell r="F64" t="str">
            <v>1000</v>
          </cell>
          <cell r="G64" t="str">
            <v>DOMESTIC STATISTICAL 1000</v>
          </cell>
          <cell r="H64" t="str">
            <v>702040</v>
          </cell>
          <cell r="I64" t="str">
            <v>FRUIT, FROZEN</v>
          </cell>
          <cell r="J64" t="str">
            <v>110</v>
          </cell>
          <cell r="K64" t="str">
            <v>AMS-FRUIT &amp; VEG</v>
          </cell>
          <cell r="L64" t="str">
            <v>101202003031400</v>
          </cell>
          <cell r="M64" t="str">
            <v>FRUIT/BLACKBERRY/FROZEN</v>
          </cell>
          <cell r="N64">
            <v>38847</v>
          </cell>
        </row>
        <row r="65">
          <cell r="A65">
            <v>100253</v>
          </cell>
          <cell r="B65" t="str">
            <v>STRAWBERRY FRZ CTN-30 LB</v>
          </cell>
          <cell r="C65">
            <v>1.1989000000000001</v>
          </cell>
          <cell r="D65" t="str">
            <v>LB</v>
          </cell>
          <cell r="E65">
            <v>1320</v>
          </cell>
          <cell r="F65" t="str">
            <v>1000</v>
          </cell>
          <cell r="G65" t="str">
            <v>DOMESTIC STATISTICAL 1000</v>
          </cell>
          <cell r="H65" t="str">
            <v>702040</v>
          </cell>
          <cell r="I65" t="str">
            <v>FRUIT, FROZEN</v>
          </cell>
          <cell r="J65" t="str">
            <v>110</v>
          </cell>
          <cell r="K65" t="str">
            <v>AMS-FRUIT &amp; VEG</v>
          </cell>
          <cell r="L65" t="str">
            <v>101202019031400</v>
          </cell>
          <cell r="M65" t="str">
            <v>FRUIT/STRAWBERRY/FROZEN</v>
          </cell>
          <cell r="N65">
            <v>39600</v>
          </cell>
        </row>
        <row r="66">
          <cell r="A66">
            <v>100254</v>
          </cell>
          <cell r="B66" t="str">
            <v>STRAWBERRY SLICES FRZ CTN-30 LB</v>
          </cell>
          <cell r="C66">
            <v>1.1187</v>
          </cell>
          <cell r="D66" t="str">
            <v>LB</v>
          </cell>
          <cell r="E66">
            <v>1320</v>
          </cell>
          <cell r="F66" t="str">
            <v>1000</v>
          </cell>
          <cell r="G66" t="str">
            <v>DOMESTIC STATISTICAL 1000</v>
          </cell>
          <cell r="H66" t="str">
            <v>702040</v>
          </cell>
          <cell r="I66" t="str">
            <v>FRUIT, FROZEN</v>
          </cell>
          <cell r="J66" t="str">
            <v>110</v>
          </cell>
          <cell r="K66" t="str">
            <v>AMS-FRUIT &amp; VEG</v>
          </cell>
          <cell r="L66" t="str">
            <v>101202019031400</v>
          </cell>
          <cell r="M66" t="str">
            <v>FRUIT/STRAWBERRY/FROZEN</v>
          </cell>
          <cell r="N66">
            <v>39600</v>
          </cell>
        </row>
        <row r="67">
          <cell r="A67">
            <v>100256</v>
          </cell>
          <cell r="B67" t="str">
            <v>STRAWBERRY FRZ CUP-96/4.5 OZ</v>
          </cell>
          <cell r="C67">
            <v>1.6641999999999999</v>
          </cell>
          <cell r="D67" t="str">
            <v>LB</v>
          </cell>
          <cell r="E67">
            <v>1400</v>
          </cell>
          <cell r="F67" t="str">
            <v>1000</v>
          </cell>
          <cell r="G67" t="str">
            <v>DOMESTIC STATISTICAL 1000</v>
          </cell>
          <cell r="H67" t="str">
            <v>702040</v>
          </cell>
          <cell r="I67" t="str">
            <v>FRUIT, FROZEN</v>
          </cell>
          <cell r="J67" t="str">
            <v>110</v>
          </cell>
          <cell r="K67" t="str">
            <v>AMS-FRUIT &amp; VEG</v>
          </cell>
          <cell r="L67" t="str">
            <v>101202019031400</v>
          </cell>
          <cell r="M67" t="str">
            <v>FRUIT/STRAWBERRY/FROZEN</v>
          </cell>
          <cell r="N67">
            <v>37800</v>
          </cell>
        </row>
        <row r="68">
          <cell r="A68">
            <v>100258</v>
          </cell>
          <cell r="B68" t="str">
            <v>APPLE SLICES FRZ CTN-30 LB</v>
          </cell>
          <cell r="C68">
            <v>0.437</v>
          </cell>
          <cell r="D68" t="str">
            <v>LB</v>
          </cell>
          <cell r="E68">
            <v>1320</v>
          </cell>
          <cell r="F68" t="str">
            <v>1000</v>
          </cell>
          <cell r="G68" t="str">
            <v>DOMESTIC STATISTICAL 1000</v>
          </cell>
          <cell r="H68" t="str">
            <v>702040</v>
          </cell>
          <cell r="I68" t="str">
            <v>FRUIT, FROZEN</v>
          </cell>
          <cell r="J68" t="str">
            <v>110</v>
          </cell>
          <cell r="K68" t="str">
            <v>AMS-FRUIT &amp; VEG</v>
          </cell>
          <cell r="L68" t="str">
            <v>101202001031400</v>
          </cell>
          <cell r="M68" t="str">
            <v>FRUIT/APPLES/FROZEN</v>
          </cell>
          <cell r="N68">
            <v>39600</v>
          </cell>
        </row>
        <row r="69">
          <cell r="A69">
            <v>100259</v>
          </cell>
          <cell r="B69" t="str">
            <v>APRICOT SLICES FRZ BOX-20 LB</v>
          </cell>
          <cell r="C69">
            <v>1.1177999999999999</v>
          </cell>
          <cell r="D69" t="str">
            <v>LB</v>
          </cell>
          <cell r="E69">
            <v>1900</v>
          </cell>
          <cell r="F69" t="str">
            <v>1000</v>
          </cell>
          <cell r="G69" t="str">
            <v>DOMESTIC STATISTICAL 1000</v>
          </cell>
          <cell r="H69" t="str">
            <v>702040</v>
          </cell>
          <cell r="I69" t="str">
            <v>FRUIT, FROZEN</v>
          </cell>
          <cell r="J69" t="str">
            <v>110</v>
          </cell>
          <cell r="K69" t="str">
            <v>AMS-FRUIT &amp; VEG</v>
          </cell>
          <cell r="L69" t="str">
            <v>101202002031400</v>
          </cell>
          <cell r="M69" t="str">
            <v>FRUIT/APRICOT/FROZEN</v>
          </cell>
          <cell r="N69">
            <v>38000</v>
          </cell>
        </row>
        <row r="70">
          <cell r="A70">
            <v>100261</v>
          </cell>
          <cell r="B70" t="str">
            <v>APRICOT FRZ CUP-96/4.5 OZ</v>
          </cell>
          <cell r="C70">
            <v>1.7372000000000001</v>
          </cell>
          <cell r="D70" t="str">
            <v>LB</v>
          </cell>
          <cell r="E70">
            <v>1400</v>
          </cell>
          <cell r="F70" t="str">
            <v>1000</v>
          </cell>
          <cell r="G70" t="str">
            <v>DOMESTIC STATISTICAL 1000</v>
          </cell>
          <cell r="H70" t="str">
            <v>702040</v>
          </cell>
          <cell r="I70" t="str">
            <v>FRUIT, FROZEN</v>
          </cell>
          <cell r="J70" t="str">
            <v>110</v>
          </cell>
          <cell r="K70" t="str">
            <v>AMS-FRUIT &amp; VEG</v>
          </cell>
          <cell r="L70" t="str">
            <v>101202002031400</v>
          </cell>
          <cell r="M70" t="str">
            <v>FRUIT/APRICOT/FROZEN</v>
          </cell>
          <cell r="N70">
            <v>36960</v>
          </cell>
        </row>
        <row r="71">
          <cell r="A71">
            <v>100277</v>
          </cell>
          <cell r="B71" t="str">
            <v>ORANGE JUICE SINGLE CTN-70/4 OZ</v>
          </cell>
          <cell r="C71">
            <v>0.50919999999999999</v>
          </cell>
          <cell r="D71" t="str">
            <v>LB</v>
          </cell>
          <cell r="E71">
            <v>1920</v>
          </cell>
          <cell r="F71" t="str">
            <v>1000</v>
          </cell>
          <cell r="G71" t="str">
            <v>DOMESTIC STATISTICAL 1000</v>
          </cell>
          <cell r="H71" t="str">
            <v>702050</v>
          </cell>
          <cell r="I71" t="str">
            <v>FRUIT, JUICE</v>
          </cell>
          <cell r="J71" t="str">
            <v>110</v>
          </cell>
          <cell r="K71" t="str">
            <v>AMS-FRUIT &amp; VEG</v>
          </cell>
          <cell r="L71" t="str">
            <v>101202012031420</v>
          </cell>
          <cell r="M71" t="str">
            <v>FRUIT/ORANGE/JUICE</v>
          </cell>
          <cell r="N71">
            <v>36480</v>
          </cell>
        </row>
        <row r="72">
          <cell r="A72">
            <v>100279</v>
          </cell>
          <cell r="B72" t="str">
            <v>PEARS D'ANJOU FRESH CTN-45 LB</v>
          </cell>
          <cell r="C72">
            <v>0.62160000000000004</v>
          </cell>
          <cell r="D72" t="str">
            <v>LB</v>
          </cell>
          <cell r="E72">
            <v>900</v>
          </cell>
          <cell r="F72" t="str">
            <v>1000</v>
          </cell>
          <cell r="G72" t="str">
            <v>DOMESTIC STATISTICAL 1000</v>
          </cell>
          <cell r="H72" t="str">
            <v>702030</v>
          </cell>
          <cell r="I72" t="str">
            <v>FRUIT, FRESH</v>
          </cell>
          <cell r="J72" t="str">
            <v>110</v>
          </cell>
          <cell r="K72" t="str">
            <v>AMS-FRUIT &amp; VEG</v>
          </cell>
          <cell r="L72" t="str">
            <v>101202014031380</v>
          </cell>
          <cell r="M72" t="str">
            <v>FRUIT/PEAR/FRESH</v>
          </cell>
          <cell r="N72">
            <v>40500</v>
          </cell>
        </row>
        <row r="73">
          <cell r="A73">
            <v>100280</v>
          </cell>
          <cell r="B73" t="str">
            <v>PEARS BOSC FRESH CTN-45 LB</v>
          </cell>
          <cell r="C73">
            <v>0.74160000000000004</v>
          </cell>
          <cell r="D73" t="str">
            <v>LB</v>
          </cell>
          <cell r="E73">
            <v>900</v>
          </cell>
          <cell r="F73" t="str">
            <v>1000</v>
          </cell>
          <cell r="G73" t="str">
            <v>DOMESTIC STATISTICAL 1000</v>
          </cell>
          <cell r="H73" t="str">
            <v>702030</v>
          </cell>
          <cell r="I73" t="str">
            <v>FRUIT, FRESH</v>
          </cell>
          <cell r="J73" t="str">
            <v>110</v>
          </cell>
          <cell r="K73" t="str">
            <v>AMS-FRUIT &amp; VEG</v>
          </cell>
          <cell r="L73" t="str">
            <v>101202014031380</v>
          </cell>
          <cell r="M73" t="str">
            <v>FRUIT/PEAR/FRESH</v>
          </cell>
          <cell r="N73">
            <v>40500</v>
          </cell>
        </row>
        <row r="74">
          <cell r="A74">
            <v>100282</v>
          </cell>
          <cell r="B74" t="str">
            <v>PEARS BARTLETT FRESH CTN-45 LB</v>
          </cell>
          <cell r="C74">
            <v>0</v>
          </cell>
          <cell r="D74" t="str">
            <v>LB</v>
          </cell>
          <cell r="E74">
            <v>900</v>
          </cell>
          <cell r="F74" t="str">
            <v>1000</v>
          </cell>
          <cell r="G74" t="str">
            <v>DOMESTIC STATISTICAL 1000</v>
          </cell>
          <cell r="H74" t="str">
            <v>702030</v>
          </cell>
          <cell r="I74" t="str">
            <v>FRUIT, FRESH</v>
          </cell>
          <cell r="J74" t="str">
            <v>110</v>
          </cell>
          <cell r="K74" t="str">
            <v>AMS-FRUIT &amp; VEG</v>
          </cell>
          <cell r="L74" t="str">
            <v>101202014031380</v>
          </cell>
          <cell r="M74" t="str">
            <v>FRUIT/PEAR/FRESH</v>
          </cell>
          <cell r="N74">
            <v>40500</v>
          </cell>
        </row>
        <row r="75">
          <cell r="A75">
            <v>100283</v>
          </cell>
          <cell r="B75" t="str">
            <v>ORANGES CTN-34-39 LB</v>
          </cell>
          <cell r="C75">
            <v>0.45419999999999999</v>
          </cell>
          <cell r="D75" t="str">
            <v>LB</v>
          </cell>
          <cell r="E75">
            <v>1026</v>
          </cell>
          <cell r="F75" t="str">
            <v>1000</v>
          </cell>
          <cell r="G75" t="str">
            <v>DOMESTIC STATISTICAL 1000</v>
          </cell>
          <cell r="H75" t="str">
            <v>702030</v>
          </cell>
          <cell r="I75" t="str">
            <v>FRUIT, FRESH</v>
          </cell>
          <cell r="J75" t="str">
            <v>110</v>
          </cell>
          <cell r="K75" t="str">
            <v>AMS-FRUIT &amp; VEG</v>
          </cell>
          <cell r="L75" t="str">
            <v>101202012031380</v>
          </cell>
          <cell r="M75" t="str">
            <v>FRUIT/ORANGE/FRESH</v>
          </cell>
          <cell r="N75">
            <v>37449</v>
          </cell>
        </row>
        <row r="76">
          <cell r="A76">
            <v>100293</v>
          </cell>
          <cell r="B76" t="str">
            <v>RAISINS BOX-144/1.33 OZ</v>
          </cell>
          <cell r="C76">
            <v>1.4839</v>
          </cell>
          <cell r="D76" t="str">
            <v>LB</v>
          </cell>
          <cell r="E76">
            <v>2964</v>
          </cell>
          <cell r="F76" t="str">
            <v>1000</v>
          </cell>
          <cell r="G76" t="str">
            <v>DOMESTIC STATISTICAL 1000</v>
          </cell>
          <cell r="H76" t="str">
            <v>702020</v>
          </cell>
          <cell r="I76" t="str">
            <v>FRUIT, DRIED</v>
          </cell>
          <cell r="J76" t="str">
            <v>110</v>
          </cell>
          <cell r="K76" t="str">
            <v>AMS-FRUIT &amp; VEG</v>
          </cell>
          <cell r="L76" t="str">
            <v>101202017031340</v>
          </cell>
          <cell r="M76" t="str">
            <v>FRUIT/RAISINS/DRIED</v>
          </cell>
          <cell r="N76">
            <v>35568</v>
          </cell>
        </row>
        <row r="77">
          <cell r="A77">
            <v>100296</v>
          </cell>
          <cell r="B77" t="str">
            <v>FRUIT AND NUT MIX DRIED PKG-5/5 LB</v>
          </cell>
          <cell r="C77">
            <v>3.0017999999999998</v>
          </cell>
          <cell r="D77" t="str">
            <v>LB</v>
          </cell>
          <cell r="E77">
            <v>1456</v>
          </cell>
          <cell r="F77" t="str">
            <v>1000</v>
          </cell>
          <cell r="G77" t="str">
            <v>DOMESTIC STATISTICAL 1000</v>
          </cell>
          <cell r="H77" t="str">
            <v>702020</v>
          </cell>
          <cell r="I77" t="str">
            <v>FRUIT, DRIED</v>
          </cell>
          <cell r="J77" t="str">
            <v>110</v>
          </cell>
          <cell r="K77" t="str">
            <v>AMS-FRUIT &amp; VEG</v>
          </cell>
          <cell r="L77" t="str">
            <v>101202010031340</v>
          </cell>
          <cell r="M77" t="str">
            <v>FRUIT/FRUIT NUT MIX/DRIED</v>
          </cell>
          <cell r="N77">
            <v>36400</v>
          </cell>
        </row>
        <row r="78">
          <cell r="A78">
            <v>100299</v>
          </cell>
          <cell r="B78" t="str">
            <v>CHERRIES DRIED PKG-4/4 LB</v>
          </cell>
          <cell r="C78">
            <v>4.5334000000000003</v>
          </cell>
          <cell r="D78" t="str">
            <v>LB</v>
          </cell>
          <cell r="E78">
            <v>1848</v>
          </cell>
          <cell r="F78" t="str">
            <v>1000</v>
          </cell>
          <cell r="G78" t="str">
            <v>DOMESTIC STATISTICAL 1000</v>
          </cell>
          <cell r="H78" t="str">
            <v>702020</v>
          </cell>
          <cell r="I78" t="str">
            <v>FRUIT, DRIED</v>
          </cell>
          <cell r="J78" t="str">
            <v>110</v>
          </cell>
          <cell r="K78" t="str">
            <v>AMS-FRUIT &amp; VEG</v>
          </cell>
          <cell r="L78" t="str">
            <v>101202005031340</v>
          </cell>
          <cell r="M78" t="str">
            <v>FRUIT/CHERRY/DRIED</v>
          </cell>
          <cell r="N78">
            <v>29568</v>
          </cell>
        </row>
        <row r="79">
          <cell r="A79">
            <v>100301</v>
          </cell>
          <cell r="B79" t="str">
            <v>CRANBERRIES DRIED PKG-5/5 LB</v>
          </cell>
          <cell r="C79">
            <v>1.6519999999999999</v>
          </cell>
          <cell r="D79" t="str">
            <v>LB</v>
          </cell>
          <cell r="E79">
            <v>1386</v>
          </cell>
          <cell r="F79" t="str">
            <v>1000</v>
          </cell>
          <cell r="G79" t="str">
            <v>DOMESTIC STATISTICAL 1000</v>
          </cell>
          <cell r="H79" t="str">
            <v>702020</v>
          </cell>
          <cell r="I79" t="str">
            <v>FRUIT, DRIED</v>
          </cell>
          <cell r="J79" t="str">
            <v>110</v>
          </cell>
          <cell r="K79" t="str">
            <v>AMS-FRUIT &amp; VEG</v>
          </cell>
          <cell r="L79" t="str">
            <v>101202006031340</v>
          </cell>
          <cell r="M79" t="str">
            <v>FRUIT/CRANBERRY/DRIED</v>
          </cell>
          <cell r="N79">
            <v>34650</v>
          </cell>
        </row>
        <row r="80">
          <cell r="A80">
            <v>100307</v>
          </cell>
          <cell r="B80" t="str">
            <v>BEANS GREEN CAN-6/10</v>
          </cell>
          <cell r="C80">
            <v>0.40189999999999998</v>
          </cell>
          <cell r="D80" t="str">
            <v>LB</v>
          </cell>
          <cell r="E80">
            <v>912</v>
          </cell>
          <cell r="F80" t="str">
            <v>1000</v>
          </cell>
          <cell r="G80" t="str">
            <v>DOMESTIC STATISTICAL 1000</v>
          </cell>
          <cell r="H80" t="str">
            <v>703010</v>
          </cell>
          <cell r="I80" t="str">
            <v>VEGETABLE, CANNED</v>
          </cell>
          <cell r="J80" t="str">
            <v>110</v>
          </cell>
          <cell r="K80" t="str">
            <v>AMS-FRUIT &amp; VEG</v>
          </cell>
          <cell r="L80" t="str">
            <v>103602002531220</v>
          </cell>
          <cell r="M80" t="str">
            <v>VEGETABLES/BEANS GREEN/CANNED</v>
          </cell>
          <cell r="N80">
            <v>34656</v>
          </cell>
        </row>
        <row r="81">
          <cell r="A81">
            <v>100309</v>
          </cell>
          <cell r="B81" t="str">
            <v>CARROTS CAN-6/10</v>
          </cell>
          <cell r="C81">
            <v>0.39960000000000001</v>
          </cell>
          <cell r="D81" t="str">
            <v>LB</v>
          </cell>
          <cell r="E81">
            <v>912</v>
          </cell>
          <cell r="F81" t="str">
            <v>1000</v>
          </cell>
          <cell r="G81" t="str">
            <v>DOMESTIC STATISTICAL 1000</v>
          </cell>
          <cell r="H81" t="str">
            <v>703010</v>
          </cell>
          <cell r="I81" t="str">
            <v>VEGETABLE, CANNED</v>
          </cell>
          <cell r="J81" t="str">
            <v>110</v>
          </cell>
          <cell r="K81" t="str">
            <v>AMS-FRUIT &amp; VEG</v>
          </cell>
          <cell r="L81" t="str">
            <v>103602003031220</v>
          </cell>
          <cell r="M81" t="str">
            <v>VEGETABLES/CARROTS/CANNED</v>
          </cell>
          <cell r="N81">
            <v>36024</v>
          </cell>
        </row>
        <row r="82">
          <cell r="A82">
            <v>100313</v>
          </cell>
          <cell r="B82" t="str">
            <v>CORN WHOLE KERNEL(LIQ) CAN-6/10</v>
          </cell>
          <cell r="C82">
            <v>0.44219999999999998</v>
          </cell>
          <cell r="D82" t="str">
            <v>LB</v>
          </cell>
          <cell r="E82">
            <v>912</v>
          </cell>
          <cell r="F82" t="str">
            <v>1000</v>
          </cell>
          <cell r="G82" t="str">
            <v>DOMESTIC STATISTICAL 1000</v>
          </cell>
          <cell r="H82" t="str">
            <v>703010</v>
          </cell>
          <cell r="I82" t="str">
            <v>VEGETABLE, CANNED</v>
          </cell>
          <cell r="J82" t="str">
            <v>110</v>
          </cell>
          <cell r="K82" t="str">
            <v>AMS-FRUIT &amp; VEG</v>
          </cell>
          <cell r="L82" t="str">
            <v>103602004031220</v>
          </cell>
          <cell r="M82" t="str">
            <v>VEGETABLES/CORN/CANNED</v>
          </cell>
          <cell r="N82">
            <v>36252</v>
          </cell>
        </row>
        <row r="83">
          <cell r="A83">
            <v>100315</v>
          </cell>
          <cell r="B83" t="str">
            <v>PEAS CAN-6/10</v>
          </cell>
          <cell r="C83">
            <v>0.50380000000000003</v>
          </cell>
          <cell r="D83" t="str">
            <v>LB</v>
          </cell>
          <cell r="E83">
            <v>912</v>
          </cell>
          <cell r="F83" t="str">
            <v>1000</v>
          </cell>
          <cell r="G83" t="str">
            <v>DOMESTIC STATISTICAL 1000</v>
          </cell>
          <cell r="H83" t="str">
            <v>703010</v>
          </cell>
          <cell r="I83" t="str">
            <v>VEGETABLE, CANNED</v>
          </cell>
          <cell r="J83" t="str">
            <v>110</v>
          </cell>
          <cell r="K83" t="str">
            <v>AMS-FRUIT &amp; VEG</v>
          </cell>
          <cell r="L83" t="str">
            <v>103602006031220</v>
          </cell>
          <cell r="M83" t="str">
            <v>VEGETABLES/PEAS/CANNED</v>
          </cell>
          <cell r="N83">
            <v>36024</v>
          </cell>
        </row>
        <row r="84">
          <cell r="A84">
            <v>100317</v>
          </cell>
          <cell r="B84" t="str">
            <v>SWEET POTATOES W/ SYRUP CAN-6/10</v>
          </cell>
          <cell r="C84">
            <v>0.64259999999999995</v>
          </cell>
          <cell r="D84" t="str">
            <v>LB</v>
          </cell>
          <cell r="E84">
            <v>912</v>
          </cell>
          <cell r="F84" t="str">
            <v>1000</v>
          </cell>
          <cell r="G84" t="str">
            <v>DOMESTIC STATISTICAL 1000</v>
          </cell>
          <cell r="H84" t="str">
            <v>703010</v>
          </cell>
          <cell r="I84" t="str">
            <v>VEGETABLE, CANNED</v>
          </cell>
          <cell r="J84" t="str">
            <v>110</v>
          </cell>
          <cell r="K84" t="str">
            <v>AMS-FRUIT &amp; VEG</v>
          </cell>
          <cell r="L84" t="str">
            <v>103602010031220</v>
          </cell>
          <cell r="M84" t="str">
            <v>VEGETABLES/SWEET POTATO/CANNED</v>
          </cell>
          <cell r="N84">
            <v>36936</v>
          </cell>
        </row>
        <row r="85">
          <cell r="A85">
            <v>100327</v>
          </cell>
          <cell r="B85" t="str">
            <v>TOMATO PASTE CAN-6/10</v>
          </cell>
          <cell r="C85">
            <v>0.58930000000000005</v>
          </cell>
          <cell r="D85" t="str">
            <v>LB</v>
          </cell>
          <cell r="E85">
            <v>912</v>
          </cell>
          <cell r="F85" t="str">
            <v>1000</v>
          </cell>
          <cell r="G85" t="str">
            <v>DOMESTIC STATISTICAL 1000</v>
          </cell>
          <cell r="H85" t="str">
            <v>703010</v>
          </cell>
          <cell r="I85" t="str">
            <v>VEGETABLE, CANNED</v>
          </cell>
          <cell r="J85" t="str">
            <v>110</v>
          </cell>
          <cell r="K85" t="str">
            <v>AMS-FRUIT &amp; VEG</v>
          </cell>
          <cell r="L85" t="str">
            <v>103602011031220</v>
          </cell>
          <cell r="M85" t="str">
            <v>VEGETABLES/TOMATOES/CANNED</v>
          </cell>
          <cell r="N85">
            <v>37962</v>
          </cell>
        </row>
        <row r="86">
          <cell r="A86">
            <v>100329</v>
          </cell>
          <cell r="B86" t="str">
            <v>TOMATO DICED CAN-6/10</v>
          </cell>
          <cell r="C86">
            <v>0.372</v>
          </cell>
          <cell r="D86" t="str">
            <v>LB</v>
          </cell>
          <cell r="E86">
            <v>912</v>
          </cell>
          <cell r="F86" t="str">
            <v>1000</v>
          </cell>
          <cell r="G86" t="str">
            <v>DOMESTIC STATISTICAL 1000</v>
          </cell>
          <cell r="H86" t="str">
            <v>703010</v>
          </cell>
          <cell r="I86" t="str">
            <v>VEGETABLE, CANNED</v>
          </cell>
          <cell r="J86" t="str">
            <v>110</v>
          </cell>
          <cell r="K86" t="str">
            <v>AMS-FRUIT &amp; VEG</v>
          </cell>
          <cell r="L86" t="str">
            <v>103602011031220</v>
          </cell>
          <cell r="M86" t="str">
            <v>VEGETABLES/TOMATOES/CANNED</v>
          </cell>
          <cell r="N86">
            <v>34884</v>
          </cell>
        </row>
        <row r="87">
          <cell r="A87">
            <v>100330</v>
          </cell>
          <cell r="B87" t="str">
            <v>TOMATO SALSA CAN-6/10</v>
          </cell>
          <cell r="C87">
            <v>0.46079999999999999</v>
          </cell>
          <cell r="D87" t="str">
            <v>LB</v>
          </cell>
          <cell r="E87">
            <v>912</v>
          </cell>
          <cell r="F87" t="str">
            <v>1000</v>
          </cell>
          <cell r="G87" t="str">
            <v>DOMESTIC STATISTICAL 1000</v>
          </cell>
          <cell r="H87" t="str">
            <v>703010</v>
          </cell>
          <cell r="I87" t="str">
            <v>VEGETABLE, CANNED</v>
          </cell>
          <cell r="J87" t="str">
            <v>110</v>
          </cell>
          <cell r="K87" t="str">
            <v>AMS-FRUIT &amp; VEG</v>
          </cell>
          <cell r="L87" t="str">
            <v>103602011031220</v>
          </cell>
          <cell r="M87" t="str">
            <v>VEGETABLES/TOMATOES/CANNED</v>
          </cell>
          <cell r="N87">
            <v>36252</v>
          </cell>
        </row>
        <row r="88">
          <cell r="A88">
            <v>100332</v>
          </cell>
          <cell r="B88" t="str">
            <v>TOMATO PASTE FOR BULK PROCESSING</v>
          </cell>
          <cell r="C88">
            <v>0.45300000000000001</v>
          </cell>
          <cell r="D88" t="str">
            <v>LB</v>
          </cell>
          <cell r="E88">
            <v>14</v>
          </cell>
          <cell r="F88" t="str">
            <v>1000</v>
          </cell>
          <cell r="G88" t="str">
            <v>DOMESTIC STATISTICAL 1000</v>
          </cell>
          <cell r="H88" t="str">
            <v>703010</v>
          </cell>
          <cell r="I88" t="str">
            <v>VEGETABLE, CANNED</v>
          </cell>
          <cell r="J88" t="str">
            <v>110</v>
          </cell>
          <cell r="K88" t="str">
            <v>AMS-FRUIT &amp; VEG</v>
          </cell>
          <cell r="L88" t="str">
            <v>103602011031220</v>
          </cell>
          <cell r="M88" t="str">
            <v>VEGETABLES/TOMATOES/CANNED</v>
          </cell>
          <cell r="N88">
            <v>39900</v>
          </cell>
        </row>
        <row r="89">
          <cell r="A89">
            <v>100334</v>
          </cell>
          <cell r="B89" t="str">
            <v>TOMATO SAUCE CAN-6/10</v>
          </cell>
          <cell r="C89">
            <v>0.33610000000000001</v>
          </cell>
          <cell r="D89" t="str">
            <v>LB</v>
          </cell>
          <cell r="E89">
            <v>912</v>
          </cell>
          <cell r="F89" t="str">
            <v>1000</v>
          </cell>
          <cell r="G89" t="str">
            <v>DOMESTIC STATISTICAL 1000</v>
          </cell>
          <cell r="H89" t="str">
            <v>703010</v>
          </cell>
          <cell r="I89" t="str">
            <v>VEGETABLE, CANNED</v>
          </cell>
          <cell r="J89" t="str">
            <v>110</v>
          </cell>
          <cell r="K89" t="str">
            <v>AMS-FRUIT &amp; VEG</v>
          </cell>
          <cell r="L89" t="str">
            <v>103602011031220</v>
          </cell>
          <cell r="M89" t="str">
            <v>VEGETABLES/TOMATOES/CANNED</v>
          </cell>
          <cell r="N89">
            <v>36252</v>
          </cell>
        </row>
        <row r="90">
          <cell r="A90">
            <v>100336</v>
          </cell>
          <cell r="B90" t="str">
            <v>SPAGHETTI SAUCE MEATLESS CAN-6/10</v>
          </cell>
          <cell r="C90">
            <v>0.36309999999999998</v>
          </cell>
          <cell r="D90" t="str">
            <v>LB</v>
          </cell>
          <cell r="E90">
            <v>952</v>
          </cell>
          <cell r="F90" t="str">
            <v>1000</v>
          </cell>
          <cell r="G90" t="str">
            <v>DOMESTIC STATISTICAL 1000</v>
          </cell>
          <cell r="H90" t="str">
            <v>703010</v>
          </cell>
          <cell r="I90" t="str">
            <v>VEGETABLE, CANNED</v>
          </cell>
          <cell r="J90" t="str">
            <v>110</v>
          </cell>
          <cell r="K90" t="str">
            <v>AMS-FRUIT &amp; VEG</v>
          </cell>
          <cell r="L90" t="str">
            <v>103602011031220</v>
          </cell>
          <cell r="M90" t="str">
            <v>VEGETABLES/TOMATOES/CANNED</v>
          </cell>
          <cell r="N90">
            <v>37842</v>
          </cell>
        </row>
        <row r="91">
          <cell r="A91">
            <v>100340</v>
          </cell>
          <cell r="B91" t="str">
            <v>POTATOES RUSSET FRESH CTN-50 LB</v>
          </cell>
          <cell r="C91">
            <v>0</v>
          </cell>
          <cell r="D91" t="str">
            <v>LB</v>
          </cell>
          <cell r="E91">
            <v>800</v>
          </cell>
          <cell r="F91" t="str">
            <v>1000</v>
          </cell>
          <cell r="G91" t="str">
            <v>DOMESTIC STATISTICAL 1000</v>
          </cell>
          <cell r="H91" t="str">
            <v>703030</v>
          </cell>
          <cell r="I91" t="str">
            <v>VEGETABLE, FRESH</v>
          </cell>
          <cell r="J91" t="str">
            <v>110</v>
          </cell>
          <cell r="K91" t="str">
            <v>AMS-FRUIT &amp; VEG</v>
          </cell>
          <cell r="L91" t="str">
            <v>103602007031380</v>
          </cell>
          <cell r="M91" t="str">
            <v>VEGETABLES/POTATO/FRESH</v>
          </cell>
          <cell r="N91">
            <v>40000</v>
          </cell>
        </row>
        <row r="92">
          <cell r="A92">
            <v>100343</v>
          </cell>
          <cell r="B92" t="str">
            <v>SWEET POTATO FRESH CTN-40 LB</v>
          </cell>
          <cell r="C92">
            <v>0</v>
          </cell>
          <cell r="D92" t="str">
            <v>LB</v>
          </cell>
          <cell r="E92">
            <v>1000</v>
          </cell>
          <cell r="F92" t="str">
            <v>1000</v>
          </cell>
          <cell r="G92" t="str">
            <v>DOMESTIC STATISTICAL 1000</v>
          </cell>
          <cell r="H92" t="str">
            <v>703030</v>
          </cell>
          <cell r="I92" t="str">
            <v>VEGETABLE, FRESH</v>
          </cell>
          <cell r="J92" t="str">
            <v>110</v>
          </cell>
          <cell r="K92" t="str">
            <v>AMS-FRUIT &amp; VEG</v>
          </cell>
          <cell r="L92" t="str">
            <v>103602010031380</v>
          </cell>
          <cell r="M92" t="str">
            <v>VEGETABLES/SWEET POTATO/FRESH</v>
          </cell>
          <cell r="N92">
            <v>40000</v>
          </cell>
        </row>
        <row r="93">
          <cell r="A93">
            <v>100348</v>
          </cell>
          <cell r="B93" t="str">
            <v>CORN FRZ CTN-30 LB</v>
          </cell>
          <cell r="C93">
            <v>0.53559999999999997</v>
          </cell>
          <cell r="D93" t="str">
            <v>LB</v>
          </cell>
          <cell r="E93">
            <v>1320</v>
          </cell>
          <cell r="F93" t="str">
            <v>1000</v>
          </cell>
          <cell r="G93" t="str">
            <v>DOMESTIC STATISTICAL 1000</v>
          </cell>
          <cell r="H93" t="str">
            <v>703040</v>
          </cell>
          <cell r="I93" t="str">
            <v>VEGETABLE, FROZEN</v>
          </cell>
          <cell r="J93" t="str">
            <v>110</v>
          </cell>
          <cell r="K93" t="str">
            <v>AMS-FRUIT &amp; VEG</v>
          </cell>
          <cell r="L93" t="str">
            <v>103602004031400</v>
          </cell>
          <cell r="M93" t="str">
            <v>VEGETABLES/CORN/FROZEN</v>
          </cell>
          <cell r="N93">
            <v>39600</v>
          </cell>
        </row>
        <row r="94">
          <cell r="A94">
            <v>100350</v>
          </cell>
          <cell r="B94" t="str">
            <v>PEAS GREEN FRZ CTN-30 LB</v>
          </cell>
          <cell r="C94">
            <v>0.67769999999999997</v>
          </cell>
          <cell r="D94" t="str">
            <v>LB</v>
          </cell>
          <cell r="E94">
            <v>1320</v>
          </cell>
          <cell r="F94" t="str">
            <v>1000</v>
          </cell>
          <cell r="G94" t="str">
            <v>DOMESTIC STATISTICAL 1000</v>
          </cell>
          <cell r="H94" t="str">
            <v>703040</v>
          </cell>
          <cell r="I94" t="str">
            <v>VEGETABLE, FROZEN</v>
          </cell>
          <cell r="J94" t="str">
            <v>110</v>
          </cell>
          <cell r="K94" t="str">
            <v>AMS-FRUIT &amp; VEG</v>
          </cell>
          <cell r="L94" t="str">
            <v>103602006031400</v>
          </cell>
          <cell r="M94" t="str">
            <v>VEGETABLES/PEAS/FROZEN</v>
          </cell>
          <cell r="N94">
            <v>39600</v>
          </cell>
        </row>
        <row r="95">
          <cell r="A95">
            <v>100351</v>
          </cell>
          <cell r="B95" t="str">
            <v>BEANS GREEN FRZ CTN-30 LB</v>
          </cell>
          <cell r="C95">
            <v>0.53410000000000002</v>
          </cell>
          <cell r="D95" t="str">
            <v>LB</v>
          </cell>
          <cell r="E95">
            <v>1320</v>
          </cell>
          <cell r="F95" t="str">
            <v>1000</v>
          </cell>
          <cell r="G95" t="str">
            <v>DOMESTIC STATISTICAL 1000</v>
          </cell>
          <cell r="H95" t="str">
            <v>703040</v>
          </cell>
          <cell r="I95" t="str">
            <v>VEGETABLE, FROZEN</v>
          </cell>
          <cell r="J95" t="str">
            <v>110</v>
          </cell>
          <cell r="K95" t="str">
            <v>AMS-FRUIT &amp; VEG</v>
          </cell>
          <cell r="L95" t="str">
            <v>103602002531400</v>
          </cell>
          <cell r="M95" t="str">
            <v>VEGETABLES/BEANS GREEN/FROZEN</v>
          </cell>
          <cell r="N95">
            <v>39600</v>
          </cell>
        </row>
        <row r="96">
          <cell r="A96">
            <v>100352</v>
          </cell>
          <cell r="B96" t="str">
            <v>CARROTS FRZ CTN-30 LB</v>
          </cell>
          <cell r="C96">
            <v>0.48170000000000002</v>
          </cell>
          <cell r="D96" t="str">
            <v>LB</v>
          </cell>
          <cell r="E96">
            <v>1320</v>
          </cell>
          <cell r="F96" t="str">
            <v>1000</v>
          </cell>
          <cell r="G96" t="str">
            <v>DOMESTIC STATISTICAL 1000</v>
          </cell>
          <cell r="H96" t="str">
            <v>703040</v>
          </cell>
          <cell r="I96" t="str">
            <v>VEGETABLE, FROZEN</v>
          </cell>
          <cell r="J96" t="str">
            <v>110</v>
          </cell>
          <cell r="K96" t="str">
            <v>AMS-FRUIT &amp; VEG</v>
          </cell>
          <cell r="L96" t="str">
            <v>103602003031400</v>
          </cell>
          <cell r="M96" t="str">
            <v>VEGETABLES/CARROTS/FROZEN</v>
          </cell>
          <cell r="N96">
            <v>39600</v>
          </cell>
        </row>
        <row r="97">
          <cell r="A97">
            <v>100355</v>
          </cell>
          <cell r="B97" t="str">
            <v>POTATOES WEDGE FRZ PKG-6/5 LB</v>
          </cell>
          <cell r="C97">
            <v>0.61099999999999999</v>
          </cell>
          <cell r="D97" t="str">
            <v>LB</v>
          </cell>
          <cell r="E97">
            <v>1320</v>
          </cell>
          <cell r="F97" t="str">
            <v>1000</v>
          </cell>
          <cell r="G97" t="str">
            <v>DOMESTIC STATISTICAL 1000</v>
          </cell>
          <cell r="H97" t="str">
            <v>703040</v>
          </cell>
          <cell r="I97" t="str">
            <v>VEGETABLE, FROZEN</v>
          </cell>
          <cell r="J97" t="str">
            <v>110</v>
          </cell>
          <cell r="K97" t="str">
            <v>AMS-FRUIT &amp; VEG</v>
          </cell>
          <cell r="L97" t="str">
            <v>103602007031400</v>
          </cell>
          <cell r="M97" t="str">
            <v>VEGETABLES/POTATO/FROZEN</v>
          </cell>
          <cell r="N97">
            <v>39600</v>
          </cell>
        </row>
        <row r="98">
          <cell r="A98">
            <v>100356</v>
          </cell>
          <cell r="B98" t="str">
            <v>POTATOES WEDGE FAT FREE FRZ PKG-6/5 LB</v>
          </cell>
          <cell r="C98">
            <v>0.6623</v>
          </cell>
          <cell r="D98" t="str">
            <v>LB</v>
          </cell>
          <cell r="E98">
            <v>1320</v>
          </cell>
          <cell r="F98" t="str">
            <v>1000</v>
          </cell>
          <cell r="G98" t="str">
            <v>DOMESTIC STATISTICAL 1000</v>
          </cell>
          <cell r="H98" t="str">
            <v>703040</v>
          </cell>
          <cell r="I98" t="str">
            <v>VEGETABLE, FROZEN</v>
          </cell>
          <cell r="J98" t="str">
            <v>110</v>
          </cell>
          <cell r="K98" t="str">
            <v>AMS-FRUIT &amp; VEG</v>
          </cell>
          <cell r="L98" t="str">
            <v>103602007031400</v>
          </cell>
          <cell r="M98" t="str">
            <v>VEGETABLES/POTATO/FROZEN</v>
          </cell>
          <cell r="N98">
            <v>39600</v>
          </cell>
        </row>
        <row r="99">
          <cell r="A99">
            <v>100357</v>
          </cell>
          <cell r="B99" t="str">
            <v>POTATOES OVENS FRY PKG-6/5 LB</v>
          </cell>
          <cell r="C99">
            <v>0.56479999999999997</v>
          </cell>
          <cell r="D99" t="str">
            <v>LB</v>
          </cell>
          <cell r="E99">
            <v>1320</v>
          </cell>
          <cell r="F99" t="str">
            <v>1000</v>
          </cell>
          <cell r="G99" t="str">
            <v>DOMESTIC STATISTICAL 1000</v>
          </cell>
          <cell r="H99" t="str">
            <v>703040</v>
          </cell>
          <cell r="I99" t="str">
            <v>VEGETABLE, FROZEN</v>
          </cell>
          <cell r="J99" t="str">
            <v>110</v>
          </cell>
          <cell r="K99" t="str">
            <v>AMS-FRUIT &amp; VEG</v>
          </cell>
          <cell r="L99" t="str">
            <v>103602007031400</v>
          </cell>
          <cell r="M99" t="str">
            <v>VEGETABLES/POTATO/FROZEN</v>
          </cell>
          <cell r="N99">
            <v>39600</v>
          </cell>
        </row>
        <row r="100">
          <cell r="A100">
            <v>100359</v>
          </cell>
          <cell r="B100" t="str">
            <v>BEANS BLACK TURTLE CAN-6/10</v>
          </cell>
          <cell r="C100">
            <v>0.38440000000000002</v>
          </cell>
          <cell r="D100" t="str">
            <v>LB</v>
          </cell>
          <cell r="E100">
            <v>864</v>
          </cell>
          <cell r="F100" t="str">
            <v>1000</v>
          </cell>
          <cell r="G100" t="str">
            <v>DOMESTIC STATISTICAL 1000</v>
          </cell>
          <cell r="H100" t="str">
            <v>703010</v>
          </cell>
          <cell r="I100" t="str">
            <v>VEGETABLE, CANNED</v>
          </cell>
          <cell r="J100" t="str">
            <v>110</v>
          </cell>
          <cell r="K100" t="str">
            <v>AMS-FRUIT &amp; VEG</v>
          </cell>
          <cell r="L100" t="str">
            <v>103602002031220</v>
          </cell>
          <cell r="M100" t="str">
            <v>VEGETABLES/BEANS/CANNED</v>
          </cell>
          <cell r="N100">
            <v>34992</v>
          </cell>
        </row>
        <row r="101">
          <cell r="A101">
            <v>100360</v>
          </cell>
          <cell r="B101" t="str">
            <v>BEANS GARBANZO CAN-6/10</v>
          </cell>
          <cell r="C101">
            <v>0.36099999999999999</v>
          </cell>
          <cell r="D101" t="str">
            <v>LB</v>
          </cell>
          <cell r="E101">
            <v>864</v>
          </cell>
          <cell r="F101" t="str">
            <v>1000</v>
          </cell>
          <cell r="G101" t="str">
            <v>DOMESTIC STATISTICAL 1000</v>
          </cell>
          <cell r="H101" t="str">
            <v>703010</v>
          </cell>
          <cell r="I101" t="str">
            <v>VEGETABLE, CANNED</v>
          </cell>
          <cell r="J101" t="str">
            <v>110</v>
          </cell>
          <cell r="K101" t="str">
            <v>AMS-FRUIT &amp; VEG</v>
          </cell>
          <cell r="L101" t="str">
            <v>103602002031220</v>
          </cell>
          <cell r="M101" t="str">
            <v>VEGETABLES/BEANS/CANNED</v>
          </cell>
          <cell r="N101">
            <v>34992</v>
          </cell>
        </row>
        <row r="102">
          <cell r="A102">
            <v>100362</v>
          </cell>
          <cell r="B102" t="str">
            <v>BEANS REFRIED CAN-6/10</v>
          </cell>
          <cell r="C102">
            <v>0.41539999999999999</v>
          </cell>
          <cell r="D102" t="str">
            <v>LB</v>
          </cell>
          <cell r="E102">
            <v>864</v>
          </cell>
          <cell r="F102" t="str">
            <v>1000</v>
          </cell>
          <cell r="G102" t="str">
            <v>DOMESTIC STATISTICAL 1000</v>
          </cell>
          <cell r="H102" t="str">
            <v>703010</v>
          </cell>
          <cell r="I102" t="str">
            <v>VEGETABLE, CANNED</v>
          </cell>
          <cell r="J102" t="str">
            <v>110</v>
          </cell>
          <cell r="K102" t="str">
            <v>AMS-FRUIT &amp; VEG</v>
          </cell>
          <cell r="L102" t="str">
            <v>103602002031220</v>
          </cell>
          <cell r="M102" t="str">
            <v>VEGETABLES/BEANS/CANNED</v>
          </cell>
          <cell r="N102">
            <v>36288</v>
          </cell>
        </row>
        <row r="103">
          <cell r="A103">
            <v>100364</v>
          </cell>
          <cell r="B103" t="str">
            <v>BEANS VEGETARIAN CAN-6/10</v>
          </cell>
          <cell r="C103">
            <v>0.36270000000000002</v>
          </cell>
          <cell r="D103" t="str">
            <v>LB</v>
          </cell>
          <cell r="E103">
            <v>864</v>
          </cell>
          <cell r="F103" t="str">
            <v>1000</v>
          </cell>
          <cell r="G103" t="str">
            <v>DOMESTIC STATISTICAL 1000</v>
          </cell>
          <cell r="H103" t="str">
            <v>703010</v>
          </cell>
          <cell r="I103" t="str">
            <v>VEGETABLE, CANNED</v>
          </cell>
          <cell r="J103" t="str">
            <v>110</v>
          </cell>
          <cell r="K103" t="str">
            <v>AMS-FRUIT &amp; VEG</v>
          </cell>
          <cell r="L103" t="str">
            <v>103602002031220</v>
          </cell>
          <cell r="M103" t="str">
            <v>VEGETABLES/BEANS/CANNED</v>
          </cell>
          <cell r="N103">
            <v>34992</v>
          </cell>
        </row>
        <row r="104">
          <cell r="A104">
            <v>100365</v>
          </cell>
          <cell r="B104" t="str">
            <v>BEANS PINTO CAN-6/10</v>
          </cell>
          <cell r="C104">
            <v>0.34670000000000001</v>
          </cell>
          <cell r="D104" t="str">
            <v>LB</v>
          </cell>
          <cell r="E104">
            <v>864</v>
          </cell>
          <cell r="F104" t="str">
            <v>1000</v>
          </cell>
          <cell r="G104" t="str">
            <v>DOMESTIC STATISTICAL 1000</v>
          </cell>
          <cell r="H104" t="str">
            <v>703010</v>
          </cell>
          <cell r="I104" t="str">
            <v>VEGETABLE, CANNED</v>
          </cell>
          <cell r="J104" t="str">
            <v>110</v>
          </cell>
          <cell r="K104" t="str">
            <v>AMS-FRUIT &amp; VEG</v>
          </cell>
          <cell r="L104" t="str">
            <v>103602002031220</v>
          </cell>
          <cell r="M104" t="str">
            <v>VEGETABLES/BEANS/CANNED</v>
          </cell>
          <cell r="N104">
            <v>34992</v>
          </cell>
        </row>
        <row r="105">
          <cell r="A105">
            <v>100366</v>
          </cell>
          <cell r="B105" t="str">
            <v>BEANS SMALL RED CAN-6/10</v>
          </cell>
          <cell r="C105">
            <v>0.40479999999999999</v>
          </cell>
          <cell r="D105" t="str">
            <v>LB</v>
          </cell>
          <cell r="E105">
            <v>864</v>
          </cell>
          <cell r="F105" t="str">
            <v>1000</v>
          </cell>
          <cell r="G105" t="str">
            <v>DOMESTIC STATISTICAL 1000</v>
          </cell>
          <cell r="H105" t="str">
            <v>703010</v>
          </cell>
          <cell r="I105" t="str">
            <v>VEGETABLE, CANNED</v>
          </cell>
          <cell r="J105" t="str">
            <v>110</v>
          </cell>
          <cell r="K105" t="str">
            <v>AMS-FRUIT &amp; VEG</v>
          </cell>
          <cell r="L105" t="str">
            <v>103602002031220</v>
          </cell>
          <cell r="M105" t="str">
            <v>VEGETABLES/BEANS/CANNED</v>
          </cell>
          <cell r="N105">
            <v>34992</v>
          </cell>
        </row>
        <row r="106">
          <cell r="A106">
            <v>100368</v>
          </cell>
          <cell r="B106" t="str">
            <v>BEANS BLACKEYE CAN-6/10</v>
          </cell>
          <cell r="C106">
            <v>0.4133</v>
          </cell>
          <cell r="D106" t="str">
            <v>LB</v>
          </cell>
          <cell r="E106">
            <v>864</v>
          </cell>
          <cell r="F106" t="str">
            <v>1000</v>
          </cell>
          <cell r="G106" t="str">
            <v>DOMESTIC STATISTICAL 1000</v>
          </cell>
          <cell r="H106" t="str">
            <v>703010</v>
          </cell>
          <cell r="I106" t="str">
            <v>VEGETABLE, CANNED</v>
          </cell>
          <cell r="J106" t="str">
            <v>110</v>
          </cell>
          <cell r="K106" t="str">
            <v>AMS-FRUIT &amp; VEG</v>
          </cell>
          <cell r="L106" t="str">
            <v>103602002031220</v>
          </cell>
          <cell r="M106" t="str">
            <v>VEGETABLES/BEANS/CANNED</v>
          </cell>
          <cell r="N106">
            <v>34992</v>
          </cell>
        </row>
        <row r="107">
          <cell r="A107">
            <v>100369</v>
          </cell>
          <cell r="B107" t="str">
            <v>BEANS PINK CAN-6/10</v>
          </cell>
          <cell r="C107">
            <v>0.39190000000000003</v>
          </cell>
          <cell r="D107" t="str">
            <v>LB</v>
          </cell>
          <cell r="E107">
            <v>864</v>
          </cell>
          <cell r="F107" t="str">
            <v>1000</v>
          </cell>
          <cell r="G107" t="str">
            <v>DOMESTIC STATISTICAL 1000</v>
          </cell>
          <cell r="H107" t="str">
            <v>703010</v>
          </cell>
          <cell r="I107" t="str">
            <v>VEGETABLE, CANNED</v>
          </cell>
          <cell r="J107" t="str">
            <v>110</v>
          </cell>
          <cell r="K107" t="str">
            <v>AMS-FRUIT &amp; VEG</v>
          </cell>
          <cell r="L107" t="str">
            <v>103602002031220</v>
          </cell>
          <cell r="M107" t="str">
            <v>VEGETABLES/BEANS/CANNED</v>
          </cell>
          <cell r="N107">
            <v>34992</v>
          </cell>
        </row>
        <row r="108">
          <cell r="A108">
            <v>100370</v>
          </cell>
          <cell r="B108" t="str">
            <v>BEANS RED KIDNEY CAN-6/10</v>
          </cell>
          <cell r="C108">
            <v>0.41749999999999998</v>
          </cell>
          <cell r="D108" t="str">
            <v>LB</v>
          </cell>
          <cell r="E108">
            <v>864</v>
          </cell>
          <cell r="F108" t="str">
            <v>1000</v>
          </cell>
          <cell r="G108" t="str">
            <v>DOMESTIC STATISTICAL 1000</v>
          </cell>
          <cell r="H108" t="str">
            <v>703010</v>
          </cell>
          <cell r="I108" t="str">
            <v>VEGETABLE, CANNED</v>
          </cell>
          <cell r="J108" t="str">
            <v>110</v>
          </cell>
          <cell r="K108" t="str">
            <v>AMS-FRUIT &amp; VEG</v>
          </cell>
          <cell r="L108" t="str">
            <v>103602002031220</v>
          </cell>
          <cell r="M108" t="str">
            <v>VEGETABLES/BEANS/CANNED</v>
          </cell>
          <cell r="N108">
            <v>34992</v>
          </cell>
        </row>
        <row r="109">
          <cell r="A109">
            <v>100371</v>
          </cell>
          <cell r="B109" t="str">
            <v>BEANS BABY LIMA CAN-6/10</v>
          </cell>
          <cell r="C109">
            <v>0.47370000000000001</v>
          </cell>
          <cell r="D109" t="str">
            <v>LB</v>
          </cell>
          <cell r="E109">
            <v>864</v>
          </cell>
          <cell r="F109" t="str">
            <v>1000</v>
          </cell>
          <cell r="G109" t="str">
            <v>DOMESTIC STATISTICAL 1000</v>
          </cell>
          <cell r="H109" t="str">
            <v>703010</v>
          </cell>
          <cell r="I109" t="str">
            <v>VEGETABLE, CANNED</v>
          </cell>
          <cell r="J109" t="str">
            <v>110</v>
          </cell>
          <cell r="K109" t="str">
            <v>AMS-FRUIT &amp; VEG</v>
          </cell>
          <cell r="L109" t="str">
            <v>103602002031220</v>
          </cell>
          <cell r="M109" t="str">
            <v>VEGETABLES/BEANS/CANNED</v>
          </cell>
          <cell r="N109">
            <v>34992</v>
          </cell>
        </row>
        <row r="110">
          <cell r="A110">
            <v>100373</v>
          </cell>
          <cell r="B110" t="str">
            <v>BEANS GREAT NORTHERN CAN-6/10</v>
          </cell>
          <cell r="C110">
            <v>0.39660000000000001</v>
          </cell>
          <cell r="D110" t="str">
            <v>LB</v>
          </cell>
          <cell r="E110">
            <v>864</v>
          </cell>
          <cell r="F110" t="str">
            <v>1000</v>
          </cell>
          <cell r="G110" t="str">
            <v>DOMESTIC STATISTICAL 1000</v>
          </cell>
          <cell r="H110" t="str">
            <v>703010</v>
          </cell>
          <cell r="I110" t="str">
            <v>VEGETABLE, CANNED</v>
          </cell>
          <cell r="J110" t="str">
            <v>110</v>
          </cell>
          <cell r="K110" t="str">
            <v>AMS-FRUIT &amp; VEG</v>
          </cell>
          <cell r="L110" t="str">
            <v>103602002031220</v>
          </cell>
          <cell r="M110" t="str">
            <v>VEGETABLES/BEANS/CANNED</v>
          </cell>
          <cell r="N110">
            <v>34992</v>
          </cell>
        </row>
        <row r="111">
          <cell r="A111">
            <v>100381</v>
          </cell>
          <cell r="B111" t="str">
            <v>BEANS GREAT NORTHERN DRY BAG-25 LB</v>
          </cell>
          <cell r="C111">
            <v>0</v>
          </cell>
          <cell r="D111" t="str">
            <v>LB</v>
          </cell>
          <cell r="E111">
            <v>1600</v>
          </cell>
          <cell r="F111" t="str">
            <v>1000</v>
          </cell>
          <cell r="G111" t="str">
            <v>DOMESTIC STATISTICAL 1000</v>
          </cell>
          <cell r="H111" t="str">
            <v>704010</v>
          </cell>
          <cell r="I111" t="str">
            <v>BEANS, DRY</v>
          </cell>
          <cell r="J111" t="str">
            <v>110</v>
          </cell>
          <cell r="K111" t="str">
            <v>AMS-FRUIT &amp; VEG</v>
          </cell>
          <cell r="L111" t="str">
            <v>103602002031340</v>
          </cell>
          <cell r="M111" t="str">
            <v>VEGETABLES/BEANS/DRY</v>
          </cell>
          <cell r="N111">
            <v>40000</v>
          </cell>
        </row>
        <row r="112">
          <cell r="A112">
            <v>100383</v>
          </cell>
          <cell r="B112" t="str">
            <v>BEANS PINTO DRY BAG-25 LB</v>
          </cell>
          <cell r="C112">
            <v>0.3866</v>
          </cell>
          <cell r="D112" t="str">
            <v>LB</v>
          </cell>
          <cell r="E112">
            <v>1600</v>
          </cell>
          <cell r="F112" t="str">
            <v>1000</v>
          </cell>
          <cell r="G112" t="str">
            <v>DOMESTIC STATISTICAL 1000</v>
          </cell>
          <cell r="H112" t="str">
            <v>704010</v>
          </cell>
          <cell r="I112" t="str">
            <v>BEANS, DRY</v>
          </cell>
          <cell r="J112" t="str">
            <v>110</v>
          </cell>
          <cell r="K112" t="str">
            <v>AMS-FRUIT &amp; VEG</v>
          </cell>
          <cell r="L112" t="str">
            <v>103602002031340</v>
          </cell>
          <cell r="M112" t="str">
            <v>VEGETABLES/BEANS/DRY</v>
          </cell>
          <cell r="N112">
            <v>40000</v>
          </cell>
        </row>
        <row r="113">
          <cell r="A113">
            <v>100391</v>
          </cell>
          <cell r="B113" t="str">
            <v>PEANUTS ROASTED REG UNSL PKG-12/16 OZ</v>
          </cell>
          <cell r="C113">
            <v>1.5799000000000001</v>
          </cell>
          <cell r="D113" t="str">
            <v>LB</v>
          </cell>
          <cell r="E113">
            <v>2160</v>
          </cell>
          <cell r="F113" t="str">
            <v>1000</v>
          </cell>
          <cell r="G113" t="str">
            <v>DOMESTIC STATISTICAL 1000</v>
          </cell>
          <cell r="H113" t="str">
            <v>701010</v>
          </cell>
          <cell r="I113" t="str">
            <v>PEANUT PRODUCTS</v>
          </cell>
          <cell r="J113" t="str">
            <v>210</v>
          </cell>
          <cell r="K113" t="str">
            <v>FSA-DOMESTIC</v>
          </cell>
          <cell r="L113" t="str">
            <v>102202003031460</v>
          </cell>
          <cell r="M113" t="str">
            <v>NUTS/PEANUTS/PACKAGE</v>
          </cell>
          <cell r="N113">
            <v>25920</v>
          </cell>
        </row>
        <row r="114">
          <cell r="A114">
            <v>100396</v>
          </cell>
          <cell r="B114" t="str">
            <v>PEANUT BUTTER SMOOTH JAR-6/5 LB</v>
          </cell>
          <cell r="C114">
            <v>1.0126999999999999</v>
          </cell>
          <cell r="D114" t="str">
            <v>LB</v>
          </cell>
          <cell r="E114">
            <v>1232</v>
          </cell>
          <cell r="F114" t="str">
            <v>1000</v>
          </cell>
          <cell r="G114" t="str">
            <v>DOMESTIC STATISTICAL 1000</v>
          </cell>
          <cell r="H114" t="str">
            <v>701010</v>
          </cell>
          <cell r="I114" t="str">
            <v>PEANUT PRODUCTS</v>
          </cell>
          <cell r="J114" t="str">
            <v>210</v>
          </cell>
          <cell r="K114" t="str">
            <v>FSA-DOMESTIC</v>
          </cell>
          <cell r="L114" t="str">
            <v>102202002031200</v>
          </cell>
          <cell r="M114" t="str">
            <v>NUTS/PEANUT BUTTER/CANNED</v>
          </cell>
          <cell r="N114">
            <v>36960</v>
          </cell>
        </row>
        <row r="115">
          <cell r="A115">
            <v>100397</v>
          </cell>
          <cell r="B115" t="str">
            <v>PEANUT BUTTER SMOOTH DRUM-500 LB</v>
          </cell>
          <cell r="C115">
            <v>0.83579999999999999</v>
          </cell>
          <cell r="D115" t="str">
            <v>LB</v>
          </cell>
          <cell r="E115">
            <v>0</v>
          </cell>
          <cell r="F115" t="str">
            <v>1000</v>
          </cell>
          <cell r="G115" t="str">
            <v>DOMESTIC STATISTICAL 1000</v>
          </cell>
          <cell r="H115" t="str">
            <v>701010</v>
          </cell>
          <cell r="I115" t="str">
            <v>PEANUT PRODUCTS</v>
          </cell>
          <cell r="J115" t="str">
            <v>210</v>
          </cell>
          <cell r="K115" t="str">
            <v>FSA-DOMESTIC</v>
          </cell>
          <cell r="L115" t="str">
            <v>102202002031180</v>
          </cell>
          <cell r="M115" t="str">
            <v>NUTS/PEANUT BUTTER/BULK</v>
          </cell>
          <cell r="N115">
            <v>40000</v>
          </cell>
        </row>
        <row r="116">
          <cell r="A116">
            <v>100400</v>
          </cell>
          <cell r="B116" t="str">
            <v>FLOUR ALL PURP ENRCH BLCH BAG-8/5 LB</v>
          </cell>
          <cell r="C116">
            <v>0.25769999999999998</v>
          </cell>
          <cell r="D116" t="str">
            <v>LB</v>
          </cell>
          <cell r="E116">
            <v>1071</v>
          </cell>
          <cell r="F116" t="str">
            <v>1000</v>
          </cell>
          <cell r="G116" t="str">
            <v>DOMESTIC STATISTICAL 1000</v>
          </cell>
          <cell r="H116" t="str">
            <v>506020</v>
          </cell>
          <cell r="I116" t="str">
            <v>FLOUR, WHEAT</v>
          </cell>
          <cell r="J116" t="str">
            <v>210</v>
          </cell>
          <cell r="K116" t="str">
            <v>FSA-DOMESTIC</v>
          </cell>
          <cell r="L116" t="str">
            <v>100802001031100</v>
          </cell>
          <cell r="M116" t="str">
            <v>FLOUR/ALL PURPOSE/BAG</v>
          </cell>
          <cell r="N116">
            <v>42840</v>
          </cell>
        </row>
        <row r="117">
          <cell r="A117">
            <v>100408</v>
          </cell>
          <cell r="B117" t="str">
            <v>FLOUR WHOLE WHEAT BAG-25 LB</v>
          </cell>
          <cell r="C117">
            <v>0.2074</v>
          </cell>
          <cell r="D117" t="str">
            <v>LB</v>
          </cell>
          <cell r="E117">
            <v>1728</v>
          </cell>
          <cell r="F117" t="str">
            <v>1000</v>
          </cell>
          <cell r="G117" t="str">
            <v>DOMESTIC STATISTICAL 1000</v>
          </cell>
          <cell r="H117" t="str">
            <v>506020</v>
          </cell>
          <cell r="I117" t="str">
            <v>FLOUR, WHEAT</v>
          </cell>
          <cell r="J117" t="str">
            <v>210</v>
          </cell>
          <cell r="K117" t="str">
            <v>FSA-DOMESTIC</v>
          </cell>
          <cell r="L117" t="str">
            <v>100802007031100</v>
          </cell>
          <cell r="M117" t="str">
            <v>FLOUR/WHOLE WHEAT/BAG</v>
          </cell>
          <cell r="N117">
            <v>43200</v>
          </cell>
        </row>
        <row r="118">
          <cell r="A118">
            <v>100409</v>
          </cell>
          <cell r="B118" t="str">
            <v>FLOUR WHOLE WHEAT BAG-50 LB</v>
          </cell>
          <cell r="C118">
            <v>0.22700000000000001</v>
          </cell>
          <cell r="D118" t="str">
            <v>LB</v>
          </cell>
          <cell r="E118">
            <v>864</v>
          </cell>
          <cell r="F118" t="str">
            <v>1000</v>
          </cell>
          <cell r="G118" t="str">
            <v>DOMESTIC STATISTICAL 1000</v>
          </cell>
          <cell r="H118" t="str">
            <v>506020</v>
          </cell>
          <cell r="I118" t="str">
            <v>FLOUR, WHEAT</v>
          </cell>
          <cell r="J118" t="str">
            <v>210</v>
          </cell>
          <cell r="K118" t="str">
            <v>FSA-DOMESTIC</v>
          </cell>
          <cell r="L118" t="str">
            <v>100802007031100</v>
          </cell>
          <cell r="M118" t="str">
            <v>FLOUR/WHOLE WHEAT/BAG</v>
          </cell>
          <cell r="N118">
            <v>43200</v>
          </cell>
        </row>
        <row r="119">
          <cell r="A119">
            <v>100410</v>
          </cell>
          <cell r="B119" t="str">
            <v>FLOUR WHOLE WHEAT BAG-8/5 LB</v>
          </cell>
          <cell r="C119">
            <v>0.24030000000000001</v>
          </cell>
          <cell r="D119" t="str">
            <v>LB</v>
          </cell>
          <cell r="E119">
            <v>1071</v>
          </cell>
          <cell r="F119" t="str">
            <v>1000</v>
          </cell>
          <cell r="G119" t="str">
            <v>DOMESTIC STATISTICAL 1000</v>
          </cell>
          <cell r="H119" t="str">
            <v>506020</v>
          </cell>
          <cell r="I119" t="str">
            <v>FLOUR, WHEAT</v>
          </cell>
          <cell r="J119" t="str">
            <v>210</v>
          </cell>
          <cell r="K119" t="str">
            <v>FSA-DOMESTIC</v>
          </cell>
          <cell r="L119" t="str">
            <v>100802007031100</v>
          </cell>
          <cell r="M119" t="str">
            <v>FLOUR/WHOLE WHEAT/BAG</v>
          </cell>
          <cell r="N119">
            <v>42840</v>
          </cell>
        </row>
        <row r="120">
          <cell r="A120">
            <v>100411</v>
          </cell>
          <cell r="B120" t="str">
            <v>FLOUR BAKER HARD WHT BLCH BAG-50 LB</v>
          </cell>
          <cell r="C120">
            <v>0.26690000000000003</v>
          </cell>
          <cell r="D120" t="str">
            <v>LB</v>
          </cell>
          <cell r="E120">
            <v>864</v>
          </cell>
          <cell r="F120" t="str">
            <v>1000</v>
          </cell>
          <cell r="G120" t="str">
            <v>DOMESTIC STATISTICAL 1000</v>
          </cell>
          <cell r="H120" t="str">
            <v>506015</v>
          </cell>
          <cell r="I120" t="str">
            <v>FLOUR, BAKERY</v>
          </cell>
          <cell r="J120" t="str">
            <v>210</v>
          </cell>
          <cell r="K120" t="str">
            <v>FSA-DOMESTIC</v>
          </cell>
          <cell r="L120" t="str">
            <v>100802002031100</v>
          </cell>
          <cell r="M120" t="str">
            <v>FLOUR/BAKER/BAG</v>
          </cell>
          <cell r="N120">
            <v>43200</v>
          </cell>
        </row>
        <row r="121">
          <cell r="A121">
            <v>100413</v>
          </cell>
          <cell r="B121" t="str">
            <v>FLOUR BAKER HARD UNBLCH BAG-50 LB</v>
          </cell>
          <cell r="C121">
            <v>0.2384</v>
          </cell>
          <cell r="D121" t="str">
            <v>LB</v>
          </cell>
          <cell r="E121">
            <v>864</v>
          </cell>
          <cell r="F121" t="str">
            <v>1000</v>
          </cell>
          <cell r="G121" t="str">
            <v>DOMESTIC STATISTICAL 1000</v>
          </cell>
          <cell r="H121" t="str">
            <v>506015</v>
          </cell>
          <cell r="I121" t="str">
            <v>FLOUR, BAKERY</v>
          </cell>
          <cell r="J121" t="str">
            <v>210</v>
          </cell>
          <cell r="K121" t="str">
            <v>FSA-DOMESTIC</v>
          </cell>
          <cell r="L121" t="str">
            <v>100802002031100</v>
          </cell>
          <cell r="M121" t="str">
            <v>FLOUR/BAKER/BAG</v>
          </cell>
          <cell r="N121">
            <v>43200</v>
          </cell>
        </row>
        <row r="122">
          <cell r="A122">
            <v>100417</v>
          </cell>
          <cell r="B122" t="str">
            <v>FLOUR BAKER HARD WHT BLCH-BULK</v>
          </cell>
          <cell r="C122">
            <v>0.20030000000000001</v>
          </cell>
          <cell r="D122" t="str">
            <v>LB</v>
          </cell>
          <cell r="E122">
            <v>0</v>
          </cell>
          <cell r="F122" t="str">
            <v>1000</v>
          </cell>
          <cell r="G122" t="str">
            <v>DOMESTIC STATISTICAL 1000</v>
          </cell>
          <cell r="H122" t="str">
            <v>506015</v>
          </cell>
          <cell r="I122" t="str">
            <v>FLOUR, BAKERY</v>
          </cell>
          <cell r="J122" t="str">
            <v>210</v>
          </cell>
          <cell r="K122" t="str">
            <v>FSA-DOMESTIC</v>
          </cell>
          <cell r="L122" t="str">
            <v>100802002031180</v>
          </cell>
          <cell r="M122" t="str">
            <v>FLOUR/BAKER/BULK</v>
          </cell>
          <cell r="N122">
            <v>45000</v>
          </cell>
        </row>
        <row r="123">
          <cell r="A123">
            <v>100418</v>
          </cell>
          <cell r="B123" t="str">
            <v>FLOUR BAKER HARD WHT UNBLCH-BULK</v>
          </cell>
          <cell r="C123">
            <v>0.20030000000000001</v>
          </cell>
          <cell r="D123" t="str">
            <v>LB</v>
          </cell>
          <cell r="E123">
            <v>0</v>
          </cell>
          <cell r="F123" t="str">
            <v>1000</v>
          </cell>
          <cell r="G123" t="str">
            <v>DOMESTIC STATISTICAL 1000</v>
          </cell>
          <cell r="H123" t="str">
            <v>506015</v>
          </cell>
          <cell r="I123" t="str">
            <v>FLOUR, BAKERY</v>
          </cell>
          <cell r="J123" t="str">
            <v>210</v>
          </cell>
          <cell r="K123" t="str">
            <v>FSA-DOMESTIC</v>
          </cell>
          <cell r="L123" t="str">
            <v>100802002031180</v>
          </cell>
          <cell r="M123" t="str">
            <v>FLOUR/BAKER/BULK</v>
          </cell>
          <cell r="N123">
            <v>45000</v>
          </cell>
        </row>
        <row r="124">
          <cell r="A124">
            <v>100419</v>
          </cell>
          <cell r="B124" t="str">
            <v>FLOUR BAKER HEARTH BLCH-BULK</v>
          </cell>
          <cell r="C124">
            <v>0.22159999999999999</v>
          </cell>
          <cell r="D124" t="str">
            <v>LB</v>
          </cell>
          <cell r="E124">
            <v>0</v>
          </cell>
          <cell r="F124" t="str">
            <v>1000</v>
          </cell>
          <cell r="G124" t="str">
            <v>DOMESTIC STATISTICAL 1000</v>
          </cell>
          <cell r="H124" t="str">
            <v>506015</v>
          </cell>
          <cell r="I124" t="str">
            <v>FLOUR, BAKERY</v>
          </cell>
          <cell r="J124" t="str">
            <v>210</v>
          </cell>
          <cell r="K124" t="str">
            <v>FSA-DOMESTIC</v>
          </cell>
          <cell r="L124" t="str">
            <v>100802002031180</v>
          </cell>
          <cell r="M124" t="str">
            <v>FLOUR/BAKER/BULK</v>
          </cell>
          <cell r="N124">
            <v>45000</v>
          </cell>
        </row>
        <row r="125">
          <cell r="A125">
            <v>100420</v>
          </cell>
          <cell r="B125" t="str">
            <v>FLOUR BAKER HEARTH UNBLCH-BULK</v>
          </cell>
          <cell r="C125">
            <v>0.2233</v>
          </cell>
          <cell r="D125" t="str">
            <v>LB</v>
          </cell>
          <cell r="E125">
            <v>0</v>
          </cell>
          <cell r="F125" t="str">
            <v>1000</v>
          </cell>
          <cell r="G125" t="str">
            <v>DOMESTIC STATISTICAL 1000</v>
          </cell>
          <cell r="H125" t="str">
            <v>506015</v>
          </cell>
          <cell r="I125" t="str">
            <v>FLOUR, BAKERY</v>
          </cell>
          <cell r="J125" t="str">
            <v>210</v>
          </cell>
          <cell r="K125" t="str">
            <v>FSA-DOMESTIC</v>
          </cell>
          <cell r="L125" t="str">
            <v>100802002031180</v>
          </cell>
          <cell r="M125" t="str">
            <v>FLOUR/BAKER/BULK</v>
          </cell>
          <cell r="N125">
            <v>45000</v>
          </cell>
        </row>
        <row r="126">
          <cell r="A126">
            <v>100421</v>
          </cell>
          <cell r="B126" t="str">
            <v>FLOUR BAKER SOFT UNBLCH-BULK</v>
          </cell>
          <cell r="C126">
            <v>0.22259999999999999</v>
          </cell>
          <cell r="D126" t="str">
            <v>LB</v>
          </cell>
          <cell r="E126">
            <v>0</v>
          </cell>
          <cell r="F126" t="str">
            <v>1000</v>
          </cell>
          <cell r="G126" t="str">
            <v>DOMESTIC STATISTICAL 1000</v>
          </cell>
          <cell r="H126" t="str">
            <v>506015</v>
          </cell>
          <cell r="I126" t="str">
            <v>FLOUR, BAKERY</v>
          </cell>
          <cell r="J126" t="str">
            <v>210</v>
          </cell>
          <cell r="K126" t="str">
            <v>FSA-DOMESTIC</v>
          </cell>
          <cell r="L126" t="str">
            <v>100802002031180</v>
          </cell>
          <cell r="M126" t="str">
            <v>FLOUR/BAKER/BULK</v>
          </cell>
          <cell r="N126">
            <v>45000</v>
          </cell>
        </row>
        <row r="127">
          <cell r="A127">
            <v>100427</v>
          </cell>
          <cell r="B127" t="str">
            <v>WHOLE GRAIN SPAGHETTI CTN-20 LB</v>
          </cell>
          <cell r="C127">
            <v>0.37440000000000001</v>
          </cell>
          <cell r="D127" t="str">
            <v>LB</v>
          </cell>
          <cell r="E127">
            <v>2000</v>
          </cell>
          <cell r="F127" t="str">
            <v>1000</v>
          </cell>
          <cell r="G127" t="str">
            <v>DOMESTIC STATISTICAL 1000</v>
          </cell>
          <cell r="H127" t="str">
            <v>504020</v>
          </cell>
          <cell r="I127" t="str">
            <v>PASTA, OTHER</v>
          </cell>
          <cell r="J127" t="str">
            <v>210</v>
          </cell>
          <cell r="K127" t="str">
            <v>FSA-DOMESTIC</v>
          </cell>
          <cell r="L127" t="str">
            <v>102602006031240</v>
          </cell>
          <cell r="M127" t="str">
            <v>PASTA/WHOLE GRAIN SPAGHETTI/CARTON</v>
          </cell>
          <cell r="N127">
            <v>40000</v>
          </cell>
        </row>
        <row r="128">
          <cell r="A128">
            <v>100434</v>
          </cell>
          <cell r="B128" t="str">
            <v>WHOLE GRAIN PASTA ROTINI MAC CTN-20 LB</v>
          </cell>
          <cell r="C128">
            <v>0.4093</v>
          </cell>
          <cell r="D128" t="str">
            <v>LB</v>
          </cell>
          <cell r="E128">
            <v>1400</v>
          </cell>
          <cell r="F128" t="str">
            <v>1000</v>
          </cell>
          <cell r="G128" t="str">
            <v>DOMESTIC STATISTICAL 1000</v>
          </cell>
          <cell r="H128" t="str">
            <v>504010</v>
          </cell>
          <cell r="I128" t="str">
            <v>PASTA, MACARONI</v>
          </cell>
          <cell r="J128" t="str">
            <v>210</v>
          </cell>
          <cell r="K128" t="str">
            <v>FSA-DOMESTIC</v>
          </cell>
          <cell r="L128" t="str">
            <v>102602005031240</v>
          </cell>
          <cell r="M128" t="str">
            <v>PASTA/WHOLE GRAIN MACARONI/CARTON</v>
          </cell>
          <cell r="N128">
            <v>28000</v>
          </cell>
        </row>
        <row r="129">
          <cell r="A129">
            <v>100439</v>
          </cell>
          <cell r="B129" t="str">
            <v>OIL VEGETABLE BTL-6/1 GAL</v>
          </cell>
          <cell r="C129">
            <v>0.55100000000000005</v>
          </cell>
          <cell r="D129" t="str">
            <v>LB</v>
          </cell>
          <cell r="E129">
            <v>800</v>
          </cell>
          <cell r="F129" t="str">
            <v>1000</v>
          </cell>
          <cell r="G129" t="str">
            <v>DOMESTIC STATISTICAL 1000</v>
          </cell>
          <cell r="H129" t="str">
            <v>601010</v>
          </cell>
          <cell r="I129" t="str">
            <v>VEG OIL PROD DOM</v>
          </cell>
          <cell r="J129" t="str">
            <v>210</v>
          </cell>
          <cell r="K129" t="str">
            <v>FSA-DOMESTIC</v>
          </cell>
          <cell r="L129" t="str">
            <v>102402005031140</v>
          </cell>
          <cell r="M129" t="str">
            <v>OIL/VEGETABLE/BOTTLE</v>
          </cell>
          <cell r="N129">
            <v>36960</v>
          </cell>
        </row>
        <row r="130">
          <cell r="A130">
            <v>100441</v>
          </cell>
          <cell r="B130" t="str">
            <v>OIL VEGETABLE BTL-9/48 OZ</v>
          </cell>
          <cell r="C130">
            <v>0.60419999999999996</v>
          </cell>
          <cell r="D130" t="str">
            <v>LB</v>
          </cell>
          <cell r="E130">
            <v>1440</v>
          </cell>
          <cell r="F130" t="str">
            <v>1000</v>
          </cell>
          <cell r="G130" t="str">
            <v>DOMESTIC STATISTICAL 1000</v>
          </cell>
          <cell r="H130" t="str">
            <v>601010</v>
          </cell>
          <cell r="I130" t="str">
            <v>VEG OIL PROD DOM</v>
          </cell>
          <cell r="J130" t="str">
            <v>210</v>
          </cell>
          <cell r="K130" t="str">
            <v>FSA-DOMESTIC</v>
          </cell>
          <cell r="L130" t="str">
            <v>102402005031140</v>
          </cell>
          <cell r="M130" t="str">
            <v>OIL/VEGETABLE/BOTTLE</v>
          </cell>
          <cell r="N130">
            <v>37422</v>
          </cell>
        </row>
        <row r="131">
          <cell r="A131">
            <v>100442</v>
          </cell>
          <cell r="B131" t="str">
            <v>OIL SOYBEAN LOW SAT FAT BTL-6/1 GAL</v>
          </cell>
          <cell r="C131">
            <v>0.71950000000000003</v>
          </cell>
          <cell r="D131" t="str">
            <v>LB</v>
          </cell>
          <cell r="E131">
            <v>800</v>
          </cell>
          <cell r="F131" t="str">
            <v>1000</v>
          </cell>
          <cell r="G131" t="str">
            <v>DOMESTIC STATISTICAL 1000</v>
          </cell>
          <cell r="H131" t="str">
            <v>601010</v>
          </cell>
          <cell r="I131" t="str">
            <v>VEG OIL PROD DOM</v>
          </cell>
          <cell r="J131" t="str">
            <v>210</v>
          </cell>
          <cell r="K131" t="str">
            <v>FSA-DOMESTIC</v>
          </cell>
          <cell r="L131" t="str">
            <v>102402003031140</v>
          </cell>
          <cell r="M131" t="str">
            <v>OIL/SOYBEAN/BOTTLE</v>
          </cell>
          <cell r="N131">
            <v>36960</v>
          </cell>
        </row>
        <row r="132">
          <cell r="A132">
            <v>100443</v>
          </cell>
          <cell r="B132" t="str">
            <v>OIL VEGETABLE-BULK</v>
          </cell>
          <cell r="C132">
            <v>0.45479999999999998</v>
          </cell>
          <cell r="D132" t="str">
            <v>LB</v>
          </cell>
          <cell r="E132">
            <v>0</v>
          </cell>
          <cell r="F132" t="str">
            <v>1000</v>
          </cell>
          <cell r="G132" t="str">
            <v>DOMESTIC STATISTICAL 1000</v>
          </cell>
          <cell r="H132" t="str">
            <v>601010</v>
          </cell>
          <cell r="I132" t="str">
            <v>VEG OIL PROD DOM</v>
          </cell>
          <cell r="J132" t="str">
            <v>210</v>
          </cell>
          <cell r="K132" t="str">
            <v>FSA-DOMESTIC</v>
          </cell>
          <cell r="L132" t="str">
            <v>102402005031180</v>
          </cell>
          <cell r="M132" t="str">
            <v>OIL/VEGETABLE/BULK</v>
          </cell>
          <cell r="N132">
            <v>48000</v>
          </cell>
        </row>
        <row r="133">
          <cell r="A133">
            <v>100466</v>
          </cell>
          <cell r="B133" t="str">
            <v>OATS ROLLED PKG-12/3 LB</v>
          </cell>
          <cell r="C133">
            <v>0.47010000000000002</v>
          </cell>
          <cell r="D133" t="str">
            <v>LB</v>
          </cell>
          <cell r="E133">
            <v>1112</v>
          </cell>
          <cell r="F133" t="str">
            <v>1000</v>
          </cell>
          <cell r="G133" t="str">
            <v>DOMESTIC STATISTICAL 1000</v>
          </cell>
          <cell r="H133" t="str">
            <v>503030</v>
          </cell>
          <cell r="I133" t="str">
            <v>CEREAL, PROCESSED</v>
          </cell>
          <cell r="J133" t="str">
            <v>210</v>
          </cell>
          <cell r="K133" t="str">
            <v>FSA-DOMESTIC</v>
          </cell>
          <cell r="L133" t="str">
            <v>101402004031460</v>
          </cell>
          <cell r="M133" t="str">
            <v>GRAIN-PROCESSED/OATS/PACKAGE</v>
          </cell>
          <cell r="N133">
            <v>40032</v>
          </cell>
        </row>
        <row r="134">
          <cell r="A134">
            <v>100467</v>
          </cell>
          <cell r="B134" t="str">
            <v>OATS ROLLED BAG-25 LB</v>
          </cell>
          <cell r="C134">
            <v>0.40749999999999997</v>
          </cell>
          <cell r="D134" t="str">
            <v>LB</v>
          </cell>
          <cell r="E134">
            <v>1600</v>
          </cell>
          <cell r="F134" t="str">
            <v>1000</v>
          </cell>
          <cell r="G134" t="str">
            <v>DOMESTIC STATISTICAL 1000</v>
          </cell>
          <cell r="H134" t="str">
            <v>503030</v>
          </cell>
          <cell r="I134" t="str">
            <v>CEREAL, PROCESSED</v>
          </cell>
          <cell r="J134" t="str">
            <v>210</v>
          </cell>
          <cell r="K134" t="str">
            <v>FSA-DOMESTIC</v>
          </cell>
          <cell r="L134" t="str">
            <v>101402004031100</v>
          </cell>
          <cell r="M134" t="str">
            <v>GRAIN-PROCESSED/OATS/BAG</v>
          </cell>
          <cell r="N134">
            <v>40000</v>
          </cell>
        </row>
        <row r="135">
          <cell r="A135">
            <v>100499</v>
          </cell>
          <cell r="B135" t="str">
            <v>RICE BRN US#1 BAG-25 LB</v>
          </cell>
          <cell r="C135">
            <v>0.35199999999999998</v>
          </cell>
          <cell r="D135" t="str">
            <v>LB</v>
          </cell>
          <cell r="E135">
            <v>1680</v>
          </cell>
          <cell r="F135" t="str">
            <v>1000</v>
          </cell>
          <cell r="G135" t="str">
            <v>DOMESTIC STATISTICAL 1000</v>
          </cell>
          <cell r="H135" t="str">
            <v>507010</v>
          </cell>
          <cell r="I135" t="str">
            <v>RICE, GRAIN</v>
          </cell>
          <cell r="J135" t="str">
            <v>210</v>
          </cell>
          <cell r="K135" t="str">
            <v>FSA-DOMESTIC</v>
          </cell>
          <cell r="L135" t="str">
            <v>103202001031100</v>
          </cell>
          <cell r="M135" t="str">
            <v>RICE/BROWN/BAG</v>
          </cell>
          <cell r="N135">
            <v>42000</v>
          </cell>
        </row>
        <row r="136">
          <cell r="A136">
            <v>100500</v>
          </cell>
          <cell r="B136" t="str">
            <v>RICE BRN US#1 LONG PARBOILED PKG-24/2 LB</v>
          </cell>
          <cell r="C136">
            <v>0.51049999999999995</v>
          </cell>
          <cell r="D136" t="str">
            <v>LB</v>
          </cell>
          <cell r="E136">
            <v>875</v>
          </cell>
          <cell r="F136" t="str">
            <v>1000</v>
          </cell>
          <cell r="G136" t="str">
            <v>DOMESTIC STATISTICAL 1000</v>
          </cell>
          <cell r="H136" t="str">
            <v>507010</v>
          </cell>
          <cell r="I136" t="str">
            <v>RICE, GRAIN</v>
          </cell>
          <cell r="J136" t="str">
            <v>210</v>
          </cell>
          <cell r="K136" t="str">
            <v>FSA-DOMESTIC</v>
          </cell>
          <cell r="L136" t="str">
            <v>103202006031460</v>
          </cell>
          <cell r="M136" t="str">
            <v>RICE/PARBOIL/PACKAGE</v>
          </cell>
          <cell r="N136">
            <v>42000</v>
          </cell>
        </row>
        <row r="137">
          <cell r="A137">
            <v>100506</v>
          </cell>
          <cell r="B137" t="str">
            <v>POTATO BULK FOR PROCESS FRZ</v>
          </cell>
          <cell r="C137">
            <v>0.1018</v>
          </cell>
          <cell r="D137" t="str">
            <v>LB</v>
          </cell>
          <cell r="E137">
            <v>0</v>
          </cell>
          <cell r="F137" t="str">
            <v>1000</v>
          </cell>
          <cell r="G137" t="str">
            <v>DOMESTIC STATISTICAL 1000</v>
          </cell>
          <cell r="H137" t="str">
            <v>703030</v>
          </cell>
          <cell r="I137" t="str">
            <v>VEGETABLE, FRESH</v>
          </cell>
          <cell r="J137" t="str">
            <v>110</v>
          </cell>
          <cell r="K137" t="str">
            <v>AMS-FRUIT &amp; VEG</v>
          </cell>
          <cell r="L137" t="str">
            <v>103602007031380</v>
          </cell>
          <cell r="M137" t="str">
            <v>VEGETABLES/POTATO/FRESH</v>
          </cell>
          <cell r="N137">
            <v>40000</v>
          </cell>
        </row>
        <row r="138">
          <cell r="A138">
            <v>100514</v>
          </cell>
          <cell r="B138" t="str">
            <v>APPLES RED DELICIOUS FRESH CTN-40 LB</v>
          </cell>
          <cell r="C138">
            <v>0.5071</v>
          </cell>
          <cell r="D138" t="str">
            <v>LB</v>
          </cell>
          <cell r="E138">
            <v>924</v>
          </cell>
          <cell r="F138" t="str">
            <v>1000</v>
          </cell>
          <cell r="G138" t="str">
            <v>DOMESTIC STATISTICAL 1000</v>
          </cell>
          <cell r="H138" t="str">
            <v>702030</v>
          </cell>
          <cell r="I138" t="str">
            <v>FRUIT, FRESH</v>
          </cell>
          <cell r="J138" t="str">
            <v>110</v>
          </cell>
          <cell r="K138" t="str">
            <v>AMS-FRUIT &amp; VEG</v>
          </cell>
          <cell r="L138" t="str">
            <v>101202001031380</v>
          </cell>
          <cell r="M138" t="str">
            <v>FRUIT/APPLES/FRESH</v>
          </cell>
          <cell r="N138">
            <v>35574</v>
          </cell>
        </row>
        <row r="139">
          <cell r="A139">
            <v>100517</v>
          </cell>
          <cell r="B139" t="str">
            <v>APPLES EMPIRE FRESH CTN-40 LB</v>
          </cell>
          <cell r="C139">
            <v>0.66059999999999997</v>
          </cell>
          <cell r="D139" t="str">
            <v>LB</v>
          </cell>
          <cell r="E139">
            <v>924</v>
          </cell>
          <cell r="F139" t="str">
            <v>1000</v>
          </cell>
          <cell r="G139" t="str">
            <v>DOMESTIC STATISTICAL 1000</v>
          </cell>
          <cell r="H139" t="str">
            <v>702030</v>
          </cell>
          <cell r="I139" t="str">
            <v>FRUIT, FRESH</v>
          </cell>
          <cell r="J139" t="str">
            <v>110</v>
          </cell>
          <cell r="K139" t="str">
            <v>AMS-FRUIT &amp; VEG</v>
          </cell>
          <cell r="L139" t="str">
            <v>101202001031380</v>
          </cell>
          <cell r="M139" t="str">
            <v>FRUIT/APPLES/FRESH</v>
          </cell>
          <cell r="N139">
            <v>35574</v>
          </cell>
        </row>
        <row r="140">
          <cell r="A140">
            <v>100521</v>
          </cell>
          <cell r="B140" t="str">
            <v>APPLES GALA FRESH G CARTON-40 LB</v>
          </cell>
          <cell r="C140">
            <v>0.61229999999999996</v>
          </cell>
          <cell r="D140" t="str">
            <v>LB</v>
          </cell>
          <cell r="E140">
            <v>924</v>
          </cell>
          <cell r="F140" t="str">
            <v>1000</v>
          </cell>
          <cell r="G140" t="str">
            <v>DOMESTIC STATISTICAL 1000</v>
          </cell>
          <cell r="H140" t="str">
            <v>702030</v>
          </cell>
          <cell r="I140" t="str">
            <v>FRUIT, FRESH</v>
          </cell>
          <cell r="J140" t="str">
            <v>110</v>
          </cell>
          <cell r="K140" t="str">
            <v>AMS-FRUIT &amp; VEG</v>
          </cell>
          <cell r="L140" t="str">
            <v>101202001031380</v>
          </cell>
          <cell r="M140" t="str">
            <v>FRUIT/APPLES/FRESH</v>
          </cell>
          <cell r="N140">
            <v>35574</v>
          </cell>
        </row>
        <row r="141">
          <cell r="A141">
            <v>100522</v>
          </cell>
          <cell r="B141" t="str">
            <v>APPLES FUJI FRESH F CARTON-40 LB</v>
          </cell>
          <cell r="C141">
            <v>0.62209999999999999</v>
          </cell>
          <cell r="D141" t="str">
            <v>LB</v>
          </cell>
          <cell r="E141">
            <v>924</v>
          </cell>
          <cell r="F141" t="str">
            <v>1000</v>
          </cell>
          <cell r="G141" t="str">
            <v>DOMESTIC STATISTICAL 1000</v>
          </cell>
          <cell r="H141" t="str">
            <v>702030</v>
          </cell>
          <cell r="I141" t="str">
            <v>FRUIT, FRESH</v>
          </cell>
          <cell r="J141" t="str">
            <v>110</v>
          </cell>
          <cell r="K141" t="str">
            <v>AMS-FRUIT &amp; VEG</v>
          </cell>
          <cell r="L141" t="str">
            <v>101202001031380</v>
          </cell>
          <cell r="M141" t="str">
            <v>FRUIT/APPLES/FRESH</v>
          </cell>
          <cell r="N141">
            <v>35574</v>
          </cell>
        </row>
        <row r="142">
          <cell r="A142">
            <v>100523</v>
          </cell>
          <cell r="B142" t="str">
            <v>APPLES BRAEBURNN FRESH B CARTON-40 LB</v>
          </cell>
          <cell r="C142">
            <v>0.64490000000000003</v>
          </cell>
          <cell r="D142" t="str">
            <v>LB</v>
          </cell>
          <cell r="E142">
            <v>924</v>
          </cell>
          <cell r="F142" t="str">
            <v>1000</v>
          </cell>
          <cell r="G142" t="str">
            <v>DOMESTIC STATISTICAL 1000</v>
          </cell>
          <cell r="H142" t="str">
            <v>702030</v>
          </cell>
          <cell r="I142" t="str">
            <v>FRUIT, FRESH</v>
          </cell>
          <cell r="J142" t="str">
            <v>110</v>
          </cell>
          <cell r="K142" t="str">
            <v>AMS-FRUIT &amp; VEG</v>
          </cell>
          <cell r="L142" t="str">
            <v>101202001031380</v>
          </cell>
          <cell r="M142" t="str">
            <v>FRUIT/APPLES/FRESH</v>
          </cell>
          <cell r="N142">
            <v>35574</v>
          </cell>
        </row>
        <row r="143">
          <cell r="A143">
            <v>100875</v>
          </cell>
          <cell r="B143" t="str">
            <v>MILK 1% MILKFAT UHT 2640 BOX-27/8 FL OZ</v>
          </cell>
          <cell r="C143">
            <v>0.58540000000000003</v>
          </cell>
          <cell r="D143" t="str">
            <v>LB</v>
          </cell>
          <cell r="E143">
            <v>2640</v>
          </cell>
          <cell r="F143" t="str">
            <v>1000</v>
          </cell>
          <cell r="G143" t="str">
            <v>DOMESTIC STATISTICAL 1000</v>
          </cell>
          <cell r="H143" t="str">
            <v>402010</v>
          </cell>
          <cell r="I143" t="str">
            <v>MILK, UHT</v>
          </cell>
          <cell r="J143" t="str">
            <v>220</v>
          </cell>
          <cell r="K143" t="str">
            <v>FSA-DAIRY</v>
          </cell>
          <cell r="L143" t="str">
            <v>102002004031160</v>
          </cell>
          <cell r="M143" t="str">
            <v>MILK/UHT/BOX</v>
          </cell>
          <cell r="N143">
            <v>38143</v>
          </cell>
        </row>
        <row r="144">
          <cell r="A144">
            <v>100877</v>
          </cell>
          <cell r="B144" t="str">
            <v>CHICKEN BONED CAN-12/50 OZ</v>
          </cell>
          <cell r="C144">
            <v>0</v>
          </cell>
          <cell r="D144" t="str">
            <v>LB</v>
          </cell>
          <cell r="E144">
            <v>1000</v>
          </cell>
          <cell r="F144" t="str">
            <v>1000</v>
          </cell>
          <cell r="G144" t="str">
            <v>DOMESTIC STATISTICAL 1000</v>
          </cell>
          <cell r="H144" t="str">
            <v>301010</v>
          </cell>
          <cell r="I144" t="str">
            <v>CHICKEN, CANNED</v>
          </cell>
          <cell r="J144" t="str">
            <v>120</v>
          </cell>
          <cell r="K144" t="str">
            <v>AMS-POULTRY</v>
          </cell>
          <cell r="L144" t="str">
            <v>102802001031220</v>
          </cell>
          <cell r="M144" t="str">
            <v>POULTRY/EGGS/CHICKEN/CANNED</v>
          </cell>
          <cell r="N144">
            <v>37500</v>
          </cell>
        </row>
        <row r="145">
          <cell r="A145">
            <v>100883</v>
          </cell>
          <cell r="B145" t="str">
            <v>TURKEY THIGHS BNLS SKNLS CHILLED-BULK</v>
          </cell>
          <cell r="C145">
            <v>1.5257000000000001</v>
          </cell>
          <cell r="D145" t="str">
            <v>LB</v>
          </cell>
          <cell r="E145">
            <v>0</v>
          </cell>
          <cell r="F145" t="str">
            <v>1000</v>
          </cell>
          <cell r="G145" t="str">
            <v>DOMESTIC STATISTICAL 1000</v>
          </cell>
          <cell r="H145" t="str">
            <v>302040</v>
          </cell>
          <cell r="I145" t="str">
            <v>TURKEY, BULK</v>
          </cell>
          <cell r="J145" t="str">
            <v>120</v>
          </cell>
          <cell r="K145" t="str">
            <v>AMS-POULTRY</v>
          </cell>
          <cell r="L145" t="str">
            <v>102802004031260</v>
          </cell>
          <cell r="M145" t="str">
            <v>POULTRY/EGGS/TURKEY/CHILLED</v>
          </cell>
          <cell r="N145">
            <v>36000</v>
          </cell>
        </row>
        <row r="146">
          <cell r="A146">
            <v>100892</v>
          </cell>
          <cell r="B146" t="str">
            <v>FISH AK PLCK FRZ BULK CTN-49 LBS</v>
          </cell>
          <cell r="C146">
            <v>1.4392</v>
          </cell>
          <cell r="D146" t="str">
            <v>LB</v>
          </cell>
          <cell r="E146">
            <v>0</v>
          </cell>
          <cell r="F146" t="str">
            <v>1000</v>
          </cell>
          <cell r="G146" t="str">
            <v>DOMESTIC STATISTICAL 1000</v>
          </cell>
          <cell r="H146" t="str">
            <v>205030</v>
          </cell>
          <cell r="I146" t="str">
            <v>FISH, FROZEN</v>
          </cell>
          <cell r="J146" t="str">
            <v>130</v>
          </cell>
          <cell r="K146" t="str">
            <v>AMS-LIVESTOCK</v>
          </cell>
          <cell r="L146" t="str">
            <v>100602001531400</v>
          </cell>
          <cell r="M146" t="str">
            <v>FISH/POLLOCK/FROZEN</v>
          </cell>
          <cell r="N146">
            <v>39984</v>
          </cell>
        </row>
        <row r="147">
          <cell r="A147">
            <v>100911</v>
          </cell>
          <cell r="B147" t="str">
            <v>FLOUR HIGH GLUTEN -BULK</v>
          </cell>
          <cell r="C147">
            <v>0.2271</v>
          </cell>
          <cell r="D147" t="str">
            <v>LB</v>
          </cell>
          <cell r="E147">
            <v>0</v>
          </cell>
          <cell r="F147" t="str">
            <v>1000</v>
          </cell>
          <cell r="G147" t="str">
            <v>DOMESTIC STATISTICAL 1000</v>
          </cell>
          <cell r="H147" t="str">
            <v>506015</v>
          </cell>
          <cell r="I147" t="str">
            <v>FLOUR, BAKERY</v>
          </cell>
          <cell r="J147" t="str">
            <v>210</v>
          </cell>
          <cell r="K147" t="str">
            <v>FSA-DOMESTIC</v>
          </cell>
          <cell r="L147" t="str">
            <v>10080</v>
          </cell>
          <cell r="M147" t="str">
            <v>FLOUR</v>
          </cell>
          <cell r="N147">
            <v>45000</v>
          </cell>
        </row>
        <row r="148">
          <cell r="A148">
            <v>100912</v>
          </cell>
          <cell r="B148" t="str">
            <v>FLOUR BREAD-BULK</v>
          </cell>
          <cell r="C148">
            <v>0.19769999999999999</v>
          </cell>
          <cell r="D148" t="str">
            <v>LB</v>
          </cell>
          <cell r="E148">
            <v>0</v>
          </cell>
          <cell r="F148" t="str">
            <v>1000</v>
          </cell>
          <cell r="G148" t="str">
            <v>DOMESTIC STATISTICAL 1000</v>
          </cell>
          <cell r="H148" t="str">
            <v>506015</v>
          </cell>
          <cell r="I148" t="str">
            <v>FLOUR, BAKERY</v>
          </cell>
          <cell r="J148" t="str">
            <v>210</v>
          </cell>
          <cell r="K148" t="str">
            <v>FSA-DOMESTIC</v>
          </cell>
          <cell r="L148" t="str">
            <v>10080</v>
          </cell>
          <cell r="M148" t="str">
            <v>FLOUR</v>
          </cell>
          <cell r="N148">
            <v>45000</v>
          </cell>
        </row>
        <row r="149">
          <cell r="A149">
            <v>100916</v>
          </cell>
          <cell r="B149" t="str">
            <v>FLOUR YOSHON BULK BAG-100 LB</v>
          </cell>
          <cell r="C149">
            <v>0</v>
          </cell>
          <cell r="D149" t="str">
            <v>LB</v>
          </cell>
          <cell r="E149">
            <v>0</v>
          </cell>
          <cell r="F149" t="str">
            <v>1000</v>
          </cell>
          <cell r="G149" t="str">
            <v>DOMESTIC STATISTICAL 1000</v>
          </cell>
          <cell r="H149" t="str">
            <v>506015</v>
          </cell>
          <cell r="I149" t="str">
            <v>FLOUR, BAKERY</v>
          </cell>
          <cell r="J149" t="str">
            <v>210</v>
          </cell>
          <cell r="K149" t="str">
            <v>FSA-DOMESTIC</v>
          </cell>
          <cell r="L149" t="str">
            <v>10080</v>
          </cell>
          <cell r="M149" t="str">
            <v>FLOUR</v>
          </cell>
          <cell r="N149">
            <v>43200</v>
          </cell>
        </row>
        <row r="150">
          <cell r="A150">
            <v>100917</v>
          </cell>
          <cell r="B150" t="str">
            <v>FLOUR YOSHON -BULK</v>
          </cell>
          <cell r="C150">
            <v>0</v>
          </cell>
          <cell r="D150" t="str">
            <v>LB</v>
          </cell>
          <cell r="E150">
            <v>0</v>
          </cell>
          <cell r="F150" t="str">
            <v>1000</v>
          </cell>
          <cell r="G150" t="str">
            <v>DOMESTIC STATISTICAL 1000</v>
          </cell>
          <cell r="H150" t="str">
            <v>506015</v>
          </cell>
          <cell r="I150" t="str">
            <v>FLOUR, BAKERY</v>
          </cell>
          <cell r="J150" t="str">
            <v>210</v>
          </cell>
          <cell r="K150" t="str">
            <v>FSA-DOMESTIC</v>
          </cell>
          <cell r="L150" t="str">
            <v>10080</v>
          </cell>
          <cell r="M150" t="str">
            <v>FLOUR</v>
          </cell>
          <cell r="N150">
            <v>50000</v>
          </cell>
        </row>
        <row r="151">
          <cell r="A151">
            <v>100919</v>
          </cell>
          <cell r="B151" t="str">
            <v>WHOLE GRAIN PASTA MACARONI CTN-20 LB</v>
          </cell>
          <cell r="C151">
            <v>0.39340000000000003</v>
          </cell>
          <cell r="D151" t="str">
            <v>LB</v>
          </cell>
          <cell r="E151">
            <v>2000</v>
          </cell>
          <cell r="F151" t="str">
            <v>1000</v>
          </cell>
          <cell r="G151" t="str">
            <v>DOMESTIC STATISTICAL 1000</v>
          </cell>
          <cell r="H151" t="str">
            <v>504010</v>
          </cell>
          <cell r="I151" t="str">
            <v>PASTA, MACARONI</v>
          </cell>
          <cell r="J151" t="str">
            <v>210</v>
          </cell>
          <cell r="K151" t="str">
            <v>FSA-DOMESTIC</v>
          </cell>
          <cell r="L151" t="str">
            <v>102602005031240</v>
          </cell>
          <cell r="M151" t="str">
            <v>PASTA/WHOLE GRAIN MACARONI/CARTON</v>
          </cell>
          <cell r="N151">
            <v>40000</v>
          </cell>
        </row>
        <row r="152">
          <cell r="A152">
            <v>100935</v>
          </cell>
          <cell r="B152" t="str">
            <v>SUNFLOWER SEED BUTTER 6-5#'S</v>
          </cell>
          <cell r="C152">
            <v>2.0758999999999999</v>
          </cell>
          <cell r="D152" t="str">
            <v>LB</v>
          </cell>
          <cell r="E152">
            <v>1232</v>
          </cell>
          <cell r="F152" t="str">
            <v>1000</v>
          </cell>
          <cell r="G152" t="str">
            <v>DOMESTIC STATISTICAL 1000</v>
          </cell>
          <cell r="H152" t="str">
            <v>601050</v>
          </cell>
          <cell r="I152" t="str">
            <v>SEED BUTTER</v>
          </cell>
          <cell r="J152" t="str">
            <v>210</v>
          </cell>
          <cell r="K152" t="str">
            <v>FSA-DOMESTIC</v>
          </cell>
          <cell r="L152" t="str">
            <v>102402000531175</v>
          </cell>
          <cell r="M152" t="str">
            <v>OIL/BUTTERY SPREAD/TUB</v>
          </cell>
          <cell r="N152">
            <v>36960</v>
          </cell>
        </row>
        <row r="153">
          <cell r="A153">
            <v>100980</v>
          </cell>
          <cell r="B153" t="str">
            <v>SWEET POTATO BULK FRESH PROC</v>
          </cell>
          <cell r="C153">
            <v>0.23319999999999999</v>
          </cell>
          <cell r="D153" t="str">
            <v>LB</v>
          </cell>
          <cell r="E153">
            <v>0</v>
          </cell>
          <cell r="F153" t="str">
            <v>1000</v>
          </cell>
          <cell r="G153" t="str">
            <v>DOMESTIC STATISTICAL 1000</v>
          </cell>
          <cell r="H153" t="str">
            <v>703030</v>
          </cell>
          <cell r="I153" t="str">
            <v>VEGETABLE, FRESH</v>
          </cell>
          <cell r="J153" t="str">
            <v>110</v>
          </cell>
          <cell r="K153" t="str">
            <v>AMS-FRUIT &amp; VEG</v>
          </cell>
          <cell r="L153" t="str">
            <v>103602010031380</v>
          </cell>
          <cell r="M153" t="str">
            <v>VEGETABLES/SWEET POTATO/FRESH</v>
          </cell>
          <cell r="N153">
            <v>40000</v>
          </cell>
        </row>
        <row r="154">
          <cell r="A154">
            <v>100982</v>
          </cell>
          <cell r="B154" t="str">
            <v>CARROTS FRESH BABY CUTS BAG-100/2 OZ</v>
          </cell>
          <cell r="C154">
            <v>0</v>
          </cell>
          <cell r="D154" t="str">
            <v>LB</v>
          </cell>
          <cell r="E154">
            <v>2070</v>
          </cell>
          <cell r="F154" t="str">
            <v>1000</v>
          </cell>
          <cell r="G154" t="str">
            <v>DOMESTIC STATISTICAL 1000</v>
          </cell>
          <cell r="H154" t="str">
            <v>703030</v>
          </cell>
          <cell r="I154" t="str">
            <v>VEGETABLE, FRESH</v>
          </cell>
          <cell r="J154" t="str">
            <v>110</v>
          </cell>
          <cell r="K154" t="str">
            <v>AMS-FRUIT &amp; VEG</v>
          </cell>
          <cell r="L154" t="str">
            <v>103602003031380</v>
          </cell>
          <cell r="M154" t="str">
            <v>VEGETABLES/CARROTS/FRESH</v>
          </cell>
          <cell r="N154">
            <v>26393</v>
          </cell>
        </row>
        <row r="155">
          <cell r="A155">
            <v>101013</v>
          </cell>
          <cell r="B155" t="str">
            <v>SWEET POTATOES FRENCH CUT FRZ PKG-6/5 LB</v>
          </cell>
          <cell r="C155">
            <v>0</v>
          </cell>
          <cell r="D155" t="str">
            <v>LB</v>
          </cell>
          <cell r="E155">
            <v>1320</v>
          </cell>
          <cell r="F155" t="str">
            <v>1000</v>
          </cell>
          <cell r="G155" t="str">
            <v>DOMESTIC STATISTICAL 1000</v>
          </cell>
          <cell r="H155" t="str">
            <v>703040</v>
          </cell>
          <cell r="I155" t="str">
            <v>VEGETABLE, FROZEN</v>
          </cell>
          <cell r="J155" t="str">
            <v>110</v>
          </cell>
          <cell r="K155" t="str">
            <v>AMS-FRUIT &amp; VEG</v>
          </cell>
          <cell r="L155" t="str">
            <v>103602010031400</v>
          </cell>
          <cell r="M155" t="str">
            <v>VEGETABLES/SWEET POTATO/FROZEN</v>
          </cell>
          <cell r="N155">
            <v>39600</v>
          </cell>
        </row>
        <row r="156">
          <cell r="A156">
            <v>101014</v>
          </cell>
          <cell r="B156" t="str">
            <v>LENTILS DRY BAG 25 LB</v>
          </cell>
          <cell r="C156">
            <v>0.47920000000000001</v>
          </cell>
          <cell r="D156" t="str">
            <v>LB</v>
          </cell>
          <cell r="E156">
            <v>1600</v>
          </cell>
          <cell r="F156" t="str">
            <v>1000</v>
          </cell>
          <cell r="G156" t="str">
            <v>DOMESTIC STATISTICAL 1000</v>
          </cell>
          <cell r="H156" t="str">
            <v>704010</v>
          </cell>
          <cell r="I156" t="str">
            <v>BEANS, DRY</v>
          </cell>
          <cell r="J156" t="str">
            <v>110</v>
          </cell>
          <cell r="K156" t="str">
            <v>AMS-FRUIT &amp; VEG</v>
          </cell>
          <cell r="L156" t="str">
            <v>103602004531340</v>
          </cell>
          <cell r="M156" t="str">
            <v>VEGETABLES/LENTILS/DRY</v>
          </cell>
          <cell r="N156">
            <v>40000</v>
          </cell>
        </row>
        <row r="157">
          <cell r="A157">
            <v>101031</v>
          </cell>
          <cell r="B157" t="str">
            <v>RICE BRN US#1 LONG PARBOILED BAG-25 LB</v>
          </cell>
          <cell r="C157">
            <v>0.30759999999999998</v>
          </cell>
          <cell r="D157" t="str">
            <v>LB</v>
          </cell>
          <cell r="E157">
            <v>1680</v>
          </cell>
          <cell r="F157" t="str">
            <v>1000</v>
          </cell>
          <cell r="G157" t="str">
            <v>DOMESTIC STATISTICAL 1000</v>
          </cell>
          <cell r="H157" t="str">
            <v>507010</v>
          </cell>
          <cell r="I157" t="str">
            <v>RICE, GRAIN</v>
          </cell>
          <cell r="J157" t="str">
            <v>210</v>
          </cell>
          <cell r="K157" t="str">
            <v>FSA-DOMESTIC</v>
          </cell>
          <cell r="L157" t="str">
            <v>103202006031460</v>
          </cell>
          <cell r="M157" t="str">
            <v>RICE/PARBOIL/PACKAGE</v>
          </cell>
          <cell r="N157">
            <v>42000</v>
          </cell>
        </row>
        <row r="158">
          <cell r="A158">
            <v>101034</v>
          </cell>
          <cell r="B158" t="str">
            <v>RICE BRN US#1 BAG-50 LB</v>
          </cell>
          <cell r="C158">
            <v>0</v>
          </cell>
          <cell r="D158" t="str">
            <v>LB</v>
          </cell>
          <cell r="E158">
            <v>840</v>
          </cell>
          <cell r="F158" t="str">
            <v>1000</v>
          </cell>
          <cell r="G158" t="str">
            <v>DOMESTIC STATISTICAL 1000</v>
          </cell>
          <cell r="H158" t="str">
            <v>507010</v>
          </cell>
          <cell r="I158" t="str">
            <v>RICE, GRAIN</v>
          </cell>
          <cell r="J158" t="str">
            <v>210</v>
          </cell>
          <cell r="K158" t="str">
            <v>FSA-DOMESTIC</v>
          </cell>
          <cell r="L158" t="str">
            <v>103202001031100</v>
          </cell>
          <cell r="M158" t="str">
            <v>RICE/BROWN/BAG</v>
          </cell>
          <cell r="N158">
            <v>42000</v>
          </cell>
        </row>
        <row r="159">
          <cell r="A159">
            <v>110052</v>
          </cell>
          <cell r="B159" t="str">
            <v>K CHICKEN CUT-UP FRZ CTN-40 LB</v>
          </cell>
          <cell r="C159">
            <v>0</v>
          </cell>
          <cell r="D159" t="str">
            <v>LB</v>
          </cell>
          <cell r="E159">
            <v>1000</v>
          </cell>
          <cell r="F159" t="str">
            <v>1000</v>
          </cell>
          <cell r="G159" t="str">
            <v>DOMESTIC STATISTICAL 1000</v>
          </cell>
          <cell r="H159" t="str">
            <v>301020</v>
          </cell>
          <cell r="I159" t="str">
            <v>CHICKEN, FROZEN</v>
          </cell>
          <cell r="J159" t="str">
            <v>120</v>
          </cell>
          <cell r="K159" t="str">
            <v>AMS-POULTRY</v>
          </cell>
          <cell r="L159" t="str">
            <v>102802001031400</v>
          </cell>
          <cell r="M159" t="str">
            <v>POULTRY/EGGS/CHICKEN/FROZEN</v>
          </cell>
          <cell r="N159">
            <v>40000</v>
          </cell>
        </row>
        <row r="160">
          <cell r="A160">
            <v>110053</v>
          </cell>
          <cell r="B160" t="str">
            <v>K APPLESAUCE CAN-6/10</v>
          </cell>
          <cell r="C160">
            <v>0.57379999999999998</v>
          </cell>
          <cell r="D160" t="str">
            <v>LB</v>
          </cell>
          <cell r="E160">
            <v>912</v>
          </cell>
          <cell r="F160" t="str">
            <v>1000</v>
          </cell>
          <cell r="G160" t="str">
            <v>DOMESTIC STATISTICAL 1000</v>
          </cell>
          <cell r="H160" t="str">
            <v>702010</v>
          </cell>
          <cell r="I160" t="str">
            <v>FRUIT, CANNED</v>
          </cell>
          <cell r="J160" t="str">
            <v>110</v>
          </cell>
          <cell r="K160" t="str">
            <v>AMS-FRUIT &amp; VEG</v>
          </cell>
          <cell r="L160" t="str">
            <v>101202001031220</v>
          </cell>
          <cell r="M160" t="str">
            <v>FRUIT/APPLES/CANNED</v>
          </cell>
          <cell r="N160">
            <v>36936</v>
          </cell>
        </row>
        <row r="161">
          <cell r="A161">
            <v>110054</v>
          </cell>
          <cell r="B161" t="str">
            <v>K PEACHES CLING CAN-6/10</v>
          </cell>
          <cell r="C161">
            <v>0.96830000000000005</v>
          </cell>
          <cell r="D161" t="str">
            <v>LB</v>
          </cell>
          <cell r="E161">
            <v>912</v>
          </cell>
          <cell r="F161" t="str">
            <v>1000</v>
          </cell>
          <cell r="G161" t="str">
            <v>DOMESTIC STATISTICAL 1000</v>
          </cell>
          <cell r="H161" t="str">
            <v>702010</v>
          </cell>
          <cell r="I161" t="str">
            <v>FRUIT, CANNED</v>
          </cell>
          <cell r="J161" t="str">
            <v>110</v>
          </cell>
          <cell r="K161" t="str">
            <v>AMS-FRUIT &amp; VEG</v>
          </cell>
          <cell r="L161" t="str">
            <v>101202013031220</v>
          </cell>
          <cell r="M161" t="str">
            <v>FRUIT/PEACHES/CANNED</v>
          </cell>
          <cell r="N161">
            <v>36252</v>
          </cell>
        </row>
        <row r="162">
          <cell r="A162">
            <v>110055</v>
          </cell>
          <cell r="B162" t="str">
            <v>K PEARS SLICES CAN-6/10</v>
          </cell>
          <cell r="C162">
            <v>0.85570000000000002</v>
          </cell>
          <cell r="D162" t="str">
            <v>LB</v>
          </cell>
          <cell r="E162">
            <v>912</v>
          </cell>
          <cell r="F162" t="str">
            <v>1000</v>
          </cell>
          <cell r="G162" t="str">
            <v>DOMESTIC STATISTICAL 1000</v>
          </cell>
          <cell r="H162" t="str">
            <v>702010</v>
          </cell>
          <cell r="I162" t="str">
            <v>FRUIT, CANNED</v>
          </cell>
          <cell r="J162" t="str">
            <v>110</v>
          </cell>
          <cell r="K162" t="str">
            <v>AMS-FRUIT &amp; VEG</v>
          </cell>
          <cell r="L162" t="str">
            <v>101202014031220</v>
          </cell>
          <cell r="M162" t="str">
            <v>FRUIT/PEAR/CANNED</v>
          </cell>
          <cell r="N162">
            <v>36024</v>
          </cell>
        </row>
        <row r="163">
          <cell r="A163">
            <v>110056</v>
          </cell>
          <cell r="B163" t="str">
            <v>K PEACH FREESTONEDICED FRZ CUP-96/4.4 OZ</v>
          </cell>
          <cell r="C163">
            <v>0</v>
          </cell>
          <cell r="D163" t="str">
            <v>LB</v>
          </cell>
          <cell r="E163">
            <v>1400</v>
          </cell>
          <cell r="F163" t="str">
            <v>1000</v>
          </cell>
          <cell r="G163" t="str">
            <v>DOMESTIC STATISTICAL 1000</v>
          </cell>
          <cell r="H163" t="str">
            <v>702040</v>
          </cell>
          <cell r="I163" t="str">
            <v>FRUIT, FROZEN</v>
          </cell>
          <cell r="J163" t="str">
            <v>110</v>
          </cell>
          <cell r="K163" t="str">
            <v>AMS-FRUIT &amp; VEG</v>
          </cell>
          <cell r="L163" t="str">
            <v>101202013031400</v>
          </cell>
          <cell r="M163" t="str">
            <v>FRUIT/PEACHES/FROZEN</v>
          </cell>
          <cell r="N163">
            <v>36960</v>
          </cell>
        </row>
        <row r="164">
          <cell r="A164">
            <v>110057</v>
          </cell>
          <cell r="B164" t="str">
            <v>K ORANGE JUICE CONC FRZ CAN-12/32 OZ</v>
          </cell>
          <cell r="C164">
            <v>0</v>
          </cell>
          <cell r="D164" t="str">
            <v>LB</v>
          </cell>
          <cell r="E164">
            <v>1200</v>
          </cell>
          <cell r="F164" t="str">
            <v>1000</v>
          </cell>
          <cell r="G164" t="str">
            <v>DOMESTIC STATISTICAL 1000</v>
          </cell>
          <cell r="H164" t="str">
            <v>702050</v>
          </cell>
          <cell r="I164" t="str">
            <v>FRUIT, JUICE</v>
          </cell>
          <cell r="J164" t="str">
            <v>110</v>
          </cell>
          <cell r="K164" t="str">
            <v>AMS-FRUIT &amp; VEG</v>
          </cell>
          <cell r="L164" t="str">
            <v>101202012031420</v>
          </cell>
          <cell r="M164" t="str">
            <v>FRUIT/ORANGE/JUICE</v>
          </cell>
          <cell r="N164">
            <v>36000</v>
          </cell>
        </row>
        <row r="165">
          <cell r="A165">
            <v>110058</v>
          </cell>
          <cell r="B165" t="str">
            <v>K BEANS GREEN CAN-6/10</v>
          </cell>
          <cell r="C165">
            <v>0.39679999999999999</v>
          </cell>
          <cell r="D165" t="str">
            <v>LB</v>
          </cell>
          <cell r="E165">
            <v>912</v>
          </cell>
          <cell r="F165" t="str">
            <v>1000</v>
          </cell>
          <cell r="G165" t="str">
            <v>DOMESTIC STATISTICAL 1000</v>
          </cell>
          <cell r="H165" t="str">
            <v>703010</v>
          </cell>
          <cell r="I165" t="str">
            <v>VEGETABLE, CANNED</v>
          </cell>
          <cell r="J165" t="str">
            <v>110</v>
          </cell>
          <cell r="K165" t="str">
            <v>AMS-FRUIT &amp; VEG</v>
          </cell>
          <cell r="L165" t="str">
            <v>103602002531220</v>
          </cell>
          <cell r="M165" t="str">
            <v>VEGETABLES/BEANS GREEN/CANNED</v>
          </cell>
          <cell r="N165">
            <v>34656</v>
          </cell>
        </row>
        <row r="166">
          <cell r="A166">
            <v>110059</v>
          </cell>
          <cell r="B166" t="str">
            <v>K CORN WHOLE KERNEL(LIQ) CAN-6/10</v>
          </cell>
          <cell r="C166">
            <v>0.45960000000000001</v>
          </cell>
          <cell r="D166" t="str">
            <v>LB</v>
          </cell>
          <cell r="E166">
            <v>912</v>
          </cell>
          <cell r="F166" t="str">
            <v>1000</v>
          </cell>
          <cell r="G166" t="str">
            <v>DOMESTIC STATISTICAL 1000</v>
          </cell>
          <cell r="H166" t="str">
            <v>703010</v>
          </cell>
          <cell r="I166" t="str">
            <v>VEGETABLE, CANNED</v>
          </cell>
          <cell r="J166" t="str">
            <v>110</v>
          </cell>
          <cell r="K166" t="str">
            <v>AMS-FRUIT &amp; VEG</v>
          </cell>
          <cell r="L166" t="str">
            <v>103602004031220</v>
          </cell>
          <cell r="M166" t="str">
            <v>VEGETABLES/CORN/CANNED</v>
          </cell>
          <cell r="N166">
            <v>36252</v>
          </cell>
        </row>
        <row r="167">
          <cell r="A167">
            <v>110060</v>
          </cell>
          <cell r="B167" t="str">
            <v>K PEAS CAN-6/10</v>
          </cell>
          <cell r="C167">
            <v>0.45569999999999999</v>
          </cell>
          <cell r="D167" t="str">
            <v>LB</v>
          </cell>
          <cell r="E167">
            <v>912</v>
          </cell>
          <cell r="F167" t="str">
            <v>1000</v>
          </cell>
          <cell r="G167" t="str">
            <v>DOMESTIC STATISTICAL 1000</v>
          </cell>
          <cell r="H167" t="str">
            <v>703010</v>
          </cell>
          <cell r="I167" t="str">
            <v>VEGETABLE, CANNED</v>
          </cell>
          <cell r="J167" t="str">
            <v>110</v>
          </cell>
          <cell r="K167" t="str">
            <v>AMS-FRUIT &amp; VEG</v>
          </cell>
          <cell r="L167" t="str">
            <v>103602006031220</v>
          </cell>
          <cell r="M167" t="str">
            <v>VEGETABLES/PEAS/CANNED</v>
          </cell>
          <cell r="N167">
            <v>36024</v>
          </cell>
        </row>
        <row r="168">
          <cell r="A168">
            <v>110061</v>
          </cell>
          <cell r="B168" t="str">
            <v>K CORN COB FRZ CSE-96</v>
          </cell>
          <cell r="C168">
            <v>0</v>
          </cell>
          <cell r="D168" t="str">
            <v>LB</v>
          </cell>
          <cell r="E168">
            <v>1320</v>
          </cell>
          <cell r="F168" t="str">
            <v>1000</v>
          </cell>
          <cell r="G168" t="str">
            <v>DOMESTIC STATISTICAL 1000</v>
          </cell>
          <cell r="H168" t="str">
            <v>703040</v>
          </cell>
          <cell r="I168" t="str">
            <v>VEGETABLE, FROZEN</v>
          </cell>
          <cell r="J168" t="str">
            <v>110</v>
          </cell>
          <cell r="K168" t="str">
            <v>AMS-FRUIT &amp; VEG</v>
          </cell>
          <cell r="L168" t="str">
            <v>103602004031400</v>
          </cell>
          <cell r="M168" t="str">
            <v>VEGETABLES/CORN/FROZEN</v>
          </cell>
          <cell r="N168">
            <v>39600</v>
          </cell>
        </row>
        <row r="169">
          <cell r="A169">
            <v>110062</v>
          </cell>
          <cell r="B169" t="str">
            <v>K PEAS GREEN FRZ CTN-30 LB</v>
          </cell>
          <cell r="C169">
            <v>0</v>
          </cell>
          <cell r="D169" t="str">
            <v>LB</v>
          </cell>
          <cell r="E169">
            <v>1320</v>
          </cell>
          <cell r="F169" t="str">
            <v>1000</v>
          </cell>
          <cell r="G169" t="str">
            <v>DOMESTIC STATISTICAL 1000</v>
          </cell>
          <cell r="H169" t="str">
            <v>703040</v>
          </cell>
          <cell r="I169" t="str">
            <v>VEGETABLE, FROZEN</v>
          </cell>
          <cell r="J169" t="str">
            <v>110</v>
          </cell>
          <cell r="K169" t="str">
            <v>AMS-FRUIT &amp; VEG</v>
          </cell>
          <cell r="L169" t="str">
            <v>103602006031400</v>
          </cell>
          <cell r="M169" t="str">
            <v>VEGETABLES/PEAS/FROZEN</v>
          </cell>
          <cell r="N169">
            <v>39600</v>
          </cell>
        </row>
        <row r="170">
          <cell r="A170">
            <v>110063</v>
          </cell>
          <cell r="B170" t="str">
            <v>K BEANS GREEN FRZ CTN-30 LB</v>
          </cell>
          <cell r="C170">
            <v>0</v>
          </cell>
          <cell r="D170" t="str">
            <v>LB</v>
          </cell>
          <cell r="E170">
            <v>1320</v>
          </cell>
          <cell r="F170" t="str">
            <v>1000</v>
          </cell>
          <cell r="G170" t="str">
            <v>DOMESTIC STATISTICAL 1000</v>
          </cell>
          <cell r="H170" t="str">
            <v>703040</v>
          </cell>
          <cell r="I170" t="str">
            <v>VEGETABLE, FROZEN</v>
          </cell>
          <cell r="J170" t="str">
            <v>110</v>
          </cell>
          <cell r="K170" t="str">
            <v>AMS-FRUIT &amp; VEG</v>
          </cell>
          <cell r="L170" t="str">
            <v>103602002531400</v>
          </cell>
          <cell r="M170" t="str">
            <v>VEGETABLES/BEANS GREEN/FROZEN</v>
          </cell>
          <cell r="N170">
            <v>39600</v>
          </cell>
        </row>
        <row r="171">
          <cell r="A171">
            <v>110064</v>
          </cell>
          <cell r="B171" t="str">
            <v>K CARROTS FRZ CTN-30 LB</v>
          </cell>
          <cell r="C171">
            <v>0</v>
          </cell>
          <cell r="D171" t="str">
            <v>LB</v>
          </cell>
          <cell r="E171">
            <v>1320</v>
          </cell>
          <cell r="F171" t="str">
            <v>1000</v>
          </cell>
          <cell r="G171" t="str">
            <v>DOMESTIC STATISTICAL 1000</v>
          </cell>
          <cell r="H171" t="str">
            <v>703040</v>
          </cell>
          <cell r="I171" t="str">
            <v>VEGETABLE, FROZEN</v>
          </cell>
          <cell r="J171" t="str">
            <v>110</v>
          </cell>
          <cell r="K171" t="str">
            <v>AMS-FRUIT &amp; VEG</v>
          </cell>
          <cell r="L171" t="str">
            <v>103602003031400</v>
          </cell>
          <cell r="M171" t="str">
            <v>VEGETABLES/CARROTS/FROZEN</v>
          </cell>
          <cell r="N171">
            <v>39600</v>
          </cell>
        </row>
        <row r="172">
          <cell r="A172">
            <v>110065</v>
          </cell>
          <cell r="B172" t="str">
            <v>K BEANS NAVY PEA DRY  BAG-25 LB</v>
          </cell>
          <cell r="C172">
            <v>0</v>
          </cell>
          <cell r="D172" t="str">
            <v>LB</v>
          </cell>
          <cell r="E172">
            <v>1600</v>
          </cell>
          <cell r="F172" t="str">
            <v>1000</v>
          </cell>
          <cell r="G172" t="str">
            <v>DOMESTIC STATISTICAL 1000</v>
          </cell>
          <cell r="H172" t="str">
            <v>704010</v>
          </cell>
          <cell r="I172" t="str">
            <v>BEANS, DRY</v>
          </cell>
          <cell r="J172" t="str">
            <v>110</v>
          </cell>
          <cell r="K172" t="str">
            <v>AMS-FRUIT &amp; VEG</v>
          </cell>
          <cell r="L172" t="str">
            <v>103602002031340</v>
          </cell>
          <cell r="M172" t="str">
            <v>VEGETABLES/BEANS/DRY</v>
          </cell>
          <cell r="N172">
            <v>40000</v>
          </cell>
        </row>
        <row r="173">
          <cell r="A173">
            <v>110066</v>
          </cell>
          <cell r="B173" t="str">
            <v>K BEANS GREAT NORTHERN DRY BAG-25 LB</v>
          </cell>
          <cell r="C173">
            <v>0</v>
          </cell>
          <cell r="D173" t="str">
            <v>LB</v>
          </cell>
          <cell r="E173">
            <v>1600</v>
          </cell>
          <cell r="F173" t="str">
            <v>1000</v>
          </cell>
          <cell r="G173" t="str">
            <v>DOMESTIC STATISTICAL 1000</v>
          </cell>
          <cell r="H173" t="str">
            <v>704010</v>
          </cell>
          <cell r="I173" t="str">
            <v>BEANS, DRY</v>
          </cell>
          <cell r="J173" t="str">
            <v>110</v>
          </cell>
          <cell r="K173" t="str">
            <v>AMS-FRUIT &amp; VEG</v>
          </cell>
          <cell r="L173" t="str">
            <v>103602002031340</v>
          </cell>
          <cell r="M173" t="str">
            <v>VEGETABLES/BEANS/DRY</v>
          </cell>
          <cell r="N173">
            <v>40000</v>
          </cell>
        </row>
        <row r="174">
          <cell r="A174">
            <v>110067</v>
          </cell>
          <cell r="B174" t="str">
            <v>K PEANUT BUTTER SMOOTH JAR-6/5 LB</v>
          </cell>
          <cell r="C174">
            <v>0</v>
          </cell>
          <cell r="D174" t="str">
            <v>LB</v>
          </cell>
          <cell r="E174">
            <v>1232</v>
          </cell>
          <cell r="F174" t="str">
            <v>1000</v>
          </cell>
          <cell r="G174" t="str">
            <v>DOMESTIC STATISTICAL 1000</v>
          </cell>
          <cell r="H174" t="str">
            <v>701011</v>
          </cell>
          <cell r="I174" t="str">
            <v>PEANUT PROD, KOSHER</v>
          </cell>
          <cell r="J174" t="str">
            <v>210</v>
          </cell>
          <cell r="K174" t="str">
            <v>FSA-DOMESTIC</v>
          </cell>
          <cell r="L174" t="str">
            <v>102202002031200</v>
          </cell>
          <cell r="M174" t="str">
            <v>NUTS/PEANUT BUTTER/CANNED</v>
          </cell>
          <cell r="N174">
            <v>36960</v>
          </cell>
        </row>
        <row r="175">
          <cell r="A175">
            <v>110068</v>
          </cell>
          <cell r="B175" t="str">
            <v>K OIL VEGETABLE BTL-8/48 OZ</v>
          </cell>
          <cell r="C175">
            <v>0</v>
          </cell>
          <cell r="D175" t="str">
            <v>LB</v>
          </cell>
          <cell r="E175">
            <v>1320</v>
          </cell>
          <cell r="F175" t="str">
            <v>1000</v>
          </cell>
          <cell r="G175" t="str">
            <v>DOMESTIC STATISTICAL 1000</v>
          </cell>
          <cell r="H175" t="str">
            <v>601011</v>
          </cell>
          <cell r="I175" t="str">
            <v>VEG OIL PROD, KOSHER</v>
          </cell>
          <cell r="J175" t="str">
            <v>210</v>
          </cell>
          <cell r="K175" t="str">
            <v>FSA-DOMESTIC</v>
          </cell>
          <cell r="L175" t="str">
            <v>102402005031140</v>
          </cell>
          <cell r="M175" t="str">
            <v>OIL/VEGETABLE/BOTTLE</v>
          </cell>
          <cell r="N175">
            <v>30492</v>
          </cell>
        </row>
        <row r="176">
          <cell r="A176">
            <v>110069</v>
          </cell>
          <cell r="B176" t="str">
            <v>K OIL VEGETABLE BTL-9/48 OZ</v>
          </cell>
          <cell r="C176">
            <v>0.57210000000000005</v>
          </cell>
          <cell r="D176" t="str">
            <v>LB</v>
          </cell>
          <cell r="E176">
            <v>1440</v>
          </cell>
          <cell r="F176" t="str">
            <v>1000</v>
          </cell>
          <cell r="G176" t="str">
            <v>DOMESTIC STATISTICAL 1000</v>
          </cell>
          <cell r="H176" t="str">
            <v>601011</v>
          </cell>
          <cell r="I176" t="str">
            <v>VEG OIL PROD, KOSHER</v>
          </cell>
          <cell r="J176" t="str">
            <v>210</v>
          </cell>
          <cell r="K176" t="str">
            <v>FSA-DOMESTIC</v>
          </cell>
          <cell r="L176" t="str">
            <v>102402005031140</v>
          </cell>
          <cell r="M176" t="str">
            <v>OIL/VEGETABLE/BOTTLE</v>
          </cell>
          <cell r="N176">
            <v>37422</v>
          </cell>
        </row>
        <row r="177">
          <cell r="A177">
            <v>110070</v>
          </cell>
          <cell r="B177" t="str">
            <v>K RICE US#2 LONG GRAIN BAG-25 LB</v>
          </cell>
          <cell r="C177">
            <v>0</v>
          </cell>
          <cell r="D177" t="str">
            <v>LB</v>
          </cell>
          <cell r="E177">
            <v>1680</v>
          </cell>
          <cell r="F177" t="str">
            <v>1000</v>
          </cell>
          <cell r="G177" t="str">
            <v>DOMESTIC STATISTICAL 1000</v>
          </cell>
          <cell r="H177" t="str">
            <v>507011</v>
          </cell>
          <cell r="I177" t="str">
            <v>RICE, GRAIN KOSHER</v>
          </cell>
          <cell r="J177" t="str">
            <v>210</v>
          </cell>
          <cell r="K177" t="str">
            <v>FSA-DOMESTIC</v>
          </cell>
          <cell r="L177" t="str">
            <v>103202002031100</v>
          </cell>
          <cell r="M177" t="str">
            <v>RICE/LONG NO 2/BAG</v>
          </cell>
          <cell r="N177">
            <v>42000</v>
          </cell>
        </row>
        <row r="178">
          <cell r="A178">
            <v>110071</v>
          </cell>
          <cell r="B178" t="str">
            <v>K FLOUR YOSHON BULK BAG-100 LB</v>
          </cell>
          <cell r="C178">
            <v>0</v>
          </cell>
          <cell r="D178" t="str">
            <v>LB</v>
          </cell>
          <cell r="E178">
            <v>0</v>
          </cell>
          <cell r="F178" t="str">
            <v>1000</v>
          </cell>
          <cell r="G178" t="str">
            <v>DOMESTIC STATISTICAL 1000</v>
          </cell>
          <cell r="H178" t="str">
            <v>506016</v>
          </cell>
          <cell r="I178" t="str">
            <v>FLOUR, BAKERY KOSHER</v>
          </cell>
          <cell r="J178" t="str">
            <v>210</v>
          </cell>
          <cell r="K178" t="str">
            <v>FSA-DOMESTIC</v>
          </cell>
          <cell r="L178" t="str">
            <v>10080</v>
          </cell>
          <cell r="M178" t="str">
            <v>FLOUR</v>
          </cell>
          <cell r="N178">
            <v>43200</v>
          </cell>
        </row>
        <row r="179">
          <cell r="A179">
            <v>110072</v>
          </cell>
          <cell r="B179" t="str">
            <v>K FLOUR YOSHON -BULK</v>
          </cell>
          <cell r="C179">
            <v>0</v>
          </cell>
          <cell r="D179" t="str">
            <v>LB</v>
          </cell>
          <cell r="E179">
            <v>0</v>
          </cell>
          <cell r="F179" t="str">
            <v>1000</v>
          </cell>
          <cell r="G179" t="str">
            <v>DOMESTIC STATISTICAL 1000</v>
          </cell>
          <cell r="H179" t="str">
            <v>506016</v>
          </cell>
          <cell r="I179" t="str">
            <v>FLOUR, BAKERY KOSHER</v>
          </cell>
          <cell r="J179" t="str">
            <v>210</v>
          </cell>
          <cell r="K179" t="str">
            <v>FSA-DOMESTIC</v>
          </cell>
          <cell r="L179" t="str">
            <v>10080</v>
          </cell>
          <cell r="M179" t="str">
            <v>FLOUR</v>
          </cell>
          <cell r="N179">
            <v>50000</v>
          </cell>
        </row>
        <row r="180">
          <cell r="A180">
            <v>110073</v>
          </cell>
          <cell r="B180" t="str">
            <v>K SUNFLOWER SEED BUTTER 6-5#'S</v>
          </cell>
          <cell r="C180">
            <v>2.0609999999999999</v>
          </cell>
          <cell r="D180" t="str">
            <v>LB</v>
          </cell>
          <cell r="E180">
            <v>1232</v>
          </cell>
          <cell r="F180" t="str">
            <v>1000</v>
          </cell>
          <cell r="G180" t="str">
            <v>DOMESTIC STATISTICAL 1000</v>
          </cell>
          <cell r="H180" t="str">
            <v>601051</v>
          </cell>
          <cell r="I180" t="str">
            <v>SEED BUTTER, KOSHER</v>
          </cell>
          <cell r="J180" t="str">
            <v>210</v>
          </cell>
          <cell r="K180" t="str">
            <v>FSA-DOMESTIC</v>
          </cell>
          <cell r="L180" t="str">
            <v>102402000531175</v>
          </cell>
          <cell r="M180" t="str">
            <v>OIL/BUTTERY SPREAD/TUB</v>
          </cell>
          <cell r="N180">
            <v>36960</v>
          </cell>
        </row>
        <row r="181">
          <cell r="A181">
            <v>110074</v>
          </cell>
          <cell r="B181" t="str">
            <v>K CARROTS FRESH BABY CUTS BAG-100/2 OZ</v>
          </cell>
          <cell r="C181">
            <v>0</v>
          </cell>
          <cell r="D181" t="str">
            <v>LB</v>
          </cell>
          <cell r="E181">
            <v>2070</v>
          </cell>
          <cell r="F181" t="str">
            <v>1000</v>
          </cell>
          <cell r="G181" t="str">
            <v>DOMESTIC STATISTICAL 1000</v>
          </cell>
          <cell r="H181" t="str">
            <v>703030</v>
          </cell>
          <cell r="I181" t="str">
            <v>VEGETABLE, FRESH</v>
          </cell>
          <cell r="J181" t="str">
            <v>110</v>
          </cell>
          <cell r="K181" t="str">
            <v>AMS-FRUIT &amp; VEG</v>
          </cell>
          <cell r="L181" t="str">
            <v>103602003031380</v>
          </cell>
          <cell r="M181" t="str">
            <v>VEGETABLES/CARROTS/FRESH</v>
          </cell>
          <cell r="N181">
            <v>26393</v>
          </cell>
        </row>
        <row r="182">
          <cell r="A182">
            <v>110080</v>
          </cell>
          <cell r="B182" t="str">
            <v>CHICKEN OVEN ROASTED FRZ 8 PC CTN-30 LB</v>
          </cell>
          <cell r="C182">
            <v>2.3883999999999999</v>
          </cell>
          <cell r="D182" t="str">
            <v>LB</v>
          </cell>
          <cell r="E182">
            <v>1200</v>
          </cell>
          <cell r="F182" t="str">
            <v>1000</v>
          </cell>
          <cell r="G182" t="str">
            <v>DOMESTIC STATISTICAL 1000</v>
          </cell>
          <cell r="H182" t="str">
            <v>301030</v>
          </cell>
          <cell r="I182" t="str">
            <v>CHICKEN, COOKED</v>
          </cell>
          <cell r="J182" t="str">
            <v>120</v>
          </cell>
          <cell r="K182" t="str">
            <v>AMS-POULTRY</v>
          </cell>
          <cell r="L182" t="str">
            <v>102802001031400</v>
          </cell>
          <cell r="M182" t="str">
            <v>POULTRY/EGGS/CHICKEN/FROZEN</v>
          </cell>
          <cell r="N182">
            <v>36000</v>
          </cell>
        </row>
        <row r="183">
          <cell r="A183">
            <v>110085</v>
          </cell>
          <cell r="B183" t="str">
            <v>BEEF IRRADIATED FINE GRND FRZ CTN-40 LB</v>
          </cell>
          <cell r="C183">
            <v>0</v>
          </cell>
          <cell r="D183" t="str">
            <v>LB</v>
          </cell>
          <cell r="E183">
            <v>1000</v>
          </cell>
          <cell r="F183" t="str">
            <v>1000</v>
          </cell>
          <cell r="G183" t="str">
            <v>DOMESTIC STATISTICAL 1000</v>
          </cell>
          <cell r="H183" t="str">
            <v>101030</v>
          </cell>
          <cell r="I183" t="str">
            <v>BEEF, GROUND</v>
          </cell>
          <cell r="J183" t="str">
            <v>130</v>
          </cell>
          <cell r="K183" t="str">
            <v>AMS-LIVESTOCK</v>
          </cell>
          <cell r="L183" t="str">
            <v>101802001031400</v>
          </cell>
          <cell r="M183" t="str">
            <v>MEAT/BEEF/FROZEN</v>
          </cell>
          <cell r="N183">
            <v>40000</v>
          </cell>
        </row>
        <row r="184">
          <cell r="A184">
            <v>110089</v>
          </cell>
          <cell r="B184" t="str">
            <v>BEANS GARBANZO DRY BAG-25 LB</v>
          </cell>
          <cell r="C184">
            <v>0</v>
          </cell>
          <cell r="D184" t="str">
            <v>LB</v>
          </cell>
          <cell r="E184">
            <v>1600</v>
          </cell>
          <cell r="F184" t="str">
            <v>1000</v>
          </cell>
          <cell r="G184" t="str">
            <v>DOMESTIC STATISTICAL 1000</v>
          </cell>
          <cell r="H184" t="str">
            <v>704010</v>
          </cell>
          <cell r="I184" t="str">
            <v>BEANS, DRY</v>
          </cell>
          <cell r="J184" t="str">
            <v>110</v>
          </cell>
          <cell r="K184" t="str">
            <v>AMS-FRUIT &amp; VEG</v>
          </cell>
          <cell r="L184" t="str">
            <v>103602002031340</v>
          </cell>
          <cell r="M184" t="str">
            <v>VEGETABLES/BEANS/DRY</v>
          </cell>
          <cell r="N184">
            <v>40000</v>
          </cell>
        </row>
        <row r="185">
          <cell r="A185">
            <v>110101</v>
          </cell>
          <cell r="B185" t="str">
            <v>K TOMATO SAUCE CAN-6/10</v>
          </cell>
          <cell r="C185">
            <v>0.35399999999999998</v>
          </cell>
          <cell r="D185" t="str">
            <v>LB</v>
          </cell>
          <cell r="E185">
            <v>912</v>
          </cell>
          <cell r="F185" t="str">
            <v>1000</v>
          </cell>
          <cell r="G185" t="str">
            <v>DOMESTIC STATISTICAL 1000</v>
          </cell>
          <cell r="H185" t="str">
            <v>703010</v>
          </cell>
          <cell r="I185" t="str">
            <v>VEGETABLE, CANNED</v>
          </cell>
          <cell r="J185" t="str">
            <v>110</v>
          </cell>
          <cell r="K185" t="str">
            <v>AMS-FRUIT &amp; VEG</v>
          </cell>
          <cell r="L185" t="str">
            <v>103602011031220</v>
          </cell>
          <cell r="M185" t="str">
            <v>VEGETABLES/TOMATOES/CANNED</v>
          </cell>
          <cell r="N185">
            <v>36252</v>
          </cell>
        </row>
        <row r="186">
          <cell r="A186">
            <v>110102</v>
          </cell>
          <cell r="B186" t="str">
            <v>K TOMATO PASTE CAN-6/10</v>
          </cell>
          <cell r="C186">
            <v>0</v>
          </cell>
          <cell r="D186" t="str">
            <v>LB</v>
          </cell>
          <cell r="E186">
            <v>912</v>
          </cell>
          <cell r="F186" t="str">
            <v>1000</v>
          </cell>
          <cell r="G186" t="str">
            <v>DOMESTIC STATISTICAL 1000</v>
          </cell>
          <cell r="H186" t="str">
            <v>703010</v>
          </cell>
          <cell r="I186" t="str">
            <v>VEGETABLE, CANNED</v>
          </cell>
          <cell r="J186" t="str">
            <v>110</v>
          </cell>
          <cell r="K186" t="str">
            <v>AMS-FRUIT &amp; VEG</v>
          </cell>
          <cell r="L186" t="str">
            <v>103602011031220</v>
          </cell>
          <cell r="M186" t="str">
            <v>VEGETABLES/TOMATOES/CANNED</v>
          </cell>
          <cell r="N186">
            <v>37962</v>
          </cell>
        </row>
        <row r="187">
          <cell r="A187">
            <v>110111</v>
          </cell>
          <cell r="B187" t="str">
            <v>K APRICOTS CAN-6/10</v>
          </cell>
          <cell r="C187">
            <v>0</v>
          </cell>
          <cell r="D187" t="str">
            <v>LB</v>
          </cell>
          <cell r="E187">
            <v>912</v>
          </cell>
          <cell r="F187" t="str">
            <v>1000</v>
          </cell>
          <cell r="G187" t="str">
            <v>DOMESTIC STATISTICAL 1000</v>
          </cell>
          <cell r="H187" t="str">
            <v>702010</v>
          </cell>
          <cell r="I187" t="str">
            <v>FRUIT, CANNED</v>
          </cell>
          <cell r="J187" t="str">
            <v>110</v>
          </cell>
          <cell r="K187" t="str">
            <v>AMS-FRUIT &amp; VEG</v>
          </cell>
          <cell r="L187" t="str">
            <v>101202002031220</v>
          </cell>
          <cell r="M187" t="str">
            <v>FRUIT/APRICOT/CANNED</v>
          </cell>
          <cell r="N187">
            <v>36936</v>
          </cell>
        </row>
        <row r="188">
          <cell r="A188">
            <v>110138</v>
          </cell>
          <cell r="B188" t="str">
            <v>PORK BNLS LEG ROASTS - BULK CTN-60 LB</v>
          </cell>
          <cell r="C188">
            <v>1.4092</v>
          </cell>
          <cell r="D188" t="str">
            <v>LB</v>
          </cell>
          <cell r="E188">
            <v>700</v>
          </cell>
          <cell r="F188" t="str">
            <v>1000</v>
          </cell>
          <cell r="G188" t="str">
            <v>DOMESTIC STATISTICAL 1000</v>
          </cell>
          <cell r="H188" t="str">
            <v>102035</v>
          </cell>
          <cell r="I188" t="str">
            <v>PORK, FROZEN</v>
          </cell>
          <cell r="J188" t="str">
            <v>130</v>
          </cell>
          <cell r="K188" t="str">
            <v>AMS-LIVESTOCK</v>
          </cell>
          <cell r="L188" t="str">
            <v>101802006031400</v>
          </cell>
          <cell r="M188" t="str">
            <v>MEAT/PORK/FROZEN</v>
          </cell>
          <cell r="N188">
            <v>42000</v>
          </cell>
        </row>
        <row r="189">
          <cell r="A189">
            <v>110147</v>
          </cell>
          <cell r="B189" t="str">
            <v>FLOUR BREAD ENRCH BLCH BAG-8/5 LB</v>
          </cell>
          <cell r="C189">
            <v>0.27529999999999999</v>
          </cell>
          <cell r="D189" t="str">
            <v>LB</v>
          </cell>
          <cell r="E189">
            <v>1071</v>
          </cell>
          <cell r="F189" t="str">
            <v>1000</v>
          </cell>
          <cell r="G189" t="str">
            <v>DOMESTIC STATISTICAL 1000</v>
          </cell>
          <cell r="H189" t="str">
            <v>506020</v>
          </cell>
          <cell r="I189" t="str">
            <v>FLOUR, WHEAT</v>
          </cell>
          <cell r="J189" t="str">
            <v>210</v>
          </cell>
          <cell r="K189" t="str">
            <v>FSA-DOMESTIC</v>
          </cell>
          <cell r="L189" t="str">
            <v>100802004031100</v>
          </cell>
          <cell r="M189" t="str">
            <v>FLOUR/BREAD/BAG</v>
          </cell>
          <cell r="N189">
            <v>42840</v>
          </cell>
        </row>
        <row r="190">
          <cell r="A190">
            <v>110149</v>
          </cell>
          <cell r="B190" t="str">
            <v>APPLES FOR FURTHER PROCESSING – BULK</v>
          </cell>
          <cell r="C190">
            <v>0.34499999999999997</v>
          </cell>
          <cell r="D190" t="str">
            <v>LB</v>
          </cell>
          <cell r="E190">
            <v>0</v>
          </cell>
          <cell r="F190" t="str">
            <v>1000</v>
          </cell>
          <cell r="G190" t="str">
            <v>DOMESTIC STATISTICAL 1000</v>
          </cell>
          <cell r="H190" t="str">
            <v>702030</v>
          </cell>
          <cell r="I190" t="str">
            <v>FRUIT, FRESH</v>
          </cell>
          <cell r="J190" t="str">
            <v>110</v>
          </cell>
          <cell r="K190" t="str">
            <v>AMS-FRUIT &amp; VEG</v>
          </cell>
          <cell r="L190" t="str">
            <v>101202001031380</v>
          </cell>
          <cell r="M190" t="str">
            <v>FRUIT/APPLES/FRESH</v>
          </cell>
          <cell r="N190">
            <v>39600</v>
          </cell>
        </row>
        <row r="191">
          <cell r="A191">
            <v>110161</v>
          </cell>
          <cell r="B191" t="str">
            <v>FRUIT MIX DRIED PKG-5/5 LB</v>
          </cell>
          <cell r="C191">
            <v>2.8813</v>
          </cell>
          <cell r="D191" t="str">
            <v>LB</v>
          </cell>
          <cell r="E191">
            <v>1456</v>
          </cell>
          <cell r="F191" t="str">
            <v>1000</v>
          </cell>
          <cell r="G191" t="str">
            <v>DOMESTIC STATISTICAL 1000</v>
          </cell>
          <cell r="H191" t="str">
            <v>702020</v>
          </cell>
          <cell r="I191" t="str">
            <v>FRUIT, DRIED</v>
          </cell>
          <cell r="J191" t="str">
            <v>110</v>
          </cell>
          <cell r="K191" t="str">
            <v>AMS-FRUIT &amp; VEG</v>
          </cell>
          <cell r="L191" t="str">
            <v>101202010031340</v>
          </cell>
          <cell r="M191" t="str">
            <v>FRUIT/FRUIT NUT MIX/DRIED</v>
          </cell>
          <cell r="N191">
            <v>36400</v>
          </cell>
        </row>
        <row r="192">
          <cell r="A192">
            <v>110177</v>
          </cell>
          <cell r="B192" t="str">
            <v>SPAGHETTI SAUCE MEATLESS POUCH-6/106 OZ</v>
          </cell>
          <cell r="C192">
            <v>0.44919999999999999</v>
          </cell>
          <cell r="D192" t="str">
            <v>LB</v>
          </cell>
          <cell r="E192">
            <v>960</v>
          </cell>
          <cell r="F192" t="str">
            <v>1000</v>
          </cell>
          <cell r="G192" t="str">
            <v>DOMESTIC STATISTICAL 1000</v>
          </cell>
          <cell r="H192" t="str">
            <v>703010</v>
          </cell>
          <cell r="I192" t="str">
            <v>VEGETABLE, CANNED</v>
          </cell>
          <cell r="J192" t="str">
            <v>110</v>
          </cell>
          <cell r="K192" t="str">
            <v>AMS-FRUIT &amp; VEG</v>
          </cell>
          <cell r="L192" t="str">
            <v>103602011031220</v>
          </cell>
          <cell r="M192" t="str">
            <v>VEGETABLES/TOMATOES/CANNED</v>
          </cell>
          <cell r="N192">
            <v>38160</v>
          </cell>
        </row>
        <row r="193">
          <cell r="A193">
            <v>110186</v>
          </cell>
          <cell r="B193" t="str">
            <v>TOMATO SALSA POUCH-6/106 OZ</v>
          </cell>
          <cell r="C193">
            <v>0.44719999999999999</v>
          </cell>
          <cell r="D193" t="str">
            <v>LB</v>
          </cell>
          <cell r="E193">
            <v>960</v>
          </cell>
          <cell r="F193" t="str">
            <v>1000</v>
          </cell>
          <cell r="G193" t="str">
            <v>DOMESTIC STATISTICAL 1000</v>
          </cell>
          <cell r="H193" t="str">
            <v>703010</v>
          </cell>
          <cell r="I193" t="str">
            <v>VEGETABLE, CANNED</v>
          </cell>
          <cell r="J193" t="str">
            <v>110</v>
          </cell>
          <cell r="K193" t="str">
            <v>AMS-FRUIT &amp; VEG</v>
          </cell>
          <cell r="L193" t="str">
            <v>103602011031220</v>
          </cell>
          <cell r="M193" t="str">
            <v>VEGETABLES/TOMATOES/CANNED</v>
          </cell>
          <cell r="N193">
            <v>38160</v>
          </cell>
        </row>
        <row r="194">
          <cell r="A194">
            <v>110187</v>
          </cell>
          <cell r="B194" t="str">
            <v>TOMATO SAUCE POUCH-6/106 OZ</v>
          </cell>
          <cell r="C194">
            <v>0.46899999999999997</v>
          </cell>
          <cell r="D194" t="str">
            <v>LB</v>
          </cell>
          <cell r="E194">
            <v>960</v>
          </cell>
          <cell r="F194" t="str">
            <v>1000</v>
          </cell>
          <cell r="G194" t="str">
            <v>DOMESTIC STATISTICAL 1000</v>
          </cell>
          <cell r="H194" t="str">
            <v>703010</v>
          </cell>
          <cell r="I194" t="str">
            <v>VEGETABLE, CANNED</v>
          </cell>
          <cell r="J194" t="str">
            <v>110</v>
          </cell>
          <cell r="K194" t="str">
            <v>AMS-FRUIT &amp; VEG</v>
          </cell>
          <cell r="L194" t="str">
            <v>103602011031220</v>
          </cell>
          <cell r="M194" t="str">
            <v>VEGETABLES/TOMATOES/CANNED</v>
          </cell>
          <cell r="N194">
            <v>38160</v>
          </cell>
        </row>
        <row r="195">
          <cell r="A195">
            <v>110189</v>
          </cell>
          <cell r="B195" t="str">
            <v>TOMATO PASTE POUCH-6/111 OZ</v>
          </cell>
          <cell r="C195">
            <v>0.68230000000000002</v>
          </cell>
          <cell r="D195" t="str">
            <v>LB</v>
          </cell>
          <cell r="E195">
            <v>960</v>
          </cell>
          <cell r="F195" t="str">
            <v>1000</v>
          </cell>
          <cell r="G195" t="str">
            <v>DOMESTIC STATISTICAL 1000</v>
          </cell>
          <cell r="H195" t="str">
            <v>703010</v>
          </cell>
          <cell r="I195" t="str">
            <v>VEGETABLE, CANNED</v>
          </cell>
          <cell r="J195" t="str">
            <v>110</v>
          </cell>
          <cell r="K195" t="str">
            <v>AMS-FRUIT &amp; VEG</v>
          </cell>
          <cell r="L195" t="str">
            <v>103602011031220</v>
          </cell>
          <cell r="M195" t="str">
            <v>VEGETABLES/TOMATOES/CANNED</v>
          </cell>
          <cell r="N195">
            <v>39960</v>
          </cell>
        </row>
        <row r="196">
          <cell r="A196">
            <v>110199</v>
          </cell>
          <cell r="B196" t="str">
            <v>CHEESE PROCESS REG LVS-6/5 LB</v>
          </cell>
          <cell r="C196">
            <v>2.1009652788050901</v>
          </cell>
          <cell r="D196" t="str">
            <v>LB</v>
          </cell>
          <cell r="E196">
            <v>1320</v>
          </cell>
          <cell r="F196" t="str">
            <v>1000</v>
          </cell>
          <cell r="G196" t="str">
            <v>DOMESTIC STATISTICAL 1000</v>
          </cell>
          <cell r="H196" t="str">
            <v>401030</v>
          </cell>
          <cell r="I196" t="str">
            <v>CHEESE, PROCESSED</v>
          </cell>
          <cell r="J196" t="str">
            <v>220</v>
          </cell>
          <cell r="K196" t="str">
            <v>FSA-DAIRY</v>
          </cell>
          <cell r="L196" t="str">
            <v>100402007031440</v>
          </cell>
          <cell r="M196" t="str">
            <v>CHEESE/PROCESSED/LOAVES</v>
          </cell>
          <cell r="N196">
            <v>39600</v>
          </cell>
        </row>
        <row r="197">
          <cell r="A197">
            <v>110208</v>
          </cell>
          <cell r="B197" t="str">
            <v>FLOUR WHITE WHOLE WHEAT BLEND BAG-25 LB</v>
          </cell>
          <cell r="C197">
            <v>0.2732</v>
          </cell>
          <cell r="D197" t="str">
            <v>LB</v>
          </cell>
          <cell r="E197">
            <v>1728</v>
          </cell>
          <cell r="F197" t="str">
            <v>1000</v>
          </cell>
          <cell r="G197" t="str">
            <v>DOMESTIC STATISTICAL 1000</v>
          </cell>
          <cell r="H197" t="str">
            <v>506020</v>
          </cell>
          <cell r="I197" t="str">
            <v>FLOUR, WHEAT</v>
          </cell>
          <cell r="J197" t="str">
            <v>210</v>
          </cell>
          <cell r="K197" t="str">
            <v>FSA-DOMESTIC</v>
          </cell>
          <cell r="L197" t="str">
            <v>100802007031100</v>
          </cell>
          <cell r="M197" t="str">
            <v>FLOUR/WHOLE WHEAT/BAG</v>
          </cell>
          <cell r="N197">
            <v>43200</v>
          </cell>
        </row>
        <row r="198">
          <cell r="A198">
            <v>110209</v>
          </cell>
          <cell r="B198" t="str">
            <v>FLOUR WHITE WHOLE WHEAT BLEND BAG-50 LB</v>
          </cell>
          <cell r="C198">
            <v>0.26</v>
          </cell>
          <cell r="D198" t="str">
            <v>LB</v>
          </cell>
          <cell r="E198">
            <v>864</v>
          </cell>
          <cell r="F198" t="str">
            <v>1000</v>
          </cell>
          <cell r="G198" t="str">
            <v>DOMESTIC STATISTICAL 1000</v>
          </cell>
          <cell r="H198" t="str">
            <v>506020</v>
          </cell>
          <cell r="I198" t="str">
            <v>FLOUR, WHEAT</v>
          </cell>
          <cell r="J198" t="str">
            <v>210</v>
          </cell>
          <cell r="K198" t="str">
            <v>FSA-DOMESTIC</v>
          </cell>
          <cell r="L198" t="str">
            <v>100802007031100</v>
          </cell>
          <cell r="M198" t="str">
            <v>FLOUR/WHOLE WHEAT/BAG</v>
          </cell>
          <cell r="N198">
            <v>43200</v>
          </cell>
        </row>
        <row r="199">
          <cell r="A199">
            <v>110211</v>
          </cell>
          <cell r="B199" t="str">
            <v>FLOUR WHITE WHOLE WHEAT BLEND BAG-8/5 LB</v>
          </cell>
          <cell r="C199">
            <v>0.26329999999999998</v>
          </cell>
          <cell r="D199" t="str">
            <v>LB</v>
          </cell>
          <cell r="E199">
            <v>1071</v>
          </cell>
          <cell r="F199" t="str">
            <v>1000</v>
          </cell>
          <cell r="G199" t="str">
            <v>DOMESTIC STATISTICAL 1000</v>
          </cell>
          <cell r="H199" t="str">
            <v>506020</v>
          </cell>
          <cell r="I199" t="str">
            <v>FLOUR, WHEAT</v>
          </cell>
          <cell r="J199" t="str">
            <v>210</v>
          </cell>
          <cell r="K199" t="str">
            <v>FSA-DOMESTIC</v>
          </cell>
          <cell r="L199" t="str">
            <v>100802007031100</v>
          </cell>
          <cell r="M199" t="str">
            <v>FLOUR/WHOLE WHEAT/BAG</v>
          </cell>
          <cell r="N199">
            <v>42840</v>
          </cell>
        </row>
        <row r="200">
          <cell r="A200">
            <v>110227</v>
          </cell>
          <cell r="B200" t="str">
            <v>POTATO FOR PROCESS INTO DEHY PRD-BULK</v>
          </cell>
          <cell r="C200">
            <v>5.9200000000000003E-2</v>
          </cell>
          <cell r="D200" t="str">
            <v>LB</v>
          </cell>
          <cell r="E200">
            <v>0</v>
          </cell>
          <cell r="F200" t="str">
            <v>1000</v>
          </cell>
          <cell r="G200" t="str">
            <v>DOMESTIC STATISTICAL 1000</v>
          </cell>
          <cell r="H200" t="str">
            <v>703030</v>
          </cell>
          <cell r="I200" t="str">
            <v>VEGETABLE, FRESH</v>
          </cell>
          <cell r="J200" t="str">
            <v>110</v>
          </cell>
          <cell r="K200" t="str">
            <v>AMS-FRUIT &amp; VEG</v>
          </cell>
          <cell r="L200" t="str">
            <v>103602007031380</v>
          </cell>
          <cell r="M200" t="str">
            <v>VEGETABLES/POTATO/FRESH</v>
          </cell>
          <cell r="N200">
            <v>40000</v>
          </cell>
        </row>
        <row r="201">
          <cell r="A201">
            <v>110230</v>
          </cell>
          <cell r="B201" t="str">
            <v>APRICOTS DICED EX LT SUCROSE CAN 6/10</v>
          </cell>
          <cell r="C201">
            <v>0.78659999999999997</v>
          </cell>
          <cell r="D201" t="str">
            <v>LB</v>
          </cell>
          <cell r="E201">
            <v>912</v>
          </cell>
          <cell r="F201" t="str">
            <v>1000</v>
          </cell>
          <cell r="G201" t="str">
            <v>DOMESTIC STATISTICAL 1000</v>
          </cell>
          <cell r="H201" t="str">
            <v>702010</v>
          </cell>
          <cell r="I201" t="str">
            <v>FRUIT, CANNED</v>
          </cell>
          <cell r="J201" t="str">
            <v>110</v>
          </cell>
          <cell r="K201" t="str">
            <v>AMS-FRUIT &amp; VEG</v>
          </cell>
          <cell r="L201" t="str">
            <v>101202002031220</v>
          </cell>
          <cell r="M201" t="str">
            <v>FRUIT/APRICOT/CANNED</v>
          </cell>
          <cell r="N201">
            <v>36936</v>
          </cell>
        </row>
        <row r="202">
          <cell r="A202">
            <v>110231</v>
          </cell>
          <cell r="B202" t="str">
            <v>APRICOTS HALVES EX LT SUCROSE CAN-6/10</v>
          </cell>
          <cell r="C202">
            <v>0.89859999999999995</v>
          </cell>
          <cell r="D202" t="str">
            <v>LB</v>
          </cell>
          <cell r="E202">
            <v>912</v>
          </cell>
          <cell r="F202" t="str">
            <v>1000</v>
          </cell>
          <cell r="G202" t="str">
            <v>DOMESTIC STATISTICAL 1000</v>
          </cell>
          <cell r="H202" t="str">
            <v>702010</v>
          </cell>
          <cell r="I202" t="str">
            <v>FRUIT, CANNED</v>
          </cell>
          <cell r="J202" t="str">
            <v>110</v>
          </cell>
          <cell r="K202" t="str">
            <v>AMS-FRUIT &amp; VEG</v>
          </cell>
          <cell r="L202" t="str">
            <v>101202002031220</v>
          </cell>
          <cell r="M202" t="str">
            <v>FRUIT/APRICOT/CANNED</v>
          </cell>
          <cell r="N202">
            <v>36936</v>
          </cell>
        </row>
        <row r="203">
          <cell r="A203">
            <v>110233</v>
          </cell>
          <cell r="B203" t="str">
            <v>MIXED FRUIT EX LT SUCROSE CAN-6/10</v>
          </cell>
          <cell r="C203">
            <v>0.91620000000000001</v>
          </cell>
          <cell r="D203" t="str">
            <v>LB</v>
          </cell>
          <cell r="E203">
            <v>912</v>
          </cell>
          <cell r="F203" t="str">
            <v>1000</v>
          </cell>
          <cell r="G203" t="str">
            <v>DOMESTIC STATISTICAL 1000</v>
          </cell>
          <cell r="H203" t="str">
            <v>702010</v>
          </cell>
          <cell r="I203" t="str">
            <v>FRUIT, CANNED</v>
          </cell>
          <cell r="J203" t="str">
            <v>110</v>
          </cell>
          <cell r="K203" t="str">
            <v>AMS-FRUIT &amp; VEG</v>
          </cell>
          <cell r="L203" t="str">
            <v>101202009031220</v>
          </cell>
          <cell r="M203" t="str">
            <v>FRUIT/FRUIT COCKTAIL/CANNED</v>
          </cell>
          <cell r="N203">
            <v>36252</v>
          </cell>
        </row>
        <row r="204">
          <cell r="A204">
            <v>110234</v>
          </cell>
          <cell r="B204" t="str">
            <v>PEACHES CLING DICED EXLTSUCROSE CAN-6/10</v>
          </cell>
          <cell r="C204">
            <v>1.0936999999999999</v>
          </cell>
          <cell r="D204" t="str">
            <v>LB</v>
          </cell>
          <cell r="E204">
            <v>912</v>
          </cell>
          <cell r="F204" t="str">
            <v>1000</v>
          </cell>
          <cell r="G204" t="str">
            <v>DOMESTIC STATISTICAL 1000</v>
          </cell>
          <cell r="H204" t="str">
            <v>702010</v>
          </cell>
          <cell r="I204" t="str">
            <v>FRUIT, CANNED</v>
          </cell>
          <cell r="J204" t="str">
            <v>110</v>
          </cell>
          <cell r="K204" t="str">
            <v>AMS-FRUIT &amp; VEG</v>
          </cell>
          <cell r="L204" t="str">
            <v>101202013031220</v>
          </cell>
          <cell r="M204" t="str">
            <v>FRUIT/PEACHES/CANNED</v>
          </cell>
          <cell r="N204">
            <v>36252</v>
          </cell>
        </row>
        <row r="205">
          <cell r="A205">
            <v>110236</v>
          </cell>
          <cell r="B205" t="str">
            <v>PEACHES CLING SLC EXLT SUCROSE CAN-6/10</v>
          </cell>
          <cell r="C205">
            <v>0.89100000000000001</v>
          </cell>
          <cell r="D205" t="str">
            <v>LB</v>
          </cell>
          <cell r="E205">
            <v>912</v>
          </cell>
          <cell r="F205" t="str">
            <v>1000</v>
          </cell>
          <cell r="G205" t="str">
            <v>DOMESTIC STATISTICAL 1000</v>
          </cell>
          <cell r="H205" t="str">
            <v>702010</v>
          </cell>
          <cell r="I205" t="str">
            <v>FRUIT, CANNED</v>
          </cell>
          <cell r="J205" t="str">
            <v>110</v>
          </cell>
          <cell r="K205" t="str">
            <v>AMS-FRUIT &amp; VEG</v>
          </cell>
          <cell r="L205" t="str">
            <v>101202013031220</v>
          </cell>
          <cell r="M205" t="str">
            <v>FRUIT/PEACHES/CANNED</v>
          </cell>
          <cell r="N205">
            <v>36252</v>
          </cell>
        </row>
        <row r="206">
          <cell r="A206">
            <v>110237</v>
          </cell>
          <cell r="B206" t="str">
            <v>PEARS DICED EX LT SUCROSE CAN-6/10</v>
          </cell>
          <cell r="C206">
            <v>0.81859999999999999</v>
          </cell>
          <cell r="D206" t="str">
            <v>LB</v>
          </cell>
          <cell r="E206">
            <v>912</v>
          </cell>
          <cell r="F206" t="str">
            <v>1000</v>
          </cell>
          <cell r="G206" t="str">
            <v>DOMESTIC STATISTICAL 1000</v>
          </cell>
          <cell r="H206" t="str">
            <v>702010</v>
          </cell>
          <cell r="I206" t="str">
            <v>FRUIT, CANNED</v>
          </cell>
          <cell r="J206" t="str">
            <v>110</v>
          </cell>
          <cell r="K206" t="str">
            <v>AMS-FRUIT &amp; VEG</v>
          </cell>
          <cell r="L206" t="str">
            <v>101202014031220</v>
          </cell>
          <cell r="M206" t="str">
            <v>FRUIT/PEAR/CANNED</v>
          </cell>
          <cell r="N206">
            <v>36024</v>
          </cell>
        </row>
        <row r="207">
          <cell r="A207">
            <v>110238</v>
          </cell>
          <cell r="B207" t="str">
            <v>PEARS HALVES EX LT SUCROSE CAN-6/10</v>
          </cell>
          <cell r="C207">
            <v>0.84389999999999998</v>
          </cell>
          <cell r="D207" t="str">
            <v>LB</v>
          </cell>
          <cell r="E207">
            <v>912</v>
          </cell>
          <cell r="F207" t="str">
            <v>1000</v>
          </cell>
          <cell r="G207" t="str">
            <v>DOMESTIC STATISTICAL 1000</v>
          </cell>
          <cell r="H207" t="str">
            <v>702010</v>
          </cell>
          <cell r="I207" t="str">
            <v>FRUIT, CANNED</v>
          </cell>
          <cell r="J207" t="str">
            <v>110</v>
          </cell>
          <cell r="K207" t="str">
            <v>AMS-FRUIT &amp; VEG</v>
          </cell>
          <cell r="L207" t="str">
            <v>101202014031220</v>
          </cell>
          <cell r="M207" t="str">
            <v>FRUIT/PEAR/CANNED</v>
          </cell>
          <cell r="N207">
            <v>36024</v>
          </cell>
        </row>
        <row r="208">
          <cell r="A208">
            <v>110239</v>
          </cell>
          <cell r="B208" t="str">
            <v>PEARS SLICES EX LT SUCROSE CAN-6/10</v>
          </cell>
          <cell r="C208">
            <v>0.82050000000000001</v>
          </cell>
          <cell r="D208" t="str">
            <v>LB</v>
          </cell>
          <cell r="E208">
            <v>912</v>
          </cell>
          <cell r="F208" t="str">
            <v>1000</v>
          </cell>
          <cell r="G208" t="str">
            <v>DOMESTIC STATISTICAL 1000</v>
          </cell>
          <cell r="H208" t="str">
            <v>702010</v>
          </cell>
          <cell r="I208" t="str">
            <v>FRUIT, CANNED</v>
          </cell>
          <cell r="J208" t="str">
            <v>110</v>
          </cell>
          <cell r="K208" t="str">
            <v>AMS-FRUIT &amp; VEG</v>
          </cell>
          <cell r="L208" t="str">
            <v>101202014031220</v>
          </cell>
          <cell r="M208" t="str">
            <v>FRUIT/PEAR/CANNED</v>
          </cell>
          <cell r="N208">
            <v>36024</v>
          </cell>
        </row>
        <row r="209">
          <cell r="A209">
            <v>110242</v>
          </cell>
          <cell r="B209" t="str">
            <v>CHEESE NAT AMER FBD BARREL-500 LB(40800)</v>
          </cell>
          <cell r="C209">
            <v>1.9862</v>
          </cell>
          <cell r="D209" t="str">
            <v>LB</v>
          </cell>
          <cell r="E209">
            <v>0</v>
          </cell>
          <cell r="F209" t="str">
            <v>1000</v>
          </cell>
          <cell r="G209" t="str">
            <v>DOMESTIC STATISTICAL 1000</v>
          </cell>
          <cell r="H209" t="str">
            <v>401040</v>
          </cell>
          <cell r="I209" t="str">
            <v>CHEESE, NATURAL AMER</v>
          </cell>
          <cell r="J209" t="str">
            <v>220</v>
          </cell>
          <cell r="K209" t="str">
            <v>FSA-DAIRY</v>
          </cell>
          <cell r="L209" t="str">
            <v>100402001031180</v>
          </cell>
          <cell r="M209" t="str">
            <v>CHEESE/AMERICAN/BULK</v>
          </cell>
          <cell r="N209">
            <v>40800</v>
          </cell>
        </row>
        <row r="210">
          <cell r="A210">
            <v>110243</v>
          </cell>
          <cell r="B210" t="str">
            <v>CHEESE MOZ LITE UNFZ PROCESSR PK (41125)</v>
          </cell>
          <cell r="C210">
            <v>1.8987000000000001</v>
          </cell>
          <cell r="D210" t="str">
            <v>LB</v>
          </cell>
          <cell r="E210">
            <v>0</v>
          </cell>
          <cell r="F210" t="str">
            <v>1000</v>
          </cell>
          <cell r="G210" t="str">
            <v>DOMESTIC STATISTICAL 1000</v>
          </cell>
          <cell r="H210" t="str">
            <v>401020</v>
          </cell>
          <cell r="I210" t="str">
            <v>CHEESE, MOZZARELLA</v>
          </cell>
          <cell r="J210" t="str">
            <v>220</v>
          </cell>
          <cell r="K210" t="str">
            <v>FSA-DAIRY</v>
          </cell>
          <cell r="L210" t="str">
            <v>100402004031180</v>
          </cell>
          <cell r="M210" t="str">
            <v>CHEESE/MOZZARELLA/BULK</v>
          </cell>
          <cell r="N210">
            <v>41125</v>
          </cell>
        </row>
        <row r="211">
          <cell r="A211">
            <v>110244</v>
          </cell>
          <cell r="B211" t="str">
            <v>CHEESE MOZ LM PT SKM UNFZ PROC PK(41125)</v>
          </cell>
          <cell r="C211">
            <v>1.8987000000000001</v>
          </cell>
          <cell r="D211" t="str">
            <v>LB</v>
          </cell>
          <cell r="E211">
            <v>0</v>
          </cell>
          <cell r="F211" t="str">
            <v>1000</v>
          </cell>
          <cell r="G211" t="str">
            <v>DOMESTIC STATISTICAL 1000</v>
          </cell>
          <cell r="H211" t="str">
            <v>401020</v>
          </cell>
          <cell r="I211" t="str">
            <v>CHEESE, MOZZARELLA</v>
          </cell>
          <cell r="J211" t="str">
            <v>220</v>
          </cell>
          <cell r="K211" t="str">
            <v>FSA-DAIRY</v>
          </cell>
          <cell r="L211" t="str">
            <v>100402004031180</v>
          </cell>
          <cell r="M211" t="str">
            <v>CHEESE/MOZZARELLA/BULK</v>
          </cell>
          <cell r="N211">
            <v>41125</v>
          </cell>
        </row>
        <row r="212">
          <cell r="A212">
            <v>110253</v>
          </cell>
          <cell r="B212" t="str">
            <v>CHEESE CHED WHT BLOCK-40 LB (40800)</v>
          </cell>
          <cell r="C212">
            <v>1.9862</v>
          </cell>
          <cell r="D212" t="str">
            <v>LB</v>
          </cell>
          <cell r="E212">
            <v>960</v>
          </cell>
          <cell r="F212" t="str">
            <v>1000</v>
          </cell>
          <cell r="G212" t="str">
            <v>DOMESTIC STATISTICAL 1000</v>
          </cell>
          <cell r="H212" t="str">
            <v>401040</v>
          </cell>
          <cell r="I212" t="str">
            <v>CHEESE, NATURAL AMER</v>
          </cell>
          <cell r="J212" t="str">
            <v>220</v>
          </cell>
          <cell r="K212" t="str">
            <v>FSA-DAIRY</v>
          </cell>
          <cell r="L212" t="str">
            <v>100402002031120</v>
          </cell>
          <cell r="M212" t="str">
            <v>CHEESE/CHEDDAR WHITE/BLOCK</v>
          </cell>
          <cell r="N212">
            <v>40800</v>
          </cell>
        </row>
        <row r="213">
          <cell r="A213">
            <v>110254</v>
          </cell>
          <cell r="B213" t="str">
            <v>CHEESE CHED YEL BLOCK-40 LB (40800)</v>
          </cell>
          <cell r="C213">
            <v>1.9862</v>
          </cell>
          <cell r="D213" t="str">
            <v>LB</v>
          </cell>
          <cell r="E213">
            <v>960</v>
          </cell>
          <cell r="F213" t="str">
            <v>1000</v>
          </cell>
          <cell r="G213" t="str">
            <v>DOMESTIC STATISTICAL 1000</v>
          </cell>
          <cell r="H213" t="str">
            <v>401040</v>
          </cell>
          <cell r="I213" t="str">
            <v>CHEESE, NATURAL AMER</v>
          </cell>
          <cell r="J213" t="str">
            <v>220</v>
          </cell>
          <cell r="K213" t="str">
            <v>FSA-DAIRY</v>
          </cell>
          <cell r="L213" t="str">
            <v>100402003031120</v>
          </cell>
          <cell r="M213" t="str">
            <v>CHEESE/CHEDDAR YELLOW/BLOCK</v>
          </cell>
          <cell r="N213">
            <v>40800</v>
          </cell>
        </row>
        <row r="214">
          <cell r="A214">
            <v>110257</v>
          </cell>
          <cell r="B214" t="str">
            <v>FLOUR HIGH GLUTEN BAG-100 LB</v>
          </cell>
          <cell r="C214">
            <v>0.28839999999999999</v>
          </cell>
          <cell r="D214" t="str">
            <v>LB</v>
          </cell>
          <cell r="E214">
            <v>432</v>
          </cell>
          <cell r="F214" t="str">
            <v>1000</v>
          </cell>
          <cell r="G214" t="str">
            <v>DOMESTIC STATISTICAL 1000</v>
          </cell>
          <cell r="H214" t="str">
            <v>506015</v>
          </cell>
          <cell r="I214" t="str">
            <v>FLOUR, BAKERY</v>
          </cell>
          <cell r="J214" t="str">
            <v>210</v>
          </cell>
          <cell r="K214" t="str">
            <v>FSA-DOMESTIC</v>
          </cell>
          <cell r="L214" t="str">
            <v>100802002031100</v>
          </cell>
          <cell r="M214" t="str">
            <v>FLOUR/BAKER/BAG</v>
          </cell>
          <cell r="N214">
            <v>43200</v>
          </cell>
        </row>
        <row r="215">
          <cell r="A215">
            <v>110261</v>
          </cell>
          <cell r="B215" t="str">
            <v>BEEF FINE GROUND LFT OPT FRZ CTN-40 LB</v>
          </cell>
          <cell r="C215">
            <v>3.2130000000000001</v>
          </cell>
          <cell r="D215" t="str">
            <v>LB</v>
          </cell>
          <cell r="E215">
            <v>1000</v>
          </cell>
          <cell r="F215" t="str">
            <v>1000</v>
          </cell>
          <cell r="G215" t="str">
            <v>DOMESTIC STATISTICAL 1000</v>
          </cell>
          <cell r="H215" t="str">
            <v>101030</v>
          </cell>
          <cell r="I215" t="str">
            <v>BEEF, GROUND</v>
          </cell>
          <cell r="J215" t="str">
            <v>130</v>
          </cell>
          <cell r="K215" t="str">
            <v>AMS-LIVESTOCK</v>
          </cell>
          <cell r="L215" t="str">
            <v>101802001031400</v>
          </cell>
          <cell r="M215" t="str">
            <v>MEAT/BEEF/FROZEN</v>
          </cell>
          <cell r="N215">
            <v>40000</v>
          </cell>
        </row>
        <row r="216">
          <cell r="A216">
            <v>110264</v>
          </cell>
          <cell r="B216" t="str">
            <v>BEEF CRUMBLES W/SPP LFT OPT PKG-4/10 LB</v>
          </cell>
          <cell r="C216">
            <v>2.7465999999999999</v>
          </cell>
          <cell r="D216" t="str">
            <v>LB</v>
          </cell>
          <cell r="E216">
            <v>1000</v>
          </cell>
          <cell r="F216" t="str">
            <v>1000</v>
          </cell>
          <cell r="G216" t="str">
            <v>DOMESTIC STATISTICAL 1000</v>
          </cell>
          <cell r="H216" t="str">
            <v>101040</v>
          </cell>
          <cell r="I216" t="str">
            <v>BEEF, COOKED</v>
          </cell>
          <cell r="J216" t="str">
            <v>130</v>
          </cell>
          <cell r="K216" t="str">
            <v>AMS-LIVESTOCK</v>
          </cell>
          <cell r="L216" t="str">
            <v>101802001031280</v>
          </cell>
          <cell r="M216" t="str">
            <v>MEAT/BEEF/COOKED</v>
          </cell>
          <cell r="N216">
            <v>40000</v>
          </cell>
        </row>
        <row r="217">
          <cell r="A217">
            <v>110282</v>
          </cell>
          <cell r="B217" t="str">
            <v>BROCCOLI FRZ PKG-6/5 LB</v>
          </cell>
          <cell r="C217">
            <v>1.2326999999999999</v>
          </cell>
          <cell r="D217" t="str">
            <v>LB</v>
          </cell>
          <cell r="E217">
            <v>1134</v>
          </cell>
          <cell r="F217" t="str">
            <v>1000</v>
          </cell>
          <cell r="G217" t="str">
            <v>DOMESTIC STATISTICAL 1000</v>
          </cell>
          <cell r="H217" t="str">
            <v>703040</v>
          </cell>
          <cell r="I217" t="str">
            <v>VEGETABLE, FROZEN</v>
          </cell>
          <cell r="J217" t="str">
            <v>110</v>
          </cell>
          <cell r="K217" t="str">
            <v>AMS-FRUIT &amp; VEG</v>
          </cell>
          <cell r="L217" t="str">
            <v>103602010531400</v>
          </cell>
          <cell r="M217" t="str">
            <v>VEGETABLES/BROCCOLI/FROZEN</v>
          </cell>
          <cell r="N217">
            <v>34020</v>
          </cell>
        </row>
        <row r="218">
          <cell r="A218">
            <v>110321</v>
          </cell>
          <cell r="B218" t="str">
            <v>BEEF SPP PTY HSTYLE CKD 1.5MMA CTN-40 LB</v>
          </cell>
          <cell r="C218">
            <v>3.0859999999999999</v>
          </cell>
          <cell r="D218" t="str">
            <v>LB</v>
          </cell>
          <cell r="E218">
            <v>950</v>
          </cell>
          <cell r="F218" t="str">
            <v>1000</v>
          </cell>
          <cell r="G218" t="str">
            <v>DOMESTIC STATISTICAL 1000</v>
          </cell>
          <cell r="H218" t="str">
            <v>101040</v>
          </cell>
          <cell r="I218" t="str">
            <v>BEEF, COOKED</v>
          </cell>
          <cell r="J218" t="str">
            <v>130</v>
          </cell>
          <cell r="K218" t="str">
            <v>AMS-LIVESTOCK</v>
          </cell>
          <cell r="L218" t="str">
            <v>101802001031280</v>
          </cell>
          <cell r="M218" t="str">
            <v>MEAT/BEEF/COOKED</v>
          </cell>
          <cell r="N218">
            <v>38000</v>
          </cell>
        </row>
        <row r="219">
          <cell r="A219">
            <v>110322</v>
          </cell>
          <cell r="B219" t="str">
            <v>BEEF SPP PTY HSTYLE CKD 2.0MMA CTN-40 LB</v>
          </cell>
          <cell r="C219">
            <v>2.9708000000000001</v>
          </cell>
          <cell r="D219" t="str">
            <v>LB</v>
          </cell>
          <cell r="E219">
            <v>950</v>
          </cell>
          <cell r="F219" t="str">
            <v>1000</v>
          </cell>
          <cell r="G219" t="str">
            <v>DOMESTIC STATISTICAL 1000</v>
          </cell>
          <cell r="H219" t="str">
            <v>101040</v>
          </cell>
          <cell r="I219" t="str">
            <v>BEEF, COOKED</v>
          </cell>
          <cell r="J219" t="str">
            <v>130</v>
          </cell>
          <cell r="K219" t="str">
            <v>AMS-LIVESTOCK</v>
          </cell>
          <cell r="L219" t="str">
            <v>101802001031280</v>
          </cell>
          <cell r="M219" t="str">
            <v>MEAT/BEEF/COOKED</v>
          </cell>
          <cell r="N219">
            <v>38000</v>
          </cell>
        </row>
        <row r="220">
          <cell r="A220">
            <v>110346</v>
          </cell>
          <cell r="B220" t="str">
            <v>BEEF 100% PTY 90/10 FRZ 2.0MMA CTN-40 LB</v>
          </cell>
          <cell r="C220">
            <v>3.5609999999999999</v>
          </cell>
          <cell r="D220" t="str">
            <v>LB</v>
          </cell>
          <cell r="E220">
            <v>950</v>
          </cell>
          <cell r="F220" t="str">
            <v>1000</v>
          </cell>
          <cell r="G220" t="str">
            <v>DOMESTIC STATISTICAL 1000</v>
          </cell>
          <cell r="H220" t="str">
            <v>101030</v>
          </cell>
          <cell r="I220" t="str">
            <v>BEEF, GROUND</v>
          </cell>
          <cell r="J220" t="str">
            <v>130</v>
          </cell>
          <cell r="K220" t="str">
            <v>AMS-LIVESTOCK</v>
          </cell>
          <cell r="L220" t="str">
            <v>101802001031400</v>
          </cell>
          <cell r="M220" t="str">
            <v>MEAT/BEEF/FROZEN</v>
          </cell>
          <cell r="N220">
            <v>38000</v>
          </cell>
        </row>
        <row r="221">
          <cell r="A221">
            <v>110348</v>
          </cell>
          <cell r="B221" t="str">
            <v>BEEF SPP PTY 85/15 FRZ 2.0 MMA CTN-40 LB</v>
          </cell>
          <cell r="C221">
            <v>2.4636</v>
          </cell>
          <cell r="D221" t="str">
            <v>LB</v>
          </cell>
          <cell r="E221">
            <v>950</v>
          </cell>
          <cell r="F221" t="str">
            <v>1000</v>
          </cell>
          <cell r="G221" t="str">
            <v>DOMESTIC STATISTICAL 1000</v>
          </cell>
          <cell r="H221" t="str">
            <v>101030</v>
          </cell>
          <cell r="I221" t="str">
            <v>BEEF, GROUND</v>
          </cell>
          <cell r="J221" t="str">
            <v>130</v>
          </cell>
          <cell r="K221" t="str">
            <v>AMS-LIVESTOCK</v>
          </cell>
          <cell r="L221" t="str">
            <v>101802001031400</v>
          </cell>
          <cell r="M221" t="str">
            <v>MEAT/BEEF/FROZEN</v>
          </cell>
          <cell r="N221">
            <v>38000</v>
          </cell>
        </row>
        <row r="222">
          <cell r="A222">
            <v>110349</v>
          </cell>
          <cell r="B222" t="str">
            <v>BEEF 100% PTY 85/15 FRZ 2.0MMA CTN-40 LB</v>
          </cell>
          <cell r="C222">
            <v>3.3157999999999999</v>
          </cell>
          <cell r="D222" t="str">
            <v>LB</v>
          </cell>
          <cell r="E222">
            <v>950</v>
          </cell>
          <cell r="F222" t="str">
            <v>1000</v>
          </cell>
          <cell r="G222" t="str">
            <v>DOMESTIC STATISTICAL 1000</v>
          </cell>
          <cell r="H222" t="str">
            <v>101030</v>
          </cell>
          <cell r="I222" t="str">
            <v>BEEF, GROUND</v>
          </cell>
          <cell r="J222" t="str">
            <v>130</v>
          </cell>
          <cell r="K222" t="str">
            <v>AMS-LIVESTOCK</v>
          </cell>
          <cell r="L222" t="str">
            <v>101802001031400</v>
          </cell>
          <cell r="M222" t="str">
            <v>MEAT/BEEF/FROZEN</v>
          </cell>
          <cell r="N222">
            <v>38000</v>
          </cell>
        </row>
        <row r="223">
          <cell r="A223">
            <v>110350</v>
          </cell>
          <cell r="B223" t="str">
            <v>BEEF 100% PTY 85/15 FRZ 1.5MMA CTN-40 LB</v>
          </cell>
          <cell r="C223">
            <v>3.2646999999999999</v>
          </cell>
          <cell r="D223" t="str">
            <v>LB</v>
          </cell>
          <cell r="E223">
            <v>950</v>
          </cell>
          <cell r="F223" t="str">
            <v>1000</v>
          </cell>
          <cell r="G223" t="str">
            <v>DOMESTIC STATISTICAL 1000</v>
          </cell>
          <cell r="H223" t="str">
            <v>101030</v>
          </cell>
          <cell r="I223" t="str">
            <v>BEEF, GROUND</v>
          </cell>
          <cell r="J223" t="str">
            <v>130</v>
          </cell>
          <cell r="K223" t="str">
            <v>AMS-LIVESTOCK</v>
          </cell>
          <cell r="L223" t="str">
            <v>101802001031400</v>
          </cell>
          <cell r="M223" t="str">
            <v>MEAT/BEEF/FROZEN</v>
          </cell>
          <cell r="N223">
            <v>38000</v>
          </cell>
        </row>
        <row r="224">
          <cell r="A224">
            <v>110360</v>
          </cell>
          <cell r="B224" t="str">
            <v>K CARROTS CAN-6/10</v>
          </cell>
          <cell r="C224">
            <v>0</v>
          </cell>
          <cell r="D224" t="str">
            <v>LB</v>
          </cell>
          <cell r="E224">
            <v>912</v>
          </cell>
          <cell r="F224" t="str">
            <v>1000</v>
          </cell>
          <cell r="G224" t="str">
            <v>DOMESTIC STATISTICAL 1000</v>
          </cell>
          <cell r="H224" t="str">
            <v>703010</v>
          </cell>
          <cell r="I224" t="str">
            <v>VEGETABLE, CANNED</v>
          </cell>
          <cell r="J224" t="str">
            <v>110</v>
          </cell>
          <cell r="K224" t="str">
            <v>AMS-FRUIT &amp; VEG</v>
          </cell>
          <cell r="L224" t="str">
            <v>103602003031220</v>
          </cell>
          <cell r="M224" t="str">
            <v>VEGETABLES/CARROTS/CANNED</v>
          </cell>
          <cell r="N224">
            <v>36024</v>
          </cell>
        </row>
        <row r="225">
          <cell r="A225">
            <v>110361</v>
          </cell>
          <cell r="B225" t="str">
            <v>APPLESAUCE CUP-96/4.5</v>
          </cell>
          <cell r="C225">
            <v>0.57379999999999998</v>
          </cell>
          <cell r="D225" t="str">
            <v>LB</v>
          </cell>
          <cell r="E225">
            <v>1400</v>
          </cell>
          <cell r="F225" t="str">
            <v>1000</v>
          </cell>
          <cell r="G225" t="str">
            <v>DOMESTIC STATISTICAL 1000</v>
          </cell>
          <cell r="H225" t="str">
            <v>702010</v>
          </cell>
          <cell r="I225" t="str">
            <v>FRUIT, CANNED</v>
          </cell>
          <cell r="J225" t="str">
            <v>110</v>
          </cell>
          <cell r="K225" t="str">
            <v>AMS-FRUIT &amp; VEG</v>
          </cell>
          <cell r="L225" t="str">
            <v>101202001031220</v>
          </cell>
          <cell r="M225" t="str">
            <v>FRUIT/APPLES/CANNED</v>
          </cell>
          <cell r="N225">
            <v>37800</v>
          </cell>
        </row>
        <row r="226">
          <cell r="A226">
            <v>110375</v>
          </cell>
          <cell r="B226" t="str">
            <v>RICE BRN US#1 SHORT GRAIN TOTE-2000 LB</v>
          </cell>
          <cell r="C226">
            <v>0</v>
          </cell>
          <cell r="D226" t="str">
            <v>LB</v>
          </cell>
          <cell r="E226">
            <v>21</v>
          </cell>
          <cell r="F226" t="str">
            <v>1000</v>
          </cell>
          <cell r="G226" t="str">
            <v>DOMESTIC STATISTICAL 1000</v>
          </cell>
          <cell r="H226" t="str">
            <v>507010</v>
          </cell>
          <cell r="I226" t="str">
            <v>RICE, GRAIN</v>
          </cell>
          <cell r="J226" t="str">
            <v>210</v>
          </cell>
          <cell r="K226" t="str">
            <v>FSA-DOMESTIC</v>
          </cell>
          <cell r="L226" t="str">
            <v>103202001031460</v>
          </cell>
          <cell r="M226" t="str">
            <v>RICE/BROWN/PACKAGE</v>
          </cell>
          <cell r="N226">
            <v>42000</v>
          </cell>
        </row>
        <row r="227">
          <cell r="A227">
            <v>110376</v>
          </cell>
          <cell r="B227" t="str">
            <v>RICE BRN US#1 MEDIUM GRAIN TOTE-2000 LB</v>
          </cell>
          <cell r="C227">
            <v>0</v>
          </cell>
          <cell r="D227" t="str">
            <v>LB</v>
          </cell>
          <cell r="E227">
            <v>21</v>
          </cell>
          <cell r="F227" t="str">
            <v>1000</v>
          </cell>
          <cell r="G227" t="str">
            <v>DOMESTIC STATISTICAL 1000</v>
          </cell>
          <cell r="H227" t="str">
            <v>507010</v>
          </cell>
          <cell r="I227" t="str">
            <v>RICE, GRAIN</v>
          </cell>
          <cell r="J227" t="str">
            <v>210</v>
          </cell>
          <cell r="K227" t="str">
            <v>FSA-DOMESTIC</v>
          </cell>
          <cell r="L227" t="str">
            <v>103202001031460</v>
          </cell>
          <cell r="M227" t="str">
            <v>RICE/BROWN/PACKAGE</v>
          </cell>
          <cell r="N227">
            <v>42000</v>
          </cell>
        </row>
        <row r="228">
          <cell r="A228">
            <v>110377</v>
          </cell>
          <cell r="B228" t="str">
            <v>RICE BRN US#1 LONG GRAIN TOTE-2000 LB</v>
          </cell>
          <cell r="C228">
            <v>0</v>
          </cell>
          <cell r="D228" t="str">
            <v>LB</v>
          </cell>
          <cell r="E228">
            <v>21</v>
          </cell>
          <cell r="F228" t="str">
            <v>1000</v>
          </cell>
          <cell r="G228" t="str">
            <v>DOMESTIC STATISTICAL 1000</v>
          </cell>
          <cell r="H228" t="str">
            <v>507010</v>
          </cell>
          <cell r="I228" t="str">
            <v>RICE, GRAIN</v>
          </cell>
          <cell r="J228" t="str">
            <v>210</v>
          </cell>
          <cell r="K228" t="str">
            <v>FSA-DOMESTIC</v>
          </cell>
          <cell r="L228" t="str">
            <v>103202001031460</v>
          </cell>
          <cell r="M228" t="str">
            <v>RICE/BROWN/PACKAGE</v>
          </cell>
          <cell r="N228">
            <v>42000</v>
          </cell>
        </row>
        <row r="229">
          <cell r="A229">
            <v>110381</v>
          </cell>
          <cell r="B229" t="str">
            <v>BEANS PINTO DRY TOTE-2000 LB</v>
          </cell>
          <cell r="C229">
            <v>0.34670000000000001</v>
          </cell>
          <cell r="D229" t="str">
            <v>LB</v>
          </cell>
          <cell r="E229">
            <v>0</v>
          </cell>
          <cell r="F229" t="str">
            <v>1000</v>
          </cell>
          <cell r="G229" t="str">
            <v>DOMESTIC STATISTICAL 1000</v>
          </cell>
          <cell r="H229" t="str">
            <v>704010</v>
          </cell>
          <cell r="I229" t="str">
            <v>BEANS, DRY</v>
          </cell>
          <cell r="J229" t="str">
            <v>110</v>
          </cell>
          <cell r="K229" t="str">
            <v>AMS-FRUIT &amp; VEG</v>
          </cell>
          <cell r="L229" t="str">
            <v>103602002031340</v>
          </cell>
          <cell r="M229" t="str">
            <v>VEGETABLES/BEANS/DRY</v>
          </cell>
          <cell r="N229">
            <v>44000</v>
          </cell>
        </row>
        <row r="230">
          <cell r="A230">
            <v>110382</v>
          </cell>
          <cell r="B230" t="str">
            <v>BEANS PINTO DRY BAG-50 LB</v>
          </cell>
          <cell r="C230">
            <v>0.39639999999999997</v>
          </cell>
          <cell r="D230" t="str">
            <v>LB</v>
          </cell>
          <cell r="E230">
            <v>800</v>
          </cell>
          <cell r="F230" t="str">
            <v>1000</v>
          </cell>
          <cell r="G230" t="str">
            <v>DOMESTIC STATISTICAL 1000</v>
          </cell>
          <cell r="H230" t="str">
            <v>704010</v>
          </cell>
          <cell r="I230" t="str">
            <v>BEANS, DRY</v>
          </cell>
          <cell r="J230" t="str">
            <v>110</v>
          </cell>
          <cell r="K230" t="str">
            <v>AMS-FRUIT &amp; VEG</v>
          </cell>
          <cell r="L230" t="str">
            <v>103602002031340</v>
          </cell>
          <cell r="M230" t="str">
            <v>VEGETABLES/BEANS/DRY</v>
          </cell>
          <cell r="N230">
            <v>40000</v>
          </cell>
        </row>
        <row r="231">
          <cell r="A231">
            <v>110393</v>
          </cell>
          <cell r="B231" t="str">
            <v>PANCAKES WHOLE WHEAT FZN-144 COUNT</v>
          </cell>
          <cell r="C231">
            <v>0.79710000000000003</v>
          </cell>
          <cell r="D231" t="str">
            <v>LB</v>
          </cell>
          <cell r="E231">
            <v>2100</v>
          </cell>
          <cell r="F231" t="str">
            <v>1000</v>
          </cell>
          <cell r="G231" t="str">
            <v>DOMESTIC STATISTICAL 1000</v>
          </cell>
          <cell r="H231" t="str">
            <v>503040</v>
          </cell>
          <cell r="I231" t="str">
            <v>PANCAKES</v>
          </cell>
          <cell r="J231" t="str">
            <v>210</v>
          </cell>
          <cell r="K231" t="str">
            <v>FSA-DOMESTIC</v>
          </cell>
          <cell r="L231" t="str">
            <v>101402006031460</v>
          </cell>
          <cell r="M231" t="str">
            <v>GRAIN-PROCESSED/WHOLE WHEAT PANCAKES/PAC</v>
          </cell>
          <cell r="N231">
            <v>22680</v>
          </cell>
        </row>
        <row r="232">
          <cell r="A232">
            <v>110394</v>
          </cell>
          <cell r="B232" t="str">
            <v>TORTILLA WHOLE WHEAT FZN 8" CTN-12/24</v>
          </cell>
          <cell r="C232">
            <v>0.60440000000000005</v>
          </cell>
          <cell r="D232" t="str">
            <v>LB</v>
          </cell>
          <cell r="E232">
            <v>1500</v>
          </cell>
          <cell r="F232" t="str">
            <v>1000</v>
          </cell>
          <cell r="G232" t="str">
            <v>DOMESTIC STATISTICAL 1000</v>
          </cell>
          <cell r="H232" t="str">
            <v>502030</v>
          </cell>
          <cell r="I232" t="str">
            <v>TORTILLAS</v>
          </cell>
          <cell r="J232" t="str">
            <v>210</v>
          </cell>
          <cell r="K232" t="str">
            <v>FSA-DOMESTIC</v>
          </cell>
          <cell r="L232" t="str">
            <v>101402007031460</v>
          </cell>
          <cell r="M232" t="str">
            <v>GRAIN-PROCESSED/WHOLE WHEAT TORTILLA/PAC</v>
          </cell>
          <cell r="N232">
            <v>40500</v>
          </cell>
        </row>
        <row r="233">
          <cell r="A233">
            <v>110396</v>
          </cell>
          <cell r="B233" t="str">
            <v>CHEESE MOZ LM PT SKM STRING BOX-360/1 OZ</v>
          </cell>
          <cell r="C233">
            <v>2.4550000000000001</v>
          </cell>
          <cell r="D233" t="str">
            <v>LB</v>
          </cell>
          <cell r="E233">
            <v>1680</v>
          </cell>
          <cell r="F233" t="str">
            <v>1000</v>
          </cell>
          <cell r="G233" t="str">
            <v>DOMESTIC STATISTICAL 1000</v>
          </cell>
          <cell r="H233" t="str">
            <v>401020</v>
          </cell>
          <cell r="I233" t="str">
            <v>CHEESE, MOZZARELLA</v>
          </cell>
          <cell r="J233" t="str">
            <v>220</v>
          </cell>
          <cell r="K233" t="str">
            <v>FSA-DAIRY</v>
          </cell>
          <cell r="L233" t="str">
            <v>100402004031580</v>
          </cell>
          <cell r="M233" t="str">
            <v>CHEESE/MOZZARELLA/STRING</v>
          </cell>
          <cell r="N233">
            <v>37800</v>
          </cell>
        </row>
        <row r="234">
          <cell r="A234">
            <v>110397</v>
          </cell>
          <cell r="B234" t="str">
            <v>YOGURT HI PROTEIN PLAIN TUB-6/32 OZ</v>
          </cell>
          <cell r="C234">
            <v>0</v>
          </cell>
          <cell r="D234" t="str">
            <v>LB</v>
          </cell>
          <cell r="E234">
            <v>2860</v>
          </cell>
          <cell r="F234" t="str">
            <v>1000</v>
          </cell>
          <cell r="G234" t="str">
            <v>DOMESTIC STATISTICAL 1000</v>
          </cell>
          <cell r="H234" t="str">
            <v>411010</v>
          </cell>
          <cell r="I234" t="str">
            <v>YOGURT</v>
          </cell>
          <cell r="J234" t="str">
            <v>220</v>
          </cell>
          <cell r="K234" t="str">
            <v>FSA-DAIRY</v>
          </cell>
          <cell r="L234" t="str">
            <v>104002002031175</v>
          </cell>
          <cell r="M234" t="str">
            <v>YOGURT/HIGH PROTEIN/TUB</v>
          </cell>
          <cell r="N234">
            <v>34320</v>
          </cell>
        </row>
        <row r="235">
          <cell r="A235">
            <v>110398</v>
          </cell>
          <cell r="B235" t="str">
            <v>YOGURT HI PROTEIN VANILLA TUB-6/32 OZ</v>
          </cell>
          <cell r="C235">
            <v>1.3030999999999999</v>
          </cell>
          <cell r="D235" t="str">
            <v>LB</v>
          </cell>
          <cell r="E235">
            <v>2860</v>
          </cell>
          <cell r="F235" t="str">
            <v>1000</v>
          </cell>
          <cell r="G235" t="str">
            <v>DOMESTIC STATISTICAL 1000</v>
          </cell>
          <cell r="H235" t="str">
            <v>411010</v>
          </cell>
          <cell r="I235" t="str">
            <v>YOGURT</v>
          </cell>
          <cell r="J235" t="str">
            <v>220</v>
          </cell>
          <cell r="K235" t="str">
            <v>FSA-DAIRY</v>
          </cell>
          <cell r="L235" t="str">
            <v>104002002031175</v>
          </cell>
          <cell r="M235" t="str">
            <v>YOGURT/HIGH PROTEIN/TUB</v>
          </cell>
          <cell r="N235">
            <v>34320</v>
          </cell>
        </row>
        <row r="236">
          <cell r="A236">
            <v>110400</v>
          </cell>
          <cell r="B236" t="str">
            <v>YOGURT HI PROTEIN BLUEBERRY CUP-24/4 OZ</v>
          </cell>
          <cell r="C236">
            <v>1.2977000000000001</v>
          </cell>
          <cell r="D236" t="str">
            <v>LB</v>
          </cell>
          <cell r="E236">
            <v>4900</v>
          </cell>
          <cell r="F236" t="str">
            <v>1000</v>
          </cell>
          <cell r="G236" t="str">
            <v>DOMESTIC STATISTICAL 1000</v>
          </cell>
          <cell r="H236" t="str">
            <v>411010</v>
          </cell>
          <cell r="I236" t="str">
            <v>YOGURT</v>
          </cell>
          <cell r="J236" t="str">
            <v>220</v>
          </cell>
          <cell r="K236" t="str">
            <v>FSA-DAIRY</v>
          </cell>
          <cell r="L236" t="str">
            <v>104002002031300</v>
          </cell>
          <cell r="M236" t="str">
            <v>YOGURT/HIGH PROTEIN/CUP</v>
          </cell>
          <cell r="N236">
            <v>29400</v>
          </cell>
        </row>
        <row r="237">
          <cell r="A237">
            <v>110401</v>
          </cell>
          <cell r="B237" t="str">
            <v>YOGURT HI PROTEIN STRAWBERRY CUP-24/4 OZ</v>
          </cell>
          <cell r="C237">
            <v>1.3005</v>
          </cell>
          <cell r="D237" t="str">
            <v>LB</v>
          </cell>
          <cell r="E237">
            <v>4900</v>
          </cell>
          <cell r="F237" t="str">
            <v>1000</v>
          </cell>
          <cell r="G237" t="str">
            <v>DOMESTIC STATISTICAL 1000</v>
          </cell>
          <cell r="H237" t="str">
            <v>411010</v>
          </cell>
          <cell r="I237" t="str">
            <v>YOGURT</v>
          </cell>
          <cell r="J237" t="str">
            <v>220</v>
          </cell>
          <cell r="K237" t="str">
            <v>FSA-DAIRY</v>
          </cell>
          <cell r="L237" t="str">
            <v>104002002031300</v>
          </cell>
          <cell r="M237" t="str">
            <v>YOGURT/HIGH PROTEIN/CUP</v>
          </cell>
          <cell r="N237">
            <v>29400</v>
          </cell>
        </row>
        <row r="238">
          <cell r="A238">
            <v>110402</v>
          </cell>
          <cell r="B238" t="str">
            <v>YOGURT HI PROTEIN VANILLA CUP-24/4 OZ</v>
          </cell>
          <cell r="C238">
            <v>1.3</v>
          </cell>
          <cell r="D238" t="str">
            <v>LB</v>
          </cell>
          <cell r="E238">
            <v>4900</v>
          </cell>
          <cell r="F238" t="str">
            <v>1000</v>
          </cell>
          <cell r="G238" t="str">
            <v>DOMESTIC STATISTICAL 1000</v>
          </cell>
          <cell r="H238" t="str">
            <v>411010</v>
          </cell>
          <cell r="I238" t="str">
            <v>YOGURT</v>
          </cell>
          <cell r="J238" t="str">
            <v>220</v>
          </cell>
          <cell r="K238" t="str">
            <v>FSA-DAIRY</v>
          </cell>
          <cell r="L238" t="str">
            <v>104002002031300</v>
          </cell>
          <cell r="M238" t="str">
            <v>YOGURT/HIGH PROTEIN/CUP</v>
          </cell>
          <cell r="N238">
            <v>29400</v>
          </cell>
        </row>
        <row r="239">
          <cell r="A239">
            <v>110404</v>
          </cell>
          <cell r="B239" t="str">
            <v>SUNFLOWER SEED BUTTER BARREL-500 LB</v>
          </cell>
          <cell r="C239">
            <v>2.0137999999999998</v>
          </cell>
          <cell r="D239" t="str">
            <v>LB</v>
          </cell>
          <cell r="E239">
            <v>0</v>
          </cell>
          <cell r="F239" t="str">
            <v>1000</v>
          </cell>
          <cell r="G239" t="str">
            <v>DOMESTIC STATISTICAL 1000</v>
          </cell>
          <cell r="H239" t="str">
            <v>601050</v>
          </cell>
          <cell r="I239" t="str">
            <v>SEED BUTTER</v>
          </cell>
          <cell r="J239" t="str">
            <v>210</v>
          </cell>
          <cell r="K239" t="str">
            <v>FSA-DOMESTIC</v>
          </cell>
          <cell r="L239" t="str">
            <v>102402000531175</v>
          </cell>
          <cell r="M239" t="str">
            <v>OIL/BUTTERY SPREAD/TUB</v>
          </cell>
          <cell r="N239">
            <v>43500</v>
          </cell>
        </row>
        <row r="240">
          <cell r="A240">
            <v>110420</v>
          </cell>
          <cell r="B240" t="str">
            <v>FLOUR BAKER HEARTH BLCH BAG-50 LB</v>
          </cell>
          <cell r="C240">
            <v>0.2495</v>
          </cell>
          <cell r="D240" t="str">
            <v>LB</v>
          </cell>
          <cell r="E240">
            <v>864</v>
          </cell>
          <cell r="F240" t="str">
            <v>1000</v>
          </cell>
          <cell r="G240" t="str">
            <v>DOMESTIC STATISTICAL 1000</v>
          </cell>
          <cell r="H240" t="str">
            <v>506015</v>
          </cell>
          <cell r="I240" t="str">
            <v>FLOUR, BAKERY</v>
          </cell>
          <cell r="J240" t="str">
            <v>210</v>
          </cell>
          <cell r="K240" t="str">
            <v>FSA-DOMESTIC</v>
          </cell>
          <cell r="L240" t="str">
            <v>100802002031100</v>
          </cell>
          <cell r="M240" t="str">
            <v>FLOUR/BAKER/BAG</v>
          </cell>
          <cell r="N240">
            <v>43200</v>
          </cell>
        </row>
        <row r="241">
          <cell r="A241">
            <v>110421</v>
          </cell>
          <cell r="B241" t="str">
            <v>MUSHROOMS DICED FRZ IQF CTN-40 LB</v>
          </cell>
          <cell r="C241">
            <v>0.875</v>
          </cell>
          <cell r="D241" t="str">
            <v>LB</v>
          </cell>
          <cell r="E241">
            <v>924</v>
          </cell>
          <cell r="F241" t="str">
            <v>1000</v>
          </cell>
          <cell r="G241" t="str">
            <v>DOMESTIC STATISTICAL 1000</v>
          </cell>
          <cell r="H241" t="str">
            <v>703040</v>
          </cell>
          <cell r="I241" t="str">
            <v>VEGETABLE, FROZEN</v>
          </cell>
          <cell r="J241" t="str">
            <v>110</v>
          </cell>
          <cell r="K241" t="str">
            <v>AMS-FRUIT &amp; VEG</v>
          </cell>
          <cell r="L241" t="str">
            <v>103602005831400</v>
          </cell>
          <cell r="M241" t="str">
            <v>VEGETABLES/MUSHROOMS/FROZEN</v>
          </cell>
          <cell r="N241">
            <v>36960</v>
          </cell>
        </row>
        <row r="242">
          <cell r="A242">
            <v>110425</v>
          </cell>
          <cell r="B242" t="str">
            <v>SPINACH CHOPPED FRZ IQF CTN-20 LB (1902)</v>
          </cell>
          <cell r="C242">
            <v>0.78</v>
          </cell>
          <cell r="D242" t="str">
            <v>LB</v>
          </cell>
          <cell r="E242">
            <v>1902</v>
          </cell>
          <cell r="F242" t="str">
            <v>1000</v>
          </cell>
          <cell r="G242" t="str">
            <v>DOMESTIC STATISTICAL 1000</v>
          </cell>
          <cell r="H242" t="str">
            <v>703040</v>
          </cell>
          <cell r="I242" t="str">
            <v>VEGETABLE, FROZEN</v>
          </cell>
          <cell r="J242" t="str">
            <v>110</v>
          </cell>
          <cell r="K242" t="str">
            <v>AMS-FRUIT &amp; VEG</v>
          </cell>
          <cell r="L242" t="str">
            <v>103602009031400</v>
          </cell>
          <cell r="M242" t="str">
            <v>VEGETABLES/SPINACH/FROZEN</v>
          </cell>
          <cell r="N242">
            <v>38040</v>
          </cell>
        </row>
        <row r="243">
          <cell r="A243">
            <v>110462</v>
          </cell>
          <cell r="B243" t="str">
            <v>CHICKEN STRIPS FRZ CTN-30 LB</v>
          </cell>
          <cell r="C243">
            <v>2.8155000000000001</v>
          </cell>
          <cell r="D243" t="str">
            <v>LB</v>
          </cell>
          <cell r="E243">
            <v>1300</v>
          </cell>
          <cell r="F243" t="str">
            <v>1000</v>
          </cell>
          <cell r="G243" t="str">
            <v>DOMESTIC STATISTICAL 1000</v>
          </cell>
          <cell r="H243" t="str">
            <v>301030</v>
          </cell>
          <cell r="I243" t="str">
            <v>CHICKEN, COOKED</v>
          </cell>
          <cell r="J243" t="str">
            <v>120</v>
          </cell>
          <cell r="K243" t="str">
            <v>AMS-POULTRY</v>
          </cell>
          <cell r="L243" t="str">
            <v>102802001031400</v>
          </cell>
          <cell r="M243" t="str">
            <v>POULTRY/EGGS/CHICKEN/FROZEN</v>
          </cell>
          <cell r="N243">
            <v>39000</v>
          </cell>
        </row>
        <row r="244">
          <cell r="A244">
            <v>110473</v>
          </cell>
          <cell r="B244" t="str">
            <v>BROCCOLI FRZ CTN-30 LB</v>
          </cell>
          <cell r="C244">
            <v>1.2326999999999999</v>
          </cell>
          <cell r="D244" t="str">
            <v>LB</v>
          </cell>
          <cell r="E244">
            <v>1134</v>
          </cell>
          <cell r="F244" t="str">
            <v>1000</v>
          </cell>
          <cell r="G244" t="str">
            <v>DOMESTIC STATISTICAL 1000</v>
          </cell>
          <cell r="H244" t="str">
            <v>703040</v>
          </cell>
          <cell r="I244" t="str">
            <v>VEGETABLE, FROZEN</v>
          </cell>
          <cell r="J244" t="str">
            <v>110</v>
          </cell>
          <cell r="K244" t="str">
            <v>AMS-FRUIT &amp; VEG</v>
          </cell>
          <cell r="L244" t="str">
            <v>103602010531400</v>
          </cell>
          <cell r="M244" t="str">
            <v>VEGETABLES/BROCCOLI/FROZEN</v>
          </cell>
          <cell r="N244">
            <v>34020</v>
          </cell>
        </row>
        <row r="245">
          <cell r="A245">
            <v>110480</v>
          </cell>
          <cell r="B245" t="str">
            <v>CARROTS DICED FRZ CTN-30 LB</v>
          </cell>
          <cell r="C245">
            <v>0.35349999999999998</v>
          </cell>
          <cell r="D245" t="str">
            <v>LB</v>
          </cell>
          <cell r="E245">
            <v>1320</v>
          </cell>
          <cell r="F245" t="str">
            <v>1000</v>
          </cell>
          <cell r="G245" t="str">
            <v>DOMESTIC STATISTICAL 1000</v>
          </cell>
          <cell r="H245" t="str">
            <v>703040</v>
          </cell>
          <cell r="I245" t="str">
            <v>VEGETABLE, FROZEN</v>
          </cell>
          <cell r="J245" t="str">
            <v>110</v>
          </cell>
          <cell r="K245" t="str">
            <v>AMS-FRUIT &amp; VEG</v>
          </cell>
          <cell r="L245" t="str">
            <v>103602003031400</v>
          </cell>
          <cell r="M245" t="str">
            <v>VEGETABLES/CARROTS/FROZEN</v>
          </cell>
          <cell r="N245">
            <v>39600</v>
          </cell>
        </row>
        <row r="246">
          <cell r="A246">
            <v>110482</v>
          </cell>
          <cell r="B246" t="str">
            <v>FLOUR HIGH GLUTEN BAG-50 LB</v>
          </cell>
          <cell r="C246">
            <v>0.2412</v>
          </cell>
          <cell r="D246" t="str">
            <v>LB</v>
          </cell>
          <cell r="E246">
            <v>864</v>
          </cell>
          <cell r="F246" t="str">
            <v>1000</v>
          </cell>
          <cell r="G246" t="str">
            <v>DOMESTIC STATISTICAL 1000</v>
          </cell>
          <cell r="H246" t="str">
            <v>506015</v>
          </cell>
          <cell r="I246" t="str">
            <v>FLOUR, BAKERY</v>
          </cell>
          <cell r="J246" t="str">
            <v>210</v>
          </cell>
          <cell r="K246" t="str">
            <v>FSA-DOMESTIC</v>
          </cell>
          <cell r="L246" t="str">
            <v>100802002031100</v>
          </cell>
          <cell r="M246" t="str">
            <v>FLOUR/BAKER/BAG</v>
          </cell>
          <cell r="N246">
            <v>43200</v>
          </cell>
        </row>
        <row r="247">
          <cell r="A247">
            <v>110483</v>
          </cell>
          <cell r="B247" t="str">
            <v>K BEANS GARBANZO CAN-6/10</v>
          </cell>
          <cell r="C247">
            <v>0</v>
          </cell>
          <cell r="D247" t="str">
            <v>LB</v>
          </cell>
          <cell r="E247">
            <v>864</v>
          </cell>
          <cell r="F247" t="str">
            <v>1000</v>
          </cell>
          <cell r="G247" t="str">
            <v>DOMESTIC STATISTICAL 1000</v>
          </cell>
          <cell r="H247" t="str">
            <v>703010</v>
          </cell>
          <cell r="I247" t="str">
            <v>VEGETABLE, CANNED</v>
          </cell>
          <cell r="J247" t="str">
            <v>110</v>
          </cell>
          <cell r="K247" t="str">
            <v>AMS-FRUIT &amp; VEG</v>
          </cell>
          <cell r="L247" t="str">
            <v>103602002031220</v>
          </cell>
          <cell r="M247" t="str">
            <v>VEGETABLES/BEANS/CANNED</v>
          </cell>
          <cell r="N247">
            <v>34992</v>
          </cell>
        </row>
        <row r="248">
          <cell r="A248">
            <v>110501</v>
          </cell>
          <cell r="B248" t="str">
            <v>WHOLE GRAIN BLEND MACARONI CTN-20 LB</v>
          </cell>
          <cell r="C248">
            <v>0.43030000000000002</v>
          </cell>
          <cell r="D248" t="str">
            <v>LB</v>
          </cell>
          <cell r="E248">
            <v>2000</v>
          </cell>
          <cell r="F248" t="str">
            <v>1000</v>
          </cell>
          <cell r="G248" t="str">
            <v>DOMESTIC STATISTICAL 1000</v>
          </cell>
          <cell r="H248" t="str">
            <v>504010</v>
          </cell>
          <cell r="I248" t="str">
            <v>PASTA, MACARONI</v>
          </cell>
          <cell r="J248" t="str">
            <v>210</v>
          </cell>
          <cell r="K248" t="str">
            <v>FSA-DOMESTIC</v>
          </cell>
          <cell r="L248" t="str">
            <v>102602005031240</v>
          </cell>
          <cell r="M248" t="str">
            <v>PASTA/WHOLE GRAIN MACARONI/CARTON</v>
          </cell>
          <cell r="N248">
            <v>40000</v>
          </cell>
        </row>
        <row r="249">
          <cell r="A249">
            <v>110504</v>
          </cell>
          <cell r="B249" t="str">
            <v>WHOLE GRAIN BLEND ROTINI MAC CTN-20 LB</v>
          </cell>
          <cell r="C249">
            <v>0.46439999999999998</v>
          </cell>
          <cell r="D249" t="str">
            <v>LB</v>
          </cell>
          <cell r="E249">
            <v>1400</v>
          </cell>
          <cell r="F249" t="str">
            <v>1000</v>
          </cell>
          <cell r="G249" t="str">
            <v>DOMESTIC STATISTICAL 1000</v>
          </cell>
          <cell r="H249" t="str">
            <v>504010</v>
          </cell>
          <cell r="I249" t="str">
            <v>PASTA, MACARONI</v>
          </cell>
          <cell r="J249" t="str">
            <v>210</v>
          </cell>
          <cell r="K249" t="str">
            <v>FSA-DOMESTIC</v>
          </cell>
          <cell r="L249" t="str">
            <v>102602005031240</v>
          </cell>
          <cell r="M249" t="str">
            <v>PASTA/WHOLE GRAIN MACARONI/CARTON</v>
          </cell>
          <cell r="N249">
            <v>28000</v>
          </cell>
        </row>
        <row r="250">
          <cell r="A250">
            <v>110506</v>
          </cell>
          <cell r="B250" t="str">
            <v>WHOLE GRAIN BLEND SPAGHETTI CTN-20 LB</v>
          </cell>
          <cell r="C250">
            <v>0.41770000000000002</v>
          </cell>
          <cell r="D250" t="str">
            <v>LB</v>
          </cell>
          <cell r="E250">
            <v>2000</v>
          </cell>
          <cell r="F250" t="str">
            <v>1000</v>
          </cell>
          <cell r="G250" t="str">
            <v>DOMESTIC STATISTICAL 1000</v>
          </cell>
          <cell r="H250" t="str">
            <v>504020</v>
          </cell>
          <cell r="I250" t="str">
            <v>PASTA, OTHER</v>
          </cell>
          <cell r="J250" t="str">
            <v>210</v>
          </cell>
          <cell r="K250" t="str">
            <v>FSA-DOMESTIC</v>
          </cell>
          <cell r="L250" t="str">
            <v>102602006031240</v>
          </cell>
          <cell r="M250" t="str">
            <v>PASTA/WHOLE GRAIN SPAGHETTI/CARTON</v>
          </cell>
          <cell r="N250">
            <v>40000</v>
          </cell>
        </row>
        <row r="251">
          <cell r="A251">
            <v>110509</v>
          </cell>
          <cell r="B251" t="str">
            <v>CHEESE NAT AMER RDU FAT FBD BARREL-500LB</v>
          </cell>
          <cell r="C251">
            <v>1.9297</v>
          </cell>
          <cell r="D251" t="str">
            <v>LB</v>
          </cell>
          <cell r="E251">
            <v>0</v>
          </cell>
          <cell r="F251" t="str">
            <v>1000</v>
          </cell>
          <cell r="G251" t="str">
            <v>DOMESTIC STATISTICAL 1000</v>
          </cell>
          <cell r="H251" t="str">
            <v>401040</v>
          </cell>
          <cell r="I251" t="str">
            <v>CHEESE, NATURAL AMER</v>
          </cell>
          <cell r="J251" t="str">
            <v>220</v>
          </cell>
          <cell r="K251" t="str">
            <v>FSA-DAIRY</v>
          </cell>
          <cell r="L251" t="str">
            <v>100402001031180</v>
          </cell>
          <cell r="M251" t="str">
            <v>CHEESE/AMERICAN/BULK</v>
          </cell>
          <cell r="N251">
            <v>40800</v>
          </cell>
        </row>
        <row r="252">
          <cell r="A252">
            <v>110510</v>
          </cell>
          <cell r="B252" t="str">
            <v>PEANUTS RAW SHELLED -BULK 44000 LB</v>
          </cell>
          <cell r="C252">
            <v>0.4929</v>
          </cell>
          <cell r="D252" t="str">
            <v>LB</v>
          </cell>
          <cell r="E252">
            <v>0</v>
          </cell>
          <cell r="F252" t="str">
            <v>1000</v>
          </cell>
          <cell r="G252" t="str">
            <v>DOMESTIC STATISTICAL 1000</v>
          </cell>
          <cell r="H252" t="str">
            <v>701010</v>
          </cell>
          <cell r="I252" t="str">
            <v>PEANUT PRODUCTS</v>
          </cell>
          <cell r="J252" t="str">
            <v>210</v>
          </cell>
          <cell r="K252" t="str">
            <v>FSA-DOMESTIC</v>
          </cell>
          <cell r="L252" t="str">
            <v>102202003031180</v>
          </cell>
          <cell r="M252" t="str">
            <v>NUTS/PEANUTS/BULK</v>
          </cell>
          <cell r="N252">
            <v>44000</v>
          </cell>
        </row>
        <row r="253">
          <cell r="A253">
            <v>110520</v>
          </cell>
          <cell r="B253" t="str">
            <v>WHOLE GRAIN BLEND PENNE CTN-2/10 LB</v>
          </cell>
          <cell r="C253">
            <v>0.45100000000000001</v>
          </cell>
          <cell r="D253" t="str">
            <v>LB</v>
          </cell>
          <cell r="E253">
            <v>1890</v>
          </cell>
          <cell r="F253" t="str">
            <v>1000</v>
          </cell>
          <cell r="G253" t="str">
            <v>DOMESTIC STATISTICAL 1000</v>
          </cell>
          <cell r="H253" t="str">
            <v>504010</v>
          </cell>
          <cell r="I253" t="str">
            <v>PASTA, MACARONI</v>
          </cell>
          <cell r="J253" t="str">
            <v>210</v>
          </cell>
          <cell r="K253" t="str">
            <v>FSA-DOMESTIC</v>
          </cell>
          <cell r="L253" t="str">
            <v>102602007031240</v>
          </cell>
          <cell r="M253" t="str">
            <v>PASTA/WHOLE GRAIN PENNE/CARTON</v>
          </cell>
          <cell r="N253">
            <v>37800</v>
          </cell>
        </row>
        <row r="254">
          <cell r="A254">
            <v>110521</v>
          </cell>
          <cell r="B254" t="str">
            <v>WHOLE GRAIN PASTA PENNE CTN-2/10 LB</v>
          </cell>
          <cell r="C254">
            <v>0.44550000000000001</v>
          </cell>
          <cell r="D254" t="str">
            <v>LB</v>
          </cell>
          <cell r="E254">
            <v>1890</v>
          </cell>
          <cell r="F254" t="str">
            <v>1000</v>
          </cell>
          <cell r="G254" t="str">
            <v>DOMESTIC STATISTICAL 1000</v>
          </cell>
          <cell r="H254" t="str">
            <v>504010</v>
          </cell>
          <cell r="I254" t="str">
            <v>PASTA, MACARONI</v>
          </cell>
          <cell r="J254" t="str">
            <v>210</v>
          </cell>
          <cell r="K254" t="str">
            <v>FSA-DOMESTIC</v>
          </cell>
          <cell r="L254" t="str">
            <v>102602007031240</v>
          </cell>
          <cell r="M254" t="str">
            <v>PASTA/WHOLE GRAIN PENNE/CARTON</v>
          </cell>
          <cell r="N254">
            <v>37800</v>
          </cell>
        </row>
        <row r="255">
          <cell r="A255">
            <v>110541</v>
          </cell>
          <cell r="B255" t="str">
            <v>APPLESAUCE UNSWEETENED CAN-6/10</v>
          </cell>
          <cell r="C255">
            <v>0.57379999999999998</v>
          </cell>
          <cell r="D255" t="str">
            <v>LB</v>
          </cell>
          <cell r="E255">
            <v>912</v>
          </cell>
          <cell r="F255" t="str">
            <v>1000</v>
          </cell>
          <cell r="G255" t="str">
            <v>DOMESTIC STATISTICAL 1000</v>
          </cell>
          <cell r="H255" t="str">
            <v>702010</v>
          </cell>
          <cell r="I255" t="str">
            <v>FRUIT, CANNED</v>
          </cell>
          <cell r="J255" t="str">
            <v>110</v>
          </cell>
          <cell r="K255" t="str">
            <v>AMS-FRUIT &amp; VEG</v>
          </cell>
          <cell r="L255" t="str">
            <v>101202001031220</v>
          </cell>
          <cell r="M255" t="str">
            <v>FRUIT/APPLES/CANNED</v>
          </cell>
          <cell r="N255">
            <v>36252</v>
          </cell>
        </row>
        <row r="256">
          <cell r="A256">
            <v>110543</v>
          </cell>
          <cell r="B256" t="str">
            <v>APPLES GRANNY SMITH FRESH CTN-40 LB</v>
          </cell>
          <cell r="C256">
            <v>0.6633</v>
          </cell>
          <cell r="D256" t="str">
            <v>LB</v>
          </cell>
          <cell r="E256">
            <v>924</v>
          </cell>
          <cell r="F256" t="str">
            <v>1000</v>
          </cell>
          <cell r="G256" t="str">
            <v>DOMESTIC STATISTICAL 1000</v>
          </cell>
          <cell r="H256" t="str">
            <v>702030</v>
          </cell>
          <cell r="I256" t="str">
            <v>FRUIT, FRESH</v>
          </cell>
          <cell r="J256" t="str">
            <v>110</v>
          </cell>
          <cell r="K256" t="str">
            <v>AMS-FRUIT &amp; VEG</v>
          </cell>
          <cell r="L256" t="str">
            <v>101202001031380</v>
          </cell>
          <cell r="M256" t="str">
            <v>FRUIT/APPLES/FRESH</v>
          </cell>
          <cell r="N256">
            <v>35574</v>
          </cell>
        </row>
        <row r="257">
          <cell r="A257">
            <v>110554</v>
          </cell>
          <cell r="B257" t="str">
            <v>TURKEY, DELI BREAST, SLICED, FROZEN</v>
          </cell>
          <cell r="C257">
            <v>3.5</v>
          </cell>
          <cell r="D257" t="str">
            <v>LB</v>
          </cell>
          <cell r="E257">
            <v>1000</v>
          </cell>
          <cell r="F257">
            <v>1000</v>
          </cell>
          <cell r="G257" t="str">
            <v>DOMESTIC STATISTICAL 1000</v>
          </cell>
          <cell r="H257">
            <v>302030</v>
          </cell>
          <cell r="I257" t="str">
            <v>TURKEY, COOKED</v>
          </cell>
          <cell r="J257">
            <v>120</v>
          </cell>
          <cell r="K257" t="str">
            <v>AMS-POULTRY</v>
          </cell>
          <cell r="L257">
            <v>102802004031400</v>
          </cell>
          <cell r="M257" t="str">
            <v>POULTRY/EGGS/TURKEY/FROZEN</v>
          </cell>
          <cell r="N257">
            <v>40000</v>
          </cell>
        </row>
        <row r="258">
          <cell r="A258">
            <v>110562</v>
          </cell>
          <cell r="B258" t="str">
            <v>SWEET POTATOES CHUNK FRZ PKG-6/5 LB</v>
          </cell>
          <cell r="C258">
            <v>0.72370000000000001</v>
          </cell>
          <cell r="D258" t="str">
            <v>LB</v>
          </cell>
          <cell r="E258">
            <v>1320</v>
          </cell>
          <cell r="F258" t="str">
            <v>1000</v>
          </cell>
          <cell r="G258" t="str">
            <v>DOMESTIC STATISTICAL 1000</v>
          </cell>
          <cell r="H258" t="str">
            <v>703040</v>
          </cell>
          <cell r="I258" t="str">
            <v>VEGETABLE, FROZEN</v>
          </cell>
          <cell r="J258" t="str">
            <v>110</v>
          </cell>
          <cell r="K258" t="str">
            <v>AMS-FRUIT &amp; VEG</v>
          </cell>
          <cell r="L258" t="str">
            <v>103602010031400</v>
          </cell>
          <cell r="M258" t="str">
            <v>VEGETABLES/SWEET POTATO/FROZEN</v>
          </cell>
          <cell r="N258">
            <v>39600</v>
          </cell>
        </row>
        <row r="259">
          <cell r="A259">
            <v>110601</v>
          </cell>
          <cell r="B259" t="str">
            <v>FISH AK PLCK FRZ BULK CTN</v>
          </cell>
          <cell r="C259">
            <v>1.4392</v>
          </cell>
          <cell r="D259" t="str">
            <v>LB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110624</v>
          </cell>
          <cell r="B260" t="str">
            <v>BLUEBERRIES UNSWEETENED FROZEN</v>
          </cell>
          <cell r="C260">
            <v>0.9244</v>
          </cell>
          <cell r="D260" t="str">
            <v>LB</v>
          </cell>
          <cell r="E260">
            <v>1320</v>
          </cell>
          <cell r="F260" t="str">
            <v>1000</v>
          </cell>
          <cell r="G260" t="str">
            <v>DOMESTIC STATISTICAL 1000</v>
          </cell>
          <cell r="H260" t="str">
            <v>702040</v>
          </cell>
          <cell r="I260" t="str">
            <v>FRUIT, FROZEN</v>
          </cell>
          <cell r="J260" t="str">
            <v>110</v>
          </cell>
          <cell r="K260" t="str">
            <v>AMS-FRUIT &amp; VEG</v>
          </cell>
          <cell r="L260" t="str">
            <v>101202004031400</v>
          </cell>
          <cell r="M260" t="str">
            <v>FRUIT/BLUEBERRY/FROZEN</v>
          </cell>
          <cell r="N260">
            <v>39600</v>
          </cell>
        </row>
        <row r="261">
          <cell r="A261">
            <v>110630</v>
          </cell>
          <cell r="B261" t="str">
            <v>K OIL VEGETABLE BTL-6/1 GAL</v>
          </cell>
          <cell r="C261">
            <v>0.48099999999999998</v>
          </cell>
          <cell r="D261" t="str">
            <v>LB</v>
          </cell>
          <cell r="E261">
            <v>800</v>
          </cell>
          <cell r="F261" t="str">
            <v>1000</v>
          </cell>
          <cell r="G261" t="str">
            <v>DOMESTIC STATISTICAL 1000</v>
          </cell>
          <cell r="H261" t="str">
            <v>601011</v>
          </cell>
          <cell r="I261" t="str">
            <v>VEG OIL PROD, KOSHER</v>
          </cell>
          <cell r="J261" t="str">
            <v>210</v>
          </cell>
          <cell r="K261" t="str">
            <v>FSA-DOMESTIC</v>
          </cell>
          <cell r="L261" t="str">
            <v>102402005031140</v>
          </cell>
          <cell r="M261" t="str">
            <v>OIL/VEGETABLE/BOTTLE</v>
          </cell>
          <cell r="N261">
            <v>36960</v>
          </cell>
        </row>
        <row r="262">
          <cell r="A262" t="str">
            <v>100100D</v>
          </cell>
          <cell r="B262" t="str">
            <v>CHICKEN SMALL CHILLED -DARK MEAT</v>
          </cell>
          <cell r="C262">
            <v>0.93120000000000003</v>
          </cell>
          <cell r="D262" t="str">
            <v>LB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100100W</v>
          </cell>
          <cell r="B263" t="str">
            <v>CHICKEN SMALL CHILLED -WHITE MEAT</v>
          </cell>
          <cell r="C263">
            <v>0.93120000000000003</v>
          </cell>
          <cell r="D263" t="str">
            <v>LB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 t="str">
            <v>100103D</v>
          </cell>
          <cell r="B264" t="str">
            <v>CHICKEN LARGE CHILLED -DARK MEAT</v>
          </cell>
          <cell r="C264">
            <v>0.97940000000000005</v>
          </cell>
          <cell r="D264" t="str">
            <v>LB</v>
          </cell>
          <cell r="E264">
            <v>0</v>
          </cell>
          <cell r="N264">
            <v>0</v>
          </cell>
        </row>
        <row r="265">
          <cell r="A265" t="str">
            <v>100103W</v>
          </cell>
          <cell r="B265" t="str">
            <v>CHICKEN LARGE CHILLED -WHITE MEAT</v>
          </cell>
          <cell r="C265">
            <v>0.97940000000000005</v>
          </cell>
          <cell r="D265" t="str">
            <v>LB</v>
          </cell>
          <cell r="E265">
            <v>0</v>
          </cell>
          <cell r="N265">
            <v>0</v>
          </cell>
        </row>
        <row r="278">
          <cell r="G278" t="str">
            <v>100244 BLUEBERRIES CHANGED TO 110624 FOR sy17</v>
          </cell>
        </row>
        <row r="279">
          <cell r="B279" t="str">
            <v>From SY 2015 Avg. Price File</v>
          </cell>
        </row>
        <row r="280">
          <cell r="B280" t="str">
            <v>From SY 2016 Avg. Price File</v>
          </cell>
        </row>
        <row r="281">
          <cell r="B281" t="str">
            <v>New for SY 2017 Avg. Price File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DS A"/>
      <sheetName val="SEPDS A Instructions"/>
      <sheetName val="Sheet3"/>
    </sheetNames>
    <sheetDataSet>
      <sheetData sheetId="0"/>
      <sheetData sheetId="1"/>
      <sheetData sheetId="2">
        <row r="1">
          <cell r="A1">
            <v>110244</v>
          </cell>
          <cell r="B1">
            <v>1.9984</v>
          </cell>
          <cell r="C1" t="str">
            <v>CHEESE MOZ LM PT SKM UNFZ PROC PK(41125)</v>
          </cell>
        </row>
        <row r="2">
          <cell r="A2">
            <v>100113</v>
          </cell>
          <cell r="B2">
            <v>0.62670000000000003</v>
          </cell>
          <cell r="C2" t="str">
            <v>CHICKEN LEGS CHILLED -BULK</v>
          </cell>
        </row>
        <row r="3">
          <cell r="A3">
            <v>100418</v>
          </cell>
          <cell r="B3">
            <v>0.22700000000000001</v>
          </cell>
          <cell r="C3" t="str">
            <v>FLOUR BAKER HARD WHT UNBLCH-BULK</v>
          </cell>
        </row>
        <row r="4">
          <cell r="A4">
            <v>100332</v>
          </cell>
          <cell r="B4">
            <v>0.4456</v>
          </cell>
          <cell r="C4" t="str">
            <v>TOMATO PASTE FOR BULK PROCESSING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88"/>
  <sheetViews>
    <sheetView showZeros="0" tabSelected="1" zoomScale="85" zoomScaleNormal="85" workbookViewId="0">
      <selection activeCell="B3" sqref="B3"/>
    </sheetView>
  </sheetViews>
  <sheetFormatPr defaultColWidth="9.1796875" defaultRowHeight="12.5" x14ac:dyDescent="0.25"/>
  <cols>
    <col min="1" max="1" width="7.81640625" style="83" customWidth="1"/>
    <col min="2" max="2" width="79.81640625" style="91" customWidth="1"/>
    <col min="3" max="3" width="11" style="83" customWidth="1"/>
    <col min="4" max="4" width="9.7265625" style="92" bestFit="1" customWidth="1"/>
    <col min="5" max="5" width="13.1796875" style="93" customWidth="1"/>
    <col min="6" max="6" width="19.26953125" style="94" customWidth="1"/>
    <col min="7" max="8" width="9.1796875" style="83" customWidth="1"/>
    <col min="9" max="16384" width="9.1796875" style="83"/>
  </cols>
  <sheetData>
    <row r="1" spans="1:247" s="7" customFormat="1" ht="45.75" customHeight="1" x14ac:dyDescent="0.35">
      <c r="A1" s="121"/>
      <c r="B1" s="122"/>
      <c r="C1" s="122"/>
      <c r="D1" s="122"/>
      <c r="E1" s="122"/>
      <c r="F1" s="12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1:247" s="7" customFormat="1" ht="14" x14ac:dyDescent="0.3">
      <c r="A2" s="1"/>
      <c r="B2" s="2"/>
      <c r="C2" s="3"/>
      <c r="D2" s="4"/>
      <c r="E2" s="1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</row>
    <row r="3" spans="1:247" s="7" customFormat="1" ht="14" x14ac:dyDescent="0.3">
      <c r="A3" s="1"/>
      <c r="B3" s="2"/>
      <c r="C3" s="8"/>
      <c r="D3" s="4"/>
      <c r="E3" s="1"/>
      <c r="F3" s="6"/>
      <c r="G3" s="5"/>
      <c r="H3" s="5"/>
      <c r="I3" s="5"/>
      <c r="J3" s="9"/>
      <c r="K3" s="5"/>
      <c r="L3" s="5"/>
      <c r="M3" s="5"/>
      <c r="N3" s="5"/>
      <c r="O3" s="5"/>
      <c r="P3" s="5"/>
      <c r="Q3" s="5"/>
      <c r="R3" s="9"/>
      <c r="S3" s="5"/>
      <c r="T3" s="5"/>
      <c r="U3" s="5"/>
      <c r="V3" s="5"/>
      <c r="W3" s="5"/>
      <c r="X3" s="5"/>
      <c r="Y3" s="5"/>
      <c r="Z3" s="9"/>
      <c r="AA3" s="5"/>
      <c r="AB3" s="5"/>
      <c r="AC3" s="5"/>
      <c r="AD3" s="5"/>
      <c r="AE3" s="5"/>
      <c r="AF3" s="5"/>
      <c r="AG3" s="5"/>
      <c r="AH3" s="9"/>
      <c r="AI3" s="5"/>
      <c r="AJ3" s="5"/>
      <c r="AK3" s="5"/>
      <c r="AL3" s="5"/>
      <c r="AM3" s="5"/>
      <c r="AN3" s="5"/>
      <c r="AO3" s="5"/>
      <c r="AP3" s="9"/>
      <c r="AQ3" s="5"/>
      <c r="AR3" s="5"/>
      <c r="AS3" s="5"/>
      <c r="AT3" s="5"/>
      <c r="AU3" s="5"/>
      <c r="AV3" s="5"/>
      <c r="AW3" s="5"/>
      <c r="AX3" s="9"/>
      <c r="AY3" s="5"/>
      <c r="AZ3" s="5"/>
      <c r="BA3" s="5"/>
      <c r="BB3" s="5"/>
      <c r="BC3" s="5"/>
      <c r="BD3" s="5"/>
      <c r="BE3" s="5"/>
      <c r="BF3" s="9"/>
      <c r="BG3" s="5"/>
      <c r="BH3" s="5"/>
      <c r="BI3" s="5"/>
      <c r="BJ3" s="5"/>
      <c r="BK3" s="5"/>
      <c r="BL3" s="5"/>
      <c r="BM3" s="5"/>
      <c r="BN3" s="9"/>
      <c r="BO3" s="5"/>
      <c r="BP3" s="5"/>
      <c r="BQ3" s="5"/>
      <c r="BR3" s="5"/>
      <c r="BS3" s="5"/>
      <c r="BT3" s="5"/>
      <c r="BU3" s="5"/>
      <c r="BV3" s="9"/>
      <c r="BW3" s="5"/>
      <c r="BX3" s="5"/>
      <c r="BY3" s="5"/>
      <c r="BZ3" s="5"/>
      <c r="CA3" s="5"/>
      <c r="CB3" s="5"/>
      <c r="CC3" s="5"/>
      <c r="CD3" s="9"/>
      <c r="CE3" s="5"/>
      <c r="CF3" s="5"/>
      <c r="CG3" s="5"/>
      <c r="CH3" s="5"/>
      <c r="CI3" s="5"/>
      <c r="CJ3" s="5"/>
      <c r="CK3" s="5"/>
      <c r="CL3" s="9"/>
      <c r="CM3" s="5"/>
      <c r="CN3" s="5"/>
      <c r="CO3" s="5"/>
      <c r="CP3" s="5"/>
      <c r="CQ3" s="5"/>
      <c r="CR3" s="5"/>
      <c r="CS3" s="5"/>
      <c r="CT3" s="9"/>
      <c r="CU3" s="5"/>
      <c r="CV3" s="5"/>
      <c r="CW3" s="5"/>
      <c r="CX3" s="5"/>
      <c r="CY3" s="5"/>
      <c r="CZ3" s="5"/>
      <c r="DA3" s="5"/>
      <c r="DB3" s="9"/>
      <c r="DC3" s="5"/>
      <c r="DD3" s="5"/>
      <c r="DE3" s="5"/>
      <c r="DF3" s="5"/>
      <c r="DG3" s="5"/>
      <c r="DH3" s="5"/>
      <c r="DI3" s="5"/>
      <c r="DJ3" s="9"/>
      <c r="DK3" s="5"/>
      <c r="DL3" s="5"/>
      <c r="DM3" s="5"/>
      <c r="DN3" s="5"/>
      <c r="DO3" s="5"/>
      <c r="DP3" s="5"/>
      <c r="DQ3" s="5"/>
      <c r="DR3" s="9"/>
      <c r="DS3" s="5"/>
      <c r="DT3" s="5"/>
      <c r="DU3" s="5"/>
      <c r="DV3" s="5"/>
      <c r="DW3" s="5"/>
      <c r="DX3" s="5"/>
      <c r="DY3" s="5"/>
      <c r="DZ3" s="9"/>
      <c r="EA3" s="5"/>
      <c r="EB3" s="5"/>
      <c r="EC3" s="5"/>
      <c r="ED3" s="5"/>
      <c r="EE3" s="5"/>
      <c r="EF3" s="5"/>
      <c r="EG3" s="5"/>
      <c r="EH3" s="9"/>
      <c r="EI3" s="5"/>
      <c r="EJ3" s="5"/>
      <c r="EK3" s="5"/>
      <c r="EL3" s="5"/>
      <c r="EM3" s="5"/>
      <c r="EN3" s="5"/>
      <c r="EO3" s="5"/>
      <c r="EP3" s="9"/>
      <c r="EQ3" s="5"/>
      <c r="ER3" s="5"/>
      <c r="ES3" s="5"/>
      <c r="ET3" s="5"/>
      <c r="EU3" s="5"/>
      <c r="EV3" s="5"/>
      <c r="EW3" s="5"/>
      <c r="EX3" s="9"/>
      <c r="EY3" s="5"/>
      <c r="EZ3" s="5"/>
      <c r="FA3" s="5"/>
      <c r="FB3" s="5"/>
      <c r="FC3" s="5"/>
      <c r="FD3" s="5"/>
      <c r="FE3" s="5"/>
      <c r="FF3" s="9"/>
      <c r="FG3" s="5"/>
      <c r="FH3" s="5"/>
      <c r="FI3" s="5"/>
      <c r="FJ3" s="5"/>
      <c r="FK3" s="5"/>
      <c r="FL3" s="5"/>
      <c r="FM3" s="5"/>
      <c r="FN3" s="9"/>
      <c r="FO3" s="5"/>
      <c r="FP3" s="5"/>
      <c r="FQ3" s="5"/>
      <c r="FR3" s="5"/>
      <c r="FS3" s="5"/>
      <c r="FT3" s="5"/>
      <c r="FU3" s="5"/>
      <c r="FV3" s="9"/>
      <c r="FW3" s="5"/>
      <c r="FX3" s="5"/>
      <c r="FY3" s="5"/>
      <c r="FZ3" s="5"/>
      <c r="GA3" s="5"/>
      <c r="GB3" s="5"/>
      <c r="GC3" s="5"/>
      <c r="GD3" s="9"/>
      <c r="GE3" s="5"/>
      <c r="GF3" s="5"/>
      <c r="GG3" s="5"/>
      <c r="GH3" s="5"/>
      <c r="GI3" s="5"/>
      <c r="GJ3" s="5"/>
      <c r="GK3" s="5"/>
      <c r="GL3" s="9"/>
      <c r="GM3" s="5"/>
      <c r="GN3" s="5"/>
      <c r="GO3" s="5"/>
      <c r="GP3" s="5"/>
      <c r="GQ3" s="5"/>
      <c r="GR3" s="5"/>
      <c r="GS3" s="5"/>
      <c r="GT3" s="9"/>
      <c r="GU3" s="5"/>
      <c r="GV3" s="5"/>
      <c r="GW3" s="5"/>
      <c r="GX3" s="5"/>
      <c r="GY3" s="5"/>
      <c r="GZ3" s="5"/>
      <c r="HA3" s="5"/>
      <c r="HB3" s="9"/>
      <c r="HC3" s="5"/>
      <c r="HD3" s="5"/>
      <c r="HE3" s="5"/>
      <c r="HF3" s="5"/>
      <c r="HG3" s="5"/>
      <c r="HH3" s="5"/>
      <c r="HI3" s="5"/>
      <c r="HJ3" s="9"/>
      <c r="HK3" s="5"/>
      <c r="HL3" s="5"/>
      <c r="HM3" s="5"/>
      <c r="HN3" s="5"/>
      <c r="HO3" s="5"/>
      <c r="HP3" s="5"/>
      <c r="HQ3" s="5"/>
      <c r="HR3" s="9"/>
      <c r="HS3" s="5"/>
      <c r="HT3" s="5"/>
      <c r="HU3" s="5"/>
      <c r="HV3" s="5"/>
      <c r="HW3" s="5"/>
      <c r="HX3" s="5"/>
      <c r="HY3" s="5"/>
      <c r="HZ3" s="9"/>
      <c r="IA3" s="5"/>
      <c r="IB3" s="5"/>
      <c r="IC3" s="5"/>
      <c r="ID3" s="5"/>
      <c r="IE3" s="5"/>
      <c r="IF3" s="5"/>
      <c r="IG3" s="5"/>
      <c r="IH3" s="9"/>
      <c r="II3" s="5"/>
      <c r="IJ3" s="5"/>
      <c r="IK3" s="5"/>
      <c r="IL3" s="5"/>
      <c r="IM3" s="5"/>
    </row>
    <row r="4" spans="1:247" s="7" customFormat="1" ht="14" x14ac:dyDescent="0.3">
      <c r="A4" s="1"/>
      <c r="B4" s="2"/>
      <c r="C4" s="8"/>
      <c r="D4" s="4"/>
      <c r="E4" s="1"/>
      <c r="F4" s="6"/>
      <c r="G4" s="5"/>
      <c r="H4" s="5"/>
      <c r="I4" s="5"/>
      <c r="J4" s="9"/>
      <c r="K4" s="5"/>
      <c r="L4" s="5"/>
      <c r="M4" s="5"/>
      <c r="N4" s="5"/>
      <c r="O4" s="5"/>
      <c r="P4" s="5"/>
      <c r="Q4" s="5"/>
      <c r="R4" s="9"/>
      <c r="S4" s="5"/>
      <c r="T4" s="5"/>
      <c r="U4" s="5"/>
      <c r="V4" s="5"/>
      <c r="W4" s="5"/>
      <c r="X4" s="5"/>
      <c r="Y4" s="5"/>
      <c r="Z4" s="9"/>
      <c r="AA4" s="5"/>
      <c r="AB4" s="5"/>
      <c r="AC4" s="5"/>
      <c r="AD4" s="5"/>
      <c r="AE4" s="5"/>
      <c r="AF4" s="5"/>
      <c r="AG4" s="5"/>
      <c r="AH4" s="9"/>
      <c r="AI4" s="5"/>
      <c r="AJ4" s="5"/>
      <c r="AK4" s="5"/>
      <c r="AL4" s="5"/>
      <c r="AM4" s="5"/>
      <c r="AN4" s="5"/>
      <c r="AO4" s="5"/>
      <c r="AP4" s="9"/>
      <c r="AQ4" s="5"/>
      <c r="AR4" s="5"/>
      <c r="AS4" s="5"/>
      <c r="AT4" s="5"/>
      <c r="AU4" s="5"/>
      <c r="AV4" s="5"/>
      <c r="AW4" s="5"/>
      <c r="AX4" s="9"/>
      <c r="AY4" s="5"/>
      <c r="AZ4" s="5"/>
      <c r="BA4" s="5"/>
      <c r="BB4" s="5"/>
      <c r="BC4" s="5"/>
      <c r="BD4" s="5"/>
      <c r="BE4" s="5"/>
      <c r="BF4" s="9"/>
      <c r="BG4" s="5"/>
      <c r="BH4" s="5"/>
      <c r="BI4" s="5"/>
      <c r="BJ4" s="5"/>
      <c r="BK4" s="5"/>
      <c r="BL4" s="5"/>
      <c r="BM4" s="5"/>
      <c r="BN4" s="9"/>
      <c r="BO4" s="5"/>
      <c r="BP4" s="5"/>
      <c r="BQ4" s="5"/>
      <c r="BR4" s="5"/>
      <c r="BS4" s="5"/>
      <c r="BT4" s="5"/>
      <c r="BU4" s="5"/>
      <c r="BV4" s="9"/>
      <c r="BW4" s="5"/>
      <c r="BX4" s="5"/>
      <c r="BY4" s="5"/>
      <c r="BZ4" s="5"/>
      <c r="CA4" s="5"/>
      <c r="CB4" s="5"/>
      <c r="CC4" s="5"/>
      <c r="CD4" s="9"/>
      <c r="CE4" s="5"/>
      <c r="CF4" s="5"/>
      <c r="CG4" s="5"/>
      <c r="CH4" s="5"/>
      <c r="CI4" s="5"/>
      <c r="CJ4" s="5"/>
      <c r="CK4" s="5"/>
      <c r="CL4" s="9"/>
      <c r="CM4" s="5"/>
      <c r="CN4" s="5"/>
      <c r="CO4" s="5"/>
      <c r="CP4" s="5"/>
      <c r="CQ4" s="5"/>
      <c r="CR4" s="5"/>
      <c r="CS4" s="5"/>
      <c r="CT4" s="9"/>
      <c r="CU4" s="5"/>
      <c r="CV4" s="5"/>
      <c r="CW4" s="5"/>
      <c r="CX4" s="5"/>
      <c r="CY4" s="5"/>
      <c r="CZ4" s="5"/>
      <c r="DA4" s="5"/>
      <c r="DB4" s="9"/>
      <c r="DC4" s="5"/>
      <c r="DD4" s="5"/>
      <c r="DE4" s="5"/>
      <c r="DF4" s="5"/>
      <c r="DG4" s="5"/>
      <c r="DH4" s="5"/>
      <c r="DI4" s="5"/>
      <c r="DJ4" s="9"/>
      <c r="DK4" s="5"/>
      <c r="DL4" s="5"/>
      <c r="DM4" s="5"/>
      <c r="DN4" s="5"/>
      <c r="DO4" s="5"/>
      <c r="DP4" s="5"/>
      <c r="DQ4" s="5"/>
      <c r="DR4" s="9"/>
      <c r="DS4" s="5"/>
      <c r="DT4" s="5"/>
      <c r="DU4" s="5"/>
      <c r="DV4" s="5"/>
      <c r="DW4" s="5"/>
      <c r="DX4" s="5"/>
      <c r="DY4" s="5"/>
      <c r="DZ4" s="9"/>
      <c r="EA4" s="5"/>
      <c r="EB4" s="5"/>
      <c r="EC4" s="5"/>
      <c r="ED4" s="5"/>
      <c r="EE4" s="5"/>
      <c r="EF4" s="5"/>
      <c r="EG4" s="5"/>
      <c r="EH4" s="9"/>
      <c r="EI4" s="5"/>
      <c r="EJ4" s="5"/>
      <c r="EK4" s="5"/>
      <c r="EL4" s="5"/>
      <c r="EM4" s="5"/>
      <c r="EN4" s="5"/>
      <c r="EO4" s="5"/>
      <c r="EP4" s="9"/>
      <c r="EQ4" s="5"/>
      <c r="ER4" s="5"/>
      <c r="ES4" s="5"/>
      <c r="ET4" s="5"/>
      <c r="EU4" s="5"/>
      <c r="EV4" s="5"/>
      <c r="EW4" s="5"/>
      <c r="EX4" s="9"/>
      <c r="EY4" s="5"/>
      <c r="EZ4" s="5"/>
      <c r="FA4" s="5"/>
      <c r="FB4" s="5"/>
      <c r="FC4" s="5"/>
      <c r="FD4" s="5"/>
      <c r="FE4" s="5"/>
      <c r="FF4" s="9"/>
      <c r="FG4" s="5"/>
      <c r="FH4" s="5"/>
      <c r="FI4" s="5"/>
      <c r="FJ4" s="5"/>
      <c r="FK4" s="5"/>
      <c r="FL4" s="5"/>
      <c r="FM4" s="5"/>
      <c r="FN4" s="9"/>
      <c r="FO4" s="5"/>
      <c r="FP4" s="5"/>
      <c r="FQ4" s="5"/>
      <c r="FR4" s="5"/>
      <c r="FS4" s="5"/>
      <c r="FT4" s="5"/>
      <c r="FU4" s="5"/>
      <c r="FV4" s="9"/>
      <c r="FW4" s="5"/>
      <c r="FX4" s="5"/>
      <c r="FY4" s="5"/>
      <c r="FZ4" s="5"/>
      <c r="GA4" s="5"/>
      <c r="GB4" s="5"/>
      <c r="GC4" s="5"/>
      <c r="GD4" s="9"/>
      <c r="GE4" s="5"/>
      <c r="GF4" s="5"/>
      <c r="GG4" s="5"/>
      <c r="GH4" s="5"/>
      <c r="GI4" s="5"/>
      <c r="GJ4" s="5"/>
      <c r="GK4" s="5"/>
      <c r="GL4" s="9"/>
      <c r="GM4" s="5"/>
      <c r="GN4" s="5"/>
      <c r="GO4" s="5"/>
      <c r="GP4" s="5"/>
      <c r="GQ4" s="5"/>
      <c r="GR4" s="5"/>
      <c r="GS4" s="5"/>
      <c r="GT4" s="9"/>
      <c r="GU4" s="5"/>
      <c r="GV4" s="5"/>
      <c r="GW4" s="5"/>
      <c r="GX4" s="5"/>
      <c r="GY4" s="5"/>
      <c r="GZ4" s="5"/>
      <c r="HA4" s="5"/>
      <c r="HB4" s="9"/>
      <c r="HC4" s="5"/>
      <c r="HD4" s="5"/>
      <c r="HE4" s="5"/>
      <c r="HF4" s="5"/>
      <c r="HG4" s="5"/>
      <c r="HH4" s="5"/>
      <c r="HI4" s="5"/>
      <c r="HJ4" s="9"/>
      <c r="HK4" s="5"/>
      <c r="HL4" s="5"/>
      <c r="HM4" s="5"/>
      <c r="HN4" s="5"/>
      <c r="HO4" s="5"/>
      <c r="HP4" s="5"/>
      <c r="HQ4" s="5"/>
      <c r="HR4" s="9"/>
      <c r="HS4" s="5"/>
      <c r="HT4" s="5"/>
      <c r="HU4" s="5"/>
      <c r="HV4" s="5"/>
      <c r="HW4" s="5"/>
      <c r="HX4" s="5"/>
      <c r="HY4" s="5"/>
      <c r="HZ4" s="9"/>
      <c r="IA4" s="5"/>
      <c r="IB4" s="5"/>
      <c r="IC4" s="5"/>
      <c r="ID4" s="5"/>
      <c r="IE4" s="5"/>
      <c r="IF4" s="5"/>
      <c r="IG4" s="5"/>
      <c r="IH4" s="9"/>
      <c r="II4" s="5"/>
      <c r="IJ4" s="5"/>
      <c r="IK4" s="5"/>
      <c r="IL4" s="5"/>
      <c r="IM4" s="5"/>
    </row>
    <row r="5" spans="1:247" s="7" customFormat="1" ht="14" x14ac:dyDescent="0.3">
      <c r="A5" s="1"/>
      <c r="B5" s="2"/>
      <c r="C5" s="8"/>
      <c r="D5" s="4"/>
      <c r="E5" s="1"/>
      <c r="F5" s="6"/>
      <c r="G5" s="5"/>
      <c r="H5" s="5"/>
      <c r="I5" s="5"/>
      <c r="J5" s="9"/>
      <c r="K5" s="5"/>
      <c r="L5" s="5"/>
      <c r="M5" s="5"/>
      <c r="N5" s="5"/>
      <c r="O5" s="5"/>
      <c r="P5" s="5"/>
      <c r="Q5" s="5"/>
      <c r="R5" s="9"/>
      <c r="S5" s="5"/>
      <c r="T5" s="5"/>
      <c r="U5" s="5"/>
      <c r="V5" s="5"/>
      <c r="W5" s="5"/>
      <c r="X5" s="5"/>
      <c r="Y5" s="5"/>
      <c r="Z5" s="9"/>
      <c r="AA5" s="5"/>
      <c r="AB5" s="5"/>
      <c r="AC5" s="5"/>
      <c r="AD5" s="5"/>
      <c r="AE5" s="5"/>
      <c r="AF5" s="5"/>
      <c r="AG5" s="5"/>
      <c r="AH5" s="9"/>
      <c r="AI5" s="5"/>
      <c r="AJ5" s="5"/>
      <c r="AK5" s="5"/>
      <c r="AL5" s="5"/>
      <c r="AM5" s="5"/>
      <c r="AN5" s="5"/>
      <c r="AO5" s="5"/>
      <c r="AP5" s="9"/>
      <c r="AQ5" s="5"/>
      <c r="AR5" s="5"/>
      <c r="AS5" s="5"/>
      <c r="AT5" s="5"/>
      <c r="AU5" s="5"/>
      <c r="AV5" s="5"/>
      <c r="AW5" s="5"/>
      <c r="AX5" s="9"/>
      <c r="AY5" s="5"/>
      <c r="AZ5" s="5"/>
      <c r="BA5" s="5"/>
      <c r="BB5" s="5"/>
      <c r="BC5" s="5"/>
      <c r="BD5" s="5"/>
      <c r="BE5" s="5"/>
      <c r="BF5" s="9"/>
      <c r="BG5" s="5"/>
      <c r="BH5" s="5"/>
      <c r="BI5" s="5"/>
      <c r="BJ5" s="5"/>
      <c r="BK5" s="5"/>
      <c r="BL5" s="5"/>
      <c r="BM5" s="5"/>
      <c r="BN5" s="9"/>
      <c r="BO5" s="5"/>
      <c r="BP5" s="5"/>
      <c r="BQ5" s="5"/>
      <c r="BR5" s="5"/>
      <c r="BS5" s="5"/>
      <c r="BT5" s="5"/>
      <c r="BU5" s="5"/>
      <c r="BV5" s="9"/>
      <c r="BW5" s="5"/>
      <c r="BX5" s="5"/>
      <c r="BY5" s="5"/>
      <c r="BZ5" s="5"/>
      <c r="CA5" s="5"/>
      <c r="CB5" s="5"/>
      <c r="CC5" s="5"/>
      <c r="CD5" s="9"/>
      <c r="CE5" s="5"/>
      <c r="CF5" s="5"/>
      <c r="CG5" s="5"/>
      <c r="CH5" s="5"/>
      <c r="CI5" s="5"/>
      <c r="CJ5" s="5"/>
      <c r="CK5" s="5"/>
      <c r="CL5" s="9"/>
      <c r="CM5" s="5"/>
      <c r="CN5" s="5"/>
      <c r="CO5" s="5"/>
      <c r="CP5" s="5"/>
      <c r="CQ5" s="5"/>
      <c r="CR5" s="5"/>
      <c r="CS5" s="5"/>
      <c r="CT5" s="9"/>
      <c r="CU5" s="5"/>
      <c r="CV5" s="5"/>
      <c r="CW5" s="5"/>
      <c r="CX5" s="5"/>
      <c r="CY5" s="5"/>
      <c r="CZ5" s="5"/>
      <c r="DA5" s="5"/>
      <c r="DB5" s="9"/>
      <c r="DC5" s="5"/>
      <c r="DD5" s="5"/>
      <c r="DE5" s="5"/>
      <c r="DF5" s="5"/>
      <c r="DG5" s="5"/>
      <c r="DH5" s="5"/>
      <c r="DI5" s="5"/>
      <c r="DJ5" s="9"/>
      <c r="DK5" s="5"/>
      <c r="DL5" s="5"/>
      <c r="DM5" s="5"/>
      <c r="DN5" s="5"/>
      <c r="DO5" s="5"/>
      <c r="DP5" s="5"/>
      <c r="DQ5" s="5"/>
      <c r="DR5" s="9"/>
      <c r="DS5" s="5"/>
      <c r="DT5" s="5"/>
      <c r="DU5" s="5"/>
      <c r="DV5" s="5"/>
      <c r="DW5" s="5"/>
      <c r="DX5" s="5"/>
      <c r="DY5" s="5"/>
      <c r="DZ5" s="9"/>
      <c r="EA5" s="5"/>
      <c r="EB5" s="5"/>
      <c r="EC5" s="5"/>
      <c r="ED5" s="5"/>
      <c r="EE5" s="5"/>
      <c r="EF5" s="5"/>
      <c r="EG5" s="5"/>
      <c r="EH5" s="9"/>
      <c r="EI5" s="5"/>
      <c r="EJ5" s="5"/>
      <c r="EK5" s="5"/>
      <c r="EL5" s="5"/>
      <c r="EM5" s="5"/>
      <c r="EN5" s="5"/>
      <c r="EO5" s="5"/>
      <c r="EP5" s="9"/>
      <c r="EQ5" s="5"/>
      <c r="ER5" s="5"/>
      <c r="ES5" s="5"/>
      <c r="ET5" s="5"/>
      <c r="EU5" s="5"/>
      <c r="EV5" s="5"/>
      <c r="EW5" s="5"/>
      <c r="EX5" s="9"/>
      <c r="EY5" s="5"/>
      <c r="EZ5" s="5"/>
      <c r="FA5" s="5"/>
      <c r="FB5" s="5"/>
      <c r="FC5" s="5"/>
      <c r="FD5" s="5"/>
      <c r="FE5" s="5"/>
      <c r="FF5" s="9"/>
      <c r="FG5" s="5"/>
      <c r="FH5" s="5"/>
      <c r="FI5" s="5"/>
      <c r="FJ5" s="5"/>
      <c r="FK5" s="5"/>
      <c r="FL5" s="5"/>
      <c r="FM5" s="5"/>
      <c r="FN5" s="9"/>
      <c r="FO5" s="5"/>
      <c r="FP5" s="5"/>
      <c r="FQ5" s="5"/>
      <c r="FR5" s="5"/>
      <c r="FS5" s="5"/>
      <c r="FT5" s="5"/>
      <c r="FU5" s="5"/>
      <c r="FV5" s="9"/>
      <c r="FW5" s="5"/>
      <c r="FX5" s="5"/>
      <c r="FY5" s="5"/>
      <c r="FZ5" s="5"/>
      <c r="GA5" s="5"/>
      <c r="GB5" s="5"/>
      <c r="GC5" s="5"/>
      <c r="GD5" s="9"/>
      <c r="GE5" s="5"/>
      <c r="GF5" s="5"/>
      <c r="GG5" s="5"/>
      <c r="GH5" s="5"/>
      <c r="GI5" s="5"/>
      <c r="GJ5" s="5"/>
      <c r="GK5" s="5"/>
      <c r="GL5" s="9"/>
      <c r="GM5" s="5"/>
      <c r="GN5" s="5"/>
      <c r="GO5" s="5"/>
      <c r="GP5" s="5"/>
      <c r="GQ5" s="5"/>
      <c r="GR5" s="5"/>
      <c r="GS5" s="5"/>
      <c r="GT5" s="9"/>
      <c r="GU5" s="5"/>
      <c r="GV5" s="5"/>
      <c r="GW5" s="5"/>
      <c r="GX5" s="5"/>
      <c r="GY5" s="5"/>
      <c r="GZ5" s="5"/>
      <c r="HA5" s="5"/>
      <c r="HB5" s="9"/>
      <c r="HC5" s="5"/>
      <c r="HD5" s="5"/>
      <c r="HE5" s="5"/>
      <c r="HF5" s="5"/>
      <c r="HG5" s="5"/>
      <c r="HH5" s="5"/>
      <c r="HI5" s="5"/>
      <c r="HJ5" s="9"/>
      <c r="HK5" s="5"/>
      <c r="HL5" s="5"/>
      <c r="HM5" s="5"/>
      <c r="HN5" s="5"/>
      <c r="HO5" s="5"/>
      <c r="HP5" s="5"/>
      <c r="HQ5" s="5"/>
      <c r="HR5" s="9"/>
      <c r="HS5" s="5"/>
      <c r="HT5" s="5"/>
      <c r="HU5" s="5"/>
      <c r="HV5" s="5"/>
      <c r="HW5" s="5"/>
      <c r="HX5" s="5"/>
      <c r="HY5" s="5"/>
      <c r="HZ5" s="9"/>
      <c r="IA5" s="5"/>
      <c r="IB5" s="5"/>
      <c r="IC5" s="5"/>
      <c r="ID5" s="5"/>
      <c r="IE5" s="5"/>
      <c r="IF5" s="5"/>
      <c r="IG5" s="5"/>
      <c r="IH5" s="9"/>
      <c r="II5" s="5"/>
      <c r="IJ5" s="5"/>
      <c r="IK5" s="5"/>
      <c r="IL5" s="5"/>
      <c r="IM5" s="5"/>
    </row>
    <row r="6" spans="1:247" s="7" customFormat="1" ht="13" x14ac:dyDescent="0.3">
      <c r="A6" s="11"/>
      <c r="B6" s="12"/>
      <c r="C6" s="13"/>
      <c r="D6" s="14"/>
      <c r="E6" s="15"/>
      <c r="F6" s="19"/>
      <c r="G6" s="20"/>
      <c r="H6" s="20"/>
      <c r="I6" s="17"/>
      <c r="J6" s="17"/>
      <c r="K6" s="21"/>
      <c r="L6" s="10"/>
      <c r="M6" s="22"/>
      <c r="N6" s="20"/>
      <c r="O6" s="20"/>
      <c r="P6" s="17"/>
      <c r="Q6" s="17"/>
      <c r="R6" s="17"/>
      <c r="S6" s="21"/>
      <c r="T6" s="10"/>
      <c r="U6" s="22"/>
      <c r="V6" s="20"/>
      <c r="W6" s="20"/>
      <c r="X6" s="17"/>
      <c r="Y6" s="17"/>
      <c r="Z6" s="17"/>
      <c r="AA6" s="21"/>
      <c r="AB6" s="10"/>
      <c r="AC6" s="22"/>
      <c r="AD6" s="20"/>
      <c r="AE6" s="20"/>
      <c r="AF6" s="17"/>
      <c r="AG6" s="17"/>
      <c r="AH6" s="17"/>
      <c r="AI6" s="21"/>
      <c r="AJ6" s="10"/>
      <c r="AK6" s="22"/>
      <c r="AL6" s="20"/>
      <c r="AM6" s="20"/>
      <c r="AN6" s="17"/>
      <c r="AO6" s="17"/>
      <c r="AP6" s="17"/>
      <c r="AQ6" s="21"/>
      <c r="AR6" s="10"/>
      <c r="AS6" s="22"/>
      <c r="AT6" s="20"/>
      <c r="AU6" s="20"/>
      <c r="AV6" s="17"/>
      <c r="AW6" s="17"/>
      <c r="AX6" s="17"/>
      <c r="AY6" s="21"/>
      <c r="AZ6" s="10"/>
      <c r="BA6" s="22"/>
      <c r="BB6" s="20"/>
      <c r="BC6" s="20"/>
      <c r="BD6" s="17"/>
      <c r="BE6" s="17"/>
      <c r="BF6" s="17"/>
      <c r="BG6" s="21"/>
      <c r="BH6" s="10"/>
      <c r="BI6" s="22"/>
      <c r="BJ6" s="20"/>
      <c r="BK6" s="20"/>
      <c r="BL6" s="17"/>
      <c r="BM6" s="17"/>
      <c r="BN6" s="17"/>
      <c r="BO6" s="21"/>
      <c r="BP6" s="10"/>
      <c r="BQ6" s="22"/>
      <c r="BR6" s="20"/>
      <c r="BS6" s="20"/>
      <c r="BT6" s="17"/>
      <c r="BU6" s="17"/>
      <c r="BV6" s="17"/>
      <c r="BW6" s="21"/>
      <c r="BX6" s="10"/>
      <c r="BY6" s="22"/>
      <c r="BZ6" s="20"/>
      <c r="CA6" s="20"/>
      <c r="CB6" s="17"/>
      <c r="CC6" s="17"/>
      <c r="CD6" s="17"/>
      <c r="CE6" s="21"/>
      <c r="CF6" s="10"/>
      <c r="CG6" s="22"/>
      <c r="CH6" s="20"/>
      <c r="CI6" s="20"/>
      <c r="CJ6" s="17"/>
      <c r="CK6" s="17"/>
      <c r="CL6" s="17"/>
      <c r="CM6" s="21"/>
      <c r="CN6" s="10"/>
      <c r="CO6" s="22"/>
      <c r="CP6" s="20"/>
      <c r="CQ6" s="20"/>
      <c r="CR6" s="17"/>
      <c r="CS6" s="17"/>
      <c r="CT6" s="17"/>
      <c r="CU6" s="21"/>
      <c r="CV6" s="10"/>
      <c r="CW6" s="22"/>
      <c r="CX6" s="20"/>
      <c r="CY6" s="20"/>
      <c r="CZ6" s="17"/>
      <c r="DA6" s="17"/>
      <c r="DB6" s="17"/>
      <c r="DC6" s="21"/>
      <c r="DD6" s="10"/>
      <c r="DE6" s="22"/>
      <c r="DF6" s="20"/>
      <c r="DG6" s="20"/>
      <c r="DH6" s="17"/>
      <c r="DI6" s="17"/>
      <c r="DJ6" s="17"/>
      <c r="DK6" s="21"/>
      <c r="DL6" s="10"/>
      <c r="DM6" s="22"/>
      <c r="DN6" s="20"/>
      <c r="DO6" s="20"/>
      <c r="DP6" s="17"/>
      <c r="DQ6" s="17"/>
      <c r="DR6" s="17"/>
      <c r="DS6" s="21"/>
      <c r="DT6" s="10"/>
      <c r="DU6" s="22"/>
      <c r="DV6" s="20"/>
      <c r="DW6" s="20"/>
      <c r="DX6" s="17"/>
      <c r="DY6" s="17"/>
      <c r="DZ6" s="17"/>
      <c r="EA6" s="21"/>
      <c r="EB6" s="10"/>
      <c r="EC6" s="22"/>
      <c r="ED6" s="20"/>
      <c r="EE6" s="20"/>
      <c r="EF6" s="17"/>
      <c r="EG6" s="17"/>
      <c r="EH6" s="17"/>
      <c r="EI6" s="21"/>
      <c r="EJ6" s="10"/>
      <c r="EK6" s="22"/>
      <c r="EL6" s="20"/>
      <c r="EM6" s="20"/>
      <c r="EN6" s="17"/>
      <c r="EO6" s="17"/>
      <c r="EP6" s="17"/>
      <c r="EQ6" s="21"/>
      <c r="ER6" s="10"/>
      <c r="ES6" s="22"/>
      <c r="ET6" s="20"/>
      <c r="EU6" s="20"/>
      <c r="EV6" s="17"/>
      <c r="EW6" s="17"/>
      <c r="EX6" s="17"/>
      <c r="EY6" s="21"/>
      <c r="EZ6" s="10"/>
      <c r="FA6" s="22"/>
      <c r="FB6" s="20"/>
      <c r="FC6" s="20"/>
      <c r="FD6" s="17"/>
      <c r="FE6" s="17"/>
      <c r="FF6" s="17"/>
      <c r="FG6" s="21"/>
      <c r="FH6" s="10"/>
      <c r="FI6" s="22"/>
      <c r="FJ6" s="20"/>
      <c r="FK6" s="20"/>
      <c r="FL6" s="17"/>
      <c r="FM6" s="17"/>
      <c r="FN6" s="17"/>
      <c r="FO6" s="21"/>
      <c r="FP6" s="10"/>
      <c r="FQ6" s="22"/>
      <c r="FR6" s="20"/>
      <c r="FS6" s="20"/>
      <c r="FT6" s="17"/>
      <c r="FU6" s="17"/>
      <c r="FV6" s="17"/>
      <c r="FW6" s="21"/>
      <c r="FX6" s="10"/>
      <c r="FY6" s="22"/>
      <c r="FZ6" s="20"/>
      <c r="GA6" s="20"/>
      <c r="GB6" s="17"/>
      <c r="GC6" s="17"/>
      <c r="GD6" s="17"/>
      <c r="GE6" s="21"/>
      <c r="GF6" s="10"/>
      <c r="GG6" s="22"/>
      <c r="GH6" s="20"/>
      <c r="GI6" s="20"/>
      <c r="GJ6" s="17"/>
      <c r="GK6" s="17"/>
      <c r="GL6" s="17"/>
      <c r="GM6" s="21"/>
      <c r="GN6" s="10"/>
      <c r="GO6" s="22"/>
      <c r="GP6" s="20"/>
      <c r="GQ6" s="20"/>
      <c r="GR6" s="17"/>
      <c r="GS6" s="17"/>
      <c r="GT6" s="17"/>
      <c r="GU6" s="21"/>
      <c r="GV6" s="10"/>
      <c r="GW6" s="22"/>
      <c r="GX6" s="20"/>
      <c r="GY6" s="20"/>
      <c r="GZ6" s="17"/>
      <c r="HA6" s="17"/>
      <c r="HB6" s="17"/>
      <c r="HC6" s="21"/>
      <c r="HD6" s="10"/>
      <c r="HE6" s="22"/>
      <c r="HF6" s="20"/>
      <c r="HG6" s="20"/>
      <c r="HH6" s="17"/>
      <c r="HI6" s="17"/>
      <c r="HJ6" s="17"/>
      <c r="HK6" s="21"/>
      <c r="HL6" s="10"/>
      <c r="HM6" s="22"/>
      <c r="HN6" s="20"/>
      <c r="HO6" s="20"/>
      <c r="HP6" s="17"/>
      <c r="HQ6" s="17"/>
      <c r="HR6" s="17"/>
      <c r="HS6" s="21"/>
      <c r="HT6" s="10"/>
      <c r="HU6" s="22"/>
      <c r="HV6" s="20"/>
      <c r="HW6" s="20"/>
      <c r="HX6" s="17"/>
      <c r="HY6" s="17"/>
      <c r="HZ6" s="17"/>
      <c r="IA6" s="21"/>
      <c r="IB6" s="10"/>
      <c r="IC6" s="22"/>
      <c r="ID6" s="20"/>
      <c r="IE6" s="20"/>
      <c r="IF6" s="17"/>
      <c r="IG6" s="17"/>
      <c r="IH6" s="17"/>
      <c r="II6" s="21"/>
      <c r="IJ6" s="10"/>
      <c r="IK6" s="22"/>
      <c r="IL6" s="20"/>
      <c r="IM6" s="20"/>
    </row>
    <row r="7" spans="1:247" s="7" customFormat="1" ht="14.5" x14ac:dyDescent="0.35">
      <c r="A7" s="127" t="s">
        <v>142</v>
      </c>
      <c r="B7" s="128"/>
      <c r="C7" s="25"/>
      <c r="D7" s="14"/>
      <c r="E7" s="26"/>
      <c r="F7" s="28"/>
      <c r="G7" s="20"/>
      <c r="H7" s="20"/>
      <c r="I7" s="27"/>
      <c r="J7" s="27"/>
      <c r="K7" s="21"/>
      <c r="L7" s="18"/>
      <c r="M7" s="29"/>
      <c r="N7" s="20"/>
      <c r="O7" s="20"/>
      <c r="P7" s="27"/>
      <c r="Q7" s="27"/>
      <c r="R7" s="27"/>
      <c r="S7" s="21"/>
      <c r="T7" s="18"/>
      <c r="U7" s="29"/>
      <c r="V7" s="20"/>
      <c r="W7" s="20"/>
      <c r="X7" s="27"/>
      <c r="Y7" s="27"/>
      <c r="Z7" s="27"/>
      <c r="AA7" s="21"/>
      <c r="AB7" s="18"/>
      <c r="AC7" s="29"/>
      <c r="AD7" s="20"/>
      <c r="AE7" s="20"/>
      <c r="AF7" s="27"/>
      <c r="AG7" s="27"/>
      <c r="AH7" s="27"/>
      <c r="AI7" s="21"/>
      <c r="AJ7" s="18"/>
      <c r="AK7" s="29"/>
      <c r="AL7" s="20"/>
      <c r="AM7" s="20"/>
      <c r="AN7" s="27"/>
      <c r="AO7" s="27"/>
      <c r="AP7" s="27"/>
      <c r="AQ7" s="21"/>
      <c r="AR7" s="18"/>
      <c r="AS7" s="29"/>
      <c r="AT7" s="20"/>
      <c r="AU7" s="20"/>
      <c r="AV7" s="27"/>
      <c r="AW7" s="27"/>
      <c r="AX7" s="27"/>
      <c r="AY7" s="21"/>
      <c r="AZ7" s="18"/>
      <c r="BA7" s="29"/>
      <c r="BB7" s="20"/>
      <c r="BC7" s="20"/>
      <c r="BD7" s="27"/>
      <c r="BE7" s="27"/>
      <c r="BF7" s="27"/>
      <c r="BG7" s="21"/>
      <c r="BH7" s="18"/>
      <c r="BI7" s="29"/>
      <c r="BJ7" s="20"/>
      <c r="BK7" s="20"/>
      <c r="BL7" s="27"/>
      <c r="BM7" s="27"/>
      <c r="BN7" s="27"/>
      <c r="BO7" s="21"/>
      <c r="BP7" s="18"/>
      <c r="BQ7" s="29"/>
      <c r="BR7" s="20"/>
      <c r="BS7" s="20"/>
      <c r="BT7" s="27"/>
      <c r="BU7" s="27"/>
      <c r="BV7" s="27"/>
      <c r="BW7" s="21"/>
      <c r="BX7" s="18"/>
      <c r="BY7" s="29"/>
      <c r="BZ7" s="20"/>
      <c r="CA7" s="20"/>
      <c r="CB7" s="27"/>
      <c r="CC7" s="27"/>
      <c r="CD7" s="27"/>
      <c r="CE7" s="21"/>
      <c r="CF7" s="18"/>
      <c r="CG7" s="29"/>
      <c r="CH7" s="20"/>
      <c r="CI7" s="20"/>
      <c r="CJ7" s="27"/>
      <c r="CK7" s="27"/>
      <c r="CL7" s="27"/>
      <c r="CM7" s="21"/>
      <c r="CN7" s="18"/>
      <c r="CO7" s="29"/>
      <c r="CP7" s="20"/>
      <c r="CQ7" s="20"/>
      <c r="CR7" s="27"/>
      <c r="CS7" s="27"/>
      <c r="CT7" s="27"/>
      <c r="CU7" s="21"/>
      <c r="CV7" s="18"/>
      <c r="CW7" s="29"/>
      <c r="CX7" s="20"/>
      <c r="CY7" s="20"/>
      <c r="CZ7" s="27"/>
      <c r="DA7" s="27"/>
      <c r="DB7" s="27"/>
      <c r="DC7" s="21"/>
      <c r="DD7" s="18"/>
      <c r="DE7" s="29"/>
      <c r="DF7" s="20"/>
      <c r="DG7" s="20"/>
      <c r="DH7" s="27"/>
      <c r="DI7" s="27"/>
      <c r="DJ7" s="27"/>
      <c r="DK7" s="21"/>
      <c r="DL7" s="18"/>
      <c r="DM7" s="29"/>
      <c r="DN7" s="20"/>
      <c r="DO7" s="20"/>
      <c r="DP7" s="27"/>
      <c r="DQ7" s="27"/>
      <c r="DR7" s="27"/>
      <c r="DS7" s="21"/>
      <c r="DT7" s="18"/>
      <c r="DU7" s="29"/>
      <c r="DV7" s="20"/>
      <c r="DW7" s="20"/>
      <c r="DX7" s="27"/>
      <c r="DY7" s="27"/>
      <c r="DZ7" s="27"/>
      <c r="EA7" s="21"/>
      <c r="EB7" s="18"/>
      <c r="EC7" s="29"/>
      <c r="ED7" s="20"/>
      <c r="EE7" s="20"/>
      <c r="EF7" s="27"/>
      <c r="EG7" s="27"/>
      <c r="EH7" s="27"/>
      <c r="EI7" s="21"/>
      <c r="EJ7" s="18"/>
      <c r="EK7" s="29"/>
      <c r="EL7" s="20"/>
      <c r="EM7" s="20"/>
      <c r="EN7" s="27"/>
      <c r="EO7" s="27"/>
      <c r="EP7" s="27"/>
      <c r="EQ7" s="21"/>
      <c r="ER7" s="18"/>
      <c r="ES7" s="29"/>
      <c r="ET7" s="20"/>
      <c r="EU7" s="20"/>
      <c r="EV7" s="27"/>
      <c r="EW7" s="27"/>
      <c r="EX7" s="27"/>
      <c r="EY7" s="21"/>
      <c r="EZ7" s="18"/>
      <c r="FA7" s="29"/>
      <c r="FB7" s="20"/>
      <c r="FC7" s="20"/>
      <c r="FD7" s="27"/>
      <c r="FE7" s="27"/>
      <c r="FF7" s="27"/>
      <c r="FG7" s="21"/>
      <c r="FH7" s="18"/>
      <c r="FI7" s="29"/>
      <c r="FJ7" s="20"/>
      <c r="FK7" s="20"/>
      <c r="FL7" s="27"/>
      <c r="FM7" s="27"/>
      <c r="FN7" s="27"/>
      <c r="FO7" s="21"/>
      <c r="FP7" s="18"/>
      <c r="FQ7" s="29"/>
      <c r="FR7" s="20"/>
      <c r="FS7" s="20"/>
      <c r="FT7" s="27"/>
      <c r="FU7" s="27"/>
      <c r="FV7" s="27"/>
      <c r="FW7" s="21"/>
      <c r="FX7" s="18"/>
      <c r="FY7" s="29"/>
      <c r="FZ7" s="20"/>
      <c r="GA7" s="20"/>
      <c r="GB7" s="27"/>
      <c r="GC7" s="27"/>
      <c r="GD7" s="27"/>
      <c r="GE7" s="21"/>
      <c r="GF7" s="18"/>
      <c r="GG7" s="29"/>
      <c r="GH7" s="20"/>
      <c r="GI7" s="20"/>
      <c r="GJ7" s="27"/>
      <c r="GK7" s="27"/>
      <c r="GL7" s="27"/>
      <c r="GM7" s="21"/>
      <c r="GN7" s="18"/>
      <c r="GO7" s="29"/>
      <c r="GP7" s="20"/>
      <c r="GQ7" s="20"/>
      <c r="GR7" s="27"/>
      <c r="GS7" s="27"/>
      <c r="GT7" s="27"/>
      <c r="GU7" s="21"/>
      <c r="GV7" s="18"/>
      <c r="GW7" s="29"/>
      <c r="GX7" s="20"/>
      <c r="GY7" s="20"/>
      <c r="GZ7" s="27"/>
      <c r="HA7" s="27"/>
      <c r="HB7" s="27"/>
      <c r="HC7" s="21"/>
      <c r="HD7" s="18"/>
      <c r="HE7" s="29"/>
      <c r="HF7" s="20"/>
      <c r="HG7" s="20"/>
      <c r="HH7" s="27"/>
      <c r="HI7" s="27"/>
      <c r="HJ7" s="27"/>
      <c r="HK7" s="21"/>
      <c r="HL7" s="18"/>
      <c r="HM7" s="29"/>
      <c r="HN7" s="20"/>
      <c r="HO7" s="20"/>
      <c r="HP7" s="27"/>
      <c r="HQ7" s="27"/>
      <c r="HR7" s="27"/>
      <c r="HS7" s="21"/>
      <c r="HT7" s="18"/>
      <c r="HU7" s="29"/>
      <c r="HV7" s="20"/>
      <c r="HW7" s="20"/>
      <c r="HX7" s="27"/>
      <c r="HY7" s="27"/>
      <c r="HZ7" s="27"/>
      <c r="IA7" s="21"/>
      <c r="IB7" s="18"/>
      <c r="IC7" s="29"/>
      <c r="ID7" s="20"/>
      <c r="IE7" s="20"/>
      <c r="IF7" s="27"/>
      <c r="IG7" s="27"/>
      <c r="IH7" s="27"/>
      <c r="II7" s="21"/>
      <c r="IJ7" s="18"/>
      <c r="IK7" s="29"/>
      <c r="IL7" s="20"/>
      <c r="IM7" s="20"/>
    </row>
    <row r="8" spans="1:247" s="7" customFormat="1" ht="6.75" customHeight="1" x14ac:dyDescent="0.3">
      <c r="A8" s="23"/>
      <c r="B8" s="24"/>
      <c r="C8" s="25"/>
      <c r="D8" s="14"/>
      <c r="E8" s="26"/>
      <c r="F8" s="28"/>
      <c r="G8" s="20"/>
      <c r="H8" s="20"/>
      <c r="I8" s="27"/>
      <c r="J8" s="27"/>
      <c r="K8" s="21"/>
      <c r="L8" s="18"/>
      <c r="M8" s="29"/>
      <c r="N8" s="20"/>
      <c r="O8" s="20"/>
      <c r="P8" s="27"/>
      <c r="Q8" s="27"/>
      <c r="R8" s="27"/>
      <c r="S8" s="21"/>
      <c r="T8" s="18"/>
      <c r="U8" s="29"/>
      <c r="V8" s="20"/>
      <c r="W8" s="20"/>
      <c r="X8" s="27"/>
      <c r="Y8" s="27"/>
      <c r="Z8" s="27"/>
      <c r="AA8" s="21"/>
      <c r="AB8" s="18"/>
      <c r="AC8" s="29"/>
      <c r="AD8" s="20"/>
      <c r="AE8" s="20"/>
      <c r="AF8" s="27"/>
      <c r="AG8" s="27"/>
      <c r="AH8" s="27"/>
      <c r="AI8" s="21"/>
      <c r="AJ8" s="18"/>
      <c r="AK8" s="29"/>
      <c r="AL8" s="20"/>
      <c r="AM8" s="20"/>
      <c r="AN8" s="27"/>
      <c r="AO8" s="27"/>
      <c r="AP8" s="27"/>
      <c r="AQ8" s="21"/>
      <c r="AR8" s="18"/>
      <c r="AS8" s="29"/>
      <c r="AT8" s="20"/>
      <c r="AU8" s="20"/>
      <c r="AV8" s="27"/>
      <c r="AW8" s="27"/>
      <c r="AX8" s="27"/>
      <c r="AY8" s="21"/>
      <c r="AZ8" s="18"/>
      <c r="BA8" s="29"/>
      <c r="BB8" s="20"/>
      <c r="BC8" s="20"/>
      <c r="BD8" s="27"/>
      <c r="BE8" s="27"/>
      <c r="BF8" s="27"/>
      <c r="BG8" s="21"/>
      <c r="BH8" s="18"/>
      <c r="BI8" s="29"/>
      <c r="BJ8" s="20"/>
      <c r="BK8" s="20"/>
      <c r="BL8" s="27"/>
      <c r="BM8" s="27"/>
      <c r="BN8" s="27"/>
      <c r="BO8" s="21"/>
      <c r="BP8" s="18"/>
      <c r="BQ8" s="29"/>
      <c r="BR8" s="20"/>
      <c r="BS8" s="20"/>
      <c r="BT8" s="27"/>
      <c r="BU8" s="27"/>
      <c r="BV8" s="27"/>
      <c r="BW8" s="21"/>
      <c r="BX8" s="18"/>
      <c r="BY8" s="29"/>
      <c r="BZ8" s="20"/>
      <c r="CA8" s="20"/>
      <c r="CB8" s="27"/>
      <c r="CC8" s="27"/>
      <c r="CD8" s="27"/>
      <c r="CE8" s="21"/>
      <c r="CF8" s="18"/>
      <c r="CG8" s="29"/>
      <c r="CH8" s="20"/>
      <c r="CI8" s="20"/>
      <c r="CJ8" s="27"/>
      <c r="CK8" s="27"/>
      <c r="CL8" s="27"/>
      <c r="CM8" s="21"/>
      <c r="CN8" s="18"/>
      <c r="CO8" s="29"/>
      <c r="CP8" s="20"/>
      <c r="CQ8" s="20"/>
      <c r="CR8" s="27"/>
      <c r="CS8" s="27"/>
      <c r="CT8" s="27"/>
      <c r="CU8" s="21"/>
      <c r="CV8" s="18"/>
      <c r="CW8" s="29"/>
      <c r="CX8" s="20"/>
      <c r="CY8" s="20"/>
      <c r="CZ8" s="27"/>
      <c r="DA8" s="27"/>
      <c r="DB8" s="27"/>
      <c r="DC8" s="21"/>
      <c r="DD8" s="18"/>
      <c r="DE8" s="29"/>
      <c r="DF8" s="20"/>
      <c r="DG8" s="20"/>
      <c r="DH8" s="27"/>
      <c r="DI8" s="27"/>
      <c r="DJ8" s="27"/>
      <c r="DK8" s="21"/>
      <c r="DL8" s="18"/>
      <c r="DM8" s="29"/>
      <c r="DN8" s="20"/>
      <c r="DO8" s="20"/>
      <c r="DP8" s="27"/>
      <c r="DQ8" s="27"/>
      <c r="DR8" s="27"/>
      <c r="DS8" s="21"/>
      <c r="DT8" s="18"/>
      <c r="DU8" s="29"/>
      <c r="DV8" s="20"/>
      <c r="DW8" s="20"/>
      <c r="DX8" s="27"/>
      <c r="DY8" s="27"/>
      <c r="DZ8" s="27"/>
      <c r="EA8" s="21"/>
      <c r="EB8" s="18"/>
      <c r="EC8" s="29"/>
      <c r="ED8" s="20"/>
      <c r="EE8" s="20"/>
      <c r="EF8" s="27"/>
      <c r="EG8" s="27"/>
      <c r="EH8" s="27"/>
      <c r="EI8" s="21"/>
      <c r="EJ8" s="18"/>
      <c r="EK8" s="29"/>
      <c r="EL8" s="20"/>
      <c r="EM8" s="20"/>
      <c r="EN8" s="27"/>
      <c r="EO8" s="27"/>
      <c r="EP8" s="27"/>
      <c r="EQ8" s="21"/>
      <c r="ER8" s="18"/>
      <c r="ES8" s="29"/>
      <c r="ET8" s="20"/>
      <c r="EU8" s="20"/>
      <c r="EV8" s="27"/>
      <c r="EW8" s="27"/>
      <c r="EX8" s="27"/>
      <c r="EY8" s="21"/>
      <c r="EZ8" s="18"/>
      <c r="FA8" s="29"/>
      <c r="FB8" s="20"/>
      <c r="FC8" s="20"/>
      <c r="FD8" s="27"/>
      <c r="FE8" s="27"/>
      <c r="FF8" s="27"/>
      <c r="FG8" s="21"/>
      <c r="FH8" s="18"/>
      <c r="FI8" s="29"/>
      <c r="FJ8" s="20"/>
      <c r="FK8" s="20"/>
      <c r="FL8" s="27"/>
      <c r="FM8" s="27"/>
      <c r="FN8" s="27"/>
      <c r="FO8" s="21"/>
      <c r="FP8" s="18"/>
      <c r="FQ8" s="29"/>
      <c r="FR8" s="20"/>
      <c r="FS8" s="20"/>
      <c r="FT8" s="27"/>
      <c r="FU8" s="27"/>
      <c r="FV8" s="27"/>
      <c r="FW8" s="21"/>
      <c r="FX8" s="18"/>
      <c r="FY8" s="29"/>
      <c r="FZ8" s="20"/>
      <c r="GA8" s="20"/>
      <c r="GB8" s="27"/>
      <c r="GC8" s="27"/>
      <c r="GD8" s="27"/>
      <c r="GE8" s="21"/>
      <c r="GF8" s="18"/>
      <c r="GG8" s="29"/>
      <c r="GH8" s="20"/>
      <c r="GI8" s="20"/>
      <c r="GJ8" s="27"/>
      <c r="GK8" s="27"/>
      <c r="GL8" s="27"/>
      <c r="GM8" s="21"/>
      <c r="GN8" s="18"/>
      <c r="GO8" s="29"/>
      <c r="GP8" s="20"/>
      <c r="GQ8" s="20"/>
      <c r="GR8" s="27"/>
      <c r="GS8" s="27"/>
      <c r="GT8" s="27"/>
      <c r="GU8" s="21"/>
      <c r="GV8" s="18"/>
      <c r="GW8" s="29"/>
      <c r="GX8" s="20"/>
      <c r="GY8" s="20"/>
      <c r="GZ8" s="27"/>
      <c r="HA8" s="27"/>
      <c r="HB8" s="27"/>
      <c r="HC8" s="21"/>
      <c r="HD8" s="18"/>
      <c r="HE8" s="29"/>
      <c r="HF8" s="20"/>
      <c r="HG8" s="20"/>
      <c r="HH8" s="27"/>
      <c r="HI8" s="27"/>
      <c r="HJ8" s="27"/>
      <c r="HK8" s="21"/>
      <c r="HL8" s="18"/>
      <c r="HM8" s="29"/>
      <c r="HN8" s="20"/>
      <c r="HO8" s="20"/>
      <c r="HP8" s="27"/>
      <c r="HQ8" s="27"/>
      <c r="HR8" s="27"/>
      <c r="HS8" s="21"/>
      <c r="HT8" s="18"/>
      <c r="HU8" s="29"/>
      <c r="HV8" s="20"/>
      <c r="HW8" s="20"/>
      <c r="HX8" s="27"/>
      <c r="HY8" s="27"/>
      <c r="HZ8" s="27"/>
      <c r="IA8" s="21"/>
      <c r="IB8" s="18"/>
      <c r="IC8" s="29"/>
      <c r="ID8" s="20"/>
      <c r="IE8" s="20"/>
      <c r="IF8" s="27"/>
      <c r="IG8" s="27"/>
      <c r="IH8" s="27"/>
      <c r="II8" s="21"/>
      <c r="IJ8" s="18"/>
      <c r="IK8" s="29"/>
      <c r="IL8" s="20"/>
      <c r="IM8" s="20"/>
    </row>
    <row r="9" spans="1:247" s="7" customFormat="1" ht="13" x14ac:dyDescent="0.3">
      <c r="A9" s="30"/>
      <c r="B9" s="31"/>
      <c r="C9" s="32"/>
      <c r="D9" s="33"/>
      <c r="E9" s="26"/>
      <c r="F9" s="34"/>
      <c r="G9" s="18"/>
      <c r="H9" s="18"/>
      <c r="I9" s="27"/>
      <c r="J9" s="18"/>
      <c r="K9" s="18"/>
      <c r="L9" s="18"/>
      <c r="M9" s="18"/>
      <c r="N9" s="18"/>
      <c r="O9" s="18"/>
      <c r="P9" s="27"/>
      <c r="Q9" s="27"/>
      <c r="R9" s="18"/>
      <c r="S9" s="18"/>
      <c r="T9" s="18"/>
      <c r="U9" s="18"/>
      <c r="V9" s="18"/>
      <c r="W9" s="18"/>
      <c r="X9" s="27"/>
      <c r="Y9" s="27"/>
      <c r="Z9" s="18"/>
      <c r="AA9" s="18"/>
      <c r="AB9" s="18"/>
      <c r="AC9" s="18"/>
      <c r="AD9" s="18"/>
      <c r="AE9" s="18"/>
      <c r="AF9" s="27"/>
      <c r="AG9" s="27"/>
      <c r="AH9" s="18"/>
      <c r="AI9" s="18"/>
      <c r="AJ9" s="18"/>
      <c r="AK9" s="18"/>
      <c r="AL9" s="18"/>
      <c r="AM9" s="18"/>
      <c r="AN9" s="27"/>
      <c r="AO9" s="27"/>
      <c r="AP9" s="18"/>
      <c r="AQ9" s="18"/>
      <c r="AR9" s="18"/>
      <c r="AS9" s="18"/>
      <c r="AT9" s="18"/>
      <c r="AU9" s="18"/>
      <c r="AV9" s="27"/>
      <c r="AW9" s="27"/>
      <c r="AX9" s="18"/>
      <c r="AY9" s="18"/>
      <c r="AZ9" s="18"/>
      <c r="BA9" s="18"/>
      <c r="BB9" s="18"/>
      <c r="BC9" s="18"/>
      <c r="BD9" s="27"/>
      <c r="BE9" s="27"/>
      <c r="BF9" s="18"/>
      <c r="BG9" s="18"/>
      <c r="BH9" s="18"/>
      <c r="BI9" s="18"/>
      <c r="BJ9" s="18"/>
      <c r="BK9" s="18"/>
      <c r="BL9" s="27"/>
      <c r="BM9" s="27"/>
      <c r="BN9" s="18"/>
      <c r="BO9" s="18"/>
      <c r="BP9" s="18"/>
      <c r="BQ9" s="18"/>
      <c r="BR9" s="18"/>
      <c r="BS9" s="18"/>
      <c r="BT9" s="27"/>
      <c r="BU9" s="27"/>
      <c r="BV9" s="18"/>
      <c r="BW9" s="18"/>
      <c r="BX9" s="18"/>
      <c r="BY9" s="18"/>
      <c r="BZ9" s="18"/>
      <c r="CA9" s="18"/>
      <c r="CB9" s="27"/>
      <c r="CC9" s="27"/>
      <c r="CD9" s="18"/>
      <c r="CE9" s="18"/>
      <c r="CF9" s="18"/>
      <c r="CG9" s="18"/>
      <c r="CH9" s="18"/>
      <c r="CI9" s="18"/>
      <c r="CJ9" s="27"/>
      <c r="CK9" s="27"/>
      <c r="CL9" s="18"/>
      <c r="CM9" s="18"/>
      <c r="CN9" s="18"/>
      <c r="CO9" s="18"/>
      <c r="CP9" s="18"/>
      <c r="CQ9" s="18"/>
      <c r="CR9" s="27"/>
      <c r="CS9" s="27"/>
      <c r="CT9" s="18"/>
      <c r="CU9" s="18"/>
      <c r="CV9" s="18"/>
      <c r="CW9" s="18"/>
      <c r="CX9" s="18"/>
      <c r="CY9" s="18"/>
      <c r="CZ9" s="27"/>
      <c r="DA9" s="27"/>
      <c r="DB9" s="18"/>
      <c r="DC9" s="18"/>
      <c r="DD9" s="18"/>
      <c r="DE9" s="18"/>
      <c r="DF9" s="18"/>
      <c r="DG9" s="18"/>
      <c r="DH9" s="27"/>
      <c r="DI9" s="27"/>
      <c r="DJ9" s="18"/>
      <c r="DK9" s="18"/>
      <c r="DL9" s="18"/>
      <c r="DM9" s="18"/>
      <c r="DN9" s="18"/>
      <c r="DO9" s="18"/>
      <c r="DP9" s="27"/>
      <c r="DQ9" s="27"/>
      <c r="DR9" s="18"/>
      <c r="DS9" s="18"/>
      <c r="DT9" s="18"/>
      <c r="DU9" s="18"/>
      <c r="DV9" s="18"/>
      <c r="DW9" s="18"/>
      <c r="DX9" s="27"/>
      <c r="DY9" s="27"/>
      <c r="DZ9" s="18"/>
      <c r="EA9" s="18"/>
      <c r="EB9" s="18"/>
      <c r="EC9" s="18"/>
      <c r="ED9" s="18"/>
      <c r="EE9" s="18"/>
      <c r="EF9" s="27"/>
      <c r="EG9" s="27"/>
      <c r="EH9" s="18"/>
      <c r="EI9" s="18"/>
      <c r="EJ9" s="18"/>
      <c r="EK9" s="18"/>
      <c r="EL9" s="18"/>
      <c r="EM9" s="18"/>
      <c r="EN9" s="27"/>
      <c r="EO9" s="27"/>
      <c r="EP9" s="18"/>
      <c r="EQ9" s="18"/>
      <c r="ER9" s="18"/>
      <c r="ES9" s="18"/>
      <c r="ET9" s="18"/>
      <c r="EU9" s="18"/>
      <c r="EV9" s="27"/>
      <c r="EW9" s="27"/>
      <c r="EX9" s="18"/>
      <c r="EY9" s="18"/>
      <c r="EZ9" s="18"/>
      <c r="FA9" s="18"/>
      <c r="FB9" s="18"/>
      <c r="FC9" s="18"/>
      <c r="FD9" s="27"/>
      <c r="FE9" s="27"/>
      <c r="FF9" s="18"/>
      <c r="FG9" s="18"/>
      <c r="FH9" s="18"/>
      <c r="FI9" s="18"/>
      <c r="FJ9" s="18"/>
      <c r="FK9" s="18"/>
      <c r="FL9" s="27"/>
      <c r="FM9" s="27"/>
      <c r="FN9" s="18"/>
      <c r="FO9" s="18"/>
      <c r="FP9" s="18"/>
      <c r="FQ9" s="18"/>
      <c r="FR9" s="18"/>
      <c r="FS9" s="18"/>
      <c r="FT9" s="27"/>
      <c r="FU9" s="27"/>
      <c r="FV9" s="18"/>
      <c r="FW9" s="18"/>
      <c r="FX9" s="18"/>
      <c r="FY9" s="18"/>
      <c r="FZ9" s="18"/>
      <c r="GA9" s="18"/>
      <c r="GB9" s="27"/>
      <c r="GC9" s="27"/>
      <c r="GD9" s="18"/>
      <c r="GE9" s="18"/>
      <c r="GF9" s="18"/>
      <c r="GG9" s="18"/>
      <c r="GH9" s="18"/>
      <c r="GI9" s="18"/>
      <c r="GJ9" s="27"/>
      <c r="GK9" s="27"/>
      <c r="GL9" s="18"/>
      <c r="GM9" s="18"/>
      <c r="GN9" s="18"/>
      <c r="GO9" s="18"/>
      <c r="GP9" s="18"/>
      <c r="GQ9" s="18"/>
      <c r="GR9" s="27"/>
      <c r="GS9" s="27"/>
      <c r="GT9" s="18"/>
      <c r="GU9" s="18"/>
      <c r="GV9" s="18"/>
      <c r="GW9" s="18"/>
      <c r="GX9" s="18"/>
      <c r="GY9" s="18"/>
      <c r="GZ9" s="27"/>
      <c r="HA9" s="27"/>
      <c r="HB9" s="18"/>
      <c r="HC9" s="18"/>
      <c r="HD9" s="18"/>
      <c r="HE9" s="18"/>
      <c r="HF9" s="18"/>
      <c r="HG9" s="18"/>
      <c r="HH9" s="27"/>
      <c r="HI9" s="27"/>
      <c r="HJ9" s="18"/>
      <c r="HK9" s="18"/>
      <c r="HL9" s="18"/>
      <c r="HM9" s="18"/>
      <c r="HN9" s="18"/>
      <c r="HO9" s="18"/>
      <c r="HP9" s="27"/>
      <c r="HQ9" s="27"/>
      <c r="HR9" s="18"/>
      <c r="HS9" s="18"/>
      <c r="HT9" s="18"/>
      <c r="HU9" s="18"/>
      <c r="HV9" s="18"/>
      <c r="HW9" s="18"/>
      <c r="HX9" s="27"/>
      <c r="HY9" s="27"/>
      <c r="HZ9" s="18"/>
      <c r="IA9" s="18"/>
      <c r="IB9" s="18"/>
      <c r="IC9" s="18"/>
      <c r="ID9" s="18"/>
      <c r="IE9" s="18"/>
      <c r="IF9" s="27"/>
      <c r="IG9" s="27"/>
      <c r="IH9" s="18"/>
      <c r="II9" s="18"/>
      <c r="IJ9" s="18"/>
      <c r="IK9" s="18"/>
      <c r="IL9" s="18"/>
      <c r="IM9" s="18"/>
    </row>
    <row r="10" spans="1:247" s="7" customFormat="1" ht="14.5" x14ac:dyDescent="0.35">
      <c r="A10" s="127" t="s">
        <v>0</v>
      </c>
      <c r="B10" s="128"/>
      <c r="C10" s="32"/>
      <c r="D10" s="33"/>
      <c r="E10" s="26"/>
      <c r="F10" s="34"/>
      <c r="G10" s="18"/>
      <c r="H10" s="18"/>
      <c r="I10" s="27"/>
      <c r="J10" s="18"/>
      <c r="K10" s="18"/>
      <c r="L10" s="18"/>
      <c r="M10" s="18"/>
      <c r="N10" s="18"/>
      <c r="O10" s="18"/>
      <c r="P10" s="27"/>
      <c r="Q10" s="27"/>
      <c r="R10" s="18"/>
      <c r="S10" s="18"/>
      <c r="T10" s="18"/>
      <c r="U10" s="18"/>
      <c r="V10" s="18"/>
      <c r="W10" s="18"/>
      <c r="X10" s="27"/>
      <c r="Y10" s="27"/>
      <c r="Z10" s="18"/>
      <c r="AA10" s="18"/>
      <c r="AB10" s="18"/>
      <c r="AC10" s="18"/>
      <c r="AD10" s="18"/>
      <c r="AE10" s="18"/>
      <c r="AF10" s="27"/>
      <c r="AG10" s="27"/>
      <c r="AH10" s="18"/>
      <c r="AI10" s="18"/>
      <c r="AJ10" s="18"/>
      <c r="AK10" s="18"/>
      <c r="AL10" s="18"/>
      <c r="AM10" s="18"/>
      <c r="AN10" s="27"/>
      <c r="AO10" s="27"/>
      <c r="AP10" s="18"/>
      <c r="AQ10" s="18"/>
      <c r="AR10" s="18"/>
      <c r="AS10" s="18"/>
      <c r="AT10" s="18"/>
      <c r="AU10" s="18"/>
      <c r="AV10" s="27"/>
      <c r="AW10" s="27"/>
      <c r="AX10" s="18"/>
      <c r="AY10" s="18"/>
      <c r="AZ10" s="18"/>
      <c r="BA10" s="18"/>
      <c r="BB10" s="18"/>
      <c r="BC10" s="18"/>
      <c r="BD10" s="27"/>
      <c r="BE10" s="27"/>
      <c r="BF10" s="18"/>
      <c r="BG10" s="18"/>
      <c r="BH10" s="18"/>
      <c r="BI10" s="18"/>
      <c r="BJ10" s="18"/>
      <c r="BK10" s="18"/>
      <c r="BL10" s="27"/>
      <c r="BM10" s="27"/>
      <c r="BN10" s="18"/>
      <c r="BO10" s="18"/>
      <c r="BP10" s="18"/>
      <c r="BQ10" s="18"/>
      <c r="BR10" s="18"/>
      <c r="BS10" s="18"/>
      <c r="BT10" s="27"/>
      <c r="BU10" s="27"/>
      <c r="BV10" s="18"/>
      <c r="BW10" s="18"/>
      <c r="BX10" s="18"/>
      <c r="BY10" s="18"/>
      <c r="BZ10" s="18"/>
      <c r="CA10" s="18"/>
      <c r="CB10" s="27"/>
      <c r="CC10" s="27"/>
      <c r="CD10" s="18"/>
      <c r="CE10" s="18"/>
      <c r="CF10" s="18"/>
      <c r="CG10" s="18"/>
      <c r="CH10" s="18"/>
      <c r="CI10" s="18"/>
      <c r="CJ10" s="27"/>
      <c r="CK10" s="27"/>
      <c r="CL10" s="18"/>
      <c r="CM10" s="18"/>
      <c r="CN10" s="18"/>
      <c r="CO10" s="18"/>
      <c r="CP10" s="18"/>
      <c r="CQ10" s="18"/>
      <c r="CR10" s="27"/>
      <c r="CS10" s="27"/>
      <c r="CT10" s="18"/>
      <c r="CU10" s="18"/>
      <c r="CV10" s="18"/>
      <c r="CW10" s="18"/>
      <c r="CX10" s="18"/>
      <c r="CY10" s="18"/>
      <c r="CZ10" s="27"/>
      <c r="DA10" s="27"/>
      <c r="DB10" s="18"/>
      <c r="DC10" s="18"/>
      <c r="DD10" s="18"/>
      <c r="DE10" s="18"/>
      <c r="DF10" s="18"/>
      <c r="DG10" s="18"/>
      <c r="DH10" s="27"/>
      <c r="DI10" s="27"/>
      <c r="DJ10" s="18"/>
      <c r="DK10" s="18"/>
      <c r="DL10" s="18"/>
      <c r="DM10" s="18"/>
      <c r="DN10" s="18"/>
      <c r="DO10" s="18"/>
      <c r="DP10" s="27"/>
      <c r="DQ10" s="27"/>
      <c r="DR10" s="18"/>
      <c r="DS10" s="18"/>
      <c r="DT10" s="18"/>
      <c r="DU10" s="18"/>
      <c r="DV10" s="18"/>
      <c r="DW10" s="18"/>
      <c r="DX10" s="27"/>
      <c r="DY10" s="27"/>
      <c r="DZ10" s="18"/>
      <c r="EA10" s="18"/>
      <c r="EB10" s="18"/>
      <c r="EC10" s="18"/>
      <c r="ED10" s="18"/>
      <c r="EE10" s="18"/>
      <c r="EF10" s="27"/>
      <c r="EG10" s="27"/>
      <c r="EH10" s="18"/>
      <c r="EI10" s="18"/>
      <c r="EJ10" s="18"/>
      <c r="EK10" s="18"/>
      <c r="EL10" s="18"/>
      <c r="EM10" s="18"/>
      <c r="EN10" s="27"/>
      <c r="EO10" s="27"/>
      <c r="EP10" s="18"/>
      <c r="EQ10" s="18"/>
      <c r="ER10" s="18"/>
      <c r="ES10" s="18"/>
      <c r="ET10" s="18"/>
      <c r="EU10" s="18"/>
      <c r="EV10" s="27"/>
      <c r="EW10" s="27"/>
      <c r="EX10" s="18"/>
      <c r="EY10" s="18"/>
      <c r="EZ10" s="18"/>
      <c r="FA10" s="18"/>
      <c r="FB10" s="18"/>
      <c r="FC10" s="18"/>
      <c r="FD10" s="27"/>
      <c r="FE10" s="27"/>
      <c r="FF10" s="18"/>
      <c r="FG10" s="18"/>
      <c r="FH10" s="18"/>
      <c r="FI10" s="18"/>
      <c r="FJ10" s="18"/>
      <c r="FK10" s="18"/>
      <c r="FL10" s="27"/>
      <c r="FM10" s="27"/>
      <c r="FN10" s="18"/>
      <c r="FO10" s="18"/>
      <c r="FP10" s="18"/>
      <c r="FQ10" s="18"/>
      <c r="FR10" s="18"/>
      <c r="FS10" s="18"/>
      <c r="FT10" s="27"/>
      <c r="FU10" s="27"/>
      <c r="FV10" s="18"/>
      <c r="FW10" s="18"/>
      <c r="FX10" s="18"/>
      <c r="FY10" s="18"/>
      <c r="FZ10" s="18"/>
      <c r="GA10" s="18"/>
      <c r="GB10" s="27"/>
      <c r="GC10" s="27"/>
      <c r="GD10" s="18"/>
      <c r="GE10" s="18"/>
      <c r="GF10" s="18"/>
      <c r="GG10" s="18"/>
      <c r="GH10" s="18"/>
      <c r="GI10" s="18"/>
      <c r="GJ10" s="27"/>
      <c r="GK10" s="27"/>
      <c r="GL10" s="18"/>
      <c r="GM10" s="18"/>
      <c r="GN10" s="18"/>
      <c r="GO10" s="18"/>
      <c r="GP10" s="18"/>
      <c r="GQ10" s="18"/>
      <c r="GR10" s="27"/>
      <c r="GS10" s="27"/>
      <c r="GT10" s="18"/>
      <c r="GU10" s="18"/>
      <c r="GV10" s="18"/>
      <c r="GW10" s="18"/>
      <c r="GX10" s="18"/>
      <c r="GY10" s="18"/>
      <c r="GZ10" s="27"/>
      <c r="HA10" s="27"/>
      <c r="HB10" s="18"/>
      <c r="HC10" s="18"/>
      <c r="HD10" s="18"/>
      <c r="HE10" s="18"/>
      <c r="HF10" s="18"/>
      <c r="HG10" s="18"/>
      <c r="HH10" s="27"/>
      <c r="HI10" s="27"/>
      <c r="HJ10" s="18"/>
      <c r="HK10" s="18"/>
      <c r="HL10" s="18"/>
      <c r="HM10" s="18"/>
      <c r="HN10" s="18"/>
      <c r="HO10" s="18"/>
      <c r="HP10" s="27"/>
      <c r="HQ10" s="27"/>
      <c r="HR10" s="18"/>
      <c r="HS10" s="18"/>
      <c r="HT10" s="18"/>
      <c r="HU10" s="18"/>
      <c r="HV10" s="18"/>
      <c r="HW10" s="18"/>
      <c r="HX10" s="27"/>
      <c r="HY10" s="27"/>
      <c r="HZ10" s="18"/>
      <c r="IA10" s="18"/>
      <c r="IB10" s="18"/>
      <c r="IC10" s="18"/>
      <c r="ID10" s="18"/>
      <c r="IE10" s="18"/>
      <c r="IF10" s="27"/>
      <c r="IG10" s="27"/>
      <c r="IH10" s="18"/>
      <c r="II10" s="18"/>
      <c r="IJ10" s="18"/>
      <c r="IK10" s="18"/>
      <c r="IL10" s="18"/>
      <c r="IM10" s="18"/>
    </row>
    <row r="11" spans="1:247" s="7" customFormat="1" ht="6.75" customHeight="1" x14ac:dyDescent="0.3">
      <c r="A11" s="23"/>
      <c r="B11" s="35"/>
      <c r="C11" s="32"/>
      <c r="D11" s="33"/>
      <c r="E11" s="26"/>
      <c r="F11" s="34"/>
      <c r="G11" s="18"/>
      <c r="H11" s="18"/>
      <c r="I11" s="27"/>
      <c r="J11" s="18"/>
      <c r="K11" s="18"/>
      <c r="L11" s="18"/>
      <c r="M11" s="18"/>
      <c r="N11" s="18"/>
      <c r="O11" s="18"/>
      <c r="P11" s="27"/>
      <c r="Q11" s="27"/>
      <c r="R11" s="18"/>
      <c r="S11" s="18"/>
      <c r="T11" s="18"/>
      <c r="U11" s="18"/>
      <c r="V11" s="18"/>
      <c r="W11" s="18"/>
      <c r="X11" s="27"/>
      <c r="Y11" s="27"/>
      <c r="Z11" s="18"/>
      <c r="AA11" s="18"/>
      <c r="AB11" s="18"/>
      <c r="AC11" s="18"/>
      <c r="AD11" s="18"/>
      <c r="AE11" s="18"/>
      <c r="AF11" s="27"/>
      <c r="AG11" s="27"/>
      <c r="AH11" s="18"/>
      <c r="AI11" s="18"/>
      <c r="AJ11" s="18"/>
      <c r="AK11" s="18"/>
      <c r="AL11" s="18"/>
      <c r="AM11" s="18"/>
      <c r="AN11" s="27"/>
      <c r="AO11" s="27"/>
      <c r="AP11" s="18"/>
      <c r="AQ11" s="18"/>
      <c r="AR11" s="18"/>
      <c r="AS11" s="18"/>
      <c r="AT11" s="18"/>
      <c r="AU11" s="18"/>
      <c r="AV11" s="27"/>
      <c r="AW11" s="27"/>
      <c r="AX11" s="18"/>
      <c r="AY11" s="18"/>
      <c r="AZ11" s="18"/>
      <c r="BA11" s="18"/>
      <c r="BB11" s="18"/>
      <c r="BC11" s="18"/>
      <c r="BD11" s="27"/>
      <c r="BE11" s="27"/>
      <c r="BF11" s="18"/>
      <c r="BG11" s="18"/>
      <c r="BH11" s="18"/>
      <c r="BI11" s="18"/>
      <c r="BJ11" s="18"/>
      <c r="BK11" s="18"/>
      <c r="BL11" s="27"/>
      <c r="BM11" s="27"/>
      <c r="BN11" s="18"/>
      <c r="BO11" s="18"/>
      <c r="BP11" s="18"/>
      <c r="BQ11" s="18"/>
      <c r="BR11" s="18"/>
      <c r="BS11" s="18"/>
      <c r="BT11" s="27"/>
      <c r="BU11" s="27"/>
      <c r="BV11" s="18"/>
      <c r="BW11" s="18"/>
      <c r="BX11" s="18"/>
      <c r="BY11" s="18"/>
      <c r="BZ11" s="18"/>
      <c r="CA11" s="18"/>
      <c r="CB11" s="27"/>
      <c r="CC11" s="27"/>
      <c r="CD11" s="18"/>
      <c r="CE11" s="18"/>
      <c r="CF11" s="18"/>
      <c r="CG11" s="18"/>
      <c r="CH11" s="18"/>
      <c r="CI11" s="18"/>
      <c r="CJ11" s="27"/>
      <c r="CK11" s="27"/>
      <c r="CL11" s="18"/>
      <c r="CM11" s="18"/>
      <c r="CN11" s="18"/>
      <c r="CO11" s="18"/>
      <c r="CP11" s="18"/>
      <c r="CQ11" s="18"/>
      <c r="CR11" s="27"/>
      <c r="CS11" s="27"/>
      <c r="CT11" s="18"/>
      <c r="CU11" s="18"/>
      <c r="CV11" s="18"/>
      <c r="CW11" s="18"/>
      <c r="CX11" s="18"/>
      <c r="CY11" s="18"/>
      <c r="CZ11" s="27"/>
      <c r="DA11" s="27"/>
      <c r="DB11" s="18"/>
      <c r="DC11" s="18"/>
      <c r="DD11" s="18"/>
      <c r="DE11" s="18"/>
      <c r="DF11" s="18"/>
      <c r="DG11" s="18"/>
      <c r="DH11" s="27"/>
      <c r="DI11" s="27"/>
      <c r="DJ11" s="18"/>
      <c r="DK11" s="18"/>
      <c r="DL11" s="18"/>
      <c r="DM11" s="18"/>
      <c r="DN11" s="18"/>
      <c r="DO11" s="18"/>
      <c r="DP11" s="27"/>
      <c r="DQ11" s="27"/>
      <c r="DR11" s="18"/>
      <c r="DS11" s="18"/>
      <c r="DT11" s="18"/>
      <c r="DU11" s="18"/>
      <c r="DV11" s="18"/>
      <c r="DW11" s="18"/>
      <c r="DX11" s="27"/>
      <c r="DY11" s="27"/>
      <c r="DZ11" s="18"/>
      <c r="EA11" s="18"/>
      <c r="EB11" s="18"/>
      <c r="EC11" s="18"/>
      <c r="ED11" s="18"/>
      <c r="EE11" s="18"/>
      <c r="EF11" s="27"/>
      <c r="EG11" s="27"/>
      <c r="EH11" s="18"/>
      <c r="EI11" s="18"/>
      <c r="EJ11" s="18"/>
      <c r="EK11" s="18"/>
      <c r="EL11" s="18"/>
      <c r="EM11" s="18"/>
      <c r="EN11" s="27"/>
      <c r="EO11" s="27"/>
      <c r="EP11" s="18"/>
      <c r="EQ11" s="18"/>
      <c r="ER11" s="18"/>
      <c r="ES11" s="18"/>
      <c r="ET11" s="18"/>
      <c r="EU11" s="18"/>
      <c r="EV11" s="27"/>
      <c r="EW11" s="27"/>
      <c r="EX11" s="18"/>
      <c r="EY11" s="18"/>
      <c r="EZ11" s="18"/>
      <c r="FA11" s="18"/>
      <c r="FB11" s="18"/>
      <c r="FC11" s="18"/>
      <c r="FD11" s="27"/>
      <c r="FE11" s="27"/>
      <c r="FF11" s="18"/>
      <c r="FG11" s="18"/>
      <c r="FH11" s="18"/>
      <c r="FI11" s="18"/>
      <c r="FJ11" s="18"/>
      <c r="FK11" s="18"/>
      <c r="FL11" s="27"/>
      <c r="FM11" s="27"/>
      <c r="FN11" s="18"/>
      <c r="FO11" s="18"/>
      <c r="FP11" s="18"/>
      <c r="FQ11" s="18"/>
      <c r="FR11" s="18"/>
      <c r="FS11" s="18"/>
      <c r="FT11" s="27"/>
      <c r="FU11" s="27"/>
      <c r="FV11" s="18"/>
      <c r="FW11" s="18"/>
      <c r="FX11" s="18"/>
      <c r="FY11" s="18"/>
      <c r="FZ11" s="18"/>
      <c r="GA11" s="18"/>
      <c r="GB11" s="27"/>
      <c r="GC11" s="27"/>
      <c r="GD11" s="18"/>
      <c r="GE11" s="18"/>
      <c r="GF11" s="18"/>
      <c r="GG11" s="18"/>
      <c r="GH11" s="18"/>
      <c r="GI11" s="18"/>
      <c r="GJ11" s="27"/>
      <c r="GK11" s="27"/>
      <c r="GL11" s="18"/>
      <c r="GM11" s="18"/>
      <c r="GN11" s="18"/>
      <c r="GO11" s="18"/>
      <c r="GP11" s="18"/>
      <c r="GQ11" s="18"/>
      <c r="GR11" s="27"/>
      <c r="GS11" s="27"/>
      <c r="GT11" s="18"/>
      <c r="GU11" s="18"/>
      <c r="GV11" s="18"/>
      <c r="GW11" s="18"/>
      <c r="GX11" s="18"/>
      <c r="GY11" s="18"/>
      <c r="GZ11" s="27"/>
      <c r="HA11" s="27"/>
      <c r="HB11" s="18"/>
      <c r="HC11" s="18"/>
      <c r="HD11" s="18"/>
      <c r="HE11" s="18"/>
      <c r="HF11" s="18"/>
      <c r="HG11" s="18"/>
      <c r="HH11" s="27"/>
      <c r="HI11" s="27"/>
      <c r="HJ11" s="18"/>
      <c r="HK11" s="18"/>
      <c r="HL11" s="18"/>
      <c r="HM11" s="18"/>
      <c r="HN11" s="18"/>
      <c r="HO11" s="18"/>
      <c r="HP11" s="27"/>
      <c r="HQ11" s="27"/>
      <c r="HR11" s="18"/>
      <c r="HS11" s="18"/>
      <c r="HT11" s="18"/>
      <c r="HU11" s="18"/>
      <c r="HV11" s="18"/>
      <c r="HW11" s="18"/>
      <c r="HX11" s="27"/>
      <c r="HY11" s="27"/>
      <c r="HZ11" s="18"/>
      <c r="IA11" s="18"/>
      <c r="IB11" s="18"/>
      <c r="IC11" s="18"/>
      <c r="ID11" s="18"/>
      <c r="IE11" s="18"/>
      <c r="IF11" s="27"/>
      <c r="IG11" s="27"/>
      <c r="IH11" s="18"/>
      <c r="II11" s="18"/>
      <c r="IJ11" s="18"/>
      <c r="IK11" s="18"/>
      <c r="IL11" s="18"/>
      <c r="IM11" s="18"/>
    </row>
    <row r="12" spans="1:247" s="7" customFormat="1" ht="13" x14ac:dyDescent="0.3">
      <c r="A12" s="30"/>
      <c r="B12" s="31"/>
      <c r="C12" s="32"/>
      <c r="D12" s="33"/>
      <c r="E12" s="26"/>
      <c r="F12" s="34"/>
      <c r="G12" s="18"/>
      <c r="H12" s="18"/>
      <c r="I12" s="27"/>
      <c r="J12" s="18"/>
      <c r="K12" s="18"/>
      <c r="L12" s="18"/>
      <c r="M12" s="18"/>
      <c r="N12" s="18"/>
      <c r="O12" s="18"/>
      <c r="P12" s="27"/>
      <c r="Q12" s="27"/>
      <c r="R12" s="18"/>
      <c r="S12" s="18"/>
      <c r="T12" s="18"/>
      <c r="U12" s="18"/>
      <c r="V12" s="18"/>
      <c r="W12" s="18"/>
      <c r="X12" s="27"/>
      <c r="Y12" s="27"/>
      <c r="Z12" s="18"/>
      <c r="AA12" s="18"/>
      <c r="AB12" s="18"/>
      <c r="AC12" s="18"/>
      <c r="AD12" s="18"/>
      <c r="AE12" s="18"/>
      <c r="AF12" s="27"/>
      <c r="AG12" s="27"/>
      <c r="AH12" s="18"/>
      <c r="AI12" s="18"/>
      <c r="AJ12" s="18"/>
      <c r="AK12" s="18"/>
      <c r="AL12" s="18"/>
      <c r="AM12" s="18"/>
      <c r="AN12" s="27"/>
      <c r="AO12" s="27"/>
      <c r="AP12" s="18"/>
      <c r="AQ12" s="18"/>
      <c r="AR12" s="18"/>
      <c r="AS12" s="18"/>
      <c r="AT12" s="18"/>
      <c r="AU12" s="18"/>
      <c r="AV12" s="27"/>
      <c r="AW12" s="27"/>
      <c r="AX12" s="18"/>
      <c r="AY12" s="18"/>
      <c r="AZ12" s="18"/>
      <c r="BA12" s="18"/>
      <c r="BB12" s="18"/>
      <c r="BC12" s="18"/>
      <c r="BD12" s="27"/>
      <c r="BE12" s="27"/>
      <c r="BF12" s="18"/>
      <c r="BG12" s="18"/>
      <c r="BH12" s="18"/>
      <c r="BI12" s="18"/>
      <c r="BJ12" s="18"/>
      <c r="BK12" s="18"/>
      <c r="BL12" s="27"/>
      <c r="BM12" s="27"/>
      <c r="BN12" s="18"/>
      <c r="BO12" s="18"/>
      <c r="BP12" s="18"/>
      <c r="BQ12" s="18"/>
      <c r="BR12" s="18"/>
      <c r="BS12" s="18"/>
      <c r="BT12" s="27"/>
      <c r="BU12" s="27"/>
      <c r="BV12" s="18"/>
      <c r="BW12" s="18"/>
      <c r="BX12" s="18"/>
      <c r="BY12" s="18"/>
      <c r="BZ12" s="18"/>
      <c r="CA12" s="18"/>
      <c r="CB12" s="27"/>
      <c r="CC12" s="27"/>
      <c r="CD12" s="18"/>
      <c r="CE12" s="18"/>
      <c r="CF12" s="18"/>
      <c r="CG12" s="18"/>
      <c r="CH12" s="18"/>
      <c r="CI12" s="18"/>
      <c r="CJ12" s="27"/>
      <c r="CK12" s="27"/>
      <c r="CL12" s="18"/>
      <c r="CM12" s="18"/>
      <c r="CN12" s="18"/>
      <c r="CO12" s="18"/>
      <c r="CP12" s="18"/>
      <c r="CQ12" s="18"/>
      <c r="CR12" s="27"/>
      <c r="CS12" s="27"/>
      <c r="CT12" s="18"/>
      <c r="CU12" s="18"/>
      <c r="CV12" s="18"/>
      <c r="CW12" s="18"/>
      <c r="CX12" s="18"/>
      <c r="CY12" s="18"/>
      <c r="CZ12" s="27"/>
      <c r="DA12" s="27"/>
      <c r="DB12" s="18"/>
      <c r="DC12" s="18"/>
      <c r="DD12" s="18"/>
      <c r="DE12" s="18"/>
      <c r="DF12" s="18"/>
      <c r="DG12" s="18"/>
      <c r="DH12" s="27"/>
      <c r="DI12" s="27"/>
      <c r="DJ12" s="18"/>
      <c r="DK12" s="18"/>
      <c r="DL12" s="18"/>
      <c r="DM12" s="18"/>
      <c r="DN12" s="18"/>
      <c r="DO12" s="18"/>
      <c r="DP12" s="27"/>
      <c r="DQ12" s="27"/>
      <c r="DR12" s="18"/>
      <c r="DS12" s="18"/>
      <c r="DT12" s="18"/>
      <c r="DU12" s="18"/>
      <c r="DV12" s="18"/>
      <c r="DW12" s="18"/>
      <c r="DX12" s="27"/>
      <c r="DY12" s="27"/>
      <c r="DZ12" s="18"/>
      <c r="EA12" s="18"/>
      <c r="EB12" s="18"/>
      <c r="EC12" s="18"/>
      <c r="ED12" s="18"/>
      <c r="EE12" s="18"/>
      <c r="EF12" s="27"/>
      <c r="EG12" s="27"/>
      <c r="EH12" s="18"/>
      <c r="EI12" s="18"/>
      <c r="EJ12" s="18"/>
      <c r="EK12" s="18"/>
      <c r="EL12" s="18"/>
      <c r="EM12" s="18"/>
      <c r="EN12" s="27"/>
      <c r="EO12" s="27"/>
      <c r="EP12" s="18"/>
      <c r="EQ12" s="18"/>
      <c r="ER12" s="18"/>
      <c r="ES12" s="18"/>
      <c r="ET12" s="18"/>
      <c r="EU12" s="18"/>
      <c r="EV12" s="27"/>
      <c r="EW12" s="27"/>
      <c r="EX12" s="18"/>
      <c r="EY12" s="18"/>
      <c r="EZ12" s="18"/>
      <c r="FA12" s="18"/>
      <c r="FB12" s="18"/>
      <c r="FC12" s="18"/>
      <c r="FD12" s="27"/>
      <c r="FE12" s="27"/>
      <c r="FF12" s="18"/>
      <c r="FG12" s="18"/>
      <c r="FH12" s="18"/>
      <c r="FI12" s="18"/>
      <c r="FJ12" s="18"/>
      <c r="FK12" s="18"/>
      <c r="FL12" s="27"/>
      <c r="FM12" s="27"/>
      <c r="FN12" s="18"/>
      <c r="FO12" s="18"/>
      <c r="FP12" s="18"/>
      <c r="FQ12" s="18"/>
      <c r="FR12" s="18"/>
      <c r="FS12" s="18"/>
      <c r="FT12" s="27"/>
      <c r="FU12" s="27"/>
      <c r="FV12" s="18"/>
      <c r="FW12" s="18"/>
      <c r="FX12" s="18"/>
      <c r="FY12" s="18"/>
      <c r="FZ12" s="18"/>
      <c r="GA12" s="18"/>
      <c r="GB12" s="27"/>
      <c r="GC12" s="27"/>
      <c r="GD12" s="18"/>
      <c r="GE12" s="18"/>
      <c r="GF12" s="18"/>
      <c r="GG12" s="18"/>
      <c r="GH12" s="18"/>
      <c r="GI12" s="18"/>
      <c r="GJ12" s="27"/>
      <c r="GK12" s="27"/>
      <c r="GL12" s="18"/>
      <c r="GM12" s="18"/>
      <c r="GN12" s="18"/>
      <c r="GO12" s="18"/>
      <c r="GP12" s="18"/>
      <c r="GQ12" s="18"/>
      <c r="GR12" s="27"/>
      <c r="GS12" s="27"/>
      <c r="GT12" s="18"/>
      <c r="GU12" s="18"/>
      <c r="GV12" s="18"/>
      <c r="GW12" s="18"/>
      <c r="GX12" s="18"/>
      <c r="GY12" s="18"/>
      <c r="GZ12" s="27"/>
      <c r="HA12" s="27"/>
      <c r="HB12" s="18"/>
      <c r="HC12" s="18"/>
      <c r="HD12" s="18"/>
      <c r="HE12" s="18"/>
      <c r="HF12" s="18"/>
      <c r="HG12" s="18"/>
      <c r="HH12" s="27"/>
      <c r="HI12" s="27"/>
      <c r="HJ12" s="18"/>
      <c r="HK12" s="18"/>
      <c r="HL12" s="18"/>
      <c r="HM12" s="18"/>
      <c r="HN12" s="18"/>
      <c r="HO12" s="18"/>
      <c r="HP12" s="27"/>
      <c r="HQ12" s="27"/>
      <c r="HR12" s="18"/>
      <c r="HS12" s="18"/>
      <c r="HT12" s="18"/>
      <c r="HU12" s="18"/>
      <c r="HV12" s="18"/>
      <c r="HW12" s="18"/>
      <c r="HX12" s="27"/>
      <c r="HY12" s="27"/>
      <c r="HZ12" s="18"/>
      <c r="IA12" s="18"/>
      <c r="IB12" s="18"/>
      <c r="IC12" s="18"/>
      <c r="ID12" s="18"/>
      <c r="IE12" s="18"/>
      <c r="IF12" s="27"/>
      <c r="IG12" s="27"/>
      <c r="IH12" s="18"/>
      <c r="II12" s="18"/>
      <c r="IJ12" s="18"/>
      <c r="IK12" s="18"/>
      <c r="IL12" s="18"/>
      <c r="IM12" s="18"/>
    </row>
    <row r="13" spans="1:247" s="7" customFormat="1" ht="12.75" customHeight="1" x14ac:dyDescent="0.35">
      <c r="A13" s="127" t="s">
        <v>143</v>
      </c>
      <c r="B13" s="128"/>
      <c r="C13" s="32"/>
      <c r="D13" s="123"/>
      <c r="E13" s="124"/>
      <c r="F13" s="34"/>
      <c r="G13" s="18"/>
      <c r="H13" s="18"/>
      <c r="I13" s="27"/>
      <c r="J13" s="18"/>
      <c r="K13" s="18"/>
      <c r="L13" s="18"/>
      <c r="M13" s="18"/>
      <c r="N13" s="18"/>
      <c r="O13" s="18"/>
      <c r="P13" s="27"/>
      <c r="Q13" s="27"/>
      <c r="R13" s="18"/>
      <c r="S13" s="18"/>
      <c r="T13" s="18"/>
      <c r="U13" s="18"/>
      <c r="V13" s="18"/>
      <c r="W13" s="18"/>
      <c r="X13" s="27"/>
      <c r="Y13" s="27"/>
      <c r="Z13" s="18"/>
      <c r="AA13" s="18"/>
      <c r="AB13" s="18"/>
      <c r="AC13" s="18"/>
      <c r="AD13" s="18"/>
      <c r="AE13" s="18"/>
      <c r="AF13" s="27"/>
      <c r="AG13" s="27"/>
      <c r="AH13" s="18"/>
      <c r="AI13" s="18"/>
      <c r="AJ13" s="18"/>
      <c r="AK13" s="18"/>
      <c r="AL13" s="18"/>
      <c r="AM13" s="18"/>
      <c r="AN13" s="27"/>
      <c r="AO13" s="27"/>
      <c r="AP13" s="18"/>
      <c r="AQ13" s="18"/>
      <c r="AR13" s="18"/>
      <c r="AS13" s="18"/>
      <c r="AT13" s="18"/>
      <c r="AU13" s="18"/>
      <c r="AV13" s="27"/>
      <c r="AW13" s="27"/>
      <c r="AX13" s="18"/>
      <c r="AY13" s="18"/>
      <c r="AZ13" s="18"/>
      <c r="BA13" s="18"/>
      <c r="BB13" s="18"/>
      <c r="BC13" s="18"/>
      <c r="BD13" s="27"/>
      <c r="BE13" s="27"/>
      <c r="BF13" s="18"/>
      <c r="BG13" s="18"/>
      <c r="BH13" s="18"/>
      <c r="BI13" s="18"/>
      <c r="BJ13" s="18"/>
      <c r="BK13" s="18"/>
      <c r="BL13" s="27"/>
      <c r="BM13" s="27"/>
      <c r="BN13" s="18"/>
      <c r="BO13" s="18"/>
      <c r="BP13" s="18"/>
      <c r="BQ13" s="18"/>
      <c r="BR13" s="18"/>
      <c r="BS13" s="18"/>
      <c r="BT13" s="27"/>
      <c r="BU13" s="27"/>
      <c r="BV13" s="18"/>
      <c r="BW13" s="18"/>
      <c r="BX13" s="18"/>
      <c r="BY13" s="18"/>
      <c r="BZ13" s="18"/>
      <c r="CA13" s="18"/>
      <c r="CB13" s="27"/>
      <c r="CC13" s="27"/>
      <c r="CD13" s="18"/>
      <c r="CE13" s="18"/>
      <c r="CF13" s="18"/>
      <c r="CG13" s="18"/>
      <c r="CH13" s="18"/>
      <c r="CI13" s="18"/>
      <c r="CJ13" s="27"/>
      <c r="CK13" s="27"/>
      <c r="CL13" s="18"/>
      <c r="CM13" s="18"/>
      <c r="CN13" s="18"/>
      <c r="CO13" s="18"/>
      <c r="CP13" s="18"/>
      <c r="CQ13" s="18"/>
      <c r="CR13" s="27"/>
      <c r="CS13" s="27"/>
      <c r="CT13" s="18"/>
      <c r="CU13" s="18"/>
      <c r="CV13" s="18"/>
      <c r="CW13" s="18"/>
      <c r="CX13" s="18"/>
      <c r="CY13" s="18"/>
      <c r="CZ13" s="27"/>
      <c r="DA13" s="27"/>
      <c r="DB13" s="18"/>
      <c r="DC13" s="18"/>
      <c r="DD13" s="18"/>
      <c r="DE13" s="18"/>
      <c r="DF13" s="18"/>
      <c r="DG13" s="18"/>
      <c r="DH13" s="27"/>
      <c r="DI13" s="27"/>
      <c r="DJ13" s="18"/>
      <c r="DK13" s="18"/>
      <c r="DL13" s="18"/>
      <c r="DM13" s="18"/>
      <c r="DN13" s="18"/>
      <c r="DO13" s="18"/>
      <c r="DP13" s="27"/>
      <c r="DQ13" s="27"/>
      <c r="DR13" s="18"/>
      <c r="DS13" s="18"/>
      <c r="DT13" s="18"/>
      <c r="DU13" s="18"/>
      <c r="DV13" s="18"/>
      <c r="DW13" s="18"/>
      <c r="DX13" s="27"/>
      <c r="DY13" s="27"/>
      <c r="DZ13" s="18"/>
      <c r="EA13" s="18"/>
      <c r="EB13" s="18"/>
      <c r="EC13" s="18"/>
      <c r="ED13" s="18"/>
      <c r="EE13" s="18"/>
      <c r="EF13" s="27"/>
      <c r="EG13" s="27"/>
      <c r="EH13" s="18"/>
      <c r="EI13" s="18"/>
      <c r="EJ13" s="18"/>
      <c r="EK13" s="18"/>
      <c r="EL13" s="18"/>
      <c r="EM13" s="18"/>
      <c r="EN13" s="27"/>
      <c r="EO13" s="27"/>
      <c r="EP13" s="18"/>
      <c r="EQ13" s="18"/>
      <c r="ER13" s="18"/>
      <c r="ES13" s="18"/>
      <c r="ET13" s="18"/>
      <c r="EU13" s="18"/>
      <c r="EV13" s="27"/>
      <c r="EW13" s="27"/>
      <c r="EX13" s="18"/>
      <c r="EY13" s="18"/>
      <c r="EZ13" s="18"/>
      <c r="FA13" s="18"/>
      <c r="FB13" s="18"/>
      <c r="FC13" s="18"/>
      <c r="FD13" s="27"/>
      <c r="FE13" s="27"/>
      <c r="FF13" s="18"/>
      <c r="FG13" s="18"/>
      <c r="FH13" s="18"/>
      <c r="FI13" s="18"/>
      <c r="FJ13" s="18"/>
      <c r="FK13" s="18"/>
      <c r="FL13" s="27"/>
      <c r="FM13" s="27"/>
      <c r="FN13" s="18"/>
      <c r="FO13" s="18"/>
      <c r="FP13" s="18"/>
      <c r="FQ13" s="18"/>
      <c r="FR13" s="18"/>
      <c r="FS13" s="18"/>
      <c r="FT13" s="27"/>
      <c r="FU13" s="27"/>
      <c r="FV13" s="18"/>
      <c r="FW13" s="18"/>
      <c r="FX13" s="18"/>
      <c r="FY13" s="18"/>
      <c r="FZ13" s="18"/>
      <c r="GA13" s="18"/>
      <c r="GB13" s="27"/>
      <c r="GC13" s="27"/>
      <c r="GD13" s="18"/>
      <c r="GE13" s="18"/>
      <c r="GF13" s="18"/>
      <c r="GG13" s="18"/>
      <c r="GH13" s="18"/>
      <c r="GI13" s="18"/>
      <c r="GJ13" s="27"/>
      <c r="GK13" s="27"/>
      <c r="GL13" s="18"/>
      <c r="GM13" s="18"/>
      <c r="GN13" s="18"/>
      <c r="GO13" s="18"/>
      <c r="GP13" s="18"/>
      <c r="GQ13" s="18"/>
      <c r="GR13" s="27"/>
      <c r="GS13" s="27"/>
      <c r="GT13" s="18"/>
      <c r="GU13" s="18"/>
      <c r="GV13" s="18"/>
      <c r="GW13" s="18"/>
      <c r="GX13" s="18"/>
      <c r="GY13" s="18"/>
      <c r="GZ13" s="27"/>
      <c r="HA13" s="27"/>
      <c r="HB13" s="18"/>
      <c r="HC13" s="18"/>
      <c r="HD13" s="18"/>
      <c r="HE13" s="18"/>
      <c r="HF13" s="18"/>
      <c r="HG13" s="18"/>
      <c r="HH13" s="27"/>
      <c r="HI13" s="27"/>
      <c r="HJ13" s="18"/>
      <c r="HK13" s="18"/>
      <c r="HL13" s="18"/>
      <c r="HM13" s="18"/>
      <c r="HN13" s="18"/>
      <c r="HO13" s="18"/>
      <c r="HP13" s="27"/>
      <c r="HQ13" s="27"/>
      <c r="HR13" s="18"/>
      <c r="HS13" s="18"/>
      <c r="HT13" s="18"/>
      <c r="HU13" s="18"/>
      <c r="HV13" s="18"/>
      <c r="HW13" s="18"/>
      <c r="HX13" s="27"/>
      <c r="HY13" s="27"/>
      <c r="HZ13" s="18"/>
      <c r="IA13" s="18"/>
      <c r="IB13" s="18"/>
      <c r="IC13" s="18"/>
      <c r="ID13" s="18"/>
      <c r="IE13" s="18"/>
      <c r="IF13" s="27"/>
      <c r="IG13" s="27"/>
      <c r="IH13" s="18"/>
      <c r="II13" s="18"/>
      <c r="IJ13" s="18"/>
      <c r="IK13" s="18"/>
      <c r="IL13" s="18"/>
      <c r="IM13" s="18"/>
    </row>
    <row r="14" spans="1:247" s="7" customFormat="1" ht="6.75" customHeight="1" x14ac:dyDescent="0.3">
      <c r="A14" s="23"/>
      <c r="B14" s="24"/>
      <c r="C14" s="32"/>
      <c r="D14" s="125"/>
      <c r="E14" s="125"/>
      <c r="F14" s="34"/>
      <c r="G14" s="18"/>
      <c r="H14" s="18"/>
      <c r="I14" s="27"/>
      <c r="J14" s="18"/>
      <c r="K14" s="18"/>
      <c r="L14" s="18"/>
      <c r="M14" s="18"/>
      <c r="N14" s="18"/>
      <c r="O14" s="18"/>
      <c r="P14" s="27"/>
      <c r="Q14" s="27"/>
      <c r="R14" s="18"/>
      <c r="S14" s="18"/>
      <c r="T14" s="18"/>
      <c r="U14" s="18"/>
      <c r="V14" s="18"/>
      <c r="W14" s="18"/>
      <c r="X14" s="27"/>
      <c r="Y14" s="27"/>
      <c r="Z14" s="18"/>
      <c r="AA14" s="18"/>
      <c r="AB14" s="18"/>
      <c r="AC14" s="18"/>
      <c r="AD14" s="18"/>
      <c r="AE14" s="18"/>
      <c r="AF14" s="27"/>
      <c r="AG14" s="27"/>
      <c r="AH14" s="18"/>
      <c r="AI14" s="18"/>
      <c r="AJ14" s="18"/>
      <c r="AK14" s="18"/>
      <c r="AL14" s="18"/>
      <c r="AM14" s="18"/>
      <c r="AN14" s="27"/>
      <c r="AO14" s="27"/>
      <c r="AP14" s="18"/>
      <c r="AQ14" s="18"/>
      <c r="AR14" s="18"/>
      <c r="AS14" s="18"/>
      <c r="AT14" s="18"/>
      <c r="AU14" s="18"/>
      <c r="AV14" s="27"/>
      <c r="AW14" s="27"/>
      <c r="AX14" s="18"/>
      <c r="AY14" s="18"/>
      <c r="AZ14" s="18"/>
      <c r="BA14" s="18"/>
      <c r="BB14" s="18"/>
      <c r="BC14" s="18"/>
      <c r="BD14" s="27"/>
      <c r="BE14" s="27"/>
      <c r="BF14" s="18"/>
      <c r="BG14" s="18"/>
      <c r="BH14" s="18"/>
      <c r="BI14" s="18"/>
      <c r="BJ14" s="18"/>
      <c r="BK14" s="18"/>
      <c r="BL14" s="27"/>
      <c r="BM14" s="27"/>
      <c r="BN14" s="18"/>
      <c r="BO14" s="18"/>
      <c r="BP14" s="18"/>
      <c r="BQ14" s="18"/>
      <c r="BR14" s="18"/>
      <c r="BS14" s="18"/>
      <c r="BT14" s="27"/>
      <c r="BU14" s="27"/>
      <c r="BV14" s="18"/>
      <c r="BW14" s="18"/>
      <c r="BX14" s="18"/>
      <c r="BY14" s="18"/>
      <c r="BZ14" s="18"/>
      <c r="CA14" s="18"/>
      <c r="CB14" s="27"/>
      <c r="CC14" s="27"/>
      <c r="CD14" s="18"/>
      <c r="CE14" s="18"/>
      <c r="CF14" s="18"/>
      <c r="CG14" s="18"/>
      <c r="CH14" s="18"/>
      <c r="CI14" s="18"/>
      <c r="CJ14" s="27"/>
      <c r="CK14" s="27"/>
      <c r="CL14" s="18"/>
      <c r="CM14" s="18"/>
      <c r="CN14" s="18"/>
      <c r="CO14" s="18"/>
      <c r="CP14" s="18"/>
      <c r="CQ14" s="18"/>
      <c r="CR14" s="27"/>
      <c r="CS14" s="27"/>
      <c r="CT14" s="18"/>
      <c r="CU14" s="18"/>
      <c r="CV14" s="18"/>
      <c r="CW14" s="18"/>
      <c r="CX14" s="18"/>
      <c r="CY14" s="18"/>
      <c r="CZ14" s="27"/>
      <c r="DA14" s="27"/>
      <c r="DB14" s="18"/>
      <c r="DC14" s="18"/>
      <c r="DD14" s="18"/>
      <c r="DE14" s="18"/>
      <c r="DF14" s="18"/>
      <c r="DG14" s="18"/>
      <c r="DH14" s="27"/>
      <c r="DI14" s="27"/>
      <c r="DJ14" s="18"/>
      <c r="DK14" s="18"/>
      <c r="DL14" s="18"/>
      <c r="DM14" s="18"/>
      <c r="DN14" s="18"/>
      <c r="DO14" s="18"/>
      <c r="DP14" s="27"/>
      <c r="DQ14" s="27"/>
      <c r="DR14" s="18"/>
      <c r="DS14" s="18"/>
      <c r="DT14" s="18"/>
      <c r="DU14" s="18"/>
      <c r="DV14" s="18"/>
      <c r="DW14" s="18"/>
      <c r="DX14" s="27"/>
      <c r="DY14" s="27"/>
      <c r="DZ14" s="18"/>
      <c r="EA14" s="18"/>
      <c r="EB14" s="18"/>
      <c r="EC14" s="18"/>
      <c r="ED14" s="18"/>
      <c r="EE14" s="18"/>
      <c r="EF14" s="27"/>
      <c r="EG14" s="27"/>
      <c r="EH14" s="18"/>
      <c r="EI14" s="18"/>
      <c r="EJ14" s="18"/>
      <c r="EK14" s="18"/>
      <c r="EL14" s="18"/>
      <c r="EM14" s="18"/>
      <c r="EN14" s="27"/>
      <c r="EO14" s="27"/>
      <c r="EP14" s="18"/>
      <c r="EQ14" s="18"/>
      <c r="ER14" s="18"/>
      <c r="ES14" s="18"/>
      <c r="ET14" s="18"/>
      <c r="EU14" s="18"/>
      <c r="EV14" s="27"/>
      <c r="EW14" s="27"/>
      <c r="EX14" s="18"/>
      <c r="EY14" s="18"/>
      <c r="EZ14" s="18"/>
      <c r="FA14" s="18"/>
      <c r="FB14" s="18"/>
      <c r="FC14" s="18"/>
      <c r="FD14" s="27"/>
      <c r="FE14" s="27"/>
      <c r="FF14" s="18"/>
      <c r="FG14" s="18"/>
      <c r="FH14" s="18"/>
      <c r="FI14" s="18"/>
      <c r="FJ14" s="18"/>
      <c r="FK14" s="18"/>
      <c r="FL14" s="27"/>
      <c r="FM14" s="27"/>
      <c r="FN14" s="18"/>
      <c r="FO14" s="18"/>
      <c r="FP14" s="18"/>
      <c r="FQ14" s="18"/>
      <c r="FR14" s="18"/>
      <c r="FS14" s="18"/>
      <c r="FT14" s="27"/>
      <c r="FU14" s="27"/>
      <c r="FV14" s="18"/>
      <c r="FW14" s="18"/>
      <c r="FX14" s="18"/>
      <c r="FY14" s="18"/>
      <c r="FZ14" s="18"/>
      <c r="GA14" s="18"/>
      <c r="GB14" s="27"/>
      <c r="GC14" s="27"/>
      <c r="GD14" s="18"/>
      <c r="GE14" s="18"/>
      <c r="GF14" s="18"/>
      <c r="GG14" s="18"/>
      <c r="GH14" s="18"/>
      <c r="GI14" s="18"/>
      <c r="GJ14" s="27"/>
      <c r="GK14" s="27"/>
      <c r="GL14" s="18"/>
      <c r="GM14" s="18"/>
      <c r="GN14" s="18"/>
      <c r="GO14" s="18"/>
      <c r="GP14" s="18"/>
      <c r="GQ14" s="18"/>
      <c r="GR14" s="27"/>
      <c r="GS14" s="27"/>
      <c r="GT14" s="18"/>
      <c r="GU14" s="18"/>
      <c r="GV14" s="18"/>
      <c r="GW14" s="18"/>
      <c r="GX14" s="18"/>
      <c r="GY14" s="18"/>
      <c r="GZ14" s="27"/>
      <c r="HA14" s="27"/>
      <c r="HB14" s="18"/>
      <c r="HC14" s="18"/>
      <c r="HD14" s="18"/>
      <c r="HE14" s="18"/>
      <c r="HF14" s="18"/>
      <c r="HG14" s="18"/>
      <c r="HH14" s="27"/>
      <c r="HI14" s="27"/>
      <c r="HJ14" s="18"/>
      <c r="HK14" s="18"/>
      <c r="HL14" s="18"/>
      <c r="HM14" s="18"/>
      <c r="HN14" s="18"/>
      <c r="HO14" s="18"/>
      <c r="HP14" s="27"/>
      <c r="HQ14" s="27"/>
      <c r="HR14" s="18"/>
      <c r="HS14" s="18"/>
      <c r="HT14" s="18"/>
      <c r="HU14" s="18"/>
      <c r="HV14" s="18"/>
      <c r="HW14" s="18"/>
      <c r="HX14" s="27"/>
      <c r="HY14" s="27"/>
      <c r="HZ14" s="18"/>
      <c r="IA14" s="18"/>
      <c r="IB14" s="18"/>
      <c r="IC14" s="18"/>
      <c r="ID14" s="18"/>
      <c r="IE14" s="18"/>
      <c r="IF14" s="27"/>
      <c r="IG14" s="27"/>
      <c r="IH14" s="18"/>
      <c r="II14" s="18"/>
      <c r="IJ14" s="18"/>
      <c r="IK14" s="18"/>
      <c r="IL14" s="18"/>
      <c r="IM14" s="18"/>
    </row>
    <row r="15" spans="1:247" s="7" customFormat="1" ht="14" x14ac:dyDescent="0.3">
      <c r="A15" s="30"/>
      <c r="B15" s="31"/>
      <c r="C15" s="36"/>
      <c r="D15" s="126" t="s">
        <v>1</v>
      </c>
      <c r="E15" s="126"/>
      <c r="F15" s="19"/>
      <c r="G15" s="37"/>
      <c r="H15" s="18"/>
      <c r="I15" s="27"/>
      <c r="J15" s="38"/>
      <c r="K15" s="120"/>
      <c r="L15" s="120"/>
      <c r="M15" s="120"/>
      <c r="N15" s="37"/>
      <c r="O15" s="18"/>
      <c r="P15" s="27"/>
      <c r="Q15" s="27"/>
      <c r="R15" s="38"/>
      <c r="S15" s="120"/>
      <c r="T15" s="120"/>
      <c r="U15" s="120"/>
      <c r="V15" s="37"/>
      <c r="W15" s="18"/>
      <c r="X15" s="27"/>
      <c r="Y15" s="27"/>
      <c r="Z15" s="38"/>
      <c r="AA15" s="120"/>
      <c r="AB15" s="120"/>
      <c r="AC15" s="120"/>
      <c r="AD15" s="37"/>
      <c r="AE15" s="18"/>
      <c r="AF15" s="27"/>
      <c r="AG15" s="27"/>
      <c r="AH15" s="38"/>
      <c r="AI15" s="120"/>
      <c r="AJ15" s="120"/>
      <c r="AK15" s="120"/>
      <c r="AL15" s="37"/>
      <c r="AM15" s="18"/>
      <c r="AN15" s="27"/>
      <c r="AO15" s="27"/>
      <c r="AP15" s="38"/>
      <c r="AQ15" s="120"/>
      <c r="AR15" s="120"/>
      <c r="AS15" s="120"/>
      <c r="AT15" s="37"/>
      <c r="AU15" s="18"/>
      <c r="AV15" s="27"/>
      <c r="AW15" s="27"/>
      <c r="AX15" s="38"/>
      <c r="AY15" s="120"/>
      <c r="AZ15" s="120"/>
      <c r="BA15" s="120"/>
      <c r="BB15" s="37"/>
      <c r="BC15" s="18"/>
      <c r="BD15" s="27"/>
      <c r="BE15" s="27"/>
      <c r="BF15" s="38"/>
      <c r="BG15" s="120"/>
      <c r="BH15" s="120"/>
      <c r="BI15" s="120"/>
      <c r="BJ15" s="37"/>
      <c r="BK15" s="18"/>
      <c r="BL15" s="27"/>
      <c r="BM15" s="27"/>
      <c r="BN15" s="38"/>
      <c r="BO15" s="120"/>
      <c r="BP15" s="120"/>
      <c r="BQ15" s="120"/>
      <c r="BR15" s="37"/>
      <c r="BS15" s="18"/>
      <c r="BT15" s="27"/>
      <c r="BU15" s="27"/>
      <c r="BV15" s="38"/>
      <c r="BW15" s="120"/>
      <c r="BX15" s="120"/>
      <c r="BY15" s="120"/>
      <c r="BZ15" s="37"/>
      <c r="CA15" s="18"/>
      <c r="CB15" s="27"/>
      <c r="CC15" s="27"/>
      <c r="CD15" s="38"/>
      <c r="CE15" s="120"/>
      <c r="CF15" s="120"/>
      <c r="CG15" s="120"/>
      <c r="CH15" s="37"/>
      <c r="CI15" s="18"/>
      <c r="CJ15" s="27"/>
      <c r="CK15" s="27"/>
      <c r="CL15" s="38"/>
      <c r="CM15" s="120"/>
      <c r="CN15" s="120"/>
      <c r="CO15" s="120"/>
      <c r="CP15" s="37"/>
      <c r="CQ15" s="18"/>
      <c r="CR15" s="27"/>
      <c r="CS15" s="27"/>
      <c r="CT15" s="38"/>
      <c r="CU15" s="120"/>
      <c r="CV15" s="120"/>
      <c r="CW15" s="120"/>
      <c r="CX15" s="37"/>
      <c r="CY15" s="18"/>
      <c r="CZ15" s="27"/>
      <c r="DA15" s="27"/>
      <c r="DB15" s="38"/>
      <c r="DC15" s="120"/>
      <c r="DD15" s="120"/>
      <c r="DE15" s="120"/>
      <c r="DF15" s="37"/>
      <c r="DG15" s="18"/>
      <c r="DH15" s="27"/>
      <c r="DI15" s="27"/>
      <c r="DJ15" s="38"/>
      <c r="DK15" s="120"/>
      <c r="DL15" s="120"/>
      <c r="DM15" s="120"/>
      <c r="DN15" s="37"/>
      <c r="DO15" s="18"/>
      <c r="DP15" s="27"/>
      <c r="DQ15" s="27"/>
      <c r="DR15" s="38"/>
      <c r="DS15" s="120"/>
      <c r="DT15" s="120"/>
      <c r="DU15" s="120"/>
      <c r="DV15" s="37"/>
      <c r="DW15" s="18"/>
      <c r="DX15" s="27"/>
      <c r="DY15" s="27"/>
      <c r="DZ15" s="38"/>
      <c r="EA15" s="120"/>
      <c r="EB15" s="120"/>
      <c r="EC15" s="120"/>
      <c r="ED15" s="37"/>
      <c r="EE15" s="18"/>
      <c r="EF15" s="27"/>
      <c r="EG15" s="27"/>
      <c r="EH15" s="38"/>
      <c r="EI15" s="120"/>
      <c r="EJ15" s="120"/>
      <c r="EK15" s="120"/>
      <c r="EL15" s="37"/>
      <c r="EM15" s="18"/>
      <c r="EN15" s="27"/>
      <c r="EO15" s="27"/>
      <c r="EP15" s="38"/>
      <c r="EQ15" s="120"/>
      <c r="ER15" s="120"/>
      <c r="ES15" s="120"/>
      <c r="ET15" s="37"/>
      <c r="EU15" s="18"/>
      <c r="EV15" s="27"/>
      <c r="EW15" s="27"/>
      <c r="EX15" s="38"/>
      <c r="EY15" s="120"/>
      <c r="EZ15" s="120"/>
      <c r="FA15" s="120"/>
      <c r="FB15" s="37"/>
      <c r="FC15" s="18"/>
      <c r="FD15" s="27"/>
      <c r="FE15" s="27"/>
      <c r="FF15" s="38"/>
      <c r="FG15" s="120"/>
      <c r="FH15" s="120"/>
      <c r="FI15" s="120"/>
      <c r="FJ15" s="37"/>
      <c r="FK15" s="18"/>
      <c r="FL15" s="27"/>
      <c r="FM15" s="27"/>
      <c r="FN15" s="38"/>
      <c r="FO15" s="120"/>
      <c r="FP15" s="120"/>
      <c r="FQ15" s="120"/>
      <c r="FR15" s="37"/>
      <c r="FS15" s="18"/>
      <c r="FT15" s="27"/>
      <c r="FU15" s="27"/>
      <c r="FV15" s="38"/>
      <c r="FW15" s="120"/>
      <c r="FX15" s="120"/>
      <c r="FY15" s="120"/>
      <c r="FZ15" s="37"/>
      <c r="GA15" s="18"/>
      <c r="GB15" s="27"/>
      <c r="GC15" s="27"/>
      <c r="GD15" s="38"/>
      <c r="GE15" s="120"/>
      <c r="GF15" s="120"/>
      <c r="GG15" s="120"/>
      <c r="GH15" s="37"/>
      <c r="GI15" s="18"/>
      <c r="GJ15" s="27"/>
      <c r="GK15" s="27"/>
      <c r="GL15" s="38"/>
      <c r="GM15" s="120"/>
      <c r="GN15" s="120"/>
      <c r="GO15" s="120"/>
      <c r="GP15" s="37"/>
      <c r="GQ15" s="18"/>
      <c r="GR15" s="27"/>
      <c r="GS15" s="27"/>
      <c r="GT15" s="38"/>
      <c r="GU15" s="120"/>
      <c r="GV15" s="120"/>
      <c r="GW15" s="120"/>
      <c r="GX15" s="37"/>
      <c r="GY15" s="18"/>
      <c r="GZ15" s="27"/>
      <c r="HA15" s="27"/>
      <c r="HB15" s="38"/>
      <c r="HC15" s="120"/>
      <c r="HD15" s="120"/>
      <c r="HE15" s="120"/>
      <c r="HF15" s="37"/>
      <c r="HG15" s="18"/>
      <c r="HH15" s="27"/>
      <c r="HI15" s="27"/>
      <c r="HJ15" s="38"/>
      <c r="HK15" s="120"/>
      <c r="HL15" s="120"/>
      <c r="HM15" s="120"/>
      <c r="HN15" s="37"/>
      <c r="HO15" s="18"/>
      <c r="HP15" s="27"/>
      <c r="HQ15" s="27"/>
      <c r="HR15" s="38"/>
      <c r="HS15" s="120"/>
      <c r="HT15" s="120"/>
      <c r="HU15" s="120"/>
      <c r="HV15" s="37"/>
      <c r="HW15" s="18"/>
      <c r="HX15" s="27"/>
      <c r="HY15" s="27"/>
      <c r="HZ15" s="38"/>
      <c r="IA15" s="120"/>
      <c r="IB15" s="120"/>
      <c r="IC15" s="120"/>
      <c r="ID15" s="37"/>
      <c r="IE15" s="18"/>
      <c r="IF15" s="27"/>
      <c r="IG15" s="27"/>
      <c r="IH15" s="38"/>
      <c r="II15" s="120"/>
      <c r="IJ15" s="120"/>
      <c r="IK15" s="120"/>
      <c r="IL15" s="37"/>
      <c r="IM15" s="18"/>
    </row>
    <row r="16" spans="1:247" s="7" customFormat="1" ht="14.5" x14ac:dyDescent="0.35">
      <c r="A16" s="127" t="s">
        <v>144</v>
      </c>
      <c r="B16" s="128"/>
      <c r="C16" s="36"/>
      <c r="D16" s="39"/>
      <c r="E16" s="40" t="s">
        <v>2</v>
      </c>
      <c r="F16" s="42"/>
      <c r="G16" s="20"/>
      <c r="H16" s="43"/>
      <c r="I16" s="27"/>
      <c r="J16" s="38"/>
      <c r="K16" s="44"/>
      <c r="L16" s="41"/>
      <c r="M16" s="45"/>
      <c r="N16" s="20"/>
      <c r="O16" s="43"/>
      <c r="P16" s="27"/>
      <c r="Q16" s="27"/>
      <c r="R16" s="38"/>
      <c r="S16" s="44"/>
      <c r="T16" s="41"/>
      <c r="U16" s="45"/>
      <c r="V16" s="20"/>
      <c r="W16" s="43"/>
      <c r="X16" s="27"/>
      <c r="Y16" s="27"/>
      <c r="Z16" s="38"/>
      <c r="AA16" s="44"/>
      <c r="AB16" s="41"/>
      <c r="AC16" s="45"/>
      <c r="AD16" s="20"/>
      <c r="AE16" s="43"/>
      <c r="AF16" s="27"/>
      <c r="AG16" s="27"/>
      <c r="AH16" s="38"/>
      <c r="AI16" s="44"/>
      <c r="AJ16" s="41"/>
      <c r="AK16" s="45"/>
      <c r="AL16" s="20"/>
      <c r="AM16" s="43"/>
      <c r="AN16" s="27"/>
      <c r="AO16" s="27"/>
      <c r="AP16" s="38"/>
      <c r="AQ16" s="44"/>
      <c r="AR16" s="41"/>
      <c r="AS16" s="45"/>
      <c r="AT16" s="20"/>
      <c r="AU16" s="43"/>
      <c r="AV16" s="27"/>
      <c r="AW16" s="27"/>
      <c r="AX16" s="38"/>
      <c r="AY16" s="44"/>
      <c r="AZ16" s="41"/>
      <c r="BA16" s="45"/>
      <c r="BB16" s="20"/>
      <c r="BC16" s="43"/>
      <c r="BD16" s="27"/>
      <c r="BE16" s="27"/>
      <c r="BF16" s="38"/>
      <c r="BG16" s="44"/>
      <c r="BH16" s="41"/>
      <c r="BI16" s="45"/>
      <c r="BJ16" s="20"/>
      <c r="BK16" s="43"/>
      <c r="BL16" s="27"/>
      <c r="BM16" s="27"/>
      <c r="BN16" s="38"/>
      <c r="BO16" s="44"/>
      <c r="BP16" s="41"/>
      <c r="BQ16" s="45"/>
      <c r="BR16" s="20"/>
      <c r="BS16" s="43"/>
      <c r="BT16" s="27"/>
      <c r="BU16" s="27"/>
      <c r="BV16" s="38"/>
      <c r="BW16" s="44"/>
      <c r="BX16" s="41"/>
      <c r="BY16" s="45"/>
      <c r="BZ16" s="20"/>
      <c r="CA16" s="43"/>
      <c r="CB16" s="27"/>
      <c r="CC16" s="27"/>
      <c r="CD16" s="38"/>
      <c r="CE16" s="44"/>
      <c r="CF16" s="41"/>
      <c r="CG16" s="45"/>
      <c r="CH16" s="20"/>
      <c r="CI16" s="43"/>
      <c r="CJ16" s="27"/>
      <c r="CK16" s="27"/>
      <c r="CL16" s="38"/>
      <c r="CM16" s="44"/>
      <c r="CN16" s="41"/>
      <c r="CO16" s="45"/>
      <c r="CP16" s="20"/>
      <c r="CQ16" s="43"/>
      <c r="CR16" s="27"/>
      <c r="CS16" s="27"/>
      <c r="CT16" s="38"/>
      <c r="CU16" s="44"/>
      <c r="CV16" s="41"/>
      <c r="CW16" s="45"/>
      <c r="CX16" s="20"/>
      <c r="CY16" s="43"/>
      <c r="CZ16" s="27"/>
      <c r="DA16" s="27"/>
      <c r="DB16" s="38"/>
      <c r="DC16" s="44"/>
      <c r="DD16" s="41"/>
      <c r="DE16" s="45"/>
      <c r="DF16" s="20"/>
      <c r="DG16" s="43"/>
      <c r="DH16" s="27"/>
      <c r="DI16" s="27"/>
      <c r="DJ16" s="38"/>
      <c r="DK16" s="44"/>
      <c r="DL16" s="41"/>
      <c r="DM16" s="45"/>
      <c r="DN16" s="20"/>
      <c r="DO16" s="43"/>
      <c r="DP16" s="27"/>
      <c r="DQ16" s="27"/>
      <c r="DR16" s="38"/>
      <c r="DS16" s="44"/>
      <c r="DT16" s="41"/>
      <c r="DU16" s="45"/>
      <c r="DV16" s="20"/>
      <c r="DW16" s="43"/>
      <c r="DX16" s="27"/>
      <c r="DY16" s="27"/>
      <c r="DZ16" s="38"/>
      <c r="EA16" s="44"/>
      <c r="EB16" s="41"/>
      <c r="EC16" s="45"/>
      <c r="ED16" s="20"/>
      <c r="EE16" s="43"/>
      <c r="EF16" s="27"/>
      <c r="EG16" s="27"/>
      <c r="EH16" s="38"/>
      <c r="EI16" s="44"/>
      <c r="EJ16" s="41"/>
      <c r="EK16" s="45"/>
      <c r="EL16" s="20"/>
      <c r="EM16" s="43"/>
      <c r="EN16" s="27"/>
      <c r="EO16" s="27"/>
      <c r="EP16" s="38"/>
      <c r="EQ16" s="44"/>
      <c r="ER16" s="41"/>
      <c r="ES16" s="45"/>
      <c r="ET16" s="20"/>
      <c r="EU16" s="43"/>
      <c r="EV16" s="27"/>
      <c r="EW16" s="27"/>
      <c r="EX16" s="38"/>
      <c r="EY16" s="44"/>
      <c r="EZ16" s="41"/>
      <c r="FA16" s="45"/>
      <c r="FB16" s="20"/>
      <c r="FC16" s="43"/>
      <c r="FD16" s="27"/>
      <c r="FE16" s="27"/>
      <c r="FF16" s="38"/>
      <c r="FG16" s="44"/>
      <c r="FH16" s="41"/>
      <c r="FI16" s="45"/>
      <c r="FJ16" s="20"/>
      <c r="FK16" s="43"/>
      <c r="FL16" s="27"/>
      <c r="FM16" s="27"/>
      <c r="FN16" s="38"/>
      <c r="FO16" s="44"/>
      <c r="FP16" s="41"/>
      <c r="FQ16" s="45"/>
      <c r="FR16" s="20"/>
      <c r="FS16" s="43"/>
      <c r="FT16" s="27"/>
      <c r="FU16" s="27"/>
      <c r="FV16" s="38"/>
      <c r="FW16" s="44"/>
      <c r="FX16" s="41"/>
      <c r="FY16" s="45"/>
      <c r="FZ16" s="20"/>
      <c r="GA16" s="43"/>
      <c r="GB16" s="27"/>
      <c r="GC16" s="27"/>
      <c r="GD16" s="38"/>
      <c r="GE16" s="44"/>
      <c r="GF16" s="41"/>
      <c r="GG16" s="45"/>
      <c r="GH16" s="20"/>
      <c r="GI16" s="43"/>
      <c r="GJ16" s="27"/>
      <c r="GK16" s="27"/>
      <c r="GL16" s="38"/>
      <c r="GM16" s="44"/>
      <c r="GN16" s="41"/>
      <c r="GO16" s="45"/>
      <c r="GP16" s="20"/>
      <c r="GQ16" s="43"/>
      <c r="GR16" s="27"/>
      <c r="GS16" s="27"/>
      <c r="GT16" s="38"/>
      <c r="GU16" s="44"/>
      <c r="GV16" s="41"/>
      <c r="GW16" s="45"/>
      <c r="GX16" s="20"/>
      <c r="GY16" s="43"/>
      <c r="GZ16" s="27"/>
      <c r="HA16" s="27"/>
      <c r="HB16" s="38"/>
      <c r="HC16" s="44"/>
      <c r="HD16" s="41"/>
      <c r="HE16" s="45"/>
      <c r="HF16" s="20"/>
      <c r="HG16" s="43"/>
      <c r="HH16" s="27"/>
      <c r="HI16" s="27"/>
      <c r="HJ16" s="38"/>
      <c r="HK16" s="44"/>
      <c r="HL16" s="41"/>
      <c r="HM16" s="45"/>
      <c r="HN16" s="20"/>
      <c r="HO16" s="43"/>
      <c r="HP16" s="27"/>
      <c r="HQ16" s="27"/>
      <c r="HR16" s="38"/>
      <c r="HS16" s="44"/>
      <c r="HT16" s="41"/>
      <c r="HU16" s="45"/>
      <c r="HV16" s="20"/>
      <c r="HW16" s="43"/>
      <c r="HX16" s="27"/>
      <c r="HY16" s="27"/>
      <c r="HZ16" s="38"/>
      <c r="IA16" s="44"/>
      <c r="IB16" s="41"/>
      <c r="IC16" s="45"/>
      <c r="ID16" s="20"/>
      <c r="IE16" s="43"/>
      <c r="IF16" s="27"/>
      <c r="IG16" s="27"/>
      <c r="IH16" s="38"/>
      <c r="II16" s="44"/>
      <c r="IJ16" s="41"/>
      <c r="IK16" s="45"/>
      <c r="IL16" s="20"/>
      <c r="IM16" s="43"/>
    </row>
    <row r="17" spans="1:247" s="7" customFormat="1" ht="13" x14ac:dyDescent="0.3">
      <c r="A17" s="23"/>
      <c r="B17" s="24"/>
      <c r="C17" s="36"/>
      <c r="D17" s="39"/>
      <c r="E17" s="40"/>
      <c r="F17" s="42"/>
      <c r="G17" s="20"/>
      <c r="H17" s="43"/>
      <c r="I17" s="27"/>
      <c r="J17" s="38"/>
      <c r="K17" s="44"/>
      <c r="L17" s="41"/>
      <c r="M17" s="45"/>
      <c r="N17" s="20"/>
      <c r="O17" s="43"/>
      <c r="P17" s="27"/>
      <c r="Q17" s="27"/>
      <c r="R17" s="38"/>
      <c r="S17" s="44"/>
      <c r="T17" s="41"/>
      <c r="U17" s="45"/>
      <c r="V17" s="20"/>
      <c r="W17" s="43"/>
      <c r="X17" s="27"/>
      <c r="Y17" s="27"/>
      <c r="Z17" s="38"/>
      <c r="AA17" s="44"/>
      <c r="AB17" s="41"/>
      <c r="AC17" s="45"/>
      <c r="AD17" s="20"/>
      <c r="AE17" s="43"/>
      <c r="AF17" s="27"/>
      <c r="AG17" s="27"/>
      <c r="AH17" s="38"/>
      <c r="AI17" s="44"/>
      <c r="AJ17" s="41"/>
      <c r="AK17" s="45"/>
      <c r="AL17" s="20"/>
      <c r="AM17" s="43"/>
      <c r="AN17" s="27"/>
      <c r="AO17" s="27"/>
      <c r="AP17" s="38"/>
      <c r="AQ17" s="44"/>
      <c r="AR17" s="41"/>
      <c r="AS17" s="45"/>
      <c r="AT17" s="20"/>
      <c r="AU17" s="43"/>
      <c r="AV17" s="27"/>
      <c r="AW17" s="27"/>
      <c r="AX17" s="38"/>
      <c r="AY17" s="44"/>
      <c r="AZ17" s="41"/>
      <c r="BA17" s="45"/>
      <c r="BB17" s="20"/>
      <c r="BC17" s="43"/>
      <c r="BD17" s="27"/>
      <c r="BE17" s="27"/>
      <c r="BF17" s="38"/>
      <c r="BG17" s="44"/>
      <c r="BH17" s="41"/>
      <c r="BI17" s="45"/>
      <c r="BJ17" s="20"/>
      <c r="BK17" s="43"/>
      <c r="BL17" s="27"/>
      <c r="BM17" s="27"/>
      <c r="BN17" s="38"/>
      <c r="BO17" s="44"/>
      <c r="BP17" s="41"/>
      <c r="BQ17" s="45"/>
      <c r="BR17" s="20"/>
      <c r="BS17" s="43"/>
      <c r="BT17" s="27"/>
      <c r="BU17" s="27"/>
      <c r="BV17" s="38"/>
      <c r="BW17" s="44"/>
      <c r="BX17" s="41"/>
      <c r="BY17" s="45"/>
      <c r="BZ17" s="20"/>
      <c r="CA17" s="43"/>
      <c r="CB17" s="27"/>
      <c r="CC17" s="27"/>
      <c r="CD17" s="38"/>
      <c r="CE17" s="44"/>
      <c r="CF17" s="41"/>
      <c r="CG17" s="45"/>
      <c r="CH17" s="20"/>
      <c r="CI17" s="43"/>
      <c r="CJ17" s="27"/>
      <c r="CK17" s="27"/>
      <c r="CL17" s="38"/>
      <c r="CM17" s="44"/>
      <c r="CN17" s="41"/>
      <c r="CO17" s="45"/>
      <c r="CP17" s="20"/>
      <c r="CQ17" s="43"/>
      <c r="CR17" s="27"/>
      <c r="CS17" s="27"/>
      <c r="CT17" s="38"/>
      <c r="CU17" s="44"/>
      <c r="CV17" s="41"/>
      <c r="CW17" s="45"/>
      <c r="CX17" s="20"/>
      <c r="CY17" s="43"/>
      <c r="CZ17" s="27"/>
      <c r="DA17" s="27"/>
      <c r="DB17" s="38"/>
      <c r="DC17" s="44"/>
      <c r="DD17" s="41"/>
      <c r="DE17" s="45"/>
      <c r="DF17" s="20"/>
      <c r="DG17" s="43"/>
      <c r="DH17" s="27"/>
      <c r="DI17" s="27"/>
      <c r="DJ17" s="38"/>
      <c r="DK17" s="44"/>
      <c r="DL17" s="41"/>
      <c r="DM17" s="45"/>
      <c r="DN17" s="20"/>
      <c r="DO17" s="43"/>
      <c r="DP17" s="27"/>
      <c r="DQ17" s="27"/>
      <c r="DR17" s="38"/>
      <c r="DS17" s="44"/>
      <c r="DT17" s="41"/>
      <c r="DU17" s="45"/>
      <c r="DV17" s="20"/>
      <c r="DW17" s="43"/>
      <c r="DX17" s="27"/>
      <c r="DY17" s="27"/>
      <c r="DZ17" s="38"/>
      <c r="EA17" s="44"/>
      <c r="EB17" s="41"/>
      <c r="EC17" s="45"/>
      <c r="ED17" s="20"/>
      <c r="EE17" s="43"/>
      <c r="EF17" s="27"/>
      <c r="EG17" s="27"/>
      <c r="EH17" s="38"/>
      <c r="EI17" s="44"/>
      <c r="EJ17" s="41"/>
      <c r="EK17" s="45"/>
      <c r="EL17" s="20"/>
      <c r="EM17" s="43"/>
      <c r="EN17" s="27"/>
      <c r="EO17" s="27"/>
      <c r="EP17" s="38"/>
      <c r="EQ17" s="44"/>
      <c r="ER17" s="41"/>
      <c r="ES17" s="45"/>
      <c r="ET17" s="20"/>
      <c r="EU17" s="43"/>
      <c r="EV17" s="27"/>
      <c r="EW17" s="27"/>
      <c r="EX17" s="38"/>
      <c r="EY17" s="44"/>
      <c r="EZ17" s="41"/>
      <c r="FA17" s="45"/>
      <c r="FB17" s="20"/>
      <c r="FC17" s="43"/>
      <c r="FD17" s="27"/>
      <c r="FE17" s="27"/>
      <c r="FF17" s="38"/>
      <c r="FG17" s="44"/>
      <c r="FH17" s="41"/>
      <c r="FI17" s="45"/>
      <c r="FJ17" s="20"/>
      <c r="FK17" s="43"/>
      <c r="FL17" s="27"/>
      <c r="FM17" s="27"/>
      <c r="FN17" s="38"/>
      <c r="FO17" s="44"/>
      <c r="FP17" s="41"/>
      <c r="FQ17" s="45"/>
      <c r="FR17" s="20"/>
      <c r="FS17" s="43"/>
      <c r="FT17" s="27"/>
      <c r="FU17" s="27"/>
      <c r="FV17" s="38"/>
      <c r="FW17" s="44"/>
      <c r="FX17" s="41"/>
      <c r="FY17" s="45"/>
      <c r="FZ17" s="20"/>
      <c r="GA17" s="43"/>
      <c r="GB17" s="27"/>
      <c r="GC17" s="27"/>
      <c r="GD17" s="38"/>
      <c r="GE17" s="44"/>
      <c r="GF17" s="41"/>
      <c r="GG17" s="45"/>
      <c r="GH17" s="20"/>
      <c r="GI17" s="43"/>
      <c r="GJ17" s="27"/>
      <c r="GK17" s="27"/>
      <c r="GL17" s="38"/>
      <c r="GM17" s="44"/>
      <c r="GN17" s="41"/>
      <c r="GO17" s="45"/>
      <c r="GP17" s="20"/>
      <c r="GQ17" s="43"/>
      <c r="GR17" s="27"/>
      <c r="GS17" s="27"/>
      <c r="GT17" s="38"/>
      <c r="GU17" s="44"/>
      <c r="GV17" s="41"/>
      <c r="GW17" s="45"/>
      <c r="GX17" s="20"/>
      <c r="GY17" s="43"/>
      <c r="GZ17" s="27"/>
      <c r="HA17" s="27"/>
      <c r="HB17" s="38"/>
      <c r="HC17" s="44"/>
      <c r="HD17" s="41"/>
      <c r="HE17" s="45"/>
      <c r="HF17" s="20"/>
      <c r="HG17" s="43"/>
      <c r="HH17" s="27"/>
      <c r="HI17" s="27"/>
      <c r="HJ17" s="38"/>
      <c r="HK17" s="44"/>
      <c r="HL17" s="41"/>
      <c r="HM17" s="45"/>
      <c r="HN17" s="20"/>
      <c r="HO17" s="43"/>
      <c r="HP17" s="27"/>
      <c r="HQ17" s="27"/>
      <c r="HR17" s="38"/>
      <c r="HS17" s="44"/>
      <c r="HT17" s="41"/>
      <c r="HU17" s="45"/>
      <c r="HV17" s="20"/>
      <c r="HW17" s="43"/>
      <c r="HX17" s="27"/>
      <c r="HY17" s="27"/>
      <c r="HZ17" s="38"/>
      <c r="IA17" s="44"/>
      <c r="IB17" s="41"/>
      <c r="IC17" s="45"/>
      <c r="ID17" s="20"/>
      <c r="IE17" s="43"/>
      <c r="IF17" s="27"/>
      <c r="IG17" s="27"/>
      <c r="IH17" s="38"/>
      <c r="II17" s="44"/>
      <c r="IJ17" s="41"/>
      <c r="IK17" s="45"/>
      <c r="IL17" s="20"/>
      <c r="IM17" s="43"/>
    </row>
    <row r="18" spans="1:247" s="7" customFormat="1" ht="14.5" x14ac:dyDescent="0.35">
      <c r="A18" s="129" t="s">
        <v>145</v>
      </c>
      <c r="B18" s="130"/>
      <c r="C18" s="116"/>
      <c r="D18" s="33"/>
      <c r="E18" s="26"/>
      <c r="F18" s="34"/>
      <c r="G18" s="18"/>
      <c r="H18" s="18"/>
      <c r="I18" s="27"/>
      <c r="J18" s="18"/>
      <c r="K18" s="18"/>
      <c r="L18" s="18"/>
      <c r="M18" s="18"/>
      <c r="N18" s="18"/>
      <c r="O18" s="18"/>
      <c r="P18" s="27"/>
      <c r="Q18" s="27"/>
      <c r="R18" s="18"/>
      <c r="S18" s="18"/>
      <c r="T18" s="18"/>
      <c r="U18" s="18"/>
      <c r="V18" s="18"/>
      <c r="W18" s="18"/>
      <c r="X18" s="27"/>
      <c r="Y18" s="27"/>
      <c r="Z18" s="18"/>
      <c r="AA18" s="18"/>
      <c r="AB18" s="18"/>
      <c r="AC18" s="18"/>
      <c r="AD18" s="18"/>
      <c r="AE18" s="18"/>
      <c r="AF18" s="27"/>
      <c r="AG18" s="27"/>
      <c r="AH18" s="18"/>
      <c r="AI18" s="18"/>
      <c r="AJ18" s="18"/>
      <c r="AK18" s="18"/>
      <c r="AL18" s="18"/>
      <c r="AM18" s="18"/>
      <c r="AN18" s="27"/>
      <c r="AO18" s="27"/>
      <c r="AP18" s="18"/>
      <c r="AQ18" s="18"/>
      <c r="AR18" s="18"/>
      <c r="AS18" s="18"/>
      <c r="AT18" s="18"/>
      <c r="AU18" s="18"/>
      <c r="AV18" s="27"/>
      <c r="AW18" s="27"/>
      <c r="AX18" s="18"/>
      <c r="AY18" s="18"/>
      <c r="AZ18" s="18"/>
      <c r="BA18" s="18"/>
      <c r="BB18" s="18"/>
      <c r="BC18" s="18"/>
      <c r="BD18" s="27"/>
      <c r="BE18" s="27"/>
      <c r="BF18" s="18"/>
      <c r="BG18" s="18"/>
      <c r="BH18" s="18"/>
      <c r="BI18" s="18"/>
      <c r="BJ18" s="18"/>
      <c r="BK18" s="18"/>
      <c r="BL18" s="27"/>
      <c r="BM18" s="27"/>
      <c r="BN18" s="18"/>
      <c r="BO18" s="18"/>
      <c r="BP18" s="18"/>
      <c r="BQ18" s="18"/>
      <c r="BR18" s="18"/>
      <c r="BS18" s="18"/>
      <c r="BT18" s="27"/>
      <c r="BU18" s="27"/>
      <c r="BV18" s="18"/>
      <c r="BW18" s="18"/>
      <c r="BX18" s="18"/>
      <c r="BY18" s="18"/>
      <c r="BZ18" s="18"/>
      <c r="CA18" s="18"/>
      <c r="CB18" s="27"/>
      <c r="CC18" s="27"/>
      <c r="CD18" s="18"/>
      <c r="CE18" s="18"/>
      <c r="CF18" s="18"/>
      <c r="CG18" s="18"/>
      <c r="CH18" s="18"/>
      <c r="CI18" s="18"/>
      <c r="CJ18" s="27"/>
      <c r="CK18" s="27"/>
      <c r="CL18" s="18"/>
      <c r="CM18" s="18"/>
      <c r="CN18" s="18"/>
      <c r="CO18" s="18"/>
      <c r="CP18" s="18"/>
      <c r="CQ18" s="18"/>
      <c r="CR18" s="27"/>
      <c r="CS18" s="27"/>
      <c r="CT18" s="18"/>
      <c r="CU18" s="18"/>
      <c r="CV18" s="18"/>
      <c r="CW18" s="18"/>
      <c r="CX18" s="18"/>
      <c r="CY18" s="18"/>
      <c r="CZ18" s="27"/>
      <c r="DA18" s="27"/>
      <c r="DB18" s="18"/>
      <c r="DC18" s="18"/>
      <c r="DD18" s="18"/>
      <c r="DE18" s="18"/>
      <c r="DF18" s="18"/>
      <c r="DG18" s="18"/>
      <c r="DH18" s="27"/>
      <c r="DI18" s="27"/>
      <c r="DJ18" s="18"/>
      <c r="DK18" s="18"/>
      <c r="DL18" s="18"/>
      <c r="DM18" s="18"/>
      <c r="DN18" s="18"/>
      <c r="DO18" s="18"/>
      <c r="DP18" s="27"/>
      <c r="DQ18" s="27"/>
      <c r="DR18" s="18"/>
      <c r="DS18" s="18"/>
      <c r="DT18" s="18"/>
      <c r="DU18" s="18"/>
      <c r="DV18" s="18"/>
      <c r="DW18" s="18"/>
      <c r="DX18" s="27"/>
      <c r="DY18" s="27"/>
      <c r="DZ18" s="18"/>
      <c r="EA18" s="18"/>
      <c r="EB18" s="18"/>
      <c r="EC18" s="18"/>
      <c r="ED18" s="18"/>
      <c r="EE18" s="18"/>
      <c r="EF18" s="27"/>
      <c r="EG18" s="27"/>
      <c r="EH18" s="18"/>
      <c r="EI18" s="18"/>
      <c r="EJ18" s="18"/>
      <c r="EK18" s="18"/>
      <c r="EL18" s="18"/>
      <c r="EM18" s="18"/>
      <c r="EN18" s="27"/>
      <c r="EO18" s="27"/>
      <c r="EP18" s="18"/>
      <c r="EQ18" s="18"/>
      <c r="ER18" s="18"/>
      <c r="ES18" s="18"/>
      <c r="ET18" s="18"/>
      <c r="EU18" s="18"/>
      <c r="EV18" s="27"/>
      <c r="EW18" s="27"/>
      <c r="EX18" s="18"/>
      <c r="EY18" s="18"/>
      <c r="EZ18" s="18"/>
      <c r="FA18" s="18"/>
      <c r="FB18" s="18"/>
      <c r="FC18" s="18"/>
      <c r="FD18" s="27"/>
      <c r="FE18" s="27"/>
      <c r="FF18" s="18"/>
      <c r="FG18" s="18"/>
      <c r="FH18" s="18"/>
      <c r="FI18" s="18"/>
      <c r="FJ18" s="18"/>
      <c r="FK18" s="18"/>
      <c r="FL18" s="27"/>
      <c r="FM18" s="27"/>
      <c r="FN18" s="18"/>
      <c r="FO18" s="18"/>
      <c r="FP18" s="18"/>
      <c r="FQ18" s="18"/>
      <c r="FR18" s="18"/>
      <c r="FS18" s="18"/>
      <c r="FT18" s="27"/>
      <c r="FU18" s="27"/>
      <c r="FV18" s="18"/>
      <c r="FW18" s="18"/>
      <c r="FX18" s="18"/>
      <c r="FY18" s="18"/>
      <c r="FZ18" s="18"/>
      <c r="GA18" s="18"/>
      <c r="GB18" s="27"/>
      <c r="GC18" s="27"/>
      <c r="GD18" s="18"/>
      <c r="GE18" s="18"/>
      <c r="GF18" s="18"/>
      <c r="GG18" s="18"/>
      <c r="GH18" s="18"/>
      <c r="GI18" s="18"/>
      <c r="GJ18" s="27"/>
      <c r="GK18" s="27"/>
      <c r="GL18" s="18"/>
      <c r="GM18" s="18"/>
      <c r="GN18" s="18"/>
      <c r="GO18" s="18"/>
      <c r="GP18" s="18"/>
      <c r="GQ18" s="18"/>
      <c r="GR18" s="27"/>
      <c r="GS18" s="27"/>
      <c r="GT18" s="18"/>
      <c r="GU18" s="18"/>
      <c r="GV18" s="18"/>
      <c r="GW18" s="18"/>
      <c r="GX18" s="18"/>
      <c r="GY18" s="18"/>
      <c r="GZ18" s="27"/>
      <c r="HA18" s="27"/>
      <c r="HB18" s="18"/>
      <c r="HC18" s="18"/>
      <c r="HD18" s="18"/>
      <c r="HE18" s="18"/>
      <c r="HF18" s="18"/>
      <c r="HG18" s="18"/>
      <c r="HH18" s="27"/>
      <c r="HI18" s="27"/>
      <c r="HJ18" s="18"/>
      <c r="HK18" s="18"/>
      <c r="HL18" s="18"/>
      <c r="HM18" s="18"/>
      <c r="HN18" s="18"/>
      <c r="HO18" s="18"/>
      <c r="HP18" s="27"/>
      <c r="HQ18" s="27"/>
      <c r="HR18" s="18"/>
      <c r="HS18" s="18"/>
      <c r="HT18" s="18"/>
      <c r="HU18" s="18"/>
      <c r="HV18" s="18"/>
      <c r="HW18" s="18"/>
      <c r="HX18" s="27"/>
      <c r="HY18" s="27"/>
      <c r="HZ18" s="18"/>
      <c r="IA18" s="18"/>
      <c r="IB18" s="18"/>
      <c r="IC18" s="18"/>
      <c r="ID18" s="18"/>
      <c r="IE18" s="18"/>
      <c r="IF18" s="27"/>
      <c r="IG18" s="27"/>
      <c r="IH18" s="18"/>
      <c r="II18" s="18"/>
      <c r="IJ18" s="18"/>
      <c r="IK18" s="18"/>
      <c r="IL18" s="18"/>
      <c r="IM18" s="18"/>
    </row>
    <row r="19" spans="1:247" s="7" customFormat="1" ht="14" x14ac:dyDescent="0.3">
      <c r="A19" s="23"/>
      <c r="B19" s="46"/>
      <c r="C19" s="47"/>
      <c r="D19" s="48"/>
      <c r="E19" s="18"/>
      <c r="F19" s="28"/>
      <c r="G19" s="20"/>
      <c r="H19" s="20"/>
      <c r="I19" s="49"/>
      <c r="J19" s="50"/>
      <c r="K19" s="18"/>
      <c r="L19" s="18"/>
      <c r="M19" s="29"/>
      <c r="N19" s="20"/>
      <c r="O19" s="20"/>
      <c r="P19" s="27"/>
      <c r="Q19" s="49"/>
      <c r="R19" s="50"/>
      <c r="S19" s="18"/>
      <c r="T19" s="18"/>
      <c r="U19" s="29"/>
      <c r="V19" s="20"/>
      <c r="W19" s="20"/>
      <c r="X19" s="27"/>
      <c r="Y19" s="49"/>
      <c r="Z19" s="50"/>
      <c r="AA19" s="18"/>
      <c r="AB19" s="18"/>
      <c r="AC19" s="29"/>
      <c r="AD19" s="20"/>
      <c r="AE19" s="20"/>
      <c r="AF19" s="27"/>
      <c r="AG19" s="49"/>
      <c r="AH19" s="50"/>
      <c r="AI19" s="18"/>
      <c r="AJ19" s="18"/>
      <c r="AK19" s="29"/>
      <c r="AL19" s="20"/>
      <c r="AM19" s="20"/>
      <c r="AN19" s="27"/>
      <c r="AO19" s="49"/>
      <c r="AP19" s="50"/>
      <c r="AQ19" s="18"/>
      <c r="AR19" s="18"/>
      <c r="AS19" s="29"/>
      <c r="AT19" s="20"/>
      <c r="AU19" s="20"/>
      <c r="AV19" s="27"/>
      <c r="AW19" s="49"/>
      <c r="AX19" s="50"/>
      <c r="AY19" s="18"/>
      <c r="AZ19" s="18"/>
      <c r="BA19" s="29"/>
      <c r="BB19" s="20"/>
      <c r="BC19" s="20"/>
      <c r="BD19" s="27"/>
      <c r="BE19" s="49"/>
      <c r="BF19" s="50"/>
      <c r="BG19" s="18"/>
      <c r="BH19" s="18"/>
      <c r="BI19" s="29"/>
      <c r="BJ19" s="20"/>
      <c r="BK19" s="20"/>
      <c r="BL19" s="27"/>
      <c r="BM19" s="49"/>
      <c r="BN19" s="50"/>
      <c r="BO19" s="18"/>
      <c r="BP19" s="18"/>
      <c r="BQ19" s="29"/>
      <c r="BR19" s="20"/>
      <c r="BS19" s="20"/>
      <c r="BT19" s="27"/>
      <c r="BU19" s="49"/>
      <c r="BV19" s="50"/>
      <c r="BW19" s="18"/>
      <c r="BX19" s="18"/>
      <c r="BY19" s="29"/>
      <c r="BZ19" s="20"/>
      <c r="CA19" s="20"/>
      <c r="CB19" s="27"/>
      <c r="CC19" s="49"/>
      <c r="CD19" s="50"/>
      <c r="CE19" s="18"/>
      <c r="CF19" s="18"/>
      <c r="CG19" s="29"/>
      <c r="CH19" s="20"/>
      <c r="CI19" s="20"/>
      <c r="CJ19" s="27"/>
      <c r="CK19" s="49"/>
      <c r="CL19" s="50"/>
      <c r="CM19" s="18"/>
      <c r="CN19" s="18"/>
      <c r="CO19" s="29"/>
      <c r="CP19" s="20"/>
      <c r="CQ19" s="20"/>
      <c r="CR19" s="27"/>
      <c r="CS19" s="49"/>
      <c r="CT19" s="50"/>
      <c r="CU19" s="18"/>
      <c r="CV19" s="18"/>
      <c r="CW19" s="29"/>
      <c r="CX19" s="20"/>
      <c r="CY19" s="20"/>
      <c r="CZ19" s="27"/>
      <c r="DA19" s="49"/>
      <c r="DB19" s="50"/>
      <c r="DC19" s="18"/>
      <c r="DD19" s="18"/>
      <c r="DE19" s="29"/>
      <c r="DF19" s="20"/>
      <c r="DG19" s="20"/>
      <c r="DH19" s="27"/>
      <c r="DI19" s="49"/>
      <c r="DJ19" s="50"/>
      <c r="DK19" s="18"/>
      <c r="DL19" s="18"/>
      <c r="DM19" s="29"/>
      <c r="DN19" s="20"/>
      <c r="DO19" s="20"/>
      <c r="DP19" s="27"/>
      <c r="DQ19" s="49"/>
      <c r="DR19" s="50"/>
      <c r="DS19" s="18"/>
      <c r="DT19" s="18"/>
      <c r="DU19" s="29"/>
      <c r="DV19" s="20"/>
      <c r="DW19" s="20"/>
      <c r="DX19" s="27"/>
      <c r="DY19" s="49"/>
      <c r="DZ19" s="50"/>
      <c r="EA19" s="18"/>
      <c r="EB19" s="18"/>
      <c r="EC19" s="29"/>
      <c r="ED19" s="20"/>
      <c r="EE19" s="20"/>
      <c r="EF19" s="27"/>
      <c r="EG19" s="49"/>
      <c r="EH19" s="50"/>
      <c r="EI19" s="18"/>
      <c r="EJ19" s="18"/>
      <c r="EK19" s="29"/>
      <c r="EL19" s="20"/>
      <c r="EM19" s="20"/>
      <c r="EN19" s="27"/>
      <c r="EO19" s="49"/>
      <c r="EP19" s="50"/>
      <c r="EQ19" s="18"/>
      <c r="ER19" s="18"/>
      <c r="ES19" s="29"/>
      <c r="ET19" s="20"/>
      <c r="EU19" s="20"/>
      <c r="EV19" s="27"/>
      <c r="EW19" s="49"/>
      <c r="EX19" s="50"/>
      <c r="EY19" s="18"/>
      <c r="EZ19" s="18"/>
      <c r="FA19" s="29"/>
      <c r="FB19" s="20"/>
      <c r="FC19" s="20"/>
      <c r="FD19" s="27"/>
      <c r="FE19" s="49"/>
      <c r="FF19" s="50"/>
      <c r="FG19" s="18"/>
      <c r="FH19" s="18"/>
      <c r="FI19" s="29"/>
      <c r="FJ19" s="20"/>
      <c r="FK19" s="20"/>
      <c r="FL19" s="27"/>
      <c r="FM19" s="49"/>
      <c r="FN19" s="50"/>
      <c r="FO19" s="18"/>
      <c r="FP19" s="18"/>
      <c r="FQ19" s="29"/>
      <c r="FR19" s="20"/>
      <c r="FS19" s="20"/>
      <c r="FT19" s="27"/>
      <c r="FU19" s="49"/>
      <c r="FV19" s="50"/>
      <c r="FW19" s="18"/>
      <c r="FX19" s="18"/>
      <c r="FY19" s="29"/>
      <c r="FZ19" s="20"/>
      <c r="GA19" s="20"/>
      <c r="GB19" s="27"/>
      <c r="GC19" s="49"/>
      <c r="GD19" s="50"/>
      <c r="GE19" s="18"/>
      <c r="GF19" s="18"/>
      <c r="GG19" s="29"/>
      <c r="GH19" s="20"/>
      <c r="GI19" s="20"/>
      <c r="GJ19" s="27"/>
      <c r="GK19" s="49"/>
      <c r="GL19" s="50"/>
      <c r="GM19" s="18"/>
      <c r="GN19" s="18"/>
      <c r="GO19" s="29"/>
      <c r="GP19" s="20"/>
      <c r="GQ19" s="20"/>
      <c r="GR19" s="27"/>
      <c r="GS19" s="49"/>
      <c r="GT19" s="50"/>
      <c r="GU19" s="18"/>
      <c r="GV19" s="18"/>
      <c r="GW19" s="29"/>
      <c r="GX19" s="20"/>
      <c r="GY19" s="20"/>
      <c r="GZ19" s="27"/>
      <c r="HA19" s="49"/>
      <c r="HB19" s="50"/>
      <c r="HC19" s="18"/>
      <c r="HD19" s="18"/>
      <c r="HE19" s="29"/>
      <c r="HF19" s="20"/>
      <c r="HG19" s="20"/>
      <c r="HH19" s="27"/>
      <c r="HI19" s="49"/>
      <c r="HJ19" s="50"/>
      <c r="HK19" s="18"/>
      <c r="HL19" s="18"/>
      <c r="HM19" s="29"/>
      <c r="HN19" s="20"/>
      <c r="HO19" s="20"/>
      <c r="HP19" s="27"/>
      <c r="HQ19" s="49"/>
      <c r="HR19" s="50"/>
      <c r="HS19" s="18"/>
      <c r="HT19" s="18"/>
      <c r="HU19" s="29"/>
      <c r="HV19" s="20"/>
      <c r="HW19" s="20"/>
      <c r="HX19" s="27"/>
      <c r="HY19" s="49"/>
      <c r="HZ19" s="50"/>
      <c r="IA19" s="18"/>
      <c r="IB19" s="18"/>
      <c r="IC19" s="29"/>
      <c r="ID19" s="20"/>
      <c r="IE19" s="20"/>
      <c r="IF19" s="27"/>
      <c r="IG19" s="49"/>
      <c r="IH19" s="50"/>
      <c r="II19" s="18"/>
      <c r="IJ19" s="18"/>
      <c r="IK19" s="29"/>
      <c r="IL19" s="20"/>
      <c r="IM19" s="20"/>
    </row>
    <row r="20" spans="1:247" s="58" customFormat="1" ht="13" x14ac:dyDescent="0.3">
      <c r="A20" s="23" t="s">
        <v>3</v>
      </c>
      <c r="B20" s="24"/>
      <c r="C20" s="51"/>
      <c r="D20" s="14"/>
      <c r="E20" s="15"/>
      <c r="F20" s="19"/>
      <c r="G20" s="52"/>
      <c r="H20" s="53"/>
      <c r="I20" s="54"/>
      <c r="J20" s="54"/>
      <c r="K20" s="55"/>
      <c r="L20" s="56"/>
      <c r="M20" s="57"/>
      <c r="N20" s="52"/>
      <c r="O20" s="53"/>
      <c r="P20" s="54"/>
      <c r="Q20" s="54"/>
      <c r="R20" s="54"/>
      <c r="S20" s="55"/>
      <c r="T20" s="56"/>
      <c r="U20" s="57"/>
      <c r="V20" s="52"/>
      <c r="W20" s="53"/>
      <c r="X20" s="54"/>
      <c r="Y20" s="54"/>
      <c r="Z20" s="54"/>
      <c r="AA20" s="55"/>
      <c r="AB20" s="56"/>
      <c r="AC20" s="57"/>
      <c r="AD20" s="52"/>
      <c r="AE20" s="53"/>
      <c r="AF20" s="54"/>
      <c r="AG20" s="54"/>
      <c r="AH20" s="54"/>
      <c r="AI20" s="55"/>
      <c r="AJ20" s="56"/>
      <c r="AK20" s="57"/>
      <c r="AL20" s="52"/>
      <c r="AM20" s="53"/>
      <c r="AN20" s="54"/>
      <c r="AO20" s="54"/>
      <c r="AP20" s="54"/>
      <c r="AQ20" s="55"/>
      <c r="AR20" s="56"/>
      <c r="AS20" s="57"/>
      <c r="AT20" s="52"/>
      <c r="AU20" s="53"/>
      <c r="AV20" s="54"/>
      <c r="AW20" s="54"/>
      <c r="AX20" s="54"/>
      <c r="AY20" s="55"/>
      <c r="AZ20" s="56"/>
      <c r="BA20" s="57"/>
      <c r="BB20" s="52"/>
      <c r="BC20" s="53"/>
      <c r="BD20" s="54"/>
      <c r="BE20" s="54"/>
      <c r="BF20" s="54"/>
      <c r="BG20" s="55"/>
      <c r="BH20" s="56"/>
      <c r="BI20" s="57"/>
      <c r="BJ20" s="52"/>
      <c r="BK20" s="53"/>
      <c r="BL20" s="54"/>
      <c r="BM20" s="54"/>
      <c r="BN20" s="54"/>
      <c r="BO20" s="55"/>
      <c r="BP20" s="56"/>
      <c r="BQ20" s="57"/>
      <c r="BR20" s="52"/>
      <c r="BS20" s="53"/>
      <c r="BT20" s="54"/>
      <c r="BU20" s="54"/>
      <c r="BV20" s="54"/>
      <c r="BW20" s="55"/>
      <c r="BX20" s="56"/>
      <c r="BY20" s="57"/>
      <c r="BZ20" s="52"/>
      <c r="CA20" s="53"/>
      <c r="CB20" s="54"/>
      <c r="CC20" s="54"/>
      <c r="CD20" s="54"/>
      <c r="CE20" s="55"/>
      <c r="CF20" s="56"/>
      <c r="CG20" s="57"/>
      <c r="CH20" s="52"/>
      <c r="CI20" s="53"/>
      <c r="CJ20" s="54"/>
      <c r="CK20" s="54"/>
      <c r="CL20" s="54"/>
      <c r="CM20" s="55"/>
      <c r="CN20" s="56"/>
      <c r="CO20" s="57"/>
      <c r="CP20" s="52"/>
      <c r="CQ20" s="53"/>
      <c r="CR20" s="54"/>
      <c r="CS20" s="54"/>
      <c r="CT20" s="54"/>
      <c r="CU20" s="55"/>
      <c r="CV20" s="56"/>
      <c r="CW20" s="57"/>
      <c r="CX20" s="52"/>
      <c r="CY20" s="53"/>
      <c r="CZ20" s="54"/>
      <c r="DA20" s="54"/>
      <c r="DB20" s="54"/>
      <c r="DC20" s="55"/>
      <c r="DD20" s="56"/>
      <c r="DE20" s="57"/>
      <c r="DF20" s="52"/>
      <c r="DG20" s="53"/>
      <c r="DH20" s="54"/>
      <c r="DI20" s="54"/>
      <c r="DJ20" s="54"/>
      <c r="DK20" s="55"/>
      <c r="DL20" s="56"/>
      <c r="DM20" s="57"/>
      <c r="DN20" s="52"/>
      <c r="DO20" s="53"/>
      <c r="DP20" s="54"/>
      <c r="DQ20" s="54"/>
      <c r="DR20" s="54"/>
      <c r="DS20" s="55"/>
      <c r="DT20" s="56"/>
      <c r="DU20" s="57"/>
      <c r="DV20" s="52"/>
      <c r="DW20" s="53"/>
      <c r="DX20" s="54"/>
      <c r="DY20" s="54"/>
      <c r="DZ20" s="54"/>
      <c r="EA20" s="55"/>
      <c r="EB20" s="56"/>
      <c r="EC20" s="57"/>
      <c r="ED20" s="52"/>
      <c r="EE20" s="53"/>
      <c r="EF20" s="54"/>
      <c r="EG20" s="54"/>
      <c r="EH20" s="54"/>
      <c r="EI20" s="55"/>
      <c r="EJ20" s="56"/>
      <c r="EK20" s="57"/>
      <c r="EL20" s="52"/>
      <c r="EM20" s="53"/>
      <c r="EN20" s="54"/>
      <c r="EO20" s="54"/>
      <c r="EP20" s="54"/>
      <c r="EQ20" s="55"/>
      <c r="ER20" s="56"/>
      <c r="ES20" s="57"/>
      <c r="ET20" s="52"/>
      <c r="EU20" s="53"/>
      <c r="EV20" s="54"/>
      <c r="EW20" s="54"/>
      <c r="EX20" s="54"/>
      <c r="EY20" s="55"/>
      <c r="EZ20" s="56"/>
      <c r="FA20" s="57"/>
      <c r="FB20" s="52"/>
      <c r="FC20" s="53"/>
      <c r="FD20" s="54"/>
      <c r="FE20" s="54"/>
      <c r="FF20" s="54"/>
      <c r="FG20" s="55"/>
      <c r="FH20" s="56"/>
      <c r="FI20" s="57"/>
      <c r="FJ20" s="52"/>
      <c r="FK20" s="53"/>
      <c r="FL20" s="54"/>
      <c r="FM20" s="54"/>
      <c r="FN20" s="54"/>
      <c r="FO20" s="55"/>
      <c r="FP20" s="56"/>
      <c r="FQ20" s="57"/>
      <c r="FR20" s="52"/>
      <c r="FS20" s="53"/>
      <c r="FT20" s="54"/>
      <c r="FU20" s="54"/>
      <c r="FV20" s="54"/>
      <c r="FW20" s="55"/>
      <c r="FX20" s="56"/>
      <c r="FY20" s="57"/>
      <c r="FZ20" s="52"/>
      <c r="GA20" s="53"/>
      <c r="GB20" s="54"/>
      <c r="GC20" s="54"/>
      <c r="GD20" s="54"/>
      <c r="GE20" s="55"/>
      <c r="GF20" s="56"/>
      <c r="GG20" s="57"/>
      <c r="GH20" s="52"/>
      <c r="GI20" s="53"/>
      <c r="GJ20" s="54"/>
      <c r="GK20" s="54"/>
      <c r="GL20" s="54"/>
      <c r="GM20" s="55"/>
      <c r="GN20" s="56"/>
      <c r="GO20" s="57"/>
      <c r="GP20" s="52"/>
      <c r="GQ20" s="53"/>
      <c r="GR20" s="54"/>
      <c r="GS20" s="54"/>
      <c r="GT20" s="54"/>
      <c r="GU20" s="55"/>
      <c r="GV20" s="56"/>
      <c r="GW20" s="57"/>
      <c r="GX20" s="52"/>
      <c r="GY20" s="53"/>
      <c r="GZ20" s="54"/>
      <c r="HA20" s="54"/>
      <c r="HB20" s="54"/>
      <c r="HC20" s="55"/>
      <c r="HD20" s="56"/>
      <c r="HE20" s="57"/>
      <c r="HF20" s="52"/>
      <c r="HG20" s="53"/>
      <c r="HH20" s="54"/>
      <c r="HI20" s="54"/>
      <c r="HJ20" s="54"/>
      <c r="HK20" s="55"/>
      <c r="HL20" s="56"/>
      <c r="HM20" s="57"/>
      <c r="HN20" s="52"/>
      <c r="HO20" s="53"/>
      <c r="HP20" s="54"/>
      <c r="HQ20" s="54"/>
      <c r="HR20" s="54"/>
      <c r="HS20" s="55"/>
      <c r="HT20" s="56"/>
      <c r="HU20" s="57"/>
      <c r="HV20" s="52"/>
      <c r="HW20" s="53"/>
      <c r="HX20" s="54"/>
      <c r="HY20" s="54"/>
      <c r="HZ20" s="54"/>
      <c r="IA20" s="55"/>
      <c r="IB20" s="56"/>
      <c r="IC20" s="57"/>
      <c r="ID20" s="52"/>
      <c r="IE20" s="53"/>
      <c r="IF20" s="54"/>
      <c r="IG20" s="54"/>
      <c r="IH20" s="54"/>
      <c r="II20" s="55"/>
      <c r="IJ20" s="56"/>
      <c r="IK20" s="57"/>
      <c r="IL20" s="52"/>
      <c r="IM20" s="53"/>
    </row>
    <row r="21" spans="1:247" s="58" customFormat="1" ht="13" x14ac:dyDescent="0.3">
      <c r="A21" s="23" t="s">
        <v>4</v>
      </c>
      <c r="B21" s="24"/>
      <c r="C21" s="51"/>
      <c r="D21" s="14"/>
      <c r="E21" s="15"/>
      <c r="F21" s="19"/>
      <c r="G21" s="52"/>
      <c r="H21" s="52"/>
      <c r="I21" s="54"/>
      <c r="J21" s="54"/>
      <c r="K21" s="55"/>
      <c r="L21" s="56"/>
      <c r="M21" s="57"/>
      <c r="N21" s="52"/>
      <c r="O21" s="52"/>
      <c r="P21" s="54"/>
      <c r="Q21" s="54"/>
      <c r="R21" s="54"/>
      <c r="S21" s="55"/>
      <c r="T21" s="56"/>
      <c r="U21" s="57"/>
      <c r="V21" s="52"/>
      <c r="W21" s="52"/>
      <c r="X21" s="54"/>
      <c r="Y21" s="54"/>
      <c r="Z21" s="54"/>
      <c r="AA21" s="55"/>
      <c r="AB21" s="56"/>
      <c r="AC21" s="57"/>
      <c r="AD21" s="52"/>
      <c r="AE21" s="52"/>
      <c r="AF21" s="54"/>
      <c r="AG21" s="54"/>
      <c r="AH21" s="54"/>
      <c r="AI21" s="55"/>
      <c r="AJ21" s="56"/>
      <c r="AK21" s="57"/>
      <c r="AL21" s="52"/>
      <c r="AM21" s="52"/>
      <c r="AN21" s="54"/>
      <c r="AO21" s="54"/>
      <c r="AP21" s="54"/>
      <c r="AQ21" s="55"/>
      <c r="AR21" s="56"/>
      <c r="AS21" s="57"/>
      <c r="AT21" s="52"/>
      <c r="AU21" s="52"/>
      <c r="AV21" s="54"/>
      <c r="AW21" s="54"/>
      <c r="AX21" s="54"/>
      <c r="AY21" s="55"/>
      <c r="AZ21" s="56"/>
      <c r="BA21" s="57"/>
      <c r="BB21" s="52"/>
      <c r="BC21" s="52"/>
      <c r="BD21" s="54"/>
      <c r="BE21" s="54"/>
      <c r="BF21" s="54"/>
      <c r="BG21" s="55"/>
      <c r="BH21" s="56"/>
      <c r="BI21" s="57"/>
      <c r="BJ21" s="52"/>
      <c r="BK21" s="52"/>
      <c r="BL21" s="54"/>
      <c r="BM21" s="54"/>
      <c r="BN21" s="54"/>
      <c r="BO21" s="55"/>
      <c r="BP21" s="56"/>
      <c r="BQ21" s="57"/>
      <c r="BR21" s="52"/>
      <c r="BS21" s="52"/>
      <c r="BT21" s="54"/>
      <c r="BU21" s="54"/>
      <c r="BV21" s="54"/>
      <c r="BW21" s="55"/>
      <c r="BX21" s="56"/>
      <c r="BY21" s="57"/>
      <c r="BZ21" s="52"/>
      <c r="CA21" s="52"/>
      <c r="CB21" s="54"/>
      <c r="CC21" s="54"/>
      <c r="CD21" s="54"/>
      <c r="CE21" s="55"/>
      <c r="CF21" s="56"/>
      <c r="CG21" s="57"/>
      <c r="CH21" s="52"/>
      <c r="CI21" s="52"/>
      <c r="CJ21" s="54"/>
      <c r="CK21" s="54"/>
      <c r="CL21" s="54"/>
      <c r="CM21" s="55"/>
      <c r="CN21" s="56"/>
      <c r="CO21" s="57"/>
      <c r="CP21" s="52"/>
      <c r="CQ21" s="52"/>
      <c r="CR21" s="54"/>
      <c r="CS21" s="54"/>
      <c r="CT21" s="54"/>
      <c r="CU21" s="55"/>
      <c r="CV21" s="56"/>
      <c r="CW21" s="57"/>
      <c r="CX21" s="52"/>
      <c r="CY21" s="52"/>
      <c r="CZ21" s="54"/>
      <c r="DA21" s="54"/>
      <c r="DB21" s="54"/>
      <c r="DC21" s="55"/>
      <c r="DD21" s="56"/>
      <c r="DE21" s="57"/>
      <c r="DF21" s="52"/>
      <c r="DG21" s="52"/>
      <c r="DH21" s="54"/>
      <c r="DI21" s="54"/>
      <c r="DJ21" s="54"/>
      <c r="DK21" s="55"/>
      <c r="DL21" s="56"/>
      <c r="DM21" s="57"/>
      <c r="DN21" s="52"/>
      <c r="DO21" s="52"/>
      <c r="DP21" s="54"/>
      <c r="DQ21" s="54"/>
      <c r="DR21" s="54"/>
      <c r="DS21" s="55"/>
      <c r="DT21" s="56"/>
      <c r="DU21" s="57"/>
      <c r="DV21" s="52"/>
      <c r="DW21" s="52"/>
      <c r="DX21" s="54"/>
      <c r="DY21" s="54"/>
      <c r="DZ21" s="54"/>
      <c r="EA21" s="55"/>
      <c r="EB21" s="56"/>
      <c r="EC21" s="57"/>
      <c r="ED21" s="52"/>
      <c r="EE21" s="52"/>
      <c r="EF21" s="54"/>
      <c r="EG21" s="54"/>
      <c r="EH21" s="54"/>
      <c r="EI21" s="55"/>
      <c r="EJ21" s="56"/>
      <c r="EK21" s="57"/>
      <c r="EL21" s="52"/>
      <c r="EM21" s="52"/>
      <c r="EN21" s="54"/>
      <c r="EO21" s="54"/>
      <c r="EP21" s="54"/>
      <c r="EQ21" s="55"/>
      <c r="ER21" s="56"/>
      <c r="ES21" s="57"/>
      <c r="ET21" s="52"/>
      <c r="EU21" s="52"/>
      <c r="EV21" s="54"/>
      <c r="EW21" s="54"/>
      <c r="EX21" s="54"/>
      <c r="EY21" s="55"/>
      <c r="EZ21" s="56"/>
      <c r="FA21" s="57"/>
      <c r="FB21" s="52"/>
      <c r="FC21" s="52"/>
      <c r="FD21" s="54"/>
      <c r="FE21" s="54"/>
      <c r="FF21" s="54"/>
      <c r="FG21" s="55"/>
      <c r="FH21" s="56"/>
      <c r="FI21" s="57"/>
      <c r="FJ21" s="52"/>
      <c r="FK21" s="52"/>
      <c r="FL21" s="54"/>
      <c r="FM21" s="54"/>
      <c r="FN21" s="54"/>
      <c r="FO21" s="55"/>
      <c r="FP21" s="56"/>
      <c r="FQ21" s="57"/>
      <c r="FR21" s="52"/>
      <c r="FS21" s="52"/>
      <c r="FT21" s="54"/>
      <c r="FU21" s="54"/>
      <c r="FV21" s="54"/>
      <c r="FW21" s="55"/>
      <c r="FX21" s="56"/>
      <c r="FY21" s="57"/>
      <c r="FZ21" s="52"/>
      <c r="GA21" s="52"/>
      <c r="GB21" s="54"/>
      <c r="GC21" s="54"/>
      <c r="GD21" s="54"/>
      <c r="GE21" s="55"/>
      <c r="GF21" s="56"/>
      <c r="GG21" s="57"/>
      <c r="GH21" s="52"/>
      <c r="GI21" s="52"/>
      <c r="GJ21" s="54"/>
      <c r="GK21" s="54"/>
      <c r="GL21" s="54"/>
      <c r="GM21" s="55"/>
      <c r="GN21" s="56"/>
      <c r="GO21" s="57"/>
      <c r="GP21" s="52"/>
      <c r="GQ21" s="52"/>
      <c r="GR21" s="54"/>
      <c r="GS21" s="54"/>
      <c r="GT21" s="54"/>
      <c r="GU21" s="55"/>
      <c r="GV21" s="56"/>
      <c r="GW21" s="57"/>
      <c r="GX21" s="52"/>
      <c r="GY21" s="52"/>
      <c r="GZ21" s="54"/>
      <c r="HA21" s="54"/>
      <c r="HB21" s="54"/>
      <c r="HC21" s="55"/>
      <c r="HD21" s="56"/>
      <c r="HE21" s="57"/>
      <c r="HF21" s="52"/>
      <c r="HG21" s="52"/>
      <c r="HH21" s="54"/>
      <c r="HI21" s="54"/>
      <c r="HJ21" s="54"/>
      <c r="HK21" s="55"/>
      <c r="HL21" s="56"/>
      <c r="HM21" s="57"/>
      <c r="HN21" s="52"/>
      <c r="HO21" s="52"/>
      <c r="HP21" s="54"/>
      <c r="HQ21" s="54"/>
      <c r="HR21" s="54"/>
      <c r="HS21" s="55"/>
      <c r="HT21" s="56"/>
      <c r="HU21" s="57"/>
      <c r="HV21" s="52"/>
      <c r="HW21" s="52"/>
      <c r="HX21" s="54"/>
      <c r="HY21" s="54"/>
      <c r="HZ21" s="54"/>
      <c r="IA21" s="55"/>
      <c r="IB21" s="56"/>
      <c r="IC21" s="57"/>
      <c r="ID21" s="52"/>
      <c r="IE21" s="52"/>
      <c r="IF21" s="54"/>
      <c r="IG21" s="54"/>
      <c r="IH21" s="54"/>
      <c r="II21" s="55"/>
      <c r="IJ21" s="56"/>
      <c r="IK21" s="57"/>
      <c r="IL21" s="52"/>
      <c r="IM21" s="52"/>
    </row>
    <row r="22" spans="1:247" s="58" customFormat="1" ht="13" x14ac:dyDescent="0.3">
      <c r="A22" s="23" t="s">
        <v>5</v>
      </c>
      <c r="B22" s="24"/>
      <c r="C22" s="51"/>
      <c r="D22" s="14"/>
      <c r="E22" s="15"/>
      <c r="F22" s="19"/>
      <c r="G22" s="52"/>
      <c r="H22" s="52"/>
      <c r="I22" s="54"/>
      <c r="J22" s="54"/>
      <c r="K22" s="55"/>
      <c r="L22" s="56"/>
      <c r="M22" s="57"/>
      <c r="N22" s="52"/>
      <c r="O22" s="52"/>
      <c r="P22" s="54"/>
      <c r="Q22" s="54"/>
      <c r="R22" s="54"/>
      <c r="S22" s="55"/>
      <c r="T22" s="56"/>
      <c r="U22" s="57"/>
      <c r="V22" s="52"/>
      <c r="W22" s="52"/>
      <c r="X22" s="54"/>
      <c r="Y22" s="54"/>
      <c r="Z22" s="54"/>
      <c r="AA22" s="55"/>
      <c r="AB22" s="56"/>
      <c r="AC22" s="57"/>
      <c r="AD22" s="52"/>
      <c r="AE22" s="52"/>
      <c r="AF22" s="54"/>
      <c r="AG22" s="54"/>
      <c r="AH22" s="54"/>
      <c r="AI22" s="55"/>
      <c r="AJ22" s="56"/>
      <c r="AK22" s="57"/>
      <c r="AL22" s="52"/>
      <c r="AM22" s="52"/>
      <c r="AN22" s="54"/>
      <c r="AO22" s="54"/>
      <c r="AP22" s="54"/>
      <c r="AQ22" s="55"/>
      <c r="AR22" s="56"/>
      <c r="AS22" s="57"/>
      <c r="AT22" s="52"/>
      <c r="AU22" s="52"/>
      <c r="AV22" s="54"/>
      <c r="AW22" s="54"/>
      <c r="AX22" s="54"/>
      <c r="AY22" s="55"/>
      <c r="AZ22" s="56"/>
      <c r="BA22" s="57"/>
      <c r="BB22" s="52"/>
      <c r="BC22" s="52"/>
      <c r="BD22" s="54"/>
      <c r="BE22" s="54"/>
      <c r="BF22" s="54"/>
      <c r="BG22" s="55"/>
      <c r="BH22" s="56"/>
      <c r="BI22" s="57"/>
      <c r="BJ22" s="52"/>
      <c r="BK22" s="52"/>
      <c r="BL22" s="54"/>
      <c r="BM22" s="54"/>
      <c r="BN22" s="54"/>
      <c r="BO22" s="55"/>
      <c r="BP22" s="56"/>
      <c r="BQ22" s="57"/>
      <c r="BR22" s="52"/>
      <c r="BS22" s="52"/>
      <c r="BT22" s="54"/>
      <c r="BU22" s="54"/>
      <c r="BV22" s="54"/>
      <c r="BW22" s="55"/>
      <c r="BX22" s="56"/>
      <c r="BY22" s="57"/>
      <c r="BZ22" s="52"/>
      <c r="CA22" s="52"/>
      <c r="CB22" s="54"/>
      <c r="CC22" s="54"/>
      <c r="CD22" s="54"/>
      <c r="CE22" s="55"/>
      <c r="CF22" s="56"/>
      <c r="CG22" s="57"/>
      <c r="CH22" s="52"/>
      <c r="CI22" s="52"/>
      <c r="CJ22" s="54"/>
      <c r="CK22" s="54"/>
      <c r="CL22" s="54"/>
      <c r="CM22" s="55"/>
      <c r="CN22" s="56"/>
      <c r="CO22" s="57"/>
      <c r="CP22" s="52"/>
      <c r="CQ22" s="52"/>
      <c r="CR22" s="54"/>
      <c r="CS22" s="54"/>
      <c r="CT22" s="54"/>
      <c r="CU22" s="55"/>
      <c r="CV22" s="56"/>
      <c r="CW22" s="57"/>
      <c r="CX22" s="52"/>
      <c r="CY22" s="52"/>
      <c r="CZ22" s="54"/>
      <c r="DA22" s="54"/>
      <c r="DB22" s="54"/>
      <c r="DC22" s="55"/>
      <c r="DD22" s="56"/>
      <c r="DE22" s="57"/>
      <c r="DF22" s="52"/>
      <c r="DG22" s="52"/>
      <c r="DH22" s="54"/>
      <c r="DI22" s="54"/>
      <c r="DJ22" s="54"/>
      <c r="DK22" s="55"/>
      <c r="DL22" s="56"/>
      <c r="DM22" s="57"/>
      <c r="DN22" s="52"/>
      <c r="DO22" s="52"/>
      <c r="DP22" s="54"/>
      <c r="DQ22" s="54"/>
      <c r="DR22" s="54"/>
      <c r="DS22" s="55"/>
      <c r="DT22" s="56"/>
      <c r="DU22" s="57"/>
      <c r="DV22" s="52"/>
      <c r="DW22" s="52"/>
      <c r="DX22" s="54"/>
      <c r="DY22" s="54"/>
      <c r="DZ22" s="54"/>
      <c r="EA22" s="55"/>
      <c r="EB22" s="56"/>
      <c r="EC22" s="57"/>
      <c r="ED22" s="52"/>
      <c r="EE22" s="52"/>
      <c r="EF22" s="54"/>
      <c r="EG22" s="54"/>
      <c r="EH22" s="54"/>
      <c r="EI22" s="55"/>
      <c r="EJ22" s="56"/>
      <c r="EK22" s="57"/>
      <c r="EL22" s="52"/>
      <c r="EM22" s="52"/>
      <c r="EN22" s="54"/>
      <c r="EO22" s="54"/>
      <c r="EP22" s="54"/>
      <c r="EQ22" s="55"/>
      <c r="ER22" s="56"/>
      <c r="ES22" s="57"/>
      <c r="ET22" s="52"/>
      <c r="EU22" s="52"/>
      <c r="EV22" s="54"/>
      <c r="EW22" s="54"/>
      <c r="EX22" s="54"/>
      <c r="EY22" s="55"/>
      <c r="EZ22" s="56"/>
      <c r="FA22" s="57"/>
      <c r="FB22" s="52"/>
      <c r="FC22" s="52"/>
      <c r="FD22" s="54"/>
      <c r="FE22" s="54"/>
      <c r="FF22" s="54"/>
      <c r="FG22" s="55"/>
      <c r="FH22" s="56"/>
      <c r="FI22" s="57"/>
      <c r="FJ22" s="52"/>
      <c r="FK22" s="52"/>
      <c r="FL22" s="54"/>
      <c r="FM22" s="54"/>
      <c r="FN22" s="54"/>
      <c r="FO22" s="55"/>
      <c r="FP22" s="56"/>
      <c r="FQ22" s="57"/>
      <c r="FR22" s="52"/>
      <c r="FS22" s="52"/>
      <c r="FT22" s="54"/>
      <c r="FU22" s="54"/>
      <c r="FV22" s="54"/>
      <c r="FW22" s="55"/>
      <c r="FX22" s="56"/>
      <c r="FY22" s="57"/>
      <c r="FZ22" s="52"/>
      <c r="GA22" s="52"/>
      <c r="GB22" s="54"/>
      <c r="GC22" s="54"/>
      <c r="GD22" s="54"/>
      <c r="GE22" s="55"/>
      <c r="GF22" s="56"/>
      <c r="GG22" s="57"/>
      <c r="GH22" s="52"/>
      <c r="GI22" s="52"/>
      <c r="GJ22" s="54"/>
      <c r="GK22" s="54"/>
      <c r="GL22" s="54"/>
      <c r="GM22" s="55"/>
      <c r="GN22" s="56"/>
      <c r="GO22" s="57"/>
      <c r="GP22" s="52"/>
      <c r="GQ22" s="52"/>
      <c r="GR22" s="54"/>
      <c r="GS22" s="54"/>
      <c r="GT22" s="54"/>
      <c r="GU22" s="55"/>
      <c r="GV22" s="56"/>
      <c r="GW22" s="57"/>
      <c r="GX22" s="52"/>
      <c r="GY22" s="52"/>
      <c r="GZ22" s="54"/>
      <c r="HA22" s="54"/>
      <c r="HB22" s="54"/>
      <c r="HC22" s="55"/>
      <c r="HD22" s="56"/>
      <c r="HE22" s="57"/>
      <c r="HF22" s="52"/>
      <c r="HG22" s="52"/>
      <c r="HH22" s="54"/>
      <c r="HI22" s="54"/>
      <c r="HJ22" s="54"/>
      <c r="HK22" s="55"/>
      <c r="HL22" s="56"/>
      <c r="HM22" s="57"/>
      <c r="HN22" s="52"/>
      <c r="HO22" s="52"/>
      <c r="HP22" s="54"/>
      <c r="HQ22" s="54"/>
      <c r="HR22" s="54"/>
      <c r="HS22" s="55"/>
      <c r="HT22" s="56"/>
      <c r="HU22" s="57"/>
      <c r="HV22" s="52"/>
      <c r="HW22" s="52"/>
      <c r="HX22" s="54"/>
      <c r="HY22" s="54"/>
      <c r="HZ22" s="54"/>
      <c r="IA22" s="55"/>
      <c r="IB22" s="56"/>
      <c r="IC22" s="57"/>
      <c r="ID22" s="52"/>
      <c r="IE22" s="52"/>
      <c r="IF22" s="54"/>
      <c r="IG22" s="54"/>
      <c r="IH22" s="54"/>
      <c r="II22" s="55"/>
      <c r="IJ22" s="56"/>
      <c r="IK22" s="57"/>
      <c r="IL22" s="52"/>
      <c r="IM22" s="52"/>
    </row>
    <row r="23" spans="1:247" s="58" customFormat="1" ht="6.75" customHeight="1" thickBot="1" x14ac:dyDescent="0.35">
      <c r="A23" s="23"/>
      <c r="B23" s="24"/>
      <c r="C23" s="51"/>
      <c r="D23" s="14"/>
      <c r="E23" s="15"/>
      <c r="F23" s="19"/>
      <c r="G23" s="52"/>
      <c r="H23" s="52"/>
      <c r="I23" s="54"/>
      <c r="J23" s="54"/>
      <c r="K23" s="55"/>
      <c r="L23" s="56"/>
      <c r="M23" s="57"/>
      <c r="N23" s="52"/>
      <c r="O23" s="52"/>
      <c r="P23" s="54"/>
      <c r="Q23" s="54"/>
      <c r="R23" s="54"/>
      <c r="S23" s="55"/>
      <c r="T23" s="56"/>
      <c r="U23" s="57"/>
      <c r="V23" s="52"/>
      <c r="W23" s="52"/>
      <c r="X23" s="54"/>
      <c r="Y23" s="54"/>
      <c r="Z23" s="54"/>
      <c r="AA23" s="55"/>
      <c r="AB23" s="56"/>
      <c r="AC23" s="57"/>
      <c r="AD23" s="52"/>
      <c r="AE23" s="52"/>
      <c r="AF23" s="54"/>
      <c r="AG23" s="54"/>
      <c r="AH23" s="54"/>
      <c r="AI23" s="55"/>
      <c r="AJ23" s="56"/>
      <c r="AK23" s="57"/>
      <c r="AL23" s="52"/>
      <c r="AM23" s="52"/>
      <c r="AN23" s="54"/>
      <c r="AO23" s="54"/>
      <c r="AP23" s="54"/>
      <c r="AQ23" s="55"/>
      <c r="AR23" s="56"/>
      <c r="AS23" s="57"/>
      <c r="AT23" s="52"/>
      <c r="AU23" s="52"/>
      <c r="AV23" s="54"/>
      <c r="AW23" s="54"/>
      <c r="AX23" s="54"/>
      <c r="AY23" s="55"/>
      <c r="AZ23" s="56"/>
      <c r="BA23" s="57"/>
      <c r="BB23" s="52"/>
      <c r="BC23" s="52"/>
      <c r="BD23" s="54"/>
      <c r="BE23" s="54"/>
      <c r="BF23" s="54"/>
      <c r="BG23" s="55"/>
      <c r="BH23" s="56"/>
      <c r="BI23" s="57"/>
      <c r="BJ23" s="52"/>
      <c r="BK23" s="52"/>
      <c r="BL23" s="54"/>
      <c r="BM23" s="54"/>
      <c r="BN23" s="54"/>
      <c r="BO23" s="55"/>
      <c r="BP23" s="56"/>
      <c r="BQ23" s="57"/>
      <c r="BR23" s="52"/>
      <c r="BS23" s="52"/>
      <c r="BT23" s="54"/>
      <c r="BU23" s="54"/>
      <c r="BV23" s="54"/>
      <c r="BW23" s="55"/>
      <c r="BX23" s="56"/>
      <c r="BY23" s="57"/>
      <c r="BZ23" s="52"/>
      <c r="CA23" s="52"/>
      <c r="CB23" s="54"/>
      <c r="CC23" s="54"/>
      <c r="CD23" s="54"/>
      <c r="CE23" s="55"/>
      <c r="CF23" s="56"/>
      <c r="CG23" s="57"/>
      <c r="CH23" s="52"/>
      <c r="CI23" s="52"/>
      <c r="CJ23" s="54"/>
      <c r="CK23" s="54"/>
      <c r="CL23" s="54"/>
      <c r="CM23" s="55"/>
      <c r="CN23" s="56"/>
      <c r="CO23" s="57"/>
      <c r="CP23" s="52"/>
      <c r="CQ23" s="52"/>
      <c r="CR23" s="54"/>
      <c r="CS23" s="54"/>
      <c r="CT23" s="54"/>
      <c r="CU23" s="55"/>
      <c r="CV23" s="56"/>
      <c r="CW23" s="57"/>
      <c r="CX23" s="52"/>
      <c r="CY23" s="52"/>
      <c r="CZ23" s="54"/>
      <c r="DA23" s="54"/>
      <c r="DB23" s="54"/>
      <c r="DC23" s="55"/>
      <c r="DD23" s="56"/>
      <c r="DE23" s="57"/>
      <c r="DF23" s="52"/>
      <c r="DG23" s="52"/>
      <c r="DH23" s="54"/>
      <c r="DI23" s="54"/>
      <c r="DJ23" s="54"/>
      <c r="DK23" s="55"/>
      <c r="DL23" s="56"/>
      <c r="DM23" s="57"/>
      <c r="DN23" s="52"/>
      <c r="DO23" s="52"/>
      <c r="DP23" s="54"/>
      <c r="DQ23" s="54"/>
      <c r="DR23" s="54"/>
      <c r="DS23" s="55"/>
      <c r="DT23" s="56"/>
      <c r="DU23" s="57"/>
      <c r="DV23" s="52"/>
      <c r="DW23" s="52"/>
      <c r="DX23" s="54"/>
      <c r="DY23" s="54"/>
      <c r="DZ23" s="54"/>
      <c r="EA23" s="55"/>
      <c r="EB23" s="56"/>
      <c r="EC23" s="57"/>
      <c r="ED23" s="52"/>
      <c r="EE23" s="52"/>
      <c r="EF23" s="54"/>
      <c r="EG23" s="54"/>
      <c r="EH23" s="54"/>
      <c r="EI23" s="55"/>
      <c r="EJ23" s="56"/>
      <c r="EK23" s="57"/>
      <c r="EL23" s="52"/>
      <c r="EM23" s="52"/>
      <c r="EN23" s="54"/>
      <c r="EO23" s="54"/>
      <c r="EP23" s="54"/>
      <c r="EQ23" s="55"/>
      <c r="ER23" s="56"/>
      <c r="ES23" s="57"/>
      <c r="ET23" s="52"/>
      <c r="EU23" s="52"/>
      <c r="EV23" s="54"/>
      <c r="EW23" s="54"/>
      <c r="EX23" s="54"/>
      <c r="EY23" s="55"/>
      <c r="EZ23" s="56"/>
      <c r="FA23" s="57"/>
      <c r="FB23" s="52"/>
      <c r="FC23" s="52"/>
      <c r="FD23" s="54"/>
      <c r="FE23" s="54"/>
      <c r="FF23" s="54"/>
      <c r="FG23" s="55"/>
      <c r="FH23" s="56"/>
      <c r="FI23" s="57"/>
      <c r="FJ23" s="52"/>
      <c r="FK23" s="52"/>
      <c r="FL23" s="54"/>
      <c r="FM23" s="54"/>
      <c r="FN23" s="54"/>
      <c r="FO23" s="55"/>
      <c r="FP23" s="56"/>
      <c r="FQ23" s="57"/>
      <c r="FR23" s="52"/>
      <c r="FS23" s="52"/>
      <c r="FT23" s="54"/>
      <c r="FU23" s="54"/>
      <c r="FV23" s="54"/>
      <c r="FW23" s="55"/>
      <c r="FX23" s="56"/>
      <c r="FY23" s="57"/>
      <c r="FZ23" s="52"/>
      <c r="GA23" s="52"/>
      <c r="GB23" s="54"/>
      <c r="GC23" s="54"/>
      <c r="GD23" s="54"/>
      <c r="GE23" s="55"/>
      <c r="GF23" s="56"/>
      <c r="GG23" s="57"/>
      <c r="GH23" s="52"/>
      <c r="GI23" s="52"/>
      <c r="GJ23" s="54"/>
      <c r="GK23" s="54"/>
      <c r="GL23" s="54"/>
      <c r="GM23" s="55"/>
      <c r="GN23" s="56"/>
      <c r="GO23" s="57"/>
      <c r="GP23" s="52"/>
      <c r="GQ23" s="52"/>
      <c r="GR23" s="54"/>
      <c r="GS23" s="54"/>
      <c r="GT23" s="54"/>
      <c r="GU23" s="55"/>
      <c r="GV23" s="56"/>
      <c r="GW23" s="57"/>
      <c r="GX23" s="52"/>
      <c r="GY23" s="52"/>
      <c r="GZ23" s="54"/>
      <c r="HA23" s="54"/>
      <c r="HB23" s="54"/>
      <c r="HC23" s="55"/>
      <c r="HD23" s="56"/>
      <c r="HE23" s="57"/>
      <c r="HF23" s="52"/>
      <c r="HG23" s="52"/>
      <c r="HH23" s="54"/>
      <c r="HI23" s="54"/>
      <c r="HJ23" s="54"/>
      <c r="HK23" s="55"/>
      <c r="HL23" s="56"/>
      <c r="HM23" s="57"/>
      <c r="HN23" s="52"/>
      <c r="HO23" s="52"/>
      <c r="HP23" s="54"/>
      <c r="HQ23" s="54"/>
      <c r="HR23" s="54"/>
      <c r="HS23" s="55"/>
      <c r="HT23" s="56"/>
      <c r="HU23" s="57"/>
      <c r="HV23" s="52"/>
      <c r="HW23" s="52"/>
      <c r="HX23" s="54"/>
      <c r="HY23" s="54"/>
      <c r="HZ23" s="54"/>
      <c r="IA23" s="55"/>
      <c r="IB23" s="56"/>
      <c r="IC23" s="57"/>
      <c r="ID23" s="52"/>
      <c r="IE23" s="52"/>
      <c r="IF23" s="54"/>
      <c r="IG23" s="54"/>
      <c r="IH23" s="54"/>
      <c r="II23" s="55"/>
      <c r="IJ23" s="56"/>
      <c r="IK23" s="57"/>
      <c r="IL23" s="52"/>
      <c r="IM23" s="52"/>
    </row>
    <row r="24" spans="1:247" s="7" customFormat="1" ht="7.5" customHeight="1" x14ac:dyDescent="0.3">
      <c r="A24" s="59"/>
      <c r="B24" s="60"/>
      <c r="C24" s="51"/>
      <c r="D24" s="14"/>
      <c r="E24" s="15"/>
      <c r="F24" s="19"/>
      <c r="G24" s="20"/>
      <c r="H24" s="20"/>
      <c r="I24" s="27"/>
      <c r="J24" s="27"/>
      <c r="K24" s="21"/>
      <c r="L24" s="10"/>
      <c r="M24" s="22"/>
      <c r="N24" s="20"/>
      <c r="O24" s="20"/>
      <c r="P24" s="27"/>
      <c r="Q24" s="27"/>
      <c r="R24" s="27"/>
      <c r="S24" s="21"/>
      <c r="T24" s="10"/>
      <c r="U24" s="22"/>
      <c r="V24" s="20"/>
      <c r="W24" s="20"/>
      <c r="X24" s="27"/>
      <c r="Y24" s="27"/>
      <c r="Z24" s="27"/>
      <c r="AA24" s="21"/>
      <c r="AB24" s="10"/>
      <c r="AC24" s="22"/>
      <c r="AD24" s="20"/>
      <c r="AE24" s="20"/>
      <c r="AF24" s="27"/>
      <c r="AG24" s="27"/>
      <c r="AH24" s="27"/>
      <c r="AI24" s="21"/>
      <c r="AJ24" s="10"/>
      <c r="AK24" s="22"/>
      <c r="AL24" s="20"/>
      <c r="AM24" s="20"/>
      <c r="AN24" s="27"/>
      <c r="AO24" s="27"/>
      <c r="AP24" s="27"/>
      <c r="AQ24" s="21"/>
      <c r="AR24" s="10"/>
      <c r="AS24" s="22"/>
      <c r="AT24" s="20"/>
      <c r="AU24" s="20"/>
      <c r="AV24" s="27"/>
      <c r="AW24" s="27"/>
      <c r="AX24" s="27"/>
      <c r="AY24" s="21"/>
      <c r="AZ24" s="10"/>
      <c r="BA24" s="22"/>
      <c r="BB24" s="20"/>
      <c r="BC24" s="20"/>
      <c r="BD24" s="27"/>
      <c r="BE24" s="27"/>
      <c r="BF24" s="27"/>
      <c r="BG24" s="21"/>
      <c r="BH24" s="10"/>
      <c r="BI24" s="22"/>
      <c r="BJ24" s="20"/>
      <c r="BK24" s="20"/>
      <c r="BL24" s="27"/>
      <c r="BM24" s="27"/>
      <c r="BN24" s="27"/>
      <c r="BO24" s="21"/>
      <c r="BP24" s="10"/>
      <c r="BQ24" s="22"/>
      <c r="BR24" s="20"/>
      <c r="BS24" s="20"/>
      <c r="BT24" s="27"/>
      <c r="BU24" s="27"/>
      <c r="BV24" s="27"/>
      <c r="BW24" s="21"/>
      <c r="BX24" s="10"/>
      <c r="BY24" s="22"/>
      <c r="BZ24" s="20"/>
      <c r="CA24" s="20"/>
      <c r="CB24" s="27"/>
      <c r="CC24" s="27"/>
      <c r="CD24" s="27"/>
      <c r="CE24" s="21"/>
      <c r="CF24" s="10"/>
      <c r="CG24" s="22"/>
      <c r="CH24" s="20"/>
      <c r="CI24" s="20"/>
      <c r="CJ24" s="27"/>
      <c r="CK24" s="27"/>
      <c r="CL24" s="27"/>
      <c r="CM24" s="21"/>
      <c r="CN24" s="10"/>
      <c r="CO24" s="22"/>
      <c r="CP24" s="20"/>
      <c r="CQ24" s="20"/>
      <c r="CR24" s="27"/>
      <c r="CS24" s="27"/>
      <c r="CT24" s="27"/>
      <c r="CU24" s="21"/>
      <c r="CV24" s="10"/>
      <c r="CW24" s="22"/>
      <c r="CX24" s="20"/>
      <c r="CY24" s="20"/>
      <c r="CZ24" s="27"/>
      <c r="DA24" s="27"/>
      <c r="DB24" s="27"/>
      <c r="DC24" s="21"/>
      <c r="DD24" s="10"/>
      <c r="DE24" s="22"/>
      <c r="DF24" s="20"/>
      <c r="DG24" s="20"/>
      <c r="DH24" s="27"/>
      <c r="DI24" s="27"/>
      <c r="DJ24" s="27"/>
      <c r="DK24" s="21"/>
      <c r="DL24" s="10"/>
      <c r="DM24" s="22"/>
      <c r="DN24" s="20"/>
      <c r="DO24" s="20"/>
      <c r="DP24" s="27"/>
      <c r="DQ24" s="27"/>
      <c r="DR24" s="27"/>
      <c r="DS24" s="21"/>
      <c r="DT24" s="10"/>
      <c r="DU24" s="22"/>
      <c r="DV24" s="20"/>
      <c r="DW24" s="20"/>
      <c r="DX24" s="27"/>
      <c r="DY24" s="27"/>
      <c r="DZ24" s="27"/>
      <c r="EA24" s="21"/>
      <c r="EB24" s="10"/>
      <c r="EC24" s="22"/>
      <c r="ED24" s="20"/>
      <c r="EE24" s="20"/>
      <c r="EF24" s="27"/>
      <c r="EG24" s="27"/>
      <c r="EH24" s="27"/>
      <c r="EI24" s="21"/>
      <c r="EJ24" s="10"/>
      <c r="EK24" s="22"/>
      <c r="EL24" s="20"/>
      <c r="EM24" s="20"/>
      <c r="EN24" s="27"/>
      <c r="EO24" s="27"/>
      <c r="EP24" s="27"/>
      <c r="EQ24" s="21"/>
      <c r="ER24" s="10"/>
      <c r="ES24" s="22"/>
      <c r="ET24" s="20"/>
      <c r="EU24" s="20"/>
      <c r="EV24" s="27"/>
      <c r="EW24" s="27"/>
      <c r="EX24" s="27"/>
      <c r="EY24" s="21"/>
      <c r="EZ24" s="10"/>
      <c r="FA24" s="22"/>
      <c r="FB24" s="20"/>
      <c r="FC24" s="20"/>
      <c r="FD24" s="27"/>
      <c r="FE24" s="27"/>
      <c r="FF24" s="27"/>
      <c r="FG24" s="21"/>
      <c r="FH24" s="10"/>
      <c r="FI24" s="22"/>
      <c r="FJ24" s="20"/>
      <c r="FK24" s="20"/>
      <c r="FL24" s="27"/>
      <c r="FM24" s="27"/>
      <c r="FN24" s="27"/>
      <c r="FO24" s="21"/>
      <c r="FP24" s="10"/>
      <c r="FQ24" s="22"/>
      <c r="FR24" s="20"/>
      <c r="FS24" s="20"/>
      <c r="FT24" s="27"/>
      <c r="FU24" s="27"/>
      <c r="FV24" s="27"/>
      <c r="FW24" s="21"/>
      <c r="FX24" s="10"/>
      <c r="FY24" s="22"/>
      <c r="FZ24" s="20"/>
      <c r="GA24" s="20"/>
      <c r="GB24" s="27"/>
      <c r="GC24" s="27"/>
      <c r="GD24" s="27"/>
      <c r="GE24" s="21"/>
      <c r="GF24" s="10"/>
      <c r="GG24" s="22"/>
      <c r="GH24" s="20"/>
      <c r="GI24" s="20"/>
      <c r="GJ24" s="27"/>
      <c r="GK24" s="27"/>
      <c r="GL24" s="27"/>
      <c r="GM24" s="21"/>
      <c r="GN24" s="10"/>
      <c r="GO24" s="22"/>
      <c r="GP24" s="20"/>
      <c r="GQ24" s="20"/>
      <c r="GR24" s="27"/>
      <c r="GS24" s="27"/>
      <c r="GT24" s="27"/>
      <c r="GU24" s="21"/>
      <c r="GV24" s="10"/>
      <c r="GW24" s="22"/>
      <c r="GX24" s="20"/>
      <c r="GY24" s="20"/>
      <c r="GZ24" s="27"/>
      <c r="HA24" s="27"/>
      <c r="HB24" s="27"/>
      <c r="HC24" s="21"/>
      <c r="HD24" s="10"/>
      <c r="HE24" s="22"/>
      <c r="HF24" s="20"/>
      <c r="HG24" s="20"/>
      <c r="HH24" s="27"/>
      <c r="HI24" s="27"/>
      <c r="HJ24" s="27"/>
      <c r="HK24" s="21"/>
      <c r="HL24" s="10"/>
      <c r="HM24" s="22"/>
      <c r="HN24" s="20"/>
      <c r="HO24" s="20"/>
      <c r="HP24" s="27"/>
      <c r="HQ24" s="27"/>
      <c r="HR24" s="27"/>
      <c r="HS24" s="21"/>
      <c r="HT24" s="10"/>
      <c r="HU24" s="22"/>
      <c r="HV24" s="20"/>
      <c r="HW24" s="20"/>
      <c r="HX24" s="27"/>
      <c r="HY24" s="27"/>
      <c r="HZ24" s="27"/>
      <c r="IA24" s="21"/>
      <c r="IB24" s="10"/>
      <c r="IC24" s="22"/>
      <c r="ID24" s="20"/>
      <c r="IE24" s="20"/>
      <c r="IF24" s="27"/>
      <c r="IG24" s="27"/>
      <c r="IH24" s="27"/>
      <c r="II24" s="21"/>
      <c r="IJ24" s="10"/>
      <c r="IK24" s="22"/>
      <c r="IL24" s="20"/>
      <c r="IM24" s="20"/>
    </row>
    <row r="25" spans="1:247" s="7" customFormat="1" ht="17.25" customHeight="1" thickBot="1" x14ac:dyDescent="0.35">
      <c r="A25" s="61"/>
      <c r="B25" s="62"/>
      <c r="C25" s="63"/>
      <c r="D25" s="64"/>
      <c r="E25" s="16"/>
      <c r="F25" s="65"/>
      <c r="G25" s="20"/>
      <c r="H25" s="20"/>
      <c r="I25" s="27"/>
      <c r="J25" s="20"/>
      <c r="K25" s="20"/>
      <c r="L25" s="20"/>
      <c r="M25" s="20"/>
      <c r="N25" s="20"/>
      <c r="O25" s="20"/>
      <c r="P25" s="27"/>
      <c r="Q25" s="27"/>
      <c r="R25" s="20"/>
      <c r="S25" s="20"/>
      <c r="T25" s="20"/>
      <c r="U25" s="20"/>
      <c r="V25" s="20"/>
      <c r="W25" s="20"/>
      <c r="X25" s="27"/>
      <c r="Y25" s="27"/>
      <c r="Z25" s="20"/>
      <c r="AA25" s="20"/>
      <c r="AB25" s="20"/>
      <c r="AC25" s="20"/>
      <c r="AD25" s="20"/>
      <c r="AE25" s="20"/>
      <c r="AF25" s="27"/>
      <c r="AG25" s="27"/>
      <c r="AH25" s="20"/>
      <c r="AI25" s="20"/>
      <c r="AJ25" s="20"/>
      <c r="AK25" s="20"/>
      <c r="AL25" s="20"/>
      <c r="AM25" s="20"/>
      <c r="AN25" s="27"/>
      <c r="AO25" s="27"/>
      <c r="AP25" s="20"/>
      <c r="AQ25" s="20"/>
      <c r="AR25" s="20"/>
      <c r="AS25" s="20"/>
      <c r="AT25" s="20"/>
      <c r="AU25" s="20"/>
      <c r="AV25" s="27"/>
      <c r="AW25" s="27"/>
      <c r="AX25" s="20"/>
      <c r="AY25" s="20"/>
      <c r="AZ25" s="20"/>
      <c r="BA25" s="20"/>
      <c r="BB25" s="20"/>
      <c r="BC25" s="20"/>
      <c r="BD25" s="27"/>
      <c r="BE25" s="27"/>
      <c r="BF25" s="20"/>
      <c r="BG25" s="20"/>
      <c r="BH25" s="20"/>
      <c r="BI25" s="20"/>
      <c r="BJ25" s="20"/>
      <c r="BK25" s="20"/>
      <c r="BL25" s="27"/>
      <c r="BM25" s="27"/>
      <c r="BN25" s="20"/>
      <c r="BO25" s="20"/>
      <c r="BP25" s="20"/>
      <c r="BQ25" s="20"/>
      <c r="BR25" s="20"/>
      <c r="BS25" s="20"/>
      <c r="BT25" s="27"/>
      <c r="BU25" s="27"/>
      <c r="BV25" s="20"/>
      <c r="BW25" s="20"/>
      <c r="BX25" s="20"/>
      <c r="BY25" s="20"/>
      <c r="BZ25" s="20"/>
      <c r="CA25" s="20"/>
      <c r="CB25" s="27"/>
      <c r="CC25" s="27"/>
      <c r="CD25" s="20"/>
      <c r="CE25" s="20"/>
      <c r="CF25" s="20"/>
      <c r="CG25" s="20"/>
      <c r="CH25" s="20"/>
      <c r="CI25" s="20"/>
      <c r="CJ25" s="27"/>
      <c r="CK25" s="27"/>
      <c r="CL25" s="20"/>
      <c r="CM25" s="20"/>
      <c r="CN25" s="20"/>
      <c r="CO25" s="20"/>
      <c r="CP25" s="20"/>
      <c r="CQ25" s="20"/>
      <c r="CR25" s="27"/>
      <c r="CS25" s="27"/>
      <c r="CT25" s="20"/>
      <c r="CU25" s="20"/>
      <c r="CV25" s="20"/>
      <c r="CW25" s="20"/>
      <c r="CX25" s="20"/>
      <c r="CY25" s="20"/>
      <c r="CZ25" s="27"/>
      <c r="DA25" s="27"/>
      <c r="DB25" s="20"/>
      <c r="DC25" s="20"/>
      <c r="DD25" s="20"/>
      <c r="DE25" s="20"/>
      <c r="DF25" s="20"/>
      <c r="DG25" s="20"/>
      <c r="DH25" s="27"/>
      <c r="DI25" s="27"/>
      <c r="DJ25" s="20"/>
      <c r="DK25" s="20"/>
      <c r="DL25" s="20"/>
      <c r="DM25" s="20"/>
      <c r="DN25" s="20"/>
      <c r="DO25" s="20"/>
      <c r="DP25" s="27"/>
      <c r="DQ25" s="27"/>
      <c r="DR25" s="20"/>
      <c r="DS25" s="20"/>
      <c r="DT25" s="20"/>
      <c r="DU25" s="20"/>
      <c r="DV25" s="20"/>
      <c r="DW25" s="20"/>
      <c r="DX25" s="27"/>
      <c r="DY25" s="27"/>
      <c r="DZ25" s="20"/>
      <c r="EA25" s="20"/>
      <c r="EB25" s="20"/>
      <c r="EC25" s="20"/>
      <c r="ED25" s="20"/>
      <c r="EE25" s="20"/>
      <c r="EF25" s="27"/>
      <c r="EG25" s="27"/>
      <c r="EH25" s="20"/>
      <c r="EI25" s="20"/>
      <c r="EJ25" s="20"/>
      <c r="EK25" s="20"/>
      <c r="EL25" s="20"/>
      <c r="EM25" s="20"/>
      <c r="EN25" s="27"/>
      <c r="EO25" s="27"/>
      <c r="EP25" s="20"/>
      <c r="EQ25" s="20"/>
      <c r="ER25" s="20"/>
      <c r="ES25" s="20"/>
      <c r="ET25" s="20"/>
      <c r="EU25" s="20"/>
      <c r="EV25" s="27"/>
      <c r="EW25" s="27"/>
      <c r="EX25" s="20"/>
      <c r="EY25" s="20"/>
      <c r="EZ25" s="20"/>
      <c r="FA25" s="20"/>
      <c r="FB25" s="20"/>
      <c r="FC25" s="20"/>
      <c r="FD25" s="27"/>
      <c r="FE25" s="27"/>
      <c r="FF25" s="20"/>
      <c r="FG25" s="20"/>
      <c r="FH25" s="20"/>
      <c r="FI25" s="20"/>
      <c r="FJ25" s="20"/>
      <c r="FK25" s="20"/>
      <c r="FL25" s="27"/>
      <c r="FM25" s="27"/>
      <c r="FN25" s="20"/>
      <c r="FO25" s="20"/>
      <c r="FP25" s="20"/>
      <c r="FQ25" s="20"/>
      <c r="FR25" s="20"/>
      <c r="FS25" s="20"/>
      <c r="FT25" s="27"/>
      <c r="FU25" s="27"/>
      <c r="FV25" s="20"/>
      <c r="FW25" s="20"/>
      <c r="FX25" s="20"/>
      <c r="FY25" s="20"/>
      <c r="FZ25" s="20"/>
      <c r="GA25" s="20"/>
      <c r="GB25" s="27"/>
      <c r="GC25" s="27"/>
      <c r="GD25" s="20"/>
      <c r="GE25" s="20"/>
      <c r="GF25" s="20"/>
      <c r="GG25" s="20"/>
      <c r="GH25" s="20"/>
      <c r="GI25" s="20"/>
      <c r="GJ25" s="27"/>
      <c r="GK25" s="27"/>
      <c r="GL25" s="20"/>
      <c r="GM25" s="20"/>
      <c r="GN25" s="20"/>
      <c r="GO25" s="20"/>
      <c r="GP25" s="20"/>
      <c r="GQ25" s="20"/>
      <c r="GR25" s="27"/>
      <c r="GS25" s="27"/>
      <c r="GT25" s="20"/>
      <c r="GU25" s="20"/>
      <c r="GV25" s="20"/>
      <c r="GW25" s="20"/>
      <c r="GX25" s="20"/>
      <c r="GY25" s="20"/>
      <c r="GZ25" s="27"/>
      <c r="HA25" s="27"/>
      <c r="HB25" s="20"/>
      <c r="HC25" s="20"/>
      <c r="HD25" s="20"/>
      <c r="HE25" s="20"/>
      <c r="HF25" s="20"/>
      <c r="HG25" s="20"/>
      <c r="HH25" s="27"/>
      <c r="HI25" s="27"/>
      <c r="HJ25" s="20"/>
      <c r="HK25" s="20"/>
      <c r="HL25" s="20"/>
      <c r="HM25" s="20"/>
      <c r="HN25" s="20"/>
      <c r="HO25" s="20"/>
      <c r="HP25" s="27"/>
      <c r="HQ25" s="27"/>
      <c r="HR25" s="20"/>
      <c r="HS25" s="20"/>
      <c r="HT25" s="20"/>
      <c r="HU25" s="20"/>
      <c r="HV25" s="20"/>
      <c r="HW25" s="20"/>
      <c r="HX25" s="27"/>
      <c r="HY25" s="27"/>
      <c r="HZ25" s="20"/>
      <c r="IA25" s="20"/>
      <c r="IB25" s="20"/>
      <c r="IC25" s="20"/>
      <c r="ID25" s="20"/>
      <c r="IE25" s="20"/>
      <c r="IF25" s="27"/>
      <c r="IG25" s="27"/>
      <c r="IH25" s="20"/>
      <c r="II25" s="20"/>
      <c r="IJ25" s="20"/>
      <c r="IK25" s="20"/>
      <c r="IL25" s="20"/>
      <c r="IM25" s="20"/>
    </row>
    <row r="26" spans="1:247" s="58" customFormat="1" ht="13.5" thickBot="1" x14ac:dyDescent="0.35">
      <c r="A26" s="66" t="s">
        <v>6</v>
      </c>
      <c r="B26" s="67"/>
      <c r="C26" s="68" t="s">
        <v>7</v>
      </c>
      <c r="D26" s="69"/>
      <c r="E26" s="70"/>
      <c r="F26" s="72"/>
      <c r="G26" s="52"/>
      <c r="H26" s="52"/>
      <c r="I26" s="71"/>
      <c r="J26" s="73"/>
      <c r="K26" s="74"/>
      <c r="L26" s="52"/>
      <c r="M26" s="52"/>
      <c r="N26" s="52"/>
      <c r="O26" s="52"/>
      <c r="P26" s="71"/>
      <c r="Q26" s="71"/>
      <c r="R26" s="73"/>
      <c r="S26" s="74"/>
      <c r="T26" s="52"/>
      <c r="U26" s="52"/>
      <c r="V26" s="52"/>
      <c r="W26" s="52"/>
      <c r="X26" s="71"/>
      <c r="Y26" s="71"/>
      <c r="Z26" s="73"/>
      <c r="AA26" s="74"/>
      <c r="AB26" s="52"/>
      <c r="AC26" s="52"/>
      <c r="AD26" s="52"/>
      <c r="AE26" s="52"/>
      <c r="AF26" s="71"/>
      <c r="AG26" s="71"/>
      <c r="AH26" s="73"/>
      <c r="AI26" s="74"/>
      <c r="AJ26" s="52"/>
      <c r="AK26" s="52"/>
      <c r="AL26" s="52"/>
      <c r="AM26" s="52"/>
      <c r="AN26" s="71"/>
      <c r="AO26" s="71"/>
      <c r="AP26" s="73"/>
      <c r="AQ26" s="74"/>
      <c r="AR26" s="52"/>
      <c r="AS26" s="52"/>
      <c r="AT26" s="52"/>
      <c r="AU26" s="52"/>
      <c r="AV26" s="71"/>
      <c r="AW26" s="71"/>
      <c r="AX26" s="73"/>
      <c r="AY26" s="74"/>
      <c r="AZ26" s="52"/>
      <c r="BA26" s="52"/>
      <c r="BB26" s="52"/>
      <c r="BC26" s="52"/>
      <c r="BD26" s="71"/>
      <c r="BE26" s="71"/>
      <c r="BF26" s="73"/>
      <c r="BG26" s="74"/>
      <c r="BH26" s="52"/>
      <c r="BI26" s="52"/>
      <c r="BJ26" s="52"/>
      <c r="BK26" s="52"/>
      <c r="BL26" s="71"/>
      <c r="BM26" s="71"/>
      <c r="BN26" s="73"/>
      <c r="BO26" s="74"/>
      <c r="BP26" s="52"/>
      <c r="BQ26" s="52"/>
      <c r="BR26" s="52"/>
      <c r="BS26" s="52"/>
      <c r="BT26" s="71"/>
      <c r="BU26" s="71"/>
      <c r="BV26" s="73"/>
      <c r="BW26" s="74"/>
      <c r="BX26" s="52"/>
      <c r="BY26" s="52"/>
      <c r="BZ26" s="52"/>
      <c r="CA26" s="52"/>
      <c r="CB26" s="71"/>
      <c r="CC26" s="71"/>
      <c r="CD26" s="73"/>
      <c r="CE26" s="74"/>
      <c r="CF26" s="52"/>
      <c r="CG26" s="52"/>
      <c r="CH26" s="52"/>
      <c r="CI26" s="52"/>
      <c r="CJ26" s="71"/>
      <c r="CK26" s="71"/>
      <c r="CL26" s="73"/>
      <c r="CM26" s="74"/>
      <c r="CN26" s="52"/>
      <c r="CO26" s="52"/>
      <c r="CP26" s="52"/>
      <c r="CQ26" s="52"/>
      <c r="CR26" s="71"/>
      <c r="CS26" s="71"/>
      <c r="CT26" s="73"/>
      <c r="CU26" s="74"/>
      <c r="CV26" s="52"/>
      <c r="CW26" s="52"/>
      <c r="CX26" s="52"/>
      <c r="CY26" s="52"/>
      <c r="CZ26" s="71"/>
      <c r="DA26" s="71"/>
      <c r="DB26" s="73"/>
      <c r="DC26" s="74"/>
      <c r="DD26" s="52"/>
      <c r="DE26" s="52"/>
      <c r="DF26" s="52"/>
      <c r="DG26" s="52"/>
      <c r="DH26" s="71"/>
      <c r="DI26" s="71"/>
      <c r="DJ26" s="73"/>
      <c r="DK26" s="74"/>
      <c r="DL26" s="52"/>
      <c r="DM26" s="52"/>
      <c r="DN26" s="52"/>
      <c r="DO26" s="52"/>
      <c r="DP26" s="71"/>
      <c r="DQ26" s="71"/>
      <c r="DR26" s="73"/>
      <c r="DS26" s="74"/>
      <c r="DT26" s="52"/>
      <c r="DU26" s="52"/>
      <c r="DV26" s="52"/>
      <c r="DW26" s="52"/>
      <c r="DX26" s="71"/>
      <c r="DY26" s="71"/>
      <c r="DZ26" s="73"/>
      <c r="EA26" s="74"/>
      <c r="EB26" s="52"/>
      <c r="EC26" s="52"/>
      <c r="ED26" s="52"/>
      <c r="EE26" s="52"/>
      <c r="EF26" s="71"/>
      <c r="EG26" s="71"/>
      <c r="EH26" s="73"/>
      <c r="EI26" s="74"/>
      <c r="EJ26" s="52"/>
      <c r="EK26" s="52"/>
      <c r="EL26" s="52"/>
      <c r="EM26" s="52"/>
      <c r="EN26" s="71"/>
      <c r="EO26" s="71"/>
      <c r="EP26" s="73"/>
      <c r="EQ26" s="74"/>
      <c r="ER26" s="52"/>
      <c r="ES26" s="52"/>
      <c r="ET26" s="52"/>
      <c r="EU26" s="52"/>
      <c r="EV26" s="71"/>
      <c r="EW26" s="71"/>
      <c r="EX26" s="73"/>
      <c r="EY26" s="74"/>
      <c r="EZ26" s="52"/>
      <c r="FA26" s="52"/>
      <c r="FB26" s="52"/>
      <c r="FC26" s="52"/>
      <c r="FD26" s="71"/>
      <c r="FE26" s="71"/>
      <c r="FF26" s="73"/>
      <c r="FG26" s="74"/>
      <c r="FH26" s="52"/>
      <c r="FI26" s="52"/>
      <c r="FJ26" s="52"/>
      <c r="FK26" s="52"/>
      <c r="FL26" s="71"/>
      <c r="FM26" s="71"/>
      <c r="FN26" s="73"/>
      <c r="FO26" s="74"/>
      <c r="FP26" s="52"/>
      <c r="FQ26" s="52"/>
      <c r="FR26" s="52"/>
      <c r="FS26" s="52"/>
      <c r="FT26" s="71"/>
      <c r="FU26" s="71"/>
      <c r="FV26" s="73"/>
      <c r="FW26" s="74"/>
      <c r="FX26" s="52"/>
      <c r="FY26" s="52"/>
      <c r="FZ26" s="52"/>
      <c r="GA26" s="52"/>
      <c r="GB26" s="71"/>
      <c r="GC26" s="71"/>
      <c r="GD26" s="73"/>
      <c r="GE26" s="74"/>
      <c r="GF26" s="52"/>
      <c r="GG26" s="52"/>
      <c r="GH26" s="52"/>
      <c r="GI26" s="52"/>
      <c r="GJ26" s="71"/>
      <c r="GK26" s="71"/>
      <c r="GL26" s="73"/>
      <c r="GM26" s="74"/>
      <c r="GN26" s="52"/>
      <c r="GO26" s="52"/>
      <c r="GP26" s="52"/>
      <c r="GQ26" s="52"/>
      <c r="GR26" s="71"/>
      <c r="GS26" s="71"/>
      <c r="GT26" s="73"/>
      <c r="GU26" s="74"/>
      <c r="GV26" s="52"/>
      <c r="GW26" s="52"/>
      <c r="GX26" s="52"/>
      <c r="GY26" s="52"/>
      <c r="GZ26" s="71"/>
      <c r="HA26" s="71"/>
      <c r="HB26" s="73"/>
      <c r="HC26" s="74"/>
      <c r="HD26" s="52"/>
      <c r="HE26" s="52"/>
      <c r="HF26" s="52"/>
      <c r="HG26" s="52"/>
      <c r="HH26" s="71"/>
      <c r="HI26" s="71"/>
      <c r="HJ26" s="73"/>
      <c r="HK26" s="74"/>
      <c r="HL26" s="52"/>
      <c r="HM26" s="52"/>
      <c r="HN26" s="52"/>
      <c r="HO26" s="52"/>
      <c r="HP26" s="71"/>
      <c r="HQ26" s="71"/>
      <c r="HR26" s="73"/>
      <c r="HS26" s="74"/>
      <c r="HT26" s="52"/>
      <c r="HU26" s="52"/>
      <c r="HV26" s="52"/>
      <c r="HW26" s="52"/>
      <c r="HX26" s="71"/>
      <c r="HY26" s="71"/>
      <c r="HZ26" s="73"/>
      <c r="IA26" s="74"/>
      <c r="IB26" s="52"/>
      <c r="IC26" s="52"/>
      <c r="ID26" s="52"/>
      <c r="IE26" s="52"/>
      <c r="IF26" s="71"/>
      <c r="IG26" s="71"/>
      <c r="IH26" s="73"/>
      <c r="II26" s="74"/>
      <c r="IJ26" s="52"/>
      <c r="IK26" s="52"/>
      <c r="IL26" s="52"/>
      <c r="IM26" s="52"/>
    </row>
    <row r="27" spans="1:247" ht="13.5" thickBot="1" x14ac:dyDescent="0.35">
      <c r="A27" s="75"/>
      <c r="B27" s="76"/>
      <c r="C27" s="77"/>
      <c r="D27" s="78" t="s">
        <v>9</v>
      </c>
      <c r="E27" s="79" t="s">
        <v>10</v>
      </c>
      <c r="F27" s="80"/>
      <c r="G27" s="81"/>
      <c r="H27" s="82"/>
    </row>
    <row r="28" spans="1:247" ht="13" x14ac:dyDescent="0.3">
      <c r="A28" s="84"/>
      <c r="B28" s="85"/>
      <c r="C28" s="77" t="s">
        <v>8</v>
      </c>
      <c r="D28" s="87" t="s">
        <v>11</v>
      </c>
      <c r="E28" s="88" t="s">
        <v>11</v>
      </c>
      <c r="F28" s="89" t="s">
        <v>12</v>
      </c>
      <c r="G28" s="81"/>
      <c r="H28" s="82"/>
    </row>
    <row r="29" spans="1:247" ht="13" x14ac:dyDescent="0.3">
      <c r="A29" s="95" t="s">
        <v>13</v>
      </c>
      <c r="B29" s="85" t="s">
        <v>14</v>
      </c>
      <c r="C29" s="86" t="s">
        <v>15</v>
      </c>
      <c r="D29" s="87" t="s">
        <v>16</v>
      </c>
      <c r="E29" s="98">
        <v>1.8369</v>
      </c>
      <c r="F29" s="89" t="s">
        <v>17</v>
      </c>
      <c r="G29" s="82"/>
      <c r="H29" s="81"/>
    </row>
    <row r="30" spans="1:247" ht="15.5" x14ac:dyDescent="0.35">
      <c r="A30" s="103">
        <v>20210</v>
      </c>
      <c r="B30" s="96" t="s">
        <v>116</v>
      </c>
      <c r="C30" s="99"/>
      <c r="D30" s="104">
        <v>9.9499999999999993</v>
      </c>
      <c r="E30" s="101">
        <v>18.28</v>
      </c>
      <c r="F30" s="109">
        <f>SUM(C30*E30)</f>
        <v>0</v>
      </c>
      <c r="G30" s="106"/>
    </row>
    <row r="31" spans="1:247" ht="15.5" x14ac:dyDescent="0.35">
      <c r="A31" s="103">
        <v>20211</v>
      </c>
      <c r="B31" s="96" t="s">
        <v>117</v>
      </c>
      <c r="C31" s="99"/>
      <c r="D31" s="104">
        <v>11.44</v>
      </c>
      <c r="E31" s="101">
        <v>21.01</v>
      </c>
      <c r="F31" s="109">
        <f t="shared" ref="F31:F51" si="0">SUM(C31*E31)</f>
        <v>0</v>
      </c>
      <c r="G31" s="106"/>
    </row>
    <row r="32" spans="1:247" ht="15.5" x14ac:dyDescent="0.35">
      <c r="A32" s="103">
        <v>90700</v>
      </c>
      <c r="B32" s="96" t="s">
        <v>129</v>
      </c>
      <c r="C32" s="99"/>
      <c r="D32" s="104">
        <v>9.8699999999999992</v>
      </c>
      <c r="E32" s="101">
        <v>18.13</v>
      </c>
      <c r="F32" s="109">
        <f t="shared" si="0"/>
        <v>0</v>
      </c>
      <c r="G32" s="106"/>
    </row>
    <row r="33" spans="1:7" ht="15.5" x14ac:dyDescent="0.35">
      <c r="A33" s="103">
        <v>20310</v>
      </c>
      <c r="B33" s="96" t="s">
        <v>118</v>
      </c>
      <c r="C33" s="99"/>
      <c r="D33" s="104">
        <v>7.96</v>
      </c>
      <c r="E33" s="101">
        <v>14.62</v>
      </c>
      <c r="F33" s="109">
        <f t="shared" si="0"/>
        <v>0</v>
      </c>
      <c r="G33" s="106"/>
    </row>
    <row r="34" spans="1:7" ht="15.5" x14ac:dyDescent="0.35">
      <c r="A34" s="103">
        <v>20311</v>
      </c>
      <c r="B34" s="96" t="s">
        <v>119</v>
      </c>
      <c r="C34" s="99"/>
      <c r="D34" s="104">
        <v>9.15</v>
      </c>
      <c r="E34" s="101">
        <v>16.809999999999999</v>
      </c>
      <c r="F34" s="109">
        <f t="shared" si="0"/>
        <v>0</v>
      </c>
      <c r="G34" s="106"/>
    </row>
    <row r="35" spans="1:7" ht="15.5" x14ac:dyDescent="0.35">
      <c r="A35" s="103">
        <v>20312</v>
      </c>
      <c r="B35" s="96" t="s">
        <v>130</v>
      </c>
      <c r="C35" s="99"/>
      <c r="D35" s="104">
        <v>7.96</v>
      </c>
      <c r="E35" s="101">
        <v>14.62</v>
      </c>
      <c r="F35" s="109">
        <f t="shared" si="0"/>
        <v>0</v>
      </c>
      <c r="G35" s="106"/>
    </row>
    <row r="36" spans="1:7" ht="16.5" customHeight="1" x14ac:dyDescent="0.35">
      <c r="A36" s="103">
        <v>90500</v>
      </c>
      <c r="B36" s="96" t="s">
        <v>120</v>
      </c>
      <c r="C36" s="99"/>
      <c r="D36" s="104">
        <v>9.9499999999999993</v>
      </c>
      <c r="E36" s="101">
        <v>18.28</v>
      </c>
      <c r="F36" s="109">
        <f t="shared" si="0"/>
        <v>0</v>
      </c>
      <c r="G36" s="106"/>
    </row>
    <row r="37" spans="1:7" ht="15.5" x14ac:dyDescent="0.35">
      <c r="A37" s="103">
        <v>90501</v>
      </c>
      <c r="B37" s="96" t="s">
        <v>121</v>
      </c>
      <c r="C37" s="99"/>
      <c r="D37" s="104">
        <v>11.44</v>
      </c>
      <c r="E37" s="101">
        <v>21.01</v>
      </c>
      <c r="F37" s="109">
        <f t="shared" si="0"/>
        <v>0</v>
      </c>
      <c r="G37" s="106"/>
    </row>
    <row r="38" spans="1:7" ht="15.5" x14ac:dyDescent="0.35">
      <c r="A38" s="103">
        <v>15010</v>
      </c>
      <c r="B38" s="96" t="s">
        <v>122</v>
      </c>
      <c r="C38" s="99"/>
      <c r="D38" s="104">
        <v>8.85</v>
      </c>
      <c r="E38" s="101">
        <v>16.260000000000002</v>
      </c>
      <c r="F38" s="109">
        <f t="shared" si="0"/>
        <v>0</v>
      </c>
      <c r="G38" s="106"/>
    </row>
    <row r="39" spans="1:7" ht="15.5" x14ac:dyDescent="0.35">
      <c r="A39" s="103">
        <v>15011</v>
      </c>
      <c r="B39" s="96" t="s">
        <v>123</v>
      </c>
      <c r="C39" s="99"/>
      <c r="D39" s="104">
        <v>10.17</v>
      </c>
      <c r="E39" s="101">
        <v>18.68</v>
      </c>
      <c r="F39" s="109">
        <f t="shared" si="0"/>
        <v>0</v>
      </c>
      <c r="G39" s="106"/>
    </row>
    <row r="40" spans="1:7" ht="15.5" x14ac:dyDescent="0.35">
      <c r="A40" s="104">
        <v>80549</v>
      </c>
      <c r="B40" s="96" t="s">
        <v>131</v>
      </c>
      <c r="C40" s="99"/>
      <c r="D40" s="104">
        <v>8.77</v>
      </c>
      <c r="E40" s="101">
        <v>16.11</v>
      </c>
      <c r="F40" s="109">
        <f t="shared" si="0"/>
        <v>0</v>
      </c>
      <c r="G40" s="106"/>
    </row>
    <row r="41" spans="1:7" ht="15.5" x14ac:dyDescent="0.35">
      <c r="A41" s="104">
        <v>80550</v>
      </c>
      <c r="B41" s="96" t="s">
        <v>124</v>
      </c>
      <c r="C41" s="99"/>
      <c r="D41" s="104">
        <v>10.08</v>
      </c>
      <c r="E41" s="101">
        <v>18.52</v>
      </c>
      <c r="F41" s="109">
        <f t="shared" si="0"/>
        <v>0</v>
      </c>
      <c r="G41" s="106"/>
    </row>
    <row r="42" spans="1:7" ht="15.5" x14ac:dyDescent="0.35">
      <c r="A42" s="104">
        <v>80649</v>
      </c>
      <c r="B42" s="96" t="s">
        <v>132</v>
      </c>
      <c r="C42" s="99"/>
      <c r="D42" s="105">
        <v>8.77</v>
      </c>
      <c r="E42" s="101">
        <v>16.11</v>
      </c>
      <c r="F42" s="109">
        <f t="shared" si="0"/>
        <v>0</v>
      </c>
      <c r="G42" s="106"/>
    </row>
    <row r="43" spans="1:7" ht="15.5" x14ac:dyDescent="0.35">
      <c r="A43" s="104">
        <v>80650</v>
      </c>
      <c r="B43" s="96" t="s">
        <v>125</v>
      </c>
      <c r="C43" s="99"/>
      <c r="D43" s="105">
        <v>10.08</v>
      </c>
      <c r="E43" s="101">
        <v>18.52</v>
      </c>
      <c r="F43" s="109">
        <f t="shared" si="0"/>
        <v>0</v>
      </c>
      <c r="G43" s="106"/>
    </row>
    <row r="44" spans="1:7" ht="15.5" x14ac:dyDescent="0.35">
      <c r="A44" s="104">
        <v>90302</v>
      </c>
      <c r="B44" s="96" t="s">
        <v>133</v>
      </c>
      <c r="C44" s="99"/>
      <c r="D44" s="105">
        <v>6.47</v>
      </c>
      <c r="E44" s="101">
        <v>11.88</v>
      </c>
      <c r="F44" s="109">
        <f t="shared" si="0"/>
        <v>0</v>
      </c>
      <c r="G44" s="106"/>
    </row>
    <row r="45" spans="1:7" ht="15.5" x14ac:dyDescent="0.35">
      <c r="A45" s="104">
        <v>90502</v>
      </c>
      <c r="B45" s="96" t="s">
        <v>134</v>
      </c>
      <c r="C45" s="99"/>
      <c r="D45" s="105">
        <v>7.19</v>
      </c>
      <c r="E45" s="101">
        <v>13.21</v>
      </c>
      <c r="F45" s="109">
        <f t="shared" si="0"/>
        <v>0</v>
      </c>
      <c r="G45" s="106"/>
    </row>
    <row r="46" spans="1:7" ht="15.5" x14ac:dyDescent="0.35">
      <c r="A46" s="104">
        <v>90303</v>
      </c>
      <c r="B46" s="96" t="s">
        <v>135</v>
      </c>
      <c r="C46" s="99"/>
      <c r="D46" s="105">
        <v>6.39</v>
      </c>
      <c r="E46" s="101">
        <v>11.74</v>
      </c>
      <c r="F46" s="109">
        <f t="shared" si="0"/>
        <v>0</v>
      </c>
      <c r="G46" s="106"/>
    </row>
    <row r="47" spans="1:7" ht="15.5" x14ac:dyDescent="0.35">
      <c r="A47" s="104">
        <v>90503</v>
      </c>
      <c r="B47" s="96" t="s">
        <v>136</v>
      </c>
      <c r="C47" s="99"/>
      <c r="D47" s="108">
        <v>7.1</v>
      </c>
      <c r="E47" s="101">
        <v>13.04</v>
      </c>
      <c r="F47" s="109">
        <f t="shared" si="0"/>
        <v>0</v>
      </c>
      <c r="G47" s="106"/>
    </row>
    <row r="48" spans="1:7" ht="15.5" x14ac:dyDescent="0.35">
      <c r="A48" s="104">
        <v>11001</v>
      </c>
      <c r="B48" s="96" t="s">
        <v>127</v>
      </c>
      <c r="C48" s="99"/>
      <c r="D48" s="108">
        <v>7</v>
      </c>
      <c r="E48" s="101">
        <v>12.86</v>
      </c>
      <c r="F48" s="109">
        <f t="shared" si="0"/>
        <v>0</v>
      </c>
      <c r="G48" s="106"/>
    </row>
    <row r="49" spans="1:7" ht="15.5" x14ac:dyDescent="0.35">
      <c r="A49" s="104">
        <v>11003</v>
      </c>
      <c r="B49" s="102" t="s">
        <v>126</v>
      </c>
      <c r="C49" s="99"/>
      <c r="D49" s="108">
        <v>7.5</v>
      </c>
      <c r="E49" s="101">
        <v>13.78</v>
      </c>
      <c r="F49" s="109">
        <f t="shared" si="0"/>
        <v>0</v>
      </c>
      <c r="G49" s="106"/>
    </row>
    <row r="50" spans="1:7" ht="15.5" x14ac:dyDescent="0.35">
      <c r="A50" s="107">
        <v>11009</v>
      </c>
      <c r="B50" s="117" t="s">
        <v>137</v>
      </c>
      <c r="C50" s="99"/>
      <c r="D50" s="105">
        <v>10.5</v>
      </c>
      <c r="E50" s="101">
        <v>19.29</v>
      </c>
      <c r="F50" s="109">
        <f t="shared" si="0"/>
        <v>0</v>
      </c>
      <c r="G50" s="106"/>
    </row>
    <row r="51" spans="1:7" ht="15.5" x14ac:dyDescent="0.35">
      <c r="A51" s="107">
        <v>11119</v>
      </c>
      <c r="B51" s="118" t="s">
        <v>138</v>
      </c>
      <c r="C51" s="99"/>
      <c r="D51" s="105">
        <v>10.5</v>
      </c>
      <c r="E51" s="101">
        <v>19.29</v>
      </c>
      <c r="F51" s="109">
        <f t="shared" si="0"/>
        <v>0</v>
      </c>
      <c r="G51" s="106"/>
    </row>
    <row r="52" spans="1:7" ht="15.5" x14ac:dyDescent="0.35">
      <c r="A52" s="107">
        <v>11008</v>
      </c>
      <c r="B52" s="119" t="s">
        <v>139</v>
      </c>
      <c r="C52" s="99"/>
      <c r="D52" s="108">
        <v>7.5</v>
      </c>
      <c r="E52" s="101">
        <v>13.78</v>
      </c>
      <c r="F52" s="109">
        <f t="shared" ref="F52" si="1">SUM(C52*E52)</f>
        <v>0</v>
      </c>
      <c r="G52" s="106"/>
    </row>
    <row r="53" spans="1:7" ht="15.5" x14ac:dyDescent="0.35">
      <c r="A53" s="107">
        <v>11113</v>
      </c>
      <c r="B53" s="119" t="s">
        <v>140</v>
      </c>
      <c r="C53" s="99"/>
      <c r="D53" s="108">
        <v>7.5</v>
      </c>
      <c r="E53" s="101">
        <v>13.78</v>
      </c>
      <c r="F53" s="109">
        <f t="shared" ref="F53" si="2">SUM(C53*E53)</f>
        <v>0</v>
      </c>
      <c r="G53" s="106"/>
    </row>
    <row r="54" spans="1:7" ht="15.5" x14ac:dyDescent="0.35">
      <c r="A54" s="107">
        <v>11118</v>
      </c>
      <c r="B54" s="119" t="s">
        <v>141</v>
      </c>
      <c r="C54" s="99"/>
      <c r="D54" s="108">
        <v>7.5</v>
      </c>
      <c r="E54" s="101">
        <v>13.78</v>
      </c>
      <c r="F54" s="109">
        <f t="shared" ref="F54" si="3">SUM(C54*E54)</f>
        <v>0</v>
      </c>
      <c r="G54" s="106"/>
    </row>
    <row r="55" spans="1:7" ht="16.5" customHeight="1" x14ac:dyDescent="0.35">
      <c r="A55" s="110"/>
      <c r="B55" s="114" t="s">
        <v>128</v>
      </c>
      <c r="C55" s="111"/>
      <c r="D55" s="112"/>
      <c r="E55" s="113"/>
      <c r="F55" s="115">
        <f>SUM(F30:F51)</f>
        <v>0</v>
      </c>
      <c r="G55" s="106"/>
    </row>
    <row r="56" spans="1:7" ht="14.5" x14ac:dyDescent="0.35">
      <c r="G56" s="90"/>
    </row>
    <row r="57" spans="1:7" ht="14.5" x14ac:dyDescent="0.35">
      <c r="F57" s="94" t="s">
        <v>146</v>
      </c>
      <c r="G57" s="90"/>
    </row>
    <row r="58" spans="1:7" ht="14.5" x14ac:dyDescent="0.35">
      <c r="G58" s="90"/>
    </row>
    <row r="59" spans="1:7" ht="14.5" x14ac:dyDescent="0.35">
      <c r="G59" s="90"/>
    </row>
    <row r="60" spans="1:7" ht="14.5" x14ac:dyDescent="0.35">
      <c r="G60" s="90"/>
    </row>
    <row r="61" spans="1:7" ht="14.5" x14ac:dyDescent="0.35">
      <c r="G61" s="90"/>
    </row>
    <row r="62" spans="1:7" ht="14.5" x14ac:dyDescent="0.35">
      <c r="G62" s="90"/>
    </row>
    <row r="63" spans="1:7" ht="14.5" x14ac:dyDescent="0.35">
      <c r="G63" s="90"/>
    </row>
    <row r="64" spans="1:7" ht="14.5" x14ac:dyDescent="0.35">
      <c r="G64" s="90"/>
    </row>
    <row r="65" spans="7:7" ht="14.5" x14ac:dyDescent="0.35">
      <c r="G65" s="90"/>
    </row>
    <row r="66" spans="7:7" ht="16.5" customHeight="1" x14ac:dyDescent="0.35">
      <c r="G66" s="90"/>
    </row>
    <row r="67" spans="7:7" ht="14.5" x14ac:dyDescent="0.35">
      <c r="G67" s="90"/>
    </row>
    <row r="68" spans="7:7" ht="14.5" x14ac:dyDescent="0.35">
      <c r="G68" s="90"/>
    </row>
    <row r="69" spans="7:7" ht="14.5" x14ac:dyDescent="0.35">
      <c r="G69" s="90"/>
    </row>
    <row r="70" spans="7:7" ht="14.5" x14ac:dyDescent="0.35">
      <c r="G70" s="90"/>
    </row>
    <row r="71" spans="7:7" ht="14.5" x14ac:dyDescent="0.35">
      <c r="G71" s="90"/>
    </row>
    <row r="72" spans="7:7" ht="14.5" x14ac:dyDescent="0.35">
      <c r="G72" s="90"/>
    </row>
    <row r="73" spans="7:7" ht="14.5" x14ac:dyDescent="0.35">
      <c r="G73" s="90"/>
    </row>
    <row r="74" spans="7:7" ht="14.5" x14ac:dyDescent="0.35">
      <c r="G74" s="90"/>
    </row>
    <row r="75" spans="7:7" ht="14.5" x14ac:dyDescent="0.35">
      <c r="G75" s="90"/>
    </row>
    <row r="76" spans="7:7" ht="14.5" x14ac:dyDescent="0.35">
      <c r="G76" s="90"/>
    </row>
    <row r="77" spans="7:7" ht="14.5" x14ac:dyDescent="0.35">
      <c r="G77" s="90"/>
    </row>
    <row r="78" spans="7:7" ht="14.5" x14ac:dyDescent="0.35">
      <c r="G78" s="90"/>
    </row>
    <row r="79" spans="7:7" ht="14.5" x14ac:dyDescent="0.35">
      <c r="G79" s="90"/>
    </row>
    <row r="80" spans="7:7" ht="14.5" x14ac:dyDescent="0.35">
      <c r="G80" s="90"/>
    </row>
    <row r="81" spans="7:7" ht="14.5" x14ac:dyDescent="0.35">
      <c r="G81" s="90"/>
    </row>
    <row r="82" spans="7:7" ht="14.5" x14ac:dyDescent="0.35">
      <c r="G82" s="90"/>
    </row>
    <row r="83" spans="7:7" ht="14.5" x14ac:dyDescent="0.35">
      <c r="G83" s="90"/>
    </row>
    <row r="84" spans="7:7" ht="14.5" x14ac:dyDescent="0.35">
      <c r="G84" s="90"/>
    </row>
    <row r="85" spans="7:7" ht="16.5" customHeight="1" x14ac:dyDescent="0.35">
      <c r="G85" s="90"/>
    </row>
    <row r="86" spans="7:7" ht="14.5" x14ac:dyDescent="0.35">
      <c r="G86" s="90"/>
    </row>
    <row r="87" spans="7:7" ht="14.5" x14ac:dyDescent="0.35">
      <c r="G87" s="90"/>
    </row>
    <row r="88" spans="7:7" ht="14.5" x14ac:dyDescent="0.35">
      <c r="G88" s="90"/>
    </row>
  </sheetData>
  <mergeCells count="38">
    <mergeCell ref="A7:B7"/>
    <mergeCell ref="A10:B10"/>
    <mergeCell ref="A13:B13"/>
    <mergeCell ref="A16:B16"/>
    <mergeCell ref="A18:B18"/>
    <mergeCell ref="FG15:FI15"/>
    <mergeCell ref="A1:F1"/>
    <mergeCell ref="D13:E14"/>
    <mergeCell ref="IA15:IC15"/>
    <mergeCell ref="FW15:FY15"/>
    <mergeCell ref="CM15:CO15"/>
    <mergeCell ref="CU15:CW15"/>
    <mergeCell ref="DC15:DE15"/>
    <mergeCell ref="DK15:DM15"/>
    <mergeCell ref="FO15:FQ15"/>
    <mergeCell ref="CE15:CG15"/>
    <mergeCell ref="D15:E15"/>
    <mergeCell ref="K15:M15"/>
    <mergeCell ref="S15:U15"/>
    <mergeCell ref="AA15:AC15"/>
    <mergeCell ref="AI15:AK15"/>
    <mergeCell ref="II15:IK15"/>
    <mergeCell ref="GE15:GG15"/>
    <mergeCell ref="GM15:GO15"/>
    <mergeCell ref="GU15:GW15"/>
    <mergeCell ref="HC15:HE15"/>
    <mergeCell ref="HK15:HM15"/>
    <mergeCell ref="HS15:HU15"/>
    <mergeCell ref="AQ15:AS15"/>
    <mergeCell ref="AY15:BA15"/>
    <mergeCell ref="BG15:BI15"/>
    <mergeCell ref="BO15:BQ15"/>
    <mergeCell ref="BW15:BY15"/>
    <mergeCell ref="EA15:EC15"/>
    <mergeCell ref="EI15:EK15"/>
    <mergeCell ref="EQ15:ES15"/>
    <mergeCell ref="EY15:FA15"/>
    <mergeCell ref="DS15:DU15"/>
  </mergeCells>
  <pageMargins left="0" right="0" top="0.25" bottom="0.25" header="0.3" footer="0.3"/>
  <pageSetup scale="63" fitToHeight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1"/>
  <sheetViews>
    <sheetView topLeftCell="A5" workbookViewId="0">
      <selection activeCell="A18" sqref="A18:XFD19"/>
    </sheetView>
  </sheetViews>
  <sheetFormatPr defaultRowHeight="14.5" x14ac:dyDescent="0.35"/>
  <cols>
    <col min="2" max="2" width="63.1796875" customWidth="1"/>
    <col min="10" max="11" width="9.1796875" style="97"/>
  </cols>
  <sheetData>
    <row r="1" spans="1:13" x14ac:dyDescent="0.35">
      <c r="A1" t="s">
        <v>29</v>
      </c>
      <c r="C1" t="s">
        <v>30</v>
      </c>
      <c r="D1" t="s">
        <v>31</v>
      </c>
      <c r="E1" t="s">
        <v>32</v>
      </c>
      <c r="F1" t="s">
        <v>40</v>
      </c>
      <c r="G1" t="s">
        <v>41</v>
      </c>
      <c r="H1" t="s">
        <v>33</v>
      </c>
      <c r="I1" t="s">
        <v>42</v>
      </c>
      <c r="J1" s="97" t="s">
        <v>34</v>
      </c>
      <c r="K1" s="97" t="s">
        <v>35</v>
      </c>
    </row>
    <row r="2" spans="1:13" x14ac:dyDescent="0.35">
      <c r="A2">
        <v>55226</v>
      </c>
      <c r="B2" t="s">
        <v>53</v>
      </c>
      <c r="C2">
        <v>11.43</v>
      </c>
      <c r="D2">
        <v>72</v>
      </c>
      <c r="E2">
        <v>2.54</v>
      </c>
      <c r="F2">
        <v>110244</v>
      </c>
      <c r="G2" t="s">
        <v>54</v>
      </c>
      <c r="H2">
        <v>0.54</v>
      </c>
      <c r="I2" t="s">
        <v>43</v>
      </c>
      <c r="J2" s="97">
        <v>1.8987000000000001</v>
      </c>
      <c r="K2" s="97">
        <v>1.025298</v>
      </c>
      <c r="L2" s="100">
        <f>ROUND(K2,2)</f>
        <v>1.03</v>
      </c>
      <c r="M2" s="97">
        <v>1.03</v>
      </c>
    </row>
    <row r="3" spans="1:13" x14ac:dyDescent="0.35">
      <c r="A3">
        <v>55227</v>
      </c>
      <c r="B3" t="s">
        <v>55</v>
      </c>
      <c r="C3">
        <v>11.43</v>
      </c>
      <c r="D3">
        <v>72</v>
      </c>
      <c r="E3">
        <v>2.54</v>
      </c>
      <c r="F3">
        <v>110244</v>
      </c>
      <c r="G3" t="s">
        <v>54</v>
      </c>
      <c r="H3">
        <v>0.54</v>
      </c>
      <c r="I3" t="s">
        <v>43</v>
      </c>
      <c r="J3" s="97">
        <v>1.8987000000000001</v>
      </c>
      <c r="K3" s="97">
        <v>1.025298</v>
      </c>
      <c r="L3" s="100">
        <f t="shared" ref="L3:L64" si="0">ROUND(K3,2)</f>
        <v>1.03</v>
      </c>
      <c r="M3" s="97">
        <v>1.03</v>
      </c>
    </row>
    <row r="4" spans="1:13" x14ac:dyDescent="0.35">
      <c r="A4">
        <v>55230</v>
      </c>
      <c r="B4" t="s">
        <v>56</v>
      </c>
      <c r="C4">
        <v>11.97</v>
      </c>
      <c r="D4">
        <v>72</v>
      </c>
      <c r="E4">
        <v>2.66</v>
      </c>
      <c r="F4">
        <v>110244</v>
      </c>
      <c r="G4" t="s">
        <v>54</v>
      </c>
      <c r="H4">
        <v>0.94</v>
      </c>
      <c r="I4" t="s">
        <v>43</v>
      </c>
      <c r="J4" s="97">
        <v>1.8987000000000001</v>
      </c>
      <c r="K4" s="97">
        <v>1.784778</v>
      </c>
      <c r="L4" s="100">
        <f t="shared" si="0"/>
        <v>1.78</v>
      </c>
      <c r="M4" s="97">
        <v>1.78</v>
      </c>
    </row>
    <row r="5" spans="1:13" x14ac:dyDescent="0.35">
      <c r="A5">
        <v>55299</v>
      </c>
      <c r="B5" t="s">
        <v>57</v>
      </c>
      <c r="C5">
        <v>13.62</v>
      </c>
      <c r="D5">
        <v>96</v>
      </c>
      <c r="E5">
        <v>2.27</v>
      </c>
      <c r="F5">
        <v>110244</v>
      </c>
      <c r="G5" t="s">
        <v>54</v>
      </c>
      <c r="H5">
        <v>4.95</v>
      </c>
      <c r="I5" t="s">
        <v>43</v>
      </c>
      <c r="J5" s="97">
        <v>1.8987000000000001</v>
      </c>
      <c r="K5" s="97">
        <v>9.3985650000000014</v>
      </c>
      <c r="L5" s="100">
        <f t="shared" si="0"/>
        <v>9.4</v>
      </c>
      <c r="M5" s="97">
        <v>9.4</v>
      </c>
    </row>
    <row r="6" spans="1:13" x14ac:dyDescent="0.35">
      <c r="A6">
        <v>63519</v>
      </c>
      <c r="B6" t="s">
        <v>58</v>
      </c>
      <c r="C6">
        <v>17.55</v>
      </c>
      <c r="D6">
        <v>54</v>
      </c>
      <c r="E6">
        <v>5.2</v>
      </c>
      <c r="F6">
        <v>110244</v>
      </c>
      <c r="G6" t="s">
        <v>54</v>
      </c>
      <c r="H6">
        <v>4.05</v>
      </c>
      <c r="I6" t="s">
        <v>43</v>
      </c>
      <c r="J6" s="97">
        <v>1.8987000000000001</v>
      </c>
      <c r="K6" s="97">
        <v>7.6897349999999998</v>
      </c>
      <c r="L6" s="100">
        <f t="shared" si="0"/>
        <v>7.69</v>
      </c>
      <c r="M6" s="97">
        <v>7.69</v>
      </c>
    </row>
    <row r="7" spans="1:13" x14ac:dyDescent="0.35">
      <c r="A7">
        <v>63520</v>
      </c>
      <c r="B7" t="s">
        <v>59</v>
      </c>
      <c r="C7">
        <v>18.39</v>
      </c>
      <c r="D7">
        <v>54</v>
      </c>
      <c r="E7">
        <v>5.45</v>
      </c>
      <c r="F7">
        <v>110244</v>
      </c>
      <c r="G7" t="s">
        <v>54</v>
      </c>
      <c r="H7">
        <v>3.2</v>
      </c>
      <c r="I7" t="s">
        <v>43</v>
      </c>
      <c r="J7" s="97">
        <v>1.8987000000000001</v>
      </c>
      <c r="K7" s="97">
        <v>6.0758400000000004</v>
      </c>
      <c r="L7" s="100">
        <f t="shared" si="0"/>
        <v>6.08</v>
      </c>
      <c r="M7" s="97">
        <v>6.08</v>
      </c>
    </row>
    <row r="8" spans="1:13" x14ac:dyDescent="0.35">
      <c r="A8">
        <v>63912</v>
      </c>
      <c r="B8" t="s">
        <v>60</v>
      </c>
      <c r="C8">
        <v>26.48</v>
      </c>
      <c r="D8">
        <v>128</v>
      </c>
      <c r="E8">
        <v>3.31</v>
      </c>
      <c r="F8">
        <v>110244</v>
      </c>
      <c r="G8" t="s">
        <v>54</v>
      </c>
      <c r="H8">
        <v>2.4</v>
      </c>
      <c r="I8" t="s">
        <v>43</v>
      </c>
      <c r="J8" s="97">
        <v>1.8987000000000001</v>
      </c>
      <c r="K8" s="97">
        <v>4.5568799999999996</v>
      </c>
      <c r="L8" s="100">
        <f t="shared" si="0"/>
        <v>4.5599999999999996</v>
      </c>
      <c r="M8" s="97">
        <v>4.5599999999999996</v>
      </c>
    </row>
    <row r="9" spans="1:13" x14ac:dyDescent="0.35">
      <c r="A9">
        <v>63913</v>
      </c>
      <c r="B9" t="s">
        <v>60</v>
      </c>
      <c r="C9">
        <v>22.93</v>
      </c>
      <c r="D9">
        <v>100</v>
      </c>
      <c r="E9">
        <v>3.67</v>
      </c>
      <c r="F9">
        <v>110244</v>
      </c>
      <c r="G9" t="s">
        <v>54</v>
      </c>
      <c r="H9">
        <v>2</v>
      </c>
      <c r="I9" t="s">
        <v>43</v>
      </c>
      <c r="J9" s="97">
        <v>1.8987000000000001</v>
      </c>
      <c r="K9" s="97">
        <v>3.7974000000000001</v>
      </c>
      <c r="L9" s="100">
        <f t="shared" si="0"/>
        <v>3.8</v>
      </c>
      <c r="M9" s="97">
        <v>3.8</v>
      </c>
    </row>
    <row r="10" spans="1:13" x14ac:dyDescent="0.35">
      <c r="A10">
        <v>68521</v>
      </c>
      <c r="B10" t="s">
        <v>61</v>
      </c>
      <c r="C10">
        <v>30.6</v>
      </c>
      <c r="D10">
        <v>96</v>
      </c>
      <c r="E10">
        <v>5.0999999999999996</v>
      </c>
      <c r="F10">
        <v>110244</v>
      </c>
      <c r="G10" t="s">
        <v>54</v>
      </c>
      <c r="H10">
        <v>12</v>
      </c>
      <c r="I10" t="s">
        <v>43</v>
      </c>
      <c r="J10" s="97">
        <v>1.8987000000000001</v>
      </c>
      <c r="K10" s="97">
        <v>22.784400000000002</v>
      </c>
      <c r="L10" s="100">
        <f t="shared" si="0"/>
        <v>22.78</v>
      </c>
      <c r="M10" s="97">
        <v>22.78</v>
      </c>
    </row>
    <row r="11" spans="1:13" x14ac:dyDescent="0.35">
      <c r="A11">
        <v>68523</v>
      </c>
      <c r="B11" t="s">
        <v>44</v>
      </c>
      <c r="C11">
        <v>24.48</v>
      </c>
      <c r="D11">
        <v>72</v>
      </c>
      <c r="E11">
        <v>5.44</v>
      </c>
      <c r="F11">
        <v>110244</v>
      </c>
      <c r="G11" t="s">
        <v>54</v>
      </c>
      <c r="H11">
        <v>3.42</v>
      </c>
      <c r="I11" t="s">
        <v>43</v>
      </c>
      <c r="J11" s="97">
        <v>1.8987000000000001</v>
      </c>
      <c r="K11" s="97">
        <v>6.4935540000000005</v>
      </c>
      <c r="L11" s="100">
        <f t="shared" si="0"/>
        <v>6.49</v>
      </c>
      <c r="M11" s="97">
        <v>6.49</v>
      </c>
    </row>
    <row r="12" spans="1:13" x14ac:dyDescent="0.35">
      <c r="A12">
        <v>68543</v>
      </c>
      <c r="B12" t="s">
        <v>62</v>
      </c>
      <c r="C12">
        <v>22.23</v>
      </c>
      <c r="D12">
        <v>72</v>
      </c>
      <c r="E12">
        <v>4.9400000000000004</v>
      </c>
      <c r="F12">
        <v>110244</v>
      </c>
      <c r="G12" t="s">
        <v>54</v>
      </c>
      <c r="H12">
        <v>6.86</v>
      </c>
      <c r="I12" t="s">
        <v>43</v>
      </c>
      <c r="J12" s="97">
        <v>1.8987000000000001</v>
      </c>
      <c r="K12" s="97">
        <v>13.025082000000001</v>
      </c>
      <c r="L12" s="100">
        <f t="shared" si="0"/>
        <v>13.03</v>
      </c>
      <c r="M12" s="97">
        <v>13.03</v>
      </c>
    </row>
    <row r="13" spans="1:13" x14ac:dyDescent="0.35">
      <c r="A13">
        <v>68544</v>
      </c>
      <c r="B13" t="s">
        <v>63</v>
      </c>
      <c r="C13">
        <v>22.46</v>
      </c>
      <c r="D13">
        <v>72</v>
      </c>
      <c r="E13">
        <v>4.99</v>
      </c>
      <c r="F13">
        <v>110244</v>
      </c>
      <c r="G13" t="s">
        <v>54</v>
      </c>
      <c r="H13">
        <v>5.96</v>
      </c>
      <c r="I13" t="s">
        <v>43</v>
      </c>
      <c r="J13" s="97">
        <v>1.8987000000000001</v>
      </c>
      <c r="K13" s="97">
        <v>11.316252</v>
      </c>
      <c r="L13" s="100">
        <f t="shared" si="0"/>
        <v>11.32</v>
      </c>
      <c r="M13" s="97">
        <v>11.32</v>
      </c>
    </row>
    <row r="14" spans="1:13" x14ac:dyDescent="0.35">
      <c r="A14">
        <v>68563</v>
      </c>
      <c r="B14" t="s">
        <v>45</v>
      </c>
      <c r="C14">
        <v>28.5</v>
      </c>
      <c r="D14">
        <v>96</v>
      </c>
      <c r="E14">
        <v>4.75</v>
      </c>
      <c r="F14">
        <v>110244</v>
      </c>
      <c r="G14" t="s">
        <v>54</v>
      </c>
      <c r="H14">
        <v>7.8</v>
      </c>
      <c r="I14" t="s">
        <v>43</v>
      </c>
      <c r="J14" s="97">
        <v>1.8987000000000001</v>
      </c>
      <c r="K14" s="97">
        <v>14.80986</v>
      </c>
      <c r="L14" s="100">
        <f t="shared" si="0"/>
        <v>14.81</v>
      </c>
      <c r="M14" s="97">
        <v>14.81</v>
      </c>
    </row>
    <row r="15" spans="1:13" x14ac:dyDescent="0.35">
      <c r="A15">
        <v>68568</v>
      </c>
      <c r="B15" t="s">
        <v>46</v>
      </c>
      <c r="C15">
        <v>28.5</v>
      </c>
      <c r="D15">
        <v>96</v>
      </c>
      <c r="E15">
        <v>4.75</v>
      </c>
      <c r="F15">
        <v>110244</v>
      </c>
      <c r="G15" t="s">
        <v>54</v>
      </c>
      <c r="H15">
        <v>7.8</v>
      </c>
      <c r="I15" t="s">
        <v>43</v>
      </c>
      <c r="J15" s="97">
        <v>1.8987000000000001</v>
      </c>
      <c r="K15" s="97">
        <v>14.80986</v>
      </c>
      <c r="L15" s="100">
        <f t="shared" si="0"/>
        <v>14.81</v>
      </c>
      <c r="M15" s="97">
        <v>14.81</v>
      </c>
    </row>
    <row r="16" spans="1:13" x14ac:dyDescent="0.35">
      <c r="A16">
        <v>68591</v>
      </c>
      <c r="B16" t="s">
        <v>47</v>
      </c>
      <c r="C16">
        <v>22.68</v>
      </c>
      <c r="D16">
        <v>72</v>
      </c>
      <c r="E16">
        <v>5.04</v>
      </c>
      <c r="F16">
        <v>110244</v>
      </c>
      <c r="G16" t="s">
        <v>54</v>
      </c>
      <c r="H16">
        <v>9</v>
      </c>
      <c r="I16" t="s">
        <v>43</v>
      </c>
      <c r="J16" s="97">
        <v>1.8987000000000001</v>
      </c>
      <c r="K16" s="97">
        <v>17.0883</v>
      </c>
      <c r="L16" s="100">
        <f t="shared" si="0"/>
        <v>17.09</v>
      </c>
      <c r="M16" s="97">
        <v>17.09</v>
      </c>
    </row>
    <row r="17" spans="1:13" x14ac:dyDescent="0.35">
      <c r="A17">
        <v>68592</v>
      </c>
      <c r="B17" t="s">
        <v>48</v>
      </c>
      <c r="C17">
        <v>22.68</v>
      </c>
      <c r="D17">
        <v>72</v>
      </c>
      <c r="E17">
        <v>5.04</v>
      </c>
      <c r="F17">
        <v>110244</v>
      </c>
      <c r="G17" t="s">
        <v>54</v>
      </c>
      <c r="H17">
        <v>7.23</v>
      </c>
      <c r="I17" t="s">
        <v>43</v>
      </c>
      <c r="J17" s="97">
        <v>1.8987000000000001</v>
      </c>
      <c r="K17" s="97">
        <v>13.727601000000002</v>
      </c>
      <c r="L17" s="100">
        <f t="shared" si="0"/>
        <v>13.73</v>
      </c>
      <c r="M17" s="97">
        <v>13.73</v>
      </c>
    </row>
    <row r="18" spans="1:13" x14ac:dyDescent="0.35">
      <c r="A18">
        <v>68712</v>
      </c>
      <c r="B18" t="s">
        <v>64</v>
      </c>
      <c r="C18">
        <v>20</v>
      </c>
      <c r="D18">
        <v>64</v>
      </c>
      <c r="E18">
        <v>5</v>
      </c>
      <c r="F18">
        <v>110244</v>
      </c>
      <c r="G18" t="s">
        <v>54</v>
      </c>
      <c r="H18">
        <v>8</v>
      </c>
      <c r="I18" t="s">
        <v>43</v>
      </c>
      <c r="J18" s="97">
        <v>1.8987000000000001</v>
      </c>
      <c r="K18" s="97">
        <v>15.1896</v>
      </c>
      <c r="L18" s="100">
        <f t="shared" si="0"/>
        <v>15.19</v>
      </c>
      <c r="M18" s="97">
        <v>15.19</v>
      </c>
    </row>
    <row r="19" spans="1:13" x14ac:dyDescent="0.35">
      <c r="A19">
        <v>68713</v>
      </c>
      <c r="B19" t="s">
        <v>65</v>
      </c>
      <c r="C19">
        <v>20</v>
      </c>
      <c r="D19">
        <v>64</v>
      </c>
      <c r="E19">
        <v>5</v>
      </c>
      <c r="F19">
        <v>110244</v>
      </c>
      <c r="G19" t="s">
        <v>54</v>
      </c>
      <c r="H19">
        <v>6.71</v>
      </c>
      <c r="I19" t="s">
        <v>43</v>
      </c>
      <c r="J19" s="97">
        <v>1.8987000000000001</v>
      </c>
      <c r="K19" s="97">
        <v>12.740277000000001</v>
      </c>
      <c r="L19" s="100">
        <f t="shared" si="0"/>
        <v>12.74</v>
      </c>
      <c r="M19" s="97">
        <v>12.74</v>
      </c>
    </row>
    <row r="20" spans="1:13" x14ac:dyDescent="0.35">
      <c r="A20">
        <v>68719</v>
      </c>
      <c r="B20" t="s">
        <v>66</v>
      </c>
      <c r="C20">
        <v>20</v>
      </c>
      <c r="D20">
        <v>64</v>
      </c>
      <c r="E20">
        <v>5</v>
      </c>
      <c r="F20">
        <v>110244</v>
      </c>
      <c r="G20" t="s">
        <v>54</v>
      </c>
      <c r="H20">
        <v>8</v>
      </c>
      <c r="I20" t="s">
        <v>43</v>
      </c>
      <c r="J20" s="97">
        <v>1.8987000000000001</v>
      </c>
      <c r="K20" s="97">
        <v>15.1896</v>
      </c>
      <c r="L20" s="100">
        <f t="shared" si="0"/>
        <v>15.19</v>
      </c>
      <c r="M20" s="97">
        <v>15.19</v>
      </c>
    </row>
    <row r="21" spans="1:13" x14ac:dyDescent="0.35">
      <c r="A21">
        <v>68720</v>
      </c>
      <c r="B21" t="s">
        <v>67</v>
      </c>
      <c r="C21">
        <v>20</v>
      </c>
      <c r="D21">
        <v>64</v>
      </c>
      <c r="E21">
        <v>5</v>
      </c>
      <c r="F21">
        <v>110244</v>
      </c>
      <c r="G21" t="s">
        <v>54</v>
      </c>
      <c r="H21">
        <v>7.37</v>
      </c>
      <c r="I21" t="s">
        <v>43</v>
      </c>
      <c r="J21" s="97">
        <v>1.8987000000000001</v>
      </c>
      <c r="K21" s="97">
        <v>13.993419000000001</v>
      </c>
      <c r="L21" s="100">
        <f t="shared" si="0"/>
        <v>13.99</v>
      </c>
      <c r="M21" s="97">
        <v>13.99</v>
      </c>
    </row>
    <row r="22" spans="1:13" x14ac:dyDescent="0.35">
      <c r="A22">
        <v>72557</v>
      </c>
      <c r="B22" t="s">
        <v>68</v>
      </c>
      <c r="C22">
        <v>28.14</v>
      </c>
      <c r="D22">
        <v>96</v>
      </c>
      <c r="E22">
        <v>4.6900000000000004</v>
      </c>
      <c r="F22">
        <v>110244</v>
      </c>
      <c r="G22" t="s">
        <v>54</v>
      </c>
      <c r="H22">
        <v>2.85</v>
      </c>
      <c r="I22" t="s">
        <v>43</v>
      </c>
      <c r="J22" s="97">
        <v>1.8987000000000001</v>
      </c>
      <c r="K22" s="97">
        <v>5.411295</v>
      </c>
      <c r="L22" s="100">
        <f t="shared" si="0"/>
        <v>5.41</v>
      </c>
      <c r="M22" s="97">
        <v>5.41</v>
      </c>
    </row>
    <row r="23" spans="1:13" x14ac:dyDescent="0.35">
      <c r="A23">
        <v>72558</v>
      </c>
      <c r="B23" t="s">
        <v>69</v>
      </c>
      <c r="C23">
        <v>28.2</v>
      </c>
      <c r="D23">
        <v>96</v>
      </c>
      <c r="E23">
        <v>4.7</v>
      </c>
      <c r="F23">
        <v>110244</v>
      </c>
      <c r="G23" t="s">
        <v>54</v>
      </c>
      <c r="H23">
        <v>8.4</v>
      </c>
      <c r="I23" t="s">
        <v>43</v>
      </c>
      <c r="J23" s="97">
        <v>1.8987000000000001</v>
      </c>
      <c r="K23" s="97">
        <v>15.94908</v>
      </c>
      <c r="L23" s="100">
        <f t="shared" si="0"/>
        <v>15.95</v>
      </c>
      <c r="M23" s="97">
        <v>15.95</v>
      </c>
    </row>
    <row r="24" spans="1:13" x14ac:dyDescent="0.35">
      <c r="A24">
        <v>72560</v>
      </c>
      <c r="B24" t="s">
        <v>70</v>
      </c>
      <c r="C24">
        <v>28.08</v>
      </c>
      <c r="D24">
        <v>96</v>
      </c>
      <c r="E24">
        <v>4.68</v>
      </c>
      <c r="F24">
        <v>110244</v>
      </c>
      <c r="G24" t="s">
        <v>54</v>
      </c>
      <c r="H24">
        <v>6.66</v>
      </c>
      <c r="I24" t="s">
        <v>43</v>
      </c>
      <c r="J24" s="97">
        <v>1.8987000000000001</v>
      </c>
      <c r="K24" s="97">
        <v>12.645342000000001</v>
      </c>
      <c r="L24" s="100">
        <f t="shared" si="0"/>
        <v>12.65</v>
      </c>
      <c r="M24" s="97">
        <v>12.65</v>
      </c>
    </row>
    <row r="25" spans="1:13" x14ac:dyDescent="0.35">
      <c r="A25">
        <v>72565</v>
      </c>
      <c r="B25" t="s">
        <v>71</v>
      </c>
      <c r="C25">
        <v>25.44</v>
      </c>
      <c r="D25">
        <v>96</v>
      </c>
      <c r="E25">
        <v>4.24</v>
      </c>
      <c r="F25">
        <v>110244</v>
      </c>
      <c r="G25" t="s">
        <v>54</v>
      </c>
      <c r="H25">
        <v>4.5</v>
      </c>
      <c r="I25" t="s">
        <v>43</v>
      </c>
      <c r="J25" s="97">
        <v>1.8987000000000001</v>
      </c>
      <c r="K25" s="97">
        <v>8.5441500000000001</v>
      </c>
      <c r="L25" s="100">
        <f t="shared" si="0"/>
        <v>8.5399999999999991</v>
      </c>
      <c r="M25" s="97">
        <v>8.5399999999999991</v>
      </c>
    </row>
    <row r="26" spans="1:13" x14ac:dyDescent="0.35">
      <c r="A26">
        <v>72580</v>
      </c>
      <c r="B26" t="s">
        <v>72</v>
      </c>
      <c r="C26">
        <v>18.86</v>
      </c>
      <c r="D26">
        <v>60</v>
      </c>
      <c r="E26">
        <v>5.03</v>
      </c>
      <c r="F26">
        <v>110244</v>
      </c>
      <c r="G26" t="s">
        <v>54</v>
      </c>
      <c r="H26">
        <v>2.96</v>
      </c>
      <c r="I26" t="s">
        <v>43</v>
      </c>
      <c r="J26" s="97">
        <v>1.8987000000000001</v>
      </c>
      <c r="K26" s="97">
        <v>5.620152</v>
      </c>
      <c r="L26" s="100">
        <f t="shared" si="0"/>
        <v>5.62</v>
      </c>
      <c r="M26" s="97">
        <v>5.62</v>
      </c>
    </row>
    <row r="27" spans="1:13" x14ac:dyDescent="0.35">
      <c r="A27">
        <v>72581</v>
      </c>
      <c r="B27" t="s">
        <v>73</v>
      </c>
      <c r="C27">
        <v>18.3</v>
      </c>
      <c r="D27">
        <v>60</v>
      </c>
      <c r="E27">
        <v>4.88</v>
      </c>
      <c r="F27">
        <v>110244</v>
      </c>
      <c r="G27" t="s">
        <v>54</v>
      </c>
      <c r="H27">
        <v>2.4300000000000002</v>
      </c>
      <c r="I27" t="s">
        <v>43</v>
      </c>
      <c r="J27" s="97">
        <v>1.8987000000000001</v>
      </c>
      <c r="K27" s="97">
        <v>4.6138410000000007</v>
      </c>
      <c r="L27" s="100">
        <f t="shared" si="0"/>
        <v>4.6100000000000003</v>
      </c>
      <c r="M27" s="97">
        <v>4.6100000000000003</v>
      </c>
    </row>
    <row r="28" spans="1:13" x14ac:dyDescent="0.35">
      <c r="A28">
        <v>72671</v>
      </c>
      <c r="B28" t="s">
        <v>74</v>
      </c>
      <c r="C28">
        <v>20.62</v>
      </c>
      <c r="D28">
        <v>60</v>
      </c>
      <c r="E28">
        <v>5.5</v>
      </c>
      <c r="F28">
        <v>110244</v>
      </c>
      <c r="G28" t="s">
        <v>54</v>
      </c>
      <c r="H28">
        <v>7.5</v>
      </c>
      <c r="I28" t="s">
        <v>43</v>
      </c>
      <c r="J28" s="97">
        <v>1.8987000000000001</v>
      </c>
      <c r="K28" s="97">
        <v>14.24025</v>
      </c>
      <c r="L28" s="100">
        <f t="shared" si="0"/>
        <v>14.24</v>
      </c>
      <c r="M28" s="97">
        <v>14.24</v>
      </c>
    </row>
    <row r="29" spans="1:13" x14ac:dyDescent="0.35">
      <c r="A29">
        <v>72672</v>
      </c>
      <c r="B29" t="s">
        <v>75</v>
      </c>
      <c r="C29">
        <v>20.25</v>
      </c>
      <c r="D29">
        <v>60</v>
      </c>
      <c r="E29">
        <v>5.4</v>
      </c>
      <c r="F29">
        <v>110244</v>
      </c>
      <c r="G29" t="s">
        <v>54</v>
      </c>
      <c r="H29">
        <v>5.63</v>
      </c>
      <c r="I29" t="s">
        <v>43</v>
      </c>
      <c r="J29" s="97">
        <v>1.8987000000000001</v>
      </c>
      <c r="K29" s="97">
        <v>10.689681</v>
      </c>
      <c r="L29" s="100">
        <f t="shared" si="0"/>
        <v>10.69</v>
      </c>
      <c r="M29" s="97">
        <v>10.69</v>
      </c>
    </row>
    <row r="30" spans="1:13" x14ac:dyDescent="0.35">
      <c r="A30">
        <v>73022</v>
      </c>
      <c r="B30" t="s">
        <v>25</v>
      </c>
      <c r="C30">
        <v>15.8</v>
      </c>
      <c r="D30">
        <v>36</v>
      </c>
      <c r="E30">
        <v>7.02</v>
      </c>
      <c r="F30">
        <v>110244</v>
      </c>
      <c r="G30" t="s">
        <v>54</v>
      </c>
      <c r="H30">
        <v>4.3899999999999997</v>
      </c>
      <c r="I30" t="s">
        <v>43</v>
      </c>
      <c r="J30" s="97">
        <v>1.8987000000000001</v>
      </c>
      <c r="K30" s="97">
        <v>8.3352930000000001</v>
      </c>
      <c r="L30" s="100">
        <f t="shared" si="0"/>
        <v>8.34</v>
      </c>
      <c r="M30" s="97">
        <v>8.34</v>
      </c>
    </row>
    <row r="31" spans="1:13" x14ac:dyDescent="0.35">
      <c r="A31">
        <v>73142</v>
      </c>
      <c r="B31" t="s">
        <v>18</v>
      </c>
      <c r="C31">
        <v>24.34</v>
      </c>
      <c r="D31">
        <v>72</v>
      </c>
      <c r="E31">
        <v>5.41</v>
      </c>
      <c r="F31">
        <v>110244</v>
      </c>
      <c r="G31" t="s">
        <v>54</v>
      </c>
      <c r="H31">
        <v>9</v>
      </c>
      <c r="I31" t="s">
        <v>43</v>
      </c>
      <c r="J31" s="97">
        <v>1.8987000000000001</v>
      </c>
      <c r="K31" s="97">
        <v>17.0883</v>
      </c>
      <c r="L31" s="100">
        <f t="shared" si="0"/>
        <v>17.09</v>
      </c>
      <c r="M31" s="97">
        <v>17.09</v>
      </c>
    </row>
    <row r="32" spans="1:13" x14ac:dyDescent="0.35">
      <c r="A32">
        <v>73143</v>
      </c>
      <c r="B32" t="s">
        <v>19</v>
      </c>
      <c r="C32">
        <v>24.48</v>
      </c>
      <c r="D32">
        <v>72</v>
      </c>
      <c r="E32">
        <v>5.44</v>
      </c>
      <c r="F32">
        <v>110244</v>
      </c>
      <c r="G32" t="s">
        <v>54</v>
      </c>
      <c r="H32">
        <v>6.89</v>
      </c>
      <c r="I32" t="s">
        <v>43</v>
      </c>
      <c r="J32" s="97">
        <v>1.8987000000000001</v>
      </c>
      <c r="K32" s="97">
        <v>13.082043000000001</v>
      </c>
      <c r="L32" s="100">
        <f t="shared" si="0"/>
        <v>13.08</v>
      </c>
      <c r="M32" s="97">
        <v>13.08</v>
      </c>
    </row>
    <row r="33" spans="1:13" x14ac:dyDescent="0.35">
      <c r="A33">
        <v>73158</v>
      </c>
      <c r="B33" t="s">
        <v>76</v>
      </c>
      <c r="C33">
        <v>27.6</v>
      </c>
      <c r="D33">
        <v>96</v>
      </c>
      <c r="E33">
        <v>4.5999999999999996</v>
      </c>
      <c r="F33">
        <v>110244</v>
      </c>
      <c r="G33" t="s">
        <v>54</v>
      </c>
      <c r="H33">
        <v>4.5</v>
      </c>
      <c r="I33" t="s">
        <v>43</v>
      </c>
      <c r="J33" s="97">
        <v>1.8987000000000001</v>
      </c>
      <c r="K33" s="97">
        <v>8.5441500000000001</v>
      </c>
      <c r="L33" s="100">
        <f t="shared" si="0"/>
        <v>8.5399999999999991</v>
      </c>
      <c r="M33" s="97">
        <v>8.5399999999999991</v>
      </c>
    </row>
    <row r="34" spans="1:13" x14ac:dyDescent="0.35">
      <c r="A34">
        <v>73159</v>
      </c>
      <c r="B34" t="s">
        <v>77</v>
      </c>
      <c r="C34">
        <v>26.88</v>
      </c>
      <c r="D34">
        <v>96</v>
      </c>
      <c r="E34">
        <v>4.4800000000000004</v>
      </c>
      <c r="F34">
        <v>110244</v>
      </c>
      <c r="G34" t="s">
        <v>54</v>
      </c>
      <c r="H34">
        <v>3.33</v>
      </c>
      <c r="I34" t="s">
        <v>43</v>
      </c>
      <c r="J34" s="97">
        <v>1.8987000000000001</v>
      </c>
      <c r="K34" s="97">
        <v>6.3226710000000006</v>
      </c>
      <c r="L34" s="100">
        <f t="shared" si="0"/>
        <v>6.32</v>
      </c>
      <c r="M34" s="97">
        <v>6.32</v>
      </c>
    </row>
    <row r="35" spans="1:13" x14ac:dyDescent="0.35">
      <c r="A35">
        <v>73160</v>
      </c>
      <c r="B35" t="s">
        <v>78</v>
      </c>
      <c r="C35">
        <v>28.14</v>
      </c>
      <c r="D35">
        <v>96</v>
      </c>
      <c r="E35">
        <v>4.6900000000000004</v>
      </c>
      <c r="F35">
        <v>110244</v>
      </c>
      <c r="G35" t="s">
        <v>54</v>
      </c>
      <c r="H35">
        <v>2.85</v>
      </c>
      <c r="I35" t="s">
        <v>43</v>
      </c>
      <c r="J35" s="97">
        <v>1.8987000000000001</v>
      </c>
      <c r="K35" s="97">
        <v>5.411295</v>
      </c>
      <c r="L35" s="100">
        <f t="shared" si="0"/>
        <v>5.41</v>
      </c>
      <c r="M35" s="97">
        <v>5.41</v>
      </c>
    </row>
    <row r="36" spans="1:13" x14ac:dyDescent="0.35">
      <c r="A36">
        <v>73318</v>
      </c>
      <c r="B36" t="s">
        <v>79</v>
      </c>
      <c r="C36">
        <v>26.25</v>
      </c>
      <c r="D36">
        <v>100</v>
      </c>
      <c r="E36">
        <v>4.2</v>
      </c>
      <c r="F36">
        <v>110244</v>
      </c>
      <c r="G36" t="s">
        <v>54</v>
      </c>
      <c r="H36">
        <v>5.63</v>
      </c>
      <c r="I36" t="s">
        <v>43</v>
      </c>
      <c r="J36" s="97">
        <v>1.8987000000000001</v>
      </c>
      <c r="K36" s="97">
        <v>10.689681</v>
      </c>
      <c r="L36" s="100">
        <f t="shared" si="0"/>
        <v>10.69</v>
      </c>
      <c r="M36" s="97">
        <v>10.69</v>
      </c>
    </row>
    <row r="37" spans="1:13" x14ac:dyDescent="0.35">
      <c r="A37">
        <v>73338</v>
      </c>
      <c r="B37" t="s">
        <v>80</v>
      </c>
      <c r="C37">
        <v>26.25</v>
      </c>
      <c r="D37">
        <v>100</v>
      </c>
      <c r="E37">
        <v>4.2</v>
      </c>
      <c r="F37">
        <v>110244</v>
      </c>
      <c r="G37" t="s">
        <v>54</v>
      </c>
      <c r="H37">
        <v>10</v>
      </c>
      <c r="I37" t="s">
        <v>43</v>
      </c>
      <c r="J37" s="97">
        <v>1.8987000000000001</v>
      </c>
      <c r="K37" s="97">
        <v>18.987000000000002</v>
      </c>
      <c r="L37" s="100">
        <f t="shared" si="0"/>
        <v>18.989999999999998</v>
      </c>
      <c r="M37" s="97">
        <v>18.989999999999998</v>
      </c>
    </row>
    <row r="38" spans="1:13" x14ac:dyDescent="0.35">
      <c r="A38">
        <v>74795</v>
      </c>
      <c r="B38" t="s">
        <v>20</v>
      </c>
      <c r="C38">
        <v>23.63</v>
      </c>
      <c r="D38">
        <v>72</v>
      </c>
      <c r="E38">
        <v>5.25</v>
      </c>
      <c r="F38">
        <v>110244</v>
      </c>
      <c r="G38" t="s">
        <v>54</v>
      </c>
      <c r="H38">
        <v>4.5</v>
      </c>
      <c r="I38" t="s">
        <v>43</v>
      </c>
      <c r="J38" s="97">
        <v>1.8987000000000001</v>
      </c>
      <c r="K38" s="97">
        <v>8.5441500000000001</v>
      </c>
      <c r="L38" s="100">
        <f t="shared" si="0"/>
        <v>8.5399999999999991</v>
      </c>
      <c r="M38" s="97">
        <v>8.5399999999999991</v>
      </c>
    </row>
    <row r="39" spans="1:13" x14ac:dyDescent="0.35">
      <c r="A39">
        <v>78352</v>
      </c>
      <c r="B39" t="s">
        <v>21</v>
      </c>
      <c r="C39">
        <v>24</v>
      </c>
      <c r="D39">
        <v>128</v>
      </c>
      <c r="E39">
        <v>3</v>
      </c>
      <c r="F39">
        <v>110244</v>
      </c>
      <c r="G39" t="s">
        <v>54</v>
      </c>
      <c r="H39">
        <v>2.2400000000000002</v>
      </c>
      <c r="I39" t="s">
        <v>43</v>
      </c>
      <c r="J39" s="97">
        <v>1.8987000000000001</v>
      </c>
      <c r="K39" s="97">
        <v>4.2530880000000009</v>
      </c>
      <c r="L39" s="100">
        <f t="shared" si="0"/>
        <v>4.25</v>
      </c>
      <c r="M39" s="97">
        <v>4.25</v>
      </c>
    </row>
    <row r="40" spans="1:13" x14ac:dyDescent="0.35">
      <c r="A40">
        <v>78353</v>
      </c>
      <c r="B40" t="s">
        <v>22</v>
      </c>
      <c r="C40">
        <v>23.6</v>
      </c>
      <c r="D40">
        <v>128</v>
      </c>
      <c r="E40">
        <v>2.95</v>
      </c>
      <c r="F40">
        <v>110244</v>
      </c>
      <c r="G40" t="s">
        <v>54</v>
      </c>
      <c r="H40">
        <v>4.96</v>
      </c>
      <c r="I40" t="s">
        <v>43</v>
      </c>
      <c r="J40" s="97">
        <v>1.8987000000000001</v>
      </c>
      <c r="K40" s="97">
        <v>9.4175520000000006</v>
      </c>
      <c r="L40" s="100">
        <f t="shared" si="0"/>
        <v>9.42</v>
      </c>
      <c r="M40" s="97">
        <v>9.42</v>
      </c>
    </row>
    <row r="41" spans="1:13" x14ac:dyDescent="0.35">
      <c r="A41">
        <v>78356</v>
      </c>
      <c r="B41" t="s">
        <v>81</v>
      </c>
      <c r="C41">
        <v>18.52</v>
      </c>
      <c r="D41">
        <v>60</v>
      </c>
      <c r="E41">
        <v>4.9400000000000004</v>
      </c>
      <c r="F41">
        <v>110244</v>
      </c>
      <c r="G41" t="s">
        <v>54</v>
      </c>
      <c r="H41">
        <v>3.1</v>
      </c>
      <c r="I41" t="s">
        <v>43</v>
      </c>
      <c r="J41" s="97">
        <v>1.8987000000000001</v>
      </c>
      <c r="K41" s="97">
        <v>5.8859700000000004</v>
      </c>
      <c r="L41" s="100">
        <f t="shared" si="0"/>
        <v>5.89</v>
      </c>
      <c r="M41" s="97">
        <v>5.89</v>
      </c>
    </row>
    <row r="42" spans="1:13" x14ac:dyDescent="0.35">
      <c r="A42">
        <v>78357</v>
      </c>
      <c r="B42" t="s">
        <v>82</v>
      </c>
      <c r="C42">
        <v>18.48</v>
      </c>
      <c r="D42">
        <v>60</v>
      </c>
      <c r="E42">
        <v>4.93</v>
      </c>
      <c r="F42">
        <v>110244</v>
      </c>
      <c r="G42" t="s">
        <v>54</v>
      </c>
      <c r="H42">
        <v>2.2999999999999998</v>
      </c>
      <c r="I42" t="s">
        <v>43</v>
      </c>
      <c r="J42" s="97">
        <v>1.8987000000000001</v>
      </c>
      <c r="K42" s="97">
        <v>4.3670099999999996</v>
      </c>
      <c r="L42" s="100">
        <f t="shared" si="0"/>
        <v>4.37</v>
      </c>
      <c r="M42" s="97">
        <v>4.37</v>
      </c>
    </row>
    <row r="43" spans="1:13" x14ac:dyDescent="0.35">
      <c r="A43">
        <v>78359</v>
      </c>
      <c r="B43" t="s">
        <v>83</v>
      </c>
      <c r="C43">
        <v>16.079999999999998</v>
      </c>
      <c r="D43">
        <v>60</v>
      </c>
      <c r="E43">
        <v>4.29</v>
      </c>
      <c r="F43">
        <v>110244</v>
      </c>
      <c r="G43" t="s">
        <v>54</v>
      </c>
      <c r="H43">
        <v>1.75</v>
      </c>
      <c r="I43" t="s">
        <v>43</v>
      </c>
      <c r="J43" s="97">
        <v>1.8987000000000001</v>
      </c>
      <c r="K43" s="97">
        <v>3.3227250000000002</v>
      </c>
      <c r="L43" s="100">
        <f t="shared" si="0"/>
        <v>3.32</v>
      </c>
      <c r="M43" s="97">
        <v>3.32</v>
      </c>
    </row>
    <row r="44" spans="1:13" x14ac:dyDescent="0.35">
      <c r="A44">
        <v>78361</v>
      </c>
      <c r="B44" t="s">
        <v>84</v>
      </c>
      <c r="C44">
        <v>16.079999999999998</v>
      </c>
      <c r="D44">
        <v>60</v>
      </c>
      <c r="E44">
        <v>4.29</v>
      </c>
      <c r="F44">
        <v>110244</v>
      </c>
      <c r="G44" t="s">
        <v>54</v>
      </c>
      <c r="H44">
        <v>1.75</v>
      </c>
      <c r="I44" t="s">
        <v>43</v>
      </c>
      <c r="J44" s="97">
        <v>1.8987000000000001</v>
      </c>
      <c r="K44" s="97">
        <v>3.3227250000000002</v>
      </c>
      <c r="L44" s="100">
        <f t="shared" si="0"/>
        <v>3.32</v>
      </c>
      <c r="M44" s="97">
        <v>3.32</v>
      </c>
    </row>
    <row r="45" spans="1:13" x14ac:dyDescent="0.35">
      <c r="A45">
        <v>78364</v>
      </c>
      <c r="B45" t="s">
        <v>85</v>
      </c>
      <c r="C45">
        <v>20.07</v>
      </c>
      <c r="D45">
        <v>72</v>
      </c>
      <c r="E45">
        <v>4.46</v>
      </c>
      <c r="F45">
        <v>110244</v>
      </c>
      <c r="G45" t="s">
        <v>54</v>
      </c>
      <c r="H45">
        <v>7.06</v>
      </c>
      <c r="I45" t="s">
        <v>43</v>
      </c>
      <c r="J45" s="97">
        <v>1.8987000000000001</v>
      </c>
      <c r="K45" s="97">
        <v>13.404821999999999</v>
      </c>
      <c r="L45" s="100">
        <f t="shared" si="0"/>
        <v>13.4</v>
      </c>
      <c r="M45" s="97">
        <v>13.4</v>
      </c>
    </row>
    <row r="46" spans="1:13" x14ac:dyDescent="0.35">
      <c r="A46">
        <v>78365</v>
      </c>
      <c r="B46" t="s">
        <v>86</v>
      </c>
      <c r="C46">
        <v>20.29</v>
      </c>
      <c r="D46">
        <v>72</v>
      </c>
      <c r="E46">
        <v>4.51</v>
      </c>
      <c r="F46">
        <v>110244</v>
      </c>
      <c r="G46" t="s">
        <v>54</v>
      </c>
      <c r="H46">
        <v>6.39</v>
      </c>
      <c r="I46" t="s">
        <v>43</v>
      </c>
      <c r="J46" s="97">
        <v>1.8987000000000001</v>
      </c>
      <c r="K46" s="97">
        <v>12.132693</v>
      </c>
      <c r="L46" s="100">
        <f t="shared" si="0"/>
        <v>12.13</v>
      </c>
      <c r="M46" s="97">
        <v>12.13</v>
      </c>
    </row>
    <row r="47" spans="1:13" x14ac:dyDescent="0.35">
      <c r="A47">
        <v>78366</v>
      </c>
      <c r="B47" t="s">
        <v>87</v>
      </c>
      <c r="C47">
        <v>20.07</v>
      </c>
      <c r="D47">
        <v>72</v>
      </c>
      <c r="E47">
        <v>4.46</v>
      </c>
      <c r="F47">
        <v>110244</v>
      </c>
      <c r="G47" t="s">
        <v>54</v>
      </c>
      <c r="H47">
        <v>7.06</v>
      </c>
      <c r="I47" t="s">
        <v>43</v>
      </c>
      <c r="J47" s="97">
        <v>1.8987000000000001</v>
      </c>
      <c r="K47" s="97">
        <v>13.404821999999999</v>
      </c>
      <c r="L47" s="100">
        <f t="shared" si="0"/>
        <v>13.4</v>
      </c>
      <c r="M47" s="97">
        <v>13.4</v>
      </c>
    </row>
    <row r="48" spans="1:13" x14ac:dyDescent="0.35">
      <c r="A48">
        <v>78367</v>
      </c>
      <c r="B48" t="s">
        <v>86</v>
      </c>
      <c r="C48">
        <v>20.29</v>
      </c>
      <c r="D48">
        <v>72</v>
      </c>
      <c r="E48">
        <v>4.51</v>
      </c>
      <c r="F48">
        <v>110244</v>
      </c>
      <c r="G48" t="s">
        <v>54</v>
      </c>
      <c r="H48">
        <v>6.39</v>
      </c>
      <c r="I48" t="s">
        <v>43</v>
      </c>
      <c r="J48" s="97">
        <v>1.8987000000000001</v>
      </c>
      <c r="K48" s="97">
        <v>12.132693</v>
      </c>
      <c r="L48" s="100">
        <f t="shared" si="0"/>
        <v>12.13</v>
      </c>
      <c r="M48" s="97">
        <v>12.13</v>
      </c>
    </row>
    <row r="49" spans="1:13" x14ac:dyDescent="0.35">
      <c r="A49">
        <v>78368</v>
      </c>
      <c r="B49" t="s">
        <v>88</v>
      </c>
      <c r="C49">
        <v>18.670000000000002</v>
      </c>
      <c r="D49">
        <v>60</v>
      </c>
      <c r="E49">
        <v>4.9800000000000004</v>
      </c>
      <c r="F49">
        <v>110244</v>
      </c>
      <c r="G49" t="s">
        <v>54</v>
      </c>
      <c r="H49">
        <v>5.92</v>
      </c>
      <c r="I49" t="s">
        <v>43</v>
      </c>
      <c r="J49" s="97">
        <v>1.8987000000000001</v>
      </c>
      <c r="K49" s="97">
        <v>11.240304</v>
      </c>
      <c r="L49" s="100">
        <f t="shared" si="0"/>
        <v>11.24</v>
      </c>
      <c r="M49" s="97">
        <v>11.24</v>
      </c>
    </row>
    <row r="50" spans="1:13" x14ac:dyDescent="0.35">
      <c r="A50">
        <v>78369</v>
      </c>
      <c r="B50" t="s">
        <v>89</v>
      </c>
      <c r="C50">
        <v>18.670000000000002</v>
      </c>
      <c r="D50">
        <v>60</v>
      </c>
      <c r="E50">
        <v>4.9800000000000004</v>
      </c>
      <c r="F50">
        <v>110244</v>
      </c>
      <c r="G50" t="s">
        <v>54</v>
      </c>
      <c r="H50">
        <v>4.8</v>
      </c>
      <c r="I50" t="s">
        <v>43</v>
      </c>
      <c r="J50" s="97">
        <v>1.8987000000000001</v>
      </c>
      <c r="K50" s="97">
        <v>9.1137599999999992</v>
      </c>
      <c r="L50" s="100">
        <f t="shared" si="0"/>
        <v>9.11</v>
      </c>
      <c r="M50" s="97">
        <v>9.11</v>
      </c>
    </row>
    <row r="51" spans="1:13" x14ac:dyDescent="0.35">
      <c r="A51">
        <v>78372</v>
      </c>
      <c r="B51" t="s">
        <v>90</v>
      </c>
      <c r="C51">
        <v>26.4</v>
      </c>
      <c r="D51">
        <v>96</v>
      </c>
      <c r="E51">
        <v>4.4000000000000004</v>
      </c>
      <c r="F51">
        <v>110244</v>
      </c>
      <c r="G51" t="s">
        <v>54</v>
      </c>
      <c r="H51">
        <v>9.1199999999999992</v>
      </c>
      <c r="I51" t="s">
        <v>43</v>
      </c>
      <c r="J51" s="97">
        <v>1.8987000000000001</v>
      </c>
      <c r="K51" s="97">
        <v>17.316143999999998</v>
      </c>
      <c r="L51" s="100">
        <f t="shared" si="0"/>
        <v>17.32</v>
      </c>
      <c r="M51" s="97">
        <v>17.32</v>
      </c>
    </row>
    <row r="52" spans="1:13" x14ac:dyDescent="0.35">
      <c r="A52">
        <v>78373</v>
      </c>
      <c r="B52" t="s">
        <v>91</v>
      </c>
      <c r="C52">
        <v>26.4</v>
      </c>
      <c r="D52">
        <v>96</v>
      </c>
      <c r="E52">
        <v>4.4000000000000004</v>
      </c>
      <c r="F52">
        <v>110244</v>
      </c>
      <c r="G52" t="s">
        <v>54</v>
      </c>
      <c r="H52">
        <v>6.72</v>
      </c>
      <c r="I52" t="s">
        <v>43</v>
      </c>
      <c r="J52" s="97">
        <v>1.8987000000000001</v>
      </c>
      <c r="K52" s="97">
        <v>12.759264</v>
      </c>
      <c r="L52" s="100">
        <f t="shared" si="0"/>
        <v>12.76</v>
      </c>
      <c r="M52" s="97">
        <v>12.76</v>
      </c>
    </row>
    <row r="53" spans="1:13" x14ac:dyDescent="0.35">
      <c r="A53">
        <v>78376</v>
      </c>
      <c r="B53" t="s">
        <v>92</v>
      </c>
      <c r="C53">
        <v>13.38</v>
      </c>
      <c r="D53">
        <v>48</v>
      </c>
      <c r="E53">
        <v>4.46</v>
      </c>
      <c r="F53">
        <v>110244</v>
      </c>
      <c r="G53" t="s">
        <v>54</v>
      </c>
      <c r="H53">
        <v>2.71</v>
      </c>
      <c r="I53" t="s">
        <v>43</v>
      </c>
      <c r="J53" s="97">
        <v>1.8987000000000001</v>
      </c>
      <c r="K53" s="97">
        <v>5.1454770000000005</v>
      </c>
      <c r="L53" s="100">
        <f t="shared" si="0"/>
        <v>5.15</v>
      </c>
      <c r="M53" s="97">
        <v>5.15</v>
      </c>
    </row>
    <row r="54" spans="1:13" x14ac:dyDescent="0.35">
      <c r="A54">
        <v>78377</v>
      </c>
      <c r="B54" t="s">
        <v>92</v>
      </c>
      <c r="C54">
        <v>6.69</v>
      </c>
      <c r="D54">
        <v>24</v>
      </c>
      <c r="E54">
        <v>4.46</v>
      </c>
      <c r="F54">
        <v>110244</v>
      </c>
      <c r="G54" t="s">
        <v>54</v>
      </c>
      <c r="H54">
        <v>1.36</v>
      </c>
      <c r="I54" t="s">
        <v>43</v>
      </c>
      <c r="J54" s="97">
        <v>1.8987000000000001</v>
      </c>
      <c r="K54" s="97">
        <v>2.5822320000000003</v>
      </c>
      <c r="L54" s="100">
        <f t="shared" si="0"/>
        <v>2.58</v>
      </c>
      <c r="M54" s="97">
        <v>2.58</v>
      </c>
    </row>
    <row r="55" spans="1:13" x14ac:dyDescent="0.35">
      <c r="A55">
        <v>78378</v>
      </c>
      <c r="B55" t="s">
        <v>93</v>
      </c>
      <c r="C55">
        <v>9.3000000000000007</v>
      </c>
      <c r="D55">
        <v>48</v>
      </c>
      <c r="E55">
        <v>3.1</v>
      </c>
      <c r="F55">
        <v>110244</v>
      </c>
      <c r="G55" t="s">
        <v>54</v>
      </c>
      <c r="H55">
        <v>1.32</v>
      </c>
      <c r="I55" t="s">
        <v>43</v>
      </c>
      <c r="J55" s="97">
        <v>1.8987000000000001</v>
      </c>
      <c r="K55" s="97">
        <v>2.5062840000000004</v>
      </c>
      <c r="L55" s="100">
        <f t="shared" si="0"/>
        <v>2.5099999999999998</v>
      </c>
      <c r="M55" s="97">
        <v>2.5099999999999998</v>
      </c>
    </row>
    <row r="56" spans="1:13" x14ac:dyDescent="0.35">
      <c r="A56">
        <v>78379</v>
      </c>
      <c r="B56" t="s">
        <v>93</v>
      </c>
      <c r="C56">
        <v>9.3000000000000007</v>
      </c>
      <c r="D56">
        <v>48</v>
      </c>
      <c r="E56">
        <v>3.1</v>
      </c>
      <c r="F56">
        <v>110244</v>
      </c>
      <c r="G56" t="s">
        <v>54</v>
      </c>
      <c r="H56">
        <v>1.32</v>
      </c>
      <c r="I56" t="s">
        <v>43</v>
      </c>
      <c r="J56" s="97">
        <v>1.8987000000000001</v>
      </c>
      <c r="K56" s="97">
        <v>2.5062840000000004</v>
      </c>
      <c r="L56" s="100">
        <f t="shared" si="0"/>
        <v>2.5099999999999998</v>
      </c>
      <c r="M56" s="97">
        <v>2.5099999999999998</v>
      </c>
    </row>
    <row r="57" spans="1:13" x14ac:dyDescent="0.35">
      <c r="A57">
        <v>78392</v>
      </c>
      <c r="B57" t="s">
        <v>94</v>
      </c>
      <c r="C57">
        <v>22.5</v>
      </c>
      <c r="D57">
        <v>72</v>
      </c>
      <c r="E57">
        <v>5</v>
      </c>
      <c r="F57">
        <v>110244</v>
      </c>
      <c r="G57" t="s">
        <v>54</v>
      </c>
      <c r="H57">
        <v>7.27</v>
      </c>
      <c r="I57" t="s">
        <v>43</v>
      </c>
      <c r="J57" s="97">
        <v>1.8987000000000001</v>
      </c>
      <c r="K57" s="97">
        <v>13.803549</v>
      </c>
      <c r="L57" s="100">
        <f t="shared" si="0"/>
        <v>13.8</v>
      </c>
      <c r="M57" s="97">
        <v>13.8</v>
      </c>
    </row>
    <row r="58" spans="1:13" x14ac:dyDescent="0.35">
      <c r="A58">
        <v>78397</v>
      </c>
      <c r="B58" t="s">
        <v>95</v>
      </c>
      <c r="C58">
        <v>22.37</v>
      </c>
      <c r="D58">
        <v>72</v>
      </c>
      <c r="E58">
        <v>4.97</v>
      </c>
      <c r="F58">
        <v>110244</v>
      </c>
      <c r="G58" t="s">
        <v>54</v>
      </c>
      <c r="H58">
        <v>9</v>
      </c>
      <c r="I58" t="s">
        <v>43</v>
      </c>
      <c r="J58" s="97">
        <v>1.8987000000000001</v>
      </c>
      <c r="K58" s="97">
        <v>17.0883</v>
      </c>
      <c r="L58" s="100">
        <f t="shared" si="0"/>
        <v>17.09</v>
      </c>
      <c r="M58" s="97">
        <v>17.09</v>
      </c>
    </row>
    <row r="59" spans="1:13" x14ac:dyDescent="0.35">
      <c r="A59">
        <v>78398</v>
      </c>
      <c r="B59" t="s">
        <v>96</v>
      </c>
      <c r="C59">
        <v>22.37</v>
      </c>
      <c r="D59">
        <v>72</v>
      </c>
      <c r="E59">
        <v>4.97</v>
      </c>
      <c r="F59">
        <v>110244</v>
      </c>
      <c r="G59" t="s">
        <v>54</v>
      </c>
      <c r="H59">
        <v>9</v>
      </c>
      <c r="I59" t="s">
        <v>43</v>
      </c>
      <c r="J59" s="97">
        <v>1.8987000000000001</v>
      </c>
      <c r="K59" s="97">
        <v>17.0883</v>
      </c>
      <c r="L59" s="100">
        <f t="shared" si="0"/>
        <v>17.09</v>
      </c>
      <c r="M59" s="97">
        <v>17.09</v>
      </c>
    </row>
    <row r="60" spans="1:13" x14ac:dyDescent="0.35">
      <c r="A60">
        <v>78399</v>
      </c>
      <c r="B60" t="s">
        <v>97</v>
      </c>
      <c r="C60">
        <v>22.5</v>
      </c>
      <c r="D60">
        <v>72</v>
      </c>
      <c r="E60">
        <v>5</v>
      </c>
      <c r="F60">
        <v>110244</v>
      </c>
      <c r="G60" t="s">
        <v>54</v>
      </c>
      <c r="H60">
        <v>7.2</v>
      </c>
      <c r="I60" t="s">
        <v>43</v>
      </c>
      <c r="J60" s="97">
        <v>1.8987000000000001</v>
      </c>
      <c r="K60" s="97">
        <v>13.670640000000001</v>
      </c>
      <c r="L60" s="100">
        <f t="shared" si="0"/>
        <v>13.67</v>
      </c>
      <c r="M60" s="97">
        <v>13.67</v>
      </c>
    </row>
    <row r="61" spans="1:13" x14ac:dyDescent="0.35">
      <c r="A61">
        <v>78637</v>
      </c>
      <c r="B61" t="s">
        <v>98</v>
      </c>
      <c r="C61">
        <v>23.34</v>
      </c>
      <c r="D61">
        <v>72</v>
      </c>
      <c r="E61">
        <v>5.18</v>
      </c>
      <c r="F61">
        <v>110244</v>
      </c>
      <c r="G61" t="s">
        <v>54</v>
      </c>
      <c r="H61">
        <v>9</v>
      </c>
      <c r="I61" t="s">
        <v>43</v>
      </c>
      <c r="J61" s="97">
        <v>1.8987000000000001</v>
      </c>
      <c r="K61" s="97">
        <v>17.0883</v>
      </c>
      <c r="L61" s="100">
        <f t="shared" si="0"/>
        <v>17.09</v>
      </c>
      <c r="M61" s="97">
        <v>17.09</v>
      </c>
    </row>
    <row r="62" spans="1:13" x14ac:dyDescent="0.35">
      <c r="A62">
        <v>78638</v>
      </c>
      <c r="B62" t="s">
        <v>99</v>
      </c>
      <c r="C62">
        <v>23.34</v>
      </c>
      <c r="D62">
        <v>72</v>
      </c>
      <c r="E62">
        <v>5.18</v>
      </c>
      <c r="F62">
        <v>110244</v>
      </c>
      <c r="G62" t="s">
        <v>54</v>
      </c>
      <c r="H62">
        <v>7.2</v>
      </c>
      <c r="I62" t="s">
        <v>43</v>
      </c>
      <c r="J62" s="97">
        <v>1.8987000000000001</v>
      </c>
      <c r="K62" s="97">
        <v>13.670640000000001</v>
      </c>
      <c r="L62" s="100">
        <f t="shared" si="0"/>
        <v>13.67</v>
      </c>
      <c r="M62" s="97">
        <v>13.67</v>
      </c>
    </row>
    <row r="63" spans="1:13" x14ac:dyDescent="0.35">
      <c r="A63">
        <v>78639</v>
      </c>
      <c r="B63" t="s">
        <v>49</v>
      </c>
      <c r="C63">
        <v>24.46</v>
      </c>
      <c r="D63">
        <v>72</v>
      </c>
      <c r="E63">
        <v>5.44</v>
      </c>
      <c r="F63">
        <v>110244</v>
      </c>
      <c r="G63" t="s">
        <v>54</v>
      </c>
      <c r="H63">
        <v>7.59</v>
      </c>
      <c r="I63" t="s">
        <v>43</v>
      </c>
      <c r="J63" s="97">
        <v>1.8987000000000001</v>
      </c>
      <c r="K63" s="97">
        <v>14.411133</v>
      </c>
      <c r="L63" s="100">
        <f t="shared" si="0"/>
        <v>14.41</v>
      </c>
      <c r="M63" s="97">
        <v>14.41</v>
      </c>
    </row>
    <row r="64" spans="1:13" x14ac:dyDescent="0.35">
      <c r="A64">
        <v>78640</v>
      </c>
      <c r="B64" t="s">
        <v>50</v>
      </c>
      <c r="C64">
        <v>23.85</v>
      </c>
      <c r="D64">
        <v>72</v>
      </c>
      <c r="E64">
        <v>5.3</v>
      </c>
      <c r="F64">
        <v>110244</v>
      </c>
      <c r="G64" t="s">
        <v>54</v>
      </c>
      <c r="H64">
        <v>6.46</v>
      </c>
      <c r="I64" t="s">
        <v>43</v>
      </c>
      <c r="J64" s="97">
        <v>1.8987000000000001</v>
      </c>
      <c r="K64" s="97">
        <v>12.265601999999999</v>
      </c>
      <c r="L64" s="100">
        <f t="shared" si="0"/>
        <v>12.27</v>
      </c>
      <c r="M64" s="97">
        <v>12.27</v>
      </c>
    </row>
    <row r="65" spans="1:13" x14ac:dyDescent="0.35">
      <c r="A65">
        <v>78647</v>
      </c>
      <c r="B65" t="s">
        <v>100</v>
      </c>
      <c r="C65">
        <v>32.04</v>
      </c>
      <c r="D65">
        <v>96</v>
      </c>
      <c r="E65">
        <v>5.34</v>
      </c>
      <c r="F65">
        <v>110244</v>
      </c>
      <c r="G65" t="s">
        <v>54</v>
      </c>
      <c r="H65">
        <v>7.8</v>
      </c>
      <c r="I65" t="s">
        <v>43</v>
      </c>
      <c r="J65" s="97">
        <v>1.8987000000000001</v>
      </c>
      <c r="K65" s="97">
        <v>14.80986</v>
      </c>
      <c r="L65" s="100">
        <f t="shared" ref="L65:L81" si="1">ROUND(K65,2)</f>
        <v>14.81</v>
      </c>
      <c r="M65" s="97">
        <v>14.81</v>
      </c>
    </row>
    <row r="66" spans="1:13" x14ac:dyDescent="0.35">
      <c r="A66">
        <v>78648</v>
      </c>
      <c r="B66" t="s">
        <v>101</v>
      </c>
      <c r="C66">
        <v>31.92</v>
      </c>
      <c r="D66">
        <v>96</v>
      </c>
      <c r="E66">
        <v>5.32</v>
      </c>
      <c r="F66">
        <v>110244</v>
      </c>
      <c r="G66" t="s">
        <v>54</v>
      </c>
      <c r="H66">
        <v>7.02</v>
      </c>
      <c r="I66" t="s">
        <v>43</v>
      </c>
      <c r="J66" s="97">
        <v>1.8987000000000001</v>
      </c>
      <c r="K66" s="97">
        <v>13.328873999999999</v>
      </c>
      <c r="L66" s="100">
        <f t="shared" si="1"/>
        <v>13.33</v>
      </c>
      <c r="M66" s="97">
        <v>13.33</v>
      </c>
    </row>
    <row r="67" spans="1:13" x14ac:dyDescent="0.35">
      <c r="A67">
        <v>78649</v>
      </c>
      <c r="B67" t="s">
        <v>23</v>
      </c>
      <c r="C67">
        <v>32.04</v>
      </c>
      <c r="D67">
        <v>96</v>
      </c>
      <c r="E67">
        <v>5.34</v>
      </c>
      <c r="F67">
        <v>110244</v>
      </c>
      <c r="G67" t="s">
        <v>54</v>
      </c>
      <c r="H67">
        <v>12.3</v>
      </c>
      <c r="I67" t="s">
        <v>43</v>
      </c>
      <c r="J67" s="97">
        <v>1.8987000000000001</v>
      </c>
      <c r="K67" s="97">
        <v>23.354010000000002</v>
      </c>
      <c r="L67" s="100">
        <f t="shared" si="1"/>
        <v>23.35</v>
      </c>
      <c r="M67" s="97">
        <v>23.35</v>
      </c>
    </row>
    <row r="68" spans="1:13" x14ac:dyDescent="0.35">
      <c r="A68">
        <v>78650</v>
      </c>
      <c r="B68" t="s">
        <v>24</v>
      </c>
      <c r="C68">
        <v>31.92</v>
      </c>
      <c r="D68">
        <v>96</v>
      </c>
      <c r="E68">
        <v>5.32</v>
      </c>
      <c r="F68">
        <v>110244</v>
      </c>
      <c r="G68" t="s">
        <v>54</v>
      </c>
      <c r="H68">
        <v>10.74</v>
      </c>
      <c r="I68" t="s">
        <v>43</v>
      </c>
      <c r="J68" s="97">
        <v>1.8987000000000001</v>
      </c>
      <c r="K68" s="97">
        <v>20.392037999999999</v>
      </c>
      <c r="L68" s="100">
        <f t="shared" si="1"/>
        <v>20.39</v>
      </c>
      <c r="M68" s="97">
        <v>20.39</v>
      </c>
    </row>
    <row r="69" spans="1:13" x14ac:dyDescent="0.35">
      <c r="A69">
        <v>78653</v>
      </c>
      <c r="B69" t="s">
        <v>51</v>
      </c>
      <c r="C69">
        <v>23.34</v>
      </c>
      <c r="D69">
        <v>72</v>
      </c>
      <c r="E69">
        <v>5.18</v>
      </c>
      <c r="F69">
        <v>110244</v>
      </c>
      <c r="G69" t="s">
        <v>54</v>
      </c>
      <c r="H69">
        <v>9</v>
      </c>
      <c r="I69" t="s">
        <v>43</v>
      </c>
      <c r="J69" s="97">
        <v>1.8987000000000001</v>
      </c>
      <c r="K69" s="97">
        <v>17.0883</v>
      </c>
      <c r="L69" s="100">
        <f t="shared" si="1"/>
        <v>17.09</v>
      </c>
      <c r="M69" s="97">
        <v>17.09</v>
      </c>
    </row>
    <row r="70" spans="1:13" x14ac:dyDescent="0.35">
      <c r="A70">
        <v>78654</v>
      </c>
      <c r="B70" t="s">
        <v>52</v>
      </c>
      <c r="C70">
        <v>23.34</v>
      </c>
      <c r="D70">
        <v>72</v>
      </c>
      <c r="E70">
        <v>5.18</v>
      </c>
      <c r="F70">
        <v>110244</v>
      </c>
      <c r="G70" t="s">
        <v>54</v>
      </c>
      <c r="H70">
        <v>7.2</v>
      </c>
      <c r="I70" t="s">
        <v>43</v>
      </c>
      <c r="J70" s="97">
        <v>1.8987000000000001</v>
      </c>
      <c r="K70" s="97">
        <v>13.670640000000001</v>
      </c>
      <c r="L70" s="100">
        <f t="shared" si="1"/>
        <v>13.67</v>
      </c>
      <c r="M70" s="97">
        <v>13.67</v>
      </c>
    </row>
    <row r="71" spans="1:13" x14ac:dyDescent="0.35">
      <c r="A71">
        <v>78673</v>
      </c>
      <c r="B71" t="s">
        <v>102</v>
      </c>
      <c r="C71">
        <v>27.6</v>
      </c>
      <c r="D71">
        <v>96</v>
      </c>
      <c r="E71">
        <v>4.5999999999999996</v>
      </c>
      <c r="F71">
        <v>110244</v>
      </c>
      <c r="G71" t="s">
        <v>54</v>
      </c>
      <c r="H71">
        <v>4.5</v>
      </c>
      <c r="I71" t="s">
        <v>43</v>
      </c>
      <c r="J71" s="97">
        <v>1.8987000000000001</v>
      </c>
      <c r="K71" s="97">
        <v>8.5441500000000001</v>
      </c>
      <c r="L71" s="100">
        <f t="shared" si="1"/>
        <v>8.5399999999999991</v>
      </c>
      <c r="M71" s="97">
        <v>8.5399999999999991</v>
      </c>
    </row>
    <row r="72" spans="1:13" x14ac:dyDescent="0.35">
      <c r="A72">
        <v>78674</v>
      </c>
      <c r="B72" t="s">
        <v>103</v>
      </c>
      <c r="C72">
        <v>26.88</v>
      </c>
      <c r="D72">
        <v>96</v>
      </c>
      <c r="E72">
        <v>4.4800000000000004</v>
      </c>
      <c r="F72">
        <v>110244</v>
      </c>
      <c r="G72" t="s">
        <v>54</v>
      </c>
      <c r="H72">
        <v>3.33</v>
      </c>
      <c r="I72" t="s">
        <v>43</v>
      </c>
      <c r="J72" s="97">
        <v>1.8987000000000001</v>
      </c>
      <c r="K72" s="97">
        <v>6.3226710000000006</v>
      </c>
      <c r="L72" s="100">
        <f t="shared" si="1"/>
        <v>6.32</v>
      </c>
      <c r="M72" s="97">
        <v>6.32</v>
      </c>
    </row>
    <row r="73" spans="1:13" x14ac:dyDescent="0.35">
      <c r="A73">
        <v>78697</v>
      </c>
      <c r="B73" t="s">
        <v>104</v>
      </c>
      <c r="C73">
        <v>27</v>
      </c>
      <c r="D73">
        <v>96</v>
      </c>
      <c r="E73">
        <v>4.5</v>
      </c>
      <c r="F73">
        <v>110244</v>
      </c>
      <c r="G73" t="s">
        <v>54</v>
      </c>
      <c r="H73">
        <v>8.4</v>
      </c>
      <c r="I73" t="s">
        <v>43</v>
      </c>
      <c r="J73" s="97">
        <v>1.8987000000000001</v>
      </c>
      <c r="K73" s="97">
        <v>15.94908</v>
      </c>
      <c r="L73" s="100">
        <f t="shared" si="1"/>
        <v>15.95</v>
      </c>
      <c r="M73" s="97">
        <v>15.95</v>
      </c>
    </row>
    <row r="74" spans="1:13" x14ac:dyDescent="0.35">
      <c r="A74">
        <v>78698</v>
      </c>
      <c r="B74" t="s">
        <v>105</v>
      </c>
      <c r="C74">
        <v>26.88</v>
      </c>
      <c r="D74">
        <v>96</v>
      </c>
      <c r="E74">
        <v>4.4800000000000004</v>
      </c>
      <c r="F74">
        <v>110244</v>
      </c>
      <c r="G74" t="s">
        <v>54</v>
      </c>
      <c r="H74">
        <v>6.66</v>
      </c>
      <c r="I74" t="s">
        <v>43</v>
      </c>
      <c r="J74" s="97">
        <v>1.8987000000000001</v>
      </c>
      <c r="K74" s="97">
        <v>12.645342000000001</v>
      </c>
      <c r="L74" s="100">
        <f t="shared" si="1"/>
        <v>12.65</v>
      </c>
      <c r="M74" s="97">
        <v>12.65</v>
      </c>
    </row>
    <row r="75" spans="1:13" x14ac:dyDescent="0.35">
      <c r="A75">
        <v>78771</v>
      </c>
      <c r="B75" t="s">
        <v>106</v>
      </c>
      <c r="C75">
        <v>28.14</v>
      </c>
      <c r="D75">
        <v>96</v>
      </c>
      <c r="E75">
        <v>4.6900000000000004</v>
      </c>
      <c r="F75">
        <v>110244</v>
      </c>
      <c r="G75" t="s">
        <v>54</v>
      </c>
      <c r="H75">
        <v>5.7</v>
      </c>
      <c r="I75" t="s">
        <v>43</v>
      </c>
      <c r="J75" s="97">
        <v>1.8987000000000001</v>
      </c>
      <c r="K75" s="97">
        <v>10.82259</v>
      </c>
      <c r="L75" s="100">
        <f t="shared" si="1"/>
        <v>10.82</v>
      </c>
      <c r="M75" s="97">
        <v>10.82</v>
      </c>
    </row>
    <row r="76" spans="1:13" x14ac:dyDescent="0.35">
      <c r="A76">
        <v>78985</v>
      </c>
      <c r="B76" t="s">
        <v>107</v>
      </c>
      <c r="C76">
        <v>25.04</v>
      </c>
      <c r="D76">
        <v>72</v>
      </c>
      <c r="E76">
        <v>5.56</v>
      </c>
      <c r="F76">
        <v>110244</v>
      </c>
      <c r="G76" t="s">
        <v>54</v>
      </c>
      <c r="H76">
        <v>9</v>
      </c>
      <c r="I76" t="s">
        <v>43</v>
      </c>
      <c r="J76" s="97">
        <v>1.8987000000000001</v>
      </c>
      <c r="K76" s="97">
        <v>17.0883</v>
      </c>
      <c r="L76" s="100">
        <f t="shared" si="1"/>
        <v>17.09</v>
      </c>
      <c r="M76" s="97">
        <v>17.09</v>
      </c>
    </row>
    <row r="77" spans="1:13" x14ac:dyDescent="0.35">
      <c r="A77">
        <v>78986</v>
      </c>
      <c r="B77" t="s">
        <v>108</v>
      </c>
      <c r="C77">
        <v>25.18</v>
      </c>
      <c r="D77">
        <v>72</v>
      </c>
      <c r="E77">
        <v>5.59</v>
      </c>
      <c r="F77">
        <v>110244</v>
      </c>
      <c r="G77" t="s">
        <v>54</v>
      </c>
      <c r="H77">
        <v>6.89</v>
      </c>
      <c r="I77" t="s">
        <v>43</v>
      </c>
      <c r="J77" s="97">
        <v>1.8987000000000001</v>
      </c>
      <c r="K77" s="97">
        <v>13.082043000000001</v>
      </c>
      <c r="L77" s="100">
        <f t="shared" si="1"/>
        <v>13.08</v>
      </c>
      <c r="M77" s="97">
        <v>13.08</v>
      </c>
    </row>
    <row r="78" spans="1:13" x14ac:dyDescent="0.35">
      <c r="A78">
        <v>78987</v>
      </c>
      <c r="B78" t="s">
        <v>109</v>
      </c>
      <c r="C78">
        <v>25.04</v>
      </c>
      <c r="D78">
        <v>90</v>
      </c>
      <c r="E78">
        <v>4.45</v>
      </c>
      <c r="F78">
        <v>110244</v>
      </c>
      <c r="G78" t="s">
        <v>54</v>
      </c>
      <c r="H78">
        <v>9</v>
      </c>
      <c r="I78" t="s">
        <v>43</v>
      </c>
      <c r="J78" s="97">
        <v>1.8987000000000001</v>
      </c>
      <c r="K78" s="97">
        <v>17.0883</v>
      </c>
      <c r="L78" s="100">
        <f t="shared" si="1"/>
        <v>17.09</v>
      </c>
      <c r="M78" s="97">
        <v>17.09</v>
      </c>
    </row>
    <row r="79" spans="1:13" x14ac:dyDescent="0.35">
      <c r="A79">
        <v>78992</v>
      </c>
      <c r="B79" t="s">
        <v>110</v>
      </c>
      <c r="C79">
        <v>24.64</v>
      </c>
      <c r="D79">
        <v>90</v>
      </c>
      <c r="E79">
        <v>4.38</v>
      </c>
      <c r="F79">
        <v>110244</v>
      </c>
      <c r="G79" t="s">
        <v>54</v>
      </c>
      <c r="H79">
        <v>7.48</v>
      </c>
      <c r="I79" t="s">
        <v>43</v>
      </c>
      <c r="J79" s="97">
        <v>1.8987000000000001</v>
      </c>
      <c r="K79" s="97">
        <v>14.202276000000001</v>
      </c>
      <c r="L79" s="100">
        <f t="shared" si="1"/>
        <v>14.2</v>
      </c>
      <c r="M79" s="97">
        <v>14.2</v>
      </c>
    </row>
    <row r="80" spans="1:13" x14ac:dyDescent="0.35">
      <c r="A80">
        <v>78993</v>
      </c>
      <c r="B80" t="s">
        <v>111</v>
      </c>
      <c r="C80">
        <v>24.69</v>
      </c>
      <c r="D80">
        <v>90</v>
      </c>
      <c r="E80">
        <v>4.3899999999999997</v>
      </c>
      <c r="F80">
        <v>110244</v>
      </c>
      <c r="G80" t="s">
        <v>54</v>
      </c>
      <c r="H80">
        <v>5.96</v>
      </c>
      <c r="I80" t="s">
        <v>43</v>
      </c>
      <c r="J80" s="97">
        <v>1.8987000000000001</v>
      </c>
      <c r="K80" s="97">
        <v>11.316252</v>
      </c>
      <c r="L80" s="100">
        <f t="shared" si="1"/>
        <v>11.32</v>
      </c>
      <c r="M80" s="97">
        <v>11.32</v>
      </c>
    </row>
    <row r="81" spans="1:13" x14ac:dyDescent="0.35">
      <c r="A81">
        <v>78998</v>
      </c>
      <c r="B81" t="s">
        <v>112</v>
      </c>
      <c r="C81">
        <v>25.18</v>
      </c>
      <c r="D81">
        <v>90</v>
      </c>
      <c r="E81">
        <v>4.47</v>
      </c>
      <c r="F81">
        <v>110244</v>
      </c>
      <c r="G81" t="s">
        <v>54</v>
      </c>
      <c r="H81">
        <v>6.89</v>
      </c>
      <c r="I81" t="s">
        <v>43</v>
      </c>
      <c r="J81" s="97">
        <v>1.8987000000000001</v>
      </c>
      <c r="K81" s="97">
        <v>13.082043000000001</v>
      </c>
      <c r="L81" s="100">
        <f t="shared" si="1"/>
        <v>13.08</v>
      </c>
      <c r="M81" s="97">
        <v>13.08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8"/>
  <sheetViews>
    <sheetView workbookViewId="0">
      <selection activeCell="H2" sqref="H2"/>
    </sheetView>
  </sheetViews>
  <sheetFormatPr defaultRowHeight="14.5" x14ac:dyDescent="0.35"/>
  <cols>
    <col min="10" max="11" width="9.1796875" style="97"/>
  </cols>
  <sheetData>
    <row r="1" spans="1:13" x14ac:dyDescent="0.35">
      <c r="A1" t="s">
        <v>29</v>
      </c>
      <c r="C1" t="s">
        <v>30</v>
      </c>
      <c r="D1" t="s">
        <v>31</v>
      </c>
      <c r="E1" t="s">
        <v>32</v>
      </c>
      <c r="F1" t="s">
        <v>40</v>
      </c>
      <c r="G1" t="s">
        <v>41</v>
      </c>
      <c r="H1" t="s">
        <v>33</v>
      </c>
      <c r="I1" t="s">
        <v>42</v>
      </c>
      <c r="J1" s="97" t="s">
        <v>34</v>
      </c>
      <c r="K1" s="97" t="s">
        <v>35</v>
      </c>
    </row>
    <row r="2" spans="1:13" x14ac:dyDescent="0.35">
      <c r="A2">
        <v>55226</v>
      </c>
      <c r="B2" t="s">
        <v>53</v>
      </c>
      <c r="C2">
        <v>11.43</v>
      </c>
      <c r="D2">
        <v>72</v>
      </c>
      <c r="E2">
        <v>2.54</v>
      </c>
      <c r="F2">
        <v>100418</v>
      </c>
      <c r="G2" t="s">
        <v>113</v>
      </c>
      <c r="H2">
        <v>3.32</v>
      </c>
      <c r="I2" t="s">
        <v>43</v>
      </c>
      <c r="J2" s="97">
        <v>0.20030000000000001</v>
      </c>
      <c r="K2" s="97">
        <v>0.66499600000000003</v>
      </c>
      <c r="L2" s="100">
        <f>ROUND(K2,2)</f>
        <v>0.66</v>
      </c>
      <c r="M2" s="97">
        <v>0.66</v>
      </c>
    </row>
    <row r="3" spans="1:13" x14ac:dyDescent="0.35">
      <c r="A3">
        <v>55227</v>
      </c>
      <c r="B3" t="s">
        <v>55</v>
      </c>
      <c r="C3">
        <v>11.43</v>
      </c>
      <c r="D3">
        <v>72</v>
      </c>
      <c r="E3">
        <v>2.54</v>
      </c>
      <c r="F3">
        <v>100418</v>
      </c>
      <c r="G3" t="s">
        <v>113</v>
      </c>
      <c r="H3">
        <v>3.32</v>
      </c>
      <c r="I3" t="s">
        <v>43</v>
      </c>
      <c r="J3" s="97">
        <v>0.20030000000000001</v>
      </c>
      <c r="K3" s="97">
        <v>0.66499600000000003</v>
      </c>
      <c r="L3" s="100">
        <f t="shared" ref="L3:L66" si="0">ROUND(K3,2)</f>
        <v>0.66</v>
      </c>
      <c r="M3" s="97">
        <v>0.66</v>
      </c>
    </row>
    <row r="4" spans="1:13" x14ac:dyDescent="0.35">
      <c r="A4">
        <v>55230</v>
      </c>
      <c r="B4" t="s">
        <v>56</v>
      </c>
      <c r="C4">
        <v>11.97</v>
      </c>
      <c r="D4">
        <v>72</v>
      </c>
      <c r="E4">
        <v>2.66</v>
      </c>
      <c r="F4">
        <v>100418</v>
      </c>
      <c r="G4" t="s">
        <v>113</v>
      </c>
      <c r="H4">
        <v>3.13</v>
      </c>
      <c r="I4" t="s">
        <v>43</v>
      </c>
      <c r="J4" s="97">
        <v>0.20030000000000001</v>
      </c>
      <c r="K4" s="97">
        <v>0.62693900000000002</v>
      </c>
      <c r="L4" s="100">
        <f t="shared" si="0"/>
        <v>0.63</v>
      </c>
      <c r="M4" s="97">
        <v>0.63</v>
      </c>
    </row>
    <row r="5" spans="1:13" x14ac:dyDescent="0.35">
      <c r="A5">
        <v>55299</v>
      </c>
      <c r="B5" t="s">
        <v>57</v>
      </c>
      <c r="C5">
        <v>13.62</v>
      </c>
      <c r="D5">
        <v>96</v>
      </c>
      <c r="E5">
        <v>2.27</v>
      </c>
      <c r="F5">
        <v>100418</v>
      </c>
      <c r="G5" t="s">
        <v>113</v>
      </c>
      <c r="H5">
        <v>3.84</v>
      </c>
      <c r="I5" t="s">
        <v>43</v>
      </c>
      <c r="J5" s="97">
        <v>0.20030000000000001</v>
      </c>
      <c r="K5" s="97">
        <v>0.76915199999999995</v>
      </c>
      <c r="L5" s="100">
        <f t="shared" si="0"/>
        <v>0.77</v>
      </c>
      <c r="M5" s="97">
        <v>0.77</v>
      </c>
    </row>
    <row r="6" spans="1:13" x14ac:dyDescent="0.35">
      <c r="A6">
        <v>63519</v>
      </c>
      <c r="B6" t="s">
        <v>58</v>
      </c>
      <c r="C6">
        <v>17.55</v>
      </c>
      <c r="D6">
        <v>54</v>
      </c>
      <c r="E6">
        <v>5.2</v>
      </c>
      <c r="F6">
        <v>100418</v>
      </c>
      <c r="G6" t="s">
        <v>113</v>
      </c>
      <c r="H6">
        <v>6.59</v>
      </c>
      <c r="I6" t="s">
        <v>43</v>
      </c>
      <c r="J6" s="97">
        <v>0.20030000000000001</v>
      </c>
      <c r="K6" s="97">
        <v>1.319977</v>
      </c>
      <c r="L6" s="100">
        <f t="shared" si="0"/>
        <v>1.32</v>
      </c>
      <c r="M6" s="97">
        <v>1.32</v>
      </c>
    </row>
    <row r="7" spans="1:13" x14ac:dyDescent="0.35">
      <c r="A7">
        <v>63520</v>
      </c>
      <c r="B7" t="s">
        <v>59</v>
      </c>
      <c r="C7">
        <v>18.39</v>
      </c>
      <c r="D7">
        <v>54</v>
      </c>
      <c r="E7">
        <v>5.45</v>
      </c>
      <c r="F7">
        <v>100418</v>
      </c>
      <c r="G7" t="s">
        <v>113</v>
      </c>
      <c r="H7">
        <v>6.59</v>
      </c>
      <c r="I7" t="s">
        <v>43</v>
      </c>
      <c r="J7" s="97">
        <v>0.20030000000000001</v>
      </c>
      <c r="K7" s="97">
        <v>1.319977</v>
      </c>
      <c r="L7" s="100">
        <f t="shared" si="0"/>
        <v>1.32</v>
      </c>
      <c r="M7" s="97">
        <v>1.32</v>
      </c>
    </row>
    <row r="8" spans="1:13" x14ac:dyDescent="0.35">
      <c r="A8">
        <v>63912</v>
      </c>
      <c r="B8" t="s">
        <v>60</v>
      </c>
      <c r="C8">
        <v>26.48</v>
      </c>
      <c r="D8">
        <v>128</v>
      </c>
      <c r="E8">
        <v>3.31</v>
      </c>
      <c r="F8">
        <v>100418</v>
      </c>
      <c r="G8" t="s">
        <v>113</v>
      </c>
      <c r="H8">
        <v>6.96</v>
      </c>
      <c r="I8" t="s">
        <v>43</v>
      </c>
      <c r="J8" s="97">
        <v>0.20030000000000001</v>
      </c>
      <c r="K8" s="97">
        <v>1.394088</v>
      </c>
      <c r="L8" s="100">
        <f t="shared" si="0"/>
        <v>1.39</v>
      </c>
      <c r="M8" s="97">
        <v>1.39</v>
      </c>
    </row>
    <row r="9" spans="1:13" x14ac:dyDescent="0.35">
      <c r="A9">
        <v>63913</v>
      </c>
      <c r="B9" t="s">
        <v>60</v>
      </c>
      <c r="C9">
        <v>22.93</v>
      </c>
      <c r="D9">
        <v>100</v>
      </c>
      <c r="E9">
        <v>3.67</v>
      </c>
      <c r="F9">
        <v>100418</v>
      </c>
      <c r="G9" t="s">
        <v>113</v>
      </c>
      <c r="H9">
        <v>6.62</v>
      </c>
      <c r="I9" t="s">
        <v>43</v>
      </c>
      <c r="J9" s="97">
        <v>0.20030000000000001</v>
      </c>
      <c r="K9" s="97">
        <v>1.3259860000000001</v>
      </c>
      <c r="L9" s="100">
        <f t="shared" si="0"/>
        <v>1.33</v>
      </c>
      <c r="M9" s="97">
        <v>1.33</v>
      </c>
    </row>
    <row r="10" spans="1:13" x14ac:dyDescent="0.35">
      <c r="A10">
        <v>68521</v>
      </c>
      <c r="B10" t="s">
        <v>61</v>
      </c>
      <c r="C10">
        <v>30.6</v>
      </c>
      <c r="D10">
        <v>96</v>
      </c>
      <c r="E10">
        <v>5.0999999999999996</v>
      </c>
      <c r="F10">
        <v>100418</v>
      </c>
      <c r="G10" t="s">
        <v>113</v>
      </c>
      <c r="H10">
        <v>7.4</v>
      </c>
      <c r="I10" t="s">
        <v>43</v>
      </c>
      <c r="J10" s="97">
        <v>0.20030000000000001</v>
      </c>
      <c r="K10" s="97">
        <v>1.4822200000000001</v>
      </c>
      <c r="L10" s="100">
        <f t="shared" si="0"/>
        <v>1.48</v>
      </c>
      <c r="M10" s="97">
        <v>1.48</v>
      </c>
    </row>
    <row r="11" spans="1:13" x14ac:dyDescent="0.35">
      <c r="A11">
        <v>68523</v>
      </c>
      <c r="B11" t="s">
        <v>44</v>
      </c>
      <c r="C11">
        <v>24.48</v>
      </c>
      <c r="D11">
        <v>72</v>
      </c>
      <c r="E11">
        <v>5.44</v>
      </c>
      <c r="F11">
        <v>100418</v>
      </c>
      <c r="G11" t="s">
        <v>113</v>
      </c>
      <c r="H11">
        <v>5.38</v>
      </c>
      <c r="I11" t="s">
        <v>43</v>
      </c>
      <c r="J11" s="97">
        <v>0.20030000000000001</v>
      </c>
      <c r="K11" s="97">
        <v>1.0776140000000001</v>
      </c>
      <c r="L11" s="100">
        <f t="shared" si="0"/>
        <v>1.08</v>
      </c>
      <c r="M11" s="97">
        <v>1.08</v>
      </c>
    </row>
    <row r="12" spans="1:13" x14ac:dyDescent="0.35">
      <c r="A12">
        <v>68543</v>
      </c>
      <c r="B12" t="s">
        <v>62</v>
      </c>
      <c r="C12">
        <v>22.23</v>
      </c>
      <c r="D12">
        <v>72</v>
      </c>
      <c r="E12">
        <v>4.9400000000000004</v>
      </c>
      <c r="F12">
        <v>100418</v>
      </c>
      <c r="G12" t="s">
        <v>113</v>
      </c>
      <c r="H12">
        <v>5.41</v>
      </c>
      <c r="I12" t="s">
        <v>43</v>
      </c>
      <c r="J12" s="97">
        <v>0.20030000000000001</v>
      </c>
      <c r="K12" s="97">
        <v>1.083623</v>
      </c>
      <c r="L12" s="100">
        <f t="shared" si="0"/>
        <v>1.08</v>
      </c>
      <c r="M12" s="97">
        <v>1.08</v>
      </c>
    </row>
    <row r="13" spans="1:13" x14ac:dyDescent="0.35">
      <c r="A13">
        <v>68544</v>
      </c>
      <c r="B13" t="s">
        <v>63</v>
      </c>
      <c r="C13">
        <v>22.46</v>
      </c>
      <c r="D13">
        <v>72</v>
      </c>
      <c r="E13">
        <v>4.99</v>
      </c>
      <c r="F13">
        <v>100418</v>
      </c>
      <c r="G13" t="s">
        <v>113</v>
      </c>
      <c r="H13">
        <v>5.41</v>
      </c>
      <c r="I13" t="s">
        <v>43</v>
      </c>
      <c r="J13" s="97">
        <v>0.20030000000000001</v>
      </c>
      <c r="K13" s="97">
        <v>1.083623</v>
      </c>
      <c r="L13" s="100">
        <f t="shared" si="0"/>
        <v>1.08</v>
      </c>
      <c r="M13" s="97">
        <v>1.08</v>
      </c>
    </row>
    <row r="14" spans="1:13" x14ac:dyDescent="0.35">
      <c r="A14">
        <v>68563</v>
      </c>
      <c r="B14" t="s">
        <v>45</v>
      </c>
      <c r="C14">
        <v>28.5</v>
      </c>
      <c r="D14">
        <v>96</v>
      </c>
      <c r="E14">
        <v>4.75</v>
      </c>
      <c r="F14">
        <v>100418</v>
      </c>
      <c r="G14" t="s">
        <v>113</v>
      </c>
      <c r="H14">
        <v>6.91</v>
      </c>
      <c r="I14" t="s">
        <v>43</v>
      </c>
      <c r="J14" s="97">
        <v>0.20030000000000001</v>
      </c>
      <c r="K14" s="97">
        <v>1.3840730000000001</v>
      </c>
      <c r="L14" s="100">
        <f t="shared" si="0"/>
        <v>1.38</v>
      </c>
      <c r="M14" s="97">
        <v>1.38</v>
      </c>
    </row>
    <row r="15" spans="1:13" x14ac:dyDescent="0.35">
      <c r="A15">
        <v>68568</v>
      </c>
      <c r="B15" t="s">
        <v>46</v>
      </c>
      <c r="C15">
        <v>28.5</v>
      </c>
      <c r="D15">
        <v>96</v>
      </c>
      <c r="E15">
        <v>4.75</v>
      </c>
      <c r="F15">
        <v>100418</v>
      </c>
      <c r="G15" t="s">
        <v>113</v>
      </c>
      <c r="H15">
        <v>6.91</v>
      </c>
      <c r="I15" t="s">
        <v>43</v>
      </c>
      <c r="J15" s="97">
        <v>0.20030000000000001</v>
      </c>
      <c r="K15" s="97">
        <v>1.3840730000000001</v>
      </c>
      <c r="L15" s="100">
        <f t="shared" si="0"/>
        <v>1.38</v>
      </c>
      <c r="M15" s="97">
        <v>1.38</v>
      </c>
    </row>
    <row r="16" spans="1:13" x14ac:dyDescent="0.35">
      <c r="A16">
        <v>68591</v>
      </c>
      <c r="B16" t="s">
        <v>47</v>
      </c>
      <c r="C16">
        <v>22.68</v>
      </c>
      <c r="D16">
        <v>72</v>
      </c>
      <c r="E16">
        <v>5.04</v>
      </c>
      <c r="F16">
        <v>100418</v>
      </c>
      <c r="G16" t="s">
        <v>113</v>
      </c>
      <c r="H16">
        <v>5.48</v>
      </c>
      <c r="I16" t="s">
        <v>43</v>
      </c>
      <c r="J16" s="97">
        <v>0.20030000000000001</v>
      </c>
      <c r="K16" s="97">
        <v>1.0976440000000001</v>
      </c>
      <c r="L16" s="100">
        <f t="shared" si="0"/>
        <v>1.1000000000000001</v>
      </c>
      <c r="M16" s="97">
        <v>1.1000000000000001</v>
      </c>
    </row>
    <row r="17" spans="1:13" x14ac:dyDescent="0.35">
      <c r="A17">
        <v>68592</v>
      </c>
      <c r="B17" t="s">
        <v>48</v>
      </c>
      <c r="C17">
        <v>22.68</v>
      </c>
      <c r="D17">
        <v>72</v>
      </c>
      <c r="E17">
        <v>5.04</v>
      </c>
      <c r="F17">
        <v>100418</v>
      </c>
      <c r="G17" t="s">
        <v>113</v>
      </c>
      <c r="H17">
        <v>5.48</v>
      </c>
      <c r="I17" t="s">
        <v>43</v>
      </c>
      <c r="J17" s="97">
        <v>0.20030000000000001</v>
      </c>
      <c r="K17" s="97">
        <v>1.0976440000000001</v>
      </c>
      <c r="L17" s="100">
        <f t="shared" si="0"/>
        <v>1.1000000000000001</v>
      </c>
      <c r="M17" s="97">
        <v>1.1000000000000001</v>
      </c>
    </row>
    <row r="18" spans="1:13" x14ac:dyDescent="0.35">
      <c r="A18">
        <v>68712</v>
      </c>
      <c r="B18" t="s">
        <v>64</v>
      </c>
      <c r="C18">
        <v>20</v>
      </c>
      <c r="D18">
        <v>64</v>
      </c>
      <c r="E18">
        <v>5</v>
      </c>
      <c r="F18">
        <v>100418</v>
      </c>
      <c r="G18" t="s">
        <v>113</v>
      </c>
      <c r="H18">
        <v>4.87</v>
      </c>
      <c r="I18" t="s">
        <v>43</v>
      </c>
      <c r="J18" s="97">
        <v>0.20030000000000001</v>
      </c>
      <c r="K18" s="97">
        <v>0.97546100000000002</v>
      </c>
      <c r="L18" s="100">
        <f t="shared" si="0"/>
        <v>0.98</v>
      </c>
      <c r="M18" s="97">
        <v>0.98</v>
      </c>
    </row>
    <row r="19" spans="1:13" x14ac:dyDescent="0.35">
      <c r="A19">
        <v>68713</v>
      </c>
      <c r="B19" t="s">
        <v>65</v>
      </c>
      <c r="C19">
        <v>20</v>
      </c>
      <c r="D19">
        <v>64</v>
      </c>
      <c r="E19">
        <v>5</v>
      </c>
      <c r="F19">
        <v>100418</v>
      </c>
      <c r="G19" t="s">
        <v>113</v>
      </c>
      <c r="H19">
        <v>4.87</v>
      </c>
      <c r="I19" t="s">
        <v>43</v>
      </c>
      <c r="J19" s="97">
        <v>0.20030000000000001</v>
      </c>
      <c r="K19" s="97">
        <v>0.97546100000000002</v>
      </c>
      <c r="L19" s="100">
        <f t="shared" si="0"/>
        <v>0.98</v>
      </c>
      <c r="M19" s="97">
        <v>0.98</v>
      </c>
    </row>
    <row r="20" spans="1:13" x14ac:dyDescent="0.35">
      <c r="A20">
        <v>68719</v>
      </c>
      <c r="B20" t="s">
        <v>66</v>
      </c>
      <c r="C20">
        <v>20</v>
      </c>
      <c r="D20">
        <v>64</v>
      </c>
      <c r="E20">
        <v>5</v>
      </c>
      <c r="F20">
        <v>100418</v>
      </c>
      <c r="G20" t="s">
        <v>113</v>
      </c>
      <c r="H20">
        <v>4.87</v>
      </c>
      <c r="I20" t="s">
        <v>43</v>
      </c>
      <c r="J20" s="97">
        <v>0.20030000000000001</v>
      </c>
      <c r="K20" s="97">
        <v>0.97546100000000002</v>
      </c>
      <c r="L20" s="100">
        <f t="shared" si="0"/>
        <v>0.98</v>
      </c>
      <c r="M20" s="97">
        <v>0.98</v>
      </c>
    </row>
    <row r="21" spans="1:13" x14ac:dyDescent="0.35">
      <c r="A21">
        <v>68720</v>
      </c>
      <c r="B21" t="s">
        <v>67</v>
      </c>
      <c r="C21">
        <v>20</v>
      </c>
      <c r="D21">
        <v>64</v>
      </c>
      <c r="E21">
        <v>5</v>
      </c>
      <c r="F21">
        <v>100418</v>
      </c>
      <c r="G21" t="s">
        <v>113</v>
      </c>
      <c r="H21">
        <v>4.87</v>
      </c>
      <c r="I21" t="s">
        <v>43</v>
      </c>
      <c r="J21" s="97">
        <v>0.20030000000000001</v>
      </c>
      <c r="K21" s="97">
        <v>0.97546100000000002</v>
      </c>
      <c r="L21" s="100">
        <f t="shared" si="0"/>
        <v>0.98</v>
      </c>
      <c r="M21" s="97">
        <v>0.98</v>
      </c>
    </row>
    <row r="22" spans="1:13" x14ac:dyDescent="0.35">
      <c r="A22">
        <v>72557</v>
      </c>
      <c r="B22" t="s">
        <v>68</v>
      </c>
      <c r="C22">
        <v>28.14</v>
      </c>
      <c r="D22">
        <v>96</v>
      </c>
      <c r="E22">
        <v>4.6900000000000004</v>
      </c>
      <c r="F22">
        <v>100418</v>
      </c>
      <c r="G22" t="s">
        <v>113</v>
      </c>
      <c r="H22">
        <v>6.3</v>
      </c>
      <c r="I22" t="s">
        <v>43</v>
      </c>
      <c r="J22" s="97">
        <v>0.20030000000000001</v>
      </c>
      <c r="K22" s="97">
        <v>1.26189</v>
      </c>
      <c r="L22" s="100">
        <f t="shared" si="0"/>
        <v>1.26</v>
      </c>
      <c r="M22" s="97">
        <v>1.26</v>
      </c>
    </row>
    <row r="23" spans="1:13" x14ac:dyDescent="0.35">
      <c r="A23">
        <v>72558</v>
      </c>
      <c r="B23" t="s">
        <v>69</v>
      </c>
      <c r="C23">
        <v>28.2</v>
      </c>
      <c r="D23">
        <v>96</v>
      </c>
      <c r="E23">
        <v>4.7</v>
      </c>
      <c r="F23">
        <v>100418</v>
      </c>
      <c r="G23" t="s">
        <v>113</v>
      </c>
      <c r="H23">
        <v>6.3</v>
      </c>
      <c r="I23" t="s">
        <v>43</v>
      </c>
      <c r="J23" s="97">
        <v>0.20030000000000001</v>
      </c>
      <c r="K23" s="97">
        <v>1.26189</v>
      </c>
      <c r="L23" s="100">
        <f t="shared" si="0"/>
        <v>1.26</v>
      </c>
      <c r="M23" s="97">
        <v>1.26</v>
      </c>
    </row>
    <row r="24" spans="1:13" x14ac:dyDescent="0.35">
      <c r="A24">
        <v>72560</v>
      </c>
      <c r="B24" t="s">
        <v>70</v>
      </c>
      <c r="C24">
        <v>28.08</v>
      </c>
      <c r="D24">
        <v>96</v>
      </c>
      <c r="E24">
        <v>4.68</v>
      </c>
      <c r="F24">
        <v>100418</v>
      </c>
      <c r="G24" t="s">
        <v>113</v>
      </c>
      <c r="H24">
        <v>6.3</v>
      </c>
      <c r="I24" t="s">
        <v>43</v>
      </c>
      <c r="J24" s="97">
        <v>0.20030000000000001</v>
      </c>
      <c r="K24" s="97">
        <v>1.26189</v>
      </c>
      <c r="L24" s="100">
        <f t="shared" si="0"/>
        <v>1.26</v>
      </c>
      <c r="M24" s="97">
        <v>1.26</v>
      </c>
    </row>
    <row r="25" spans="1:13" x14ac:dyDescent="0.35">
      <c r="A25">
        <v>72565</v>
      </c>
      <c r="B25" t="s">
        <v>71</v>
      </c>
      <c r="C25">
        <v>25.44</v>
      </c>
      <c r="D25">
        <v>96</v>
      </c>
      <c r="E25">
        <v>4.24</v>
      </c>
      <c r="F25">
        <v>100418</v>
      </c>
      <c r="G25" t="s">
        <v>113</v>
      </c>
      <c r="H25">
        <v>6.3</v>
      </c>
      <c r="I25" t="s">
        <v>43</v>
      </c>
      <c r="J25" s="97">
        <v>0.20030000000000001</v>
      </c>
      <c r="K25" s="97">
        <v>1.26189</v>
      </c>
      <c r="L25" s="100">
        <f t="shared" si="0"/>
        <v>1.26</v>
      </c>
      <c r="M25" s="97">
        <v>1.26</v>
      </c>
    </row>
    <row r="26" spans="1:13" x14ac:dyDescent="0.35">
      <c r="A26">
        <v>72580</v>
      </c>
      <c r="B26" t="s">
        <v>72</v>
      </c>
      <c r="C26">
        <v>18.86</v>
      </c>
      <c r="D26">
        <v>60</v>
      </c>
      <c r="E26">
        <v>5.03</v>
      </c>
      <c r="F26">
        <v>100418</v>
      </c>
      <c r="G26" t="s">
        <v>113</v>
      </c>
      <c r="H26">
        <v>4.5599999999999996</v>
      </c>
      <c r="I26" t="s">
        <v>43</v>
      </c>
      <c r="J26" s="97">
        <v>0.20030000000000001</v>
      </c>
      <c r="K26" s="97">
        <v>0.91336799999999996</v>
      </c>
      <c r="L26" s="100">
        <f t="shared" si="0"/>
        <v>0.91</v>
      </c>
      <c r="M26" s="97">
        <v>0.91</v>
      </c>
    </row>
    <row r="27" spans="1:13" x14ac:dyDescent="0.35">
      <c r="A27">
        <v>72581</v>
      </c>
      <c r="B27" t="s">
        <v>73</v>
      </c>
      <c r="C27">
        <v>18.3</v>
      </c>
      <c r="D27">
        <v>60</v>
      </c>
      <c r="E27">
        <v>4.88</v>
      </c>
      <c r="F27">
        <v>100418</v>
      </c>
      <c r="G27" t="s">
        <v>113</v>
      </c>
      <c r="H27">
        <v>4.5599999999999996</v>
      </c>
      <c r="I27" t="s">
        <v>43</v>
      </c>
      <c r="J27" s="97">
        <v>0.20030000000000001</v>
      </c>
      <c r="K27" s="97">
        <v>0.91336799999999996</v>
      </c>
      <c r="L27" s="100">
        <f t="shared" si="0"/>
        <v>0.91</v>
      </c>
      <c r="M27" s="97">
        <v>0.91</v>
      </c>
    </row>
    <row r="28" spans="1:13" x14ac:dyDescent="0.35">
      <c r="A28">
        <v>73022</v>
      </c>
      <c r="B28" t="s">
        <v>25</v>
      </c>
      <c r="C28">
        <v>15.8</v>
      </c>
      <c r="D28">
        <v>36</v>
      </c>
      <c r="E28">
        <v>7.02</v>
      </c>
      <c r="F28">
        <v>100418</v>
      </c>
      <c r="G28" t="s">
        <v>113</v>
      </c>
      <c r="H28">
        <v>5.12</v>
      </c>
      <c r="I28" t="s">
        <v>43</v>
      </c>
      <c r="J28" s="97">
        <v>0.20030000000000001</v>
      </c>
      <c r="K28" s="97">
        <v>1.025536</v>
      </c>
      <c r="L28" s="100">
        <f t="shared" si="0"/>
        <v>1.03</v>
      </c>
      <c r="M28" s="97">
        <v>1.03</v>
      </c>
    </row>
    <row r="29" spans="1:13" x14ac:dyDescent="0.35">
      <c r="A29">
        <v>73037</v>
      </c>
      <c r="B29" t="s">
        <v>26</v>
      </c>
      <c r="C29">
        <v>29.25</v>
      </c>
      <c r="D29">
        <v>144</v>
      </c>
      <c r="E29">
        <v>3.25</v>
      </c>
      <c r="F29">
        <v>100418</v>
      </c>
      <c r="G29" t="s">
        <v>113</v>
      </c>
      <c r="H29">
        <v>17.45</v>
      </c>
      <c r="I29" t="s">
        <v>43</v>
      </c>
      <c r="J29" s="97">
        <v>0.20030000000000001</v>
      </c>
      <c r="K29" s="97">
        <v>3.4952350000000001</v>
      </c>
      <c r="L29" s="100">
        <f t="shared" si="0"/>
        <v>3.5</v>
      </c>
      <c r="M29" s="97">
        <v>3.5</v>
      </c>
    </row>
    <row r="30" spans="1:13" x14ac:dyDescent="0.35">
      <c r="A30">
        <v>73087</v>
      </c>
      <c r="B30" t="s">
        <v>27</v>
      </c>
      <c r="C30">
        <v>21.75</v>
      </c>
      <c r="D30">
        <v>96</v>
      </c>
      <c r="E30">
        <v>3.63</v>
      </c>
      <c r="F30">
        <v>100418</v>
      </c>
      <c r="G30" t="s">
        <v>113</v>
      </c>
      <c r="H30">
        <v>13.6</v>
      </c>
      <c r="I30" t="s">
        <v>43</v>
      </c>
      <c r="J30" s="97">
        <v>0.20030000000000001</v>
      </c>
      <c r="K30" s="97">
        <v>2.7240799999999998</v>
      </c>
      <c r="L30" s="100">
        <f t="shared" si="0"/>
        <v>2.72</v>
      </c>
      <c r="M30" s="97">
        <v>2.72</v>
      </c>
    </row>
    <row r="31" spans="1:13" x14ac:dyDescent="0.35">
      <c r="A31">
        <v>73142</v>
      </c>
      <c r="B31" t="s">
        <v>18</v>
      </c>
      <c r="C31">
        <v>24.34</v>
      </c>
      <c r="D31">
        <v>72</v>
      </c>
      <c r="E31">
        <v>5.41</v>
      </c>
      <c r="F31">
        <v>100418</v>
      </c>
      <c r="G31" t="s">
        <v>113</v>
      </c>
      <c r="H31">
        <v>6.87</v>
      </c>
      <c r="I31" t="s">
        <v>43</v>
      </c>
      <c r="J31" s="97">
        <v>0.20030000000000001</v>
      </c>
      <c r="K31" s="97">
        <v>1.376061</v>
      </c>
      <c r="L31" s="100">
        <f t="shared" si="0"/>
        <v>1.38</v>
      </c>
      <c r="M31" s="97">
        <v>1.38</v>
      </c>
    </row>
    <row r="32" spans="1:13" x14ac:dyDescent="0.35">
      <c r="A32">
        <v>73143</v>
      </c>
      <c r="B32" t="s">
        <v>19</v>
      </c>
      <c r="C32">
        <v>24.48</v>
      </c>
      <c r="D32">
        <v>72</v>
      </c>
      <c r="E32">
        <v>5.44</v>
      </c>
      <c r="F32">
        <v>100418</v>
      </c>
      <c r="G32" t="s">
        <v>113</v>
      </c>
      <c r="H32">
        <v>6.87</v>
      </c>
      <c r="I32" t="s">
        <v>43</v>
      </c>
      <c r="J32" s="97">
        <v>0.20030000000000001</v>
      </c>
      <c r="K32" s="97">
        <v>1.376061</v>
      </c>
      <c r="L32" s="100">
        <f t="shared" si="0"/>
        <v>1.38</v>
      </c>
      <c r="M32" s="97">
        <v>1.38</v>
      </c>
    </row>
    <row r="33" spans="1:13" x14ac:dyDescent="0.35">
      <c r="A33">
        <v>73158</v>
      </c>
      <c r="B33" t="s">
        <v>76</v>
      </c>
      <c r="C33">
        <v>27.6</v>
      </c>
      <c r="D33">
        <v>96</v>
      </c>
      <c r="E33">
        <v>4.5999999999999996</v>
      </c>
      <c r="F33">
        <v>100418</v>
      </c>
      <c r="G33" t="s">
        <v>113</v>
      </c>
      <c r="H33">
        <v>6.3</v>
      </c>
      <c r="I33" t="s">
        <v>43</v>
      </c>
      <c r="J33" s="97">
        <v>0.20030000000000001</v>
      </c>
      <c r="K33" s="97">
        <v>1.26189</v>
      </c>
      <c r="L33" s="100">
        <f t="shared" si="0"/>
        <v>1.26</v>
      </c>
      <c r="M33" s="97">
        <v>1.26</v>
      </c>
    </row>
    <row r="34" spans="1:13" x14ac:dyDescent="0.35">
      <c r="A34">
        <v>73159</v>
      </c>
      <c r="B34" t="s">
        <v>77</v>
      </c>
      <c r="C34">
        <v>26.88</v>
      </c>
      <c r="D34">
        <v>96</v>
      </c>
      <c r="E34">
        <v>4.4800000000000004</v>
      </c>
      <c r="F34">
        <v>100418</v>
      </c>
      <c r="G34" t="s">
        <v>113</v>
      </c>
      <c r="H34">
        <v>6.3</v>
      </c>
      <c r="I34" t="s">
        <v>43</v>
      </c>
      <c r="J34" s="97">
        <v>0.20030000000000001</v>
      </c>
      <c r="K34" s="97">
        <v>1.26189</v>
      </c>
      <c r="L34" s="100">
        <f t="shared" si="0"/>
        <v>1.26</v>
      </c>
      <c r="M34" s="97">
        <v>1.26</v>
      </c>
    </row>
    <row r="35" spans="1:13" x14ac:dyDescent="0.35">
      <c r="A35">
        <v>73160</v>
      </c>
      <c r="B35" t="s">
        <v>78</v>
      </c>
      <c r="C35">
        <v>28.14</v>
      </c>
      <c r="D35">
        <v>96</v>
      </c>
      <c r="E35">
        <v>4.6900000000000004</v>
      </c>
      <c r="F35">
        <v>100418</v>
      </c>
      <c r="G35" t="s">
        <v>113</v>
      </c>
      <c r="H35">
        <v>6.3</v>
      </c>
      <c r="I35" t="s">
        <v>43</v>
      </c>
      <c r="J35" s="97">
        <v>0.20030000000000001</v>
      </c>
      <c r="K35" s="97">
        <v>1.26189</v>
      </c>
      <c r="L35" s="100">
        <f t="shared" si="0"/>
        <v>1.26</v>
      </c>
      <c r="M35" s="97">
        <v>1.26</v>
      </c>
    </row>
    <row r="36" spans="1:13" x14ac:dyDescent="0.35">
      <c r="A36">
        <v>73165</v>
      </c>
      <c r="B36" t="s">
        <v>28</v>
      </c>
      <c r="C36">
        <v>28.13</v>
      </c>
      <c r="D36">
        <v>144</v>
      </c>
      <c r="E36">
        <v>3.13</v>
      </c>
      <c r="F36">
        <v>100418</v>
      </c>
      <c r="G36" t="s">
        <v>113</v>
      </c>
      <c r="H36">
        <v>15.82</v>
      </c>
      <c r="I36" t="s">
        <v>43</v>
      </c>
      <c r="J36" s="97">
        <v>0.20030000000000001</v>
      </c>
      <c r="K36" s="97">
        <v>3.1687460000000001</v>
      </c>
      <c r="L36" s="100">
        <f t="shared" si="0"/>
        <v>3.17</v>
      </c>
      <c r="M36" s="97">
        <v>3.17</v>
      </c>
    </row>
    <row r="37" spans="1:13" x14ac:dyDescent="0.35">
      <c r="A37">
        <v>73318</v>
      </c>
      <c r="B37" t="s">
        <v>79</v>
      </c>
      <c r="C37">
        <v>26.25</v>
      </c>
      <c r="D37">
        <v>100</v>
      </c>
      <c r="E37">
        <v>4.2</v>
      </c>
      <c r="F37">
        <v>100418</v>
      </c>
      <c r="G37" t="s">
        <v>113</v>
      </c>
      <c r="H37">
        <v>7.34</v>
      </c>
      <c r="I37" t="s">
        <v>43</v>
      </c>
      <c r="J37" s="97">
        <v>0.20030000000000001</v>
      </c>
      <c r="K37" s="97">
        <v>1.470202</v>
      </c>
      <c r="L37" s="100">
        <f t="shared" si="0"/>
        <v>1.47</v>
      </c>
      <c r="M37" s="97">
        <v>1.47</v>
      </c>
    </row>
    <row r="38" spans="1:13" x14ac:dyDescent="0.35">
      <c r="A38">
        <v>73338</v>
      </c>
      <c r="B38" t="s">
        <v>80</v>
      </c>
      <c r="C38">
        <v>26.25</v>
      </c>
      <c r="D38">
        <v>100</v>
      </c>
      <c r="E38">
        <v>4.2</v>
      </c>
      <c r="F38">
        <v>100418</v>
      </c>
      <c r="G38" t="s">
        <v>113</v>
      </c>
      <c r="H38">
        <v>7.34</v>
      </c>
      <c r="I38" t="s">
        <v>43</v>
      </c>
      <c r="J38" s="97">
        <v>0.20030000000000001</v>
      </c>
      <c r="K38" s="97">
        <v>1.470202</v>
      </c>
      <c r="L38" s="100">
        <f t="shared" si="0"/>
        <v>1.47</v>
      </c>
      <c r="M38" s="97">
        <v>1.47</v>
      </c>
    </row>
    <row r="39" spans="1:13" x14ac:dyDescent="0.35">
      <c r="A39">
        <v>74795</v>
      </c>
      <c r="B39" t="s">
        <v>20</v>
      </c>
      <c r="C39">
        <v>23.63</v>
      </c>
      <c r="D39">
        <v>72</v>
      </c>
      <c r="E39">
        <v>5.25</v>
      </c>
      <c r="F39">
        <v>100418</v>
      </c>
      <c r="G39" t="s">
        <v>113</v>
      </c>
      <c r="H39">
        <v>9.2800999999999991</v>
      </c>
      <c r="I39" t="s">
        <v>43</v>
      </c>
      <c r="J39" s="97">
        <v>0.20030000000000001</v>
      </c>
      <c r="K39" s="97">
        <v>1.8588040299999999</v>
      </c>
      <c r="L39" s="100">
        <f t="shared" si="0"/>
        <v>1.86</v>
      </c>
      <c r="M39" s="97">
        <v>1.86</v>
      </c>
    </row>
    <row r="40" spans="1:13" x14ac:dyDescent="0.35">
      <c r="A40">
        <v>78352</v>
      </c>
      <c r="B40" t="s">
        <v>21</v>
      </c>
      <c r="C40">
        <v>24</v>
      </c>
      <c r="D40">
        <v>128</v>
      </c>
      <c r="E40">
        <v>3</v>
      </c>
      <c r="F40">
        <v>100418</v>
      </c>
      <c r="G40" t="s">
        <v>113</v>
      </c>
      <c r="H40">
        <v>6.96</v>
      </c>
      <c r="I40" t="s">
        <v>43</v>
      </c>
      <c r="J40" s="97">
        <v>0.20030000000000001</v>
      </c>
      <c r="K40" s="97">
        <v>1.394088</v>
      </c>
      <c r="L40" s="100">
        <f t="shared" si="0"/>
        <v>1.39</v>
      </c>
      <c r="M40" s="97">
        <v>1.39</v>
      </c>
    </row>
    <row r="41" spans="1:13" x14ac:dyDescent="0.35">
      <c r="A41">
        <v>78353</v>
      </c>
      <c r="B41" t="s">
        <v>22</v>
      </c>
      <c r="C41">
        <v>23.6</v>
      </c>
      <c r="D41">
        <v>128</v>
      </c>
      <c r="E41">
        <v>2.95</v>
      </c>
      <c r="F41">
        <v>100418</v>
      </c>
      <c r="G41" t="s">
        <v>113</v>
      </c>
      <c r="H41">
        <v>6.96</v>
      </c>
      <c r="I41" t="s">
        <v>43</v>
      </c>
      <c r="J41" s="97">
        <v>0.20030000000000001</v>
      </c>
      <c r="K41" s="97">
        <v>1.394088</v>
      </c>
      <c r="L41" s="100">
        <f t="shared" si="0"/>
        <v>1.39</v>
      </c>
      <c r="M41" s="97">
        <v>1.39</v>
      </c>
    </row>
    <row r="42" spans="1:13" x14ac:dyDescent="0.35">
      <c r="A42">
        <v>78364</v>
      </c>
      <c r="B42" t="s">
        <v>85</v>
      </c>
      <c r="C42">
        <v>20.07</v>
      </c>
      <c r="D42">
        <v>72</v>
      </c>
      <c r="E42">
        <v>4.46</v>
      </c>
      <c r="F42">
        <v>100418</v>
      </c>
      <c r="G42" t="s">
        <v>113</v>
      </c>
      <c r="H42">
        <v>4.8600000000000003</v>
      </c>
      <c r="I42" t="s">
        <v>43</v>
      </c>
      <c r="J42" s="97">
        <v>0.20030000000000001</v>
      </c>
      <c r="K42" s="97">
        <v>0.97345800000000005</v>
      </c>
      <c r="L42" s="100">
        <f t="shared" si="0"/>
        <v>0.97</v>
      </c>
      <c r="M42" s="97">
        <v>0.97</v>
      </c>
    </row>
    <row r="43" spans="1:13" x14ac:dyDescent="0.35">
      <c r="A43">
        <v>78365</v>
      </c>
      <c r="B43" t="s">
        <v>86</v>
      </c>
      <c r="C43">
        <v>20.29</v>
      </c>
      <c r="D43">
        <v>72</v>
      </c>
      <c r="E43">
        <v>4.51</v>
      </c>
      <c r="F43">
        <v>100418</v>
      </c>
      <c r="G43" t="s">
        <v>113</v>
      </c>
      <c r="H43">
        <v>4.8600000000000003</v>
      </c>
      <c r="I43" t="s">
        <v>43</v>
      </c>
      <c r="J43" s="97">
        <v>0.20030000000000001</v>
      </c>
      <c r="K43" s="97">
        <v>0.97345800000000005</v>
      </c>
      <c r="L43" s="100">
        <f t="shared" si="0"/>
        <v>0.97</v>
      </c>
      <c r="M43" s="97">
        <v>0.97</v>
      </c>
    </row>
    <row r="44" spans="1:13" x14ac:dyDescent="0.35">
      <c r="A44">
        <v>78366</v>
      </c>
      <c r="B44" t="s">
        <v>87</v>
      </c>
      <c r="C44">
        <v>20.07</v>
      </c>
      <c r="D44">
        <v>72</v>
      </c>
      <c r="E44">
        <v>4.46</v>
      </c>
      <c r="F44">
        <v>100418</v>
      </c>
      <c r="G44" t="s">
        <v>113</v>
      </c>
      <c r="H44">
        <v>4.8600000000000003</v>
      </c>
      <c r="I44" t="s">
        <v>43</v>
      </c>
      <c r="J44" s="97">
        <v>0.20030000000000001</v>
      </c>
      <c r="K44" s="97">
        <v>0.97345800000000005</v>
      </c>
      <c r="L44" s="100">
        <f t="shared" si="0"/>
        <v>0.97</v>
      </c>
      <c r="M44" s="97">
        <v>0.97</v>
      </c>
    </row>
    <row r="45" spans="1:13" x14ac:dyDescent="0.35">
      <c r="A45">
        <v>78367</v>
      </c>
      <c r="B45" t="s">
        <v>86</v>
      </c>
      <c r="C45">
        <v>20.29</v>
      </c>
      <c r="D45">
        <v>72</v>
      </c>
      <c r="E45">
        <v>4.51</v>
      </c>
      <c r="F45">
        <v>100418</v>
      </c>
      <c r="G45" t="s">
        <v>113</v>
      </c>
      <c r="H45">
        <v>4.8600000000000003</v>
      </c>
      <c r="I45" t="s">
        <v>43</v>
      </c>
      <c r="J45" s="97">
        <v>0.20030000000000001</v>
      </c>
      <c r="K45" s="97">
        <v>0.97345800000000005</v>
      </c>
      <c r="L45" s="100">
        <f t="shared" si="0"/>
        <v>0.97</v>
      </c>
      <c r="M45" s="97">
        <v>0.97</v>
      </c>
    </row>
    <row r="46" spans="1:13" x14ac:dyDescent="0.35">
      <c r="A46">
        <v>78368</v>
      </c>
      <c r="B46" t="s">
        <v>88</v>
      </c>
      <c r="C46">
        <v>18.670000000000002</v>
      </c>
      <c r="D46">
        <v>60</v>
      </c>
      <c r="E46">
        <v>4.9800000000000004</v>
      </c>
      <c r="F46">
        <v>100418</v>
      </c>
      <c r="G46" t="s">
        <v>113</v>
      </c>
      <c r="H46">
        <v>6.01</v>
      </c>
      <c r="I46" t="s">
        <v>43</v>
      </c>
      <c r="J46" s="97">
        <v>0.20030000000000001</v>
      </c>
      <c r="K46" s="97">
        <v>1.203803</v>
      </c>
      <c r="L46" s="100">
        <f t="shared" si="0"/>
        <v>1.2</v>
      </c>
      <c r="M46" s="97">
        <v>1.2</v>
      </c>
    </row>
    <row r="47" spans="1:13" x14ac:dyDescent="0.35">
      <c r="A47">
        <v>78369</v>
      </c>
      <c r="B47" t="s">
        <v>89</v>
      </c>
      <c r="C47">
        <v>18.670000000000002</v>
      </c>
      <c r="D47">
        <v>60</v>
      </c>
      <c r="E47">
        <v>4.9800000000000004</v>
      </c>
      <c r="F47">
        <v>100418</v>
      </c>
      <c r="G47" t="s">
        <v>113</v>
      </c>
      <c r="H47">
        <v>6.01</v>
      </c>
      <c r="I47" t="s">
        <v>43</v>
      </c>
      <c r="J47" s="97">
        <v>0.20030000000000001</v>
      </c>
      <c r="K47" s="97">
        <v>1.203803</v>
      </c>
      <c r="L47" s="100">
        <f t="shared" si="0"/>
        <v>1.2</v>
      </c>
      <c r="M47" s="97">
        <v>1.2</v>
      </c>
    </row>
    <row r="48" spans="1:13" x14ac:dyDescent="0.35">
      <c r="A48">
        <v>78372</v>
      </c>
      <c r="B48" t="s">
        <v>90</v>
      </c>
      <c r="C48">
        <v>26.4</v>
      </c>
      <c r="D48">
        <v>96</v>
      </c>
      <c r="E48">
        <v>4.4000000000000004</v>
      </c>
      <c r="F48">
        <v>100418</v>
      </c>
      <c r="G48" t="s">
        <v>113</v>
      </c>
      <c r="H48">
        <v>7.35</v>
      </c>
      <c r="I48" t="s">
        <v>43</v>
      </c>
      <c r="J48" s="97">
        <v>0.20030000000000001</v>
      </c>
      <c r="K48" s="97">
        <v>1.472205</v>
      </c>
      <c r="L48" s="100">
        <f t="shared" si="0"/>
        <v>1.47</v>
      </c>
      <c r="M48" s="97">
        <v>1.47</v>
      </c>
    </row>
    <row r="49" spans="1:13" x14ac:dyDescent="0.35">
      <c r="A49">
        <v>78373</v>
      </c>
      <c r="B49" t="s">
        <v>91</v>
      </c>
      <c r="C49">
        <v>26.4</v>
      </c>
      <c r="D49">
        <v>96</v>
      </c>
      <c r="E49">
        <v>4.4000000000000004</v>
      </c>
      <c r="F49">
        <v>100418</v>
      </c>
      <c r="G49" t="s">
        <v>113</v>
      </c>
      <c r="H49">
        <v>7.35</v>
      </c>
      <c r="I49" t="s">
        <v>43</v>
      </c>
      <c r="J49" s="97">
        <v>0.20030000000000001</v>
      </c>
      <c r="K49" s="97">
        <v>1.472205</v>
      </c>
      <c r="L49" s="100">
        <f t="shared" si="0"/>
        <v>1.47</v>
      </c>
      <c r="M49" s="97">
        <v>1.47</v>
      </c>
    </row>
    <row r="50" spans="1:13" x14ac:dyDescent="0.35">
      <c r="A50">
        <v>78376</v>
      </c>
      <c r="B50" t="s">
        <v>92</v>
      </c>
      <c r="C50">
        <v>13.38</v>
      </c>
      <c r="D50">
        <v>48</v>
      </c>
      <c r="E50">
        <v>4.46</v>
      </c>
      <c r="F50">
        <v>100418</v>
      </c>
      <c r="G50" t="s">
        <v>113</v>
      </c>
      <c r="H50">
        <v>3.63</v>
      </c>
      <c r="I50" t="s">
        <v>43</v>
      </c>
      <c r="J50" s="97">
        <v>0.20030000000000001</v>
      </c>
      <c r="K50" s="97">
        <v>0.72708899999999999</v>
      </c>
      <c r="L50" s="100">
        <f t="shared" si="0"/>
        <v>0.73</v>
      </c>
      <c r="M50" s="97">
        <v>0.73</v>
      </c>
    </row>
    <row r="51" spans="1:13" x14ac:dyDescent="0.35">
      <c r="A51">
        <v>78377</v>
      </c>
      <c r="B51" t="s">
        <v>92</v>
      </c>
      <c r="C51">
        <v>6.69</v>
      </c>
      <c r="D51">
        <v>24</v>
      </c>
      <c r="E51">
        <v>4.46</v>
      </c>
      <c r="F51">
        <v>100418</v>
      </c>
      <c r="G51" t="s">
        <v>113</v>
      </c>
      <c r="H51">
        <v>1.81</v>
      </c>
      <c r="I51" t="s">
        <v>43</v>
      </c>
      <c r="J51" s="97">
        <v>0.20030000000000001</v>
      </c>
      <c r="K51" s="97">
        <v>0.362543</v>
      </c>
      <c r="L51" s="100">
        <f t="shared" si="0"/>
        <v>0.36</v>
      </c>
      <c r="M51" s="97">
        <v>0.36</v>
      </c>
    </row>
    <row r="52" spans="1:13" x14ac:dyDescent="0.35">
      <c r="A52">
        <v>78378</v>
      </c>
      <c r="B52" t="s">
        <v>93</v>
      </c>
      <c r="C52">
        <v>9.3000000000000007</v>
      </c>
      <c r="D52">
        <v>48</v>
      </c>
      <c r="E52">
        <v>3.1</v>
      </c>
      <c r="F52">
        <v>100418</v>
      </c>
      <c r="G52" t="s">
        <v>113</v>
      </c>
      <c r="H52">
        <v>3.37</v>
      </c>
      <c r="I52" t="s">
        <v>43</v>
      </c>
      <c r="J52" s="97">
        <v>0.20030000000000001</v>
      </c>
      <c r="K52" s="97">
        <v>0.67501100000000003</v>
      </c>
      <c r="L52" s="100">
        <f t="shared" si="0"/>
        <v>0.68</v>
      </c>
      <c r="M52" s="97">
        <v>0.68</v>
      </c>
    </row>
    <row r="53" spans="1:13" x14ac:dyDescent="0.35">
      <c r="A53">
        <v>78379</v>
      </c>
      <c r="B53" t="s">
        <v>93</v>
      </c>
      <c r="C53">
        <v>9.3000000000000007</v>
      </c>
      <c r="D53">
        <v>48</v>
      </c>
      <c r="E53">
        <v>3.1</v>
      </c>
      <c r="F53">
        <v>100418</v>
      </c>
      <c r="G53" t="s">
        <v>113</v>
      </c>
      <c r="H53">
        <v>3.37</v>
      </c>
      <c r="I53" t="s">
        <v>43</v>
      </c>
      <c r="J53" s="97">
        <v>0.20030000000000001</v>
      </c>
      <c r="K53" s="97">
        <v>0.67501100000000003</v>
      </c>
      <c r="L53" s="100">
        <f t="shared" si="0"/>
        <v>0.68</v>
      </c>
      <c r="M53" s="97">
        <v>0.68</v>
      </c>
    </row>
    <row r="54" spans="1:13" x14ac:dyDescent="0.35">
      <c r="A54">
        <v>78392</v>
      </c>
      <c r="B54" t="s">
        <v>94</v>
      </c>
      <c r="C54">
        <v>22.5</v>
      </c>
      <c r="D54">
        <v>72</v>
      </c>
      <c r="E54">
        <v>5</v>
      </c>
      <c r="F54">
        <v>100418</v>
      </c>
      <c r="G54" t="s">
        <v>113</v>
      </c>
      <c r="H54">
        <v>5.27</v>
      </c>
      <c r="I54" t="s">
        <v>43</v>
      </c>
      <c r="J54" s="97">
        <v>0.20030000000000001</v>
      </c>
      <c r="K54" s="97">
        <v>1.0555809999999999</v>
      </c>
      <c r="L54" s="100">
        <f t="shared" si="0"/>
        <v>1.06</v>
      </c>
      <c r="M54" s="97">
        <v>1.06</v>
      </c>
    </row>
    <row r="55" spans="1:13" x14ac:dyDescent="0.35">
      <c r="A55">
        <v>78397</v>
      </c>
      <c r="B55" t="s">
        <v>95</v>
      </c>
      <c r="C55">
        <v>22.37</v>
      </c>
      <c r="D55">
        <v>72</v>
      </c>
      <c r="E55">
        <v>4.97</v>
      </c>
      <c r="F55">
        <v>100418</v>
      </c>
      <c r="G55" t="s">
        <v>113</v>
      </c>
      <c r="H55">
        <v>5.27</v>
      </c>
      <c r="I55" t="s">
        <v>43</v>
      </c>
      <c r="J55" s="97">
        <v>0.20030000000000001</v>
      </c>
      <c r="K55" s="97">
        <v>1.0555809999999999</v>
      </c>
      <c r="L55" s="100">
        <f t="shared" si="0"/>
        <v>1.06</v>
      </c>
      <c r="M55" s="97">
        <v>1.06</v>
      </c>
    </row>
    <row r="56" spans="1:13" x14ac:dyDescent="0.35">
      <c r="A56">
        <v>78398</v>
      </c>
      <c r="B56" t="s">
        <v>96</v>
      </c>
      <c r="C56">
        <v>22.37</v>
      </c>
      <c r="D56">
        <v>72</v>
      </c>
      <c r="E56">
        <v>4.97</v>
      </c>
      <c r="F56">
        <v>100418</v>
      </c>
      <c r="G56" t="s">
        <v>113</v>
      </c>
      <c r="H56">
        <v>5.27</v>
      </c>
      <c r="I56" t="s">
        <v>43</v>
      </c>
      <c r="J56" s="97">
        <v>0.20030000000000001</v>
      </c>
      <c r="K56" s="97">
        <v>1.0555809999999999</v>
      </c>
      <c r="L56" s="100">
        <f t="shared" si="0"/>
        <v>1.06</v>
      </c>
      <c r="M56" s="97">
        <v>1.06</v>
      </c>
    </row>
    <row r="57" spans="1:13" x14ac:dyDescent="0.35">
      <c r="A57">
        <v>78399</v>
      </c>
      <c r="B57" t="s">
        <v>97</v>
      </c>
      <c r="C57">
        <v>22.5</v>
      </c>
      <c r="D57">
        <v>72</v>
      </c>
      <c r="E57">
        <v>5</v>
      </c>
      <c r="F57">
        <v>100418</v>
      </c>
      <c r="G57" t="s">
        <v>113</v>
      </c>
      <c r="H57">
        <v>5.27</v>
      </c>
      <c r="I57" t="s">
        <v>43</v>
      </c>
      <c r="J57" s="97">
        <v>0.20030000000000001</v>
      </c>
      <c r="K57" s="97">
        <v>1.0555809999999999</v>
      </c>
      <c r="L57" s="100">
        <f t="shared" si="0"/>
        <v>1.06</v>
      </c>
      <c r="M57" s="97">
        <v>1.06</v>
      </c>
    </row>
    <row r="58" spans="1:13" x14ac:dyDescent="0.35">
      <c r="A58">
        <v>78637</v>
      </c>
      <c r="B58" t="s">
        <v>98</v>
      </c>
      <c r="C58">
        <v>23.34</v>
      </c>
      <c r="D58">
        <v>72</v>
      </c>
      <c r="E58">
        <v>5.18</v>
      </c>
      <c r="F58">
        <v>100418</v>
      </c>
      <c r="G58" t="s">
        <v>113</v>
      </c>
      <c r="H58">
        <v>4.2030000000000003</v>
      </c>
      <c r="I58" t="s">
        <v>43</v>
      </c>
      <c r="J58" s="97">
        <v>0.20030000000000001</v>
      </c>
      <c r="K58" s="97">
        <v>0.84186090000000013</v>
      </c>
      <c r="L58" s="100">
        <f t="shared" si="0"/>
        <v>0.84</v>
      </c>
      <c r="M58" s="97">
        <v>0.84</v>
      </c>
    </row>
    <row r="59" spans="1:13" x14ac:dyDescent="0.35">
      <c r="A59">
        <v>78638</v>
      </c>
      <c r="B59" t="s">
        <v>99</v>
      </c>
      <c r="C59">
        <v>23.34</v>
      </c>
      <c r="D59">
        <v>72</v>
      </c>
      <c r="E59">
        <v>5.18</v>
      </c>
      <c r="F59">
        <v>100418</v>
      </c>
      <c r="G59" t="s">
        <v>113</v>
      </c>
      <c r="H59">
        <v>4.2030000000000003</v>
      </c>
      <c r="I59" t="s">
        <v>43</v>
      </c>
      <c r="J59" s="97">
        <v>0.20030000000000001</v>
      </c>
      <c r="K59" s="97">
        <v>0.84186090000000013</v>
      </c>
      <c r="L59" s="100">
        <f t="shared" si="0"/>
        <v>0.84</v>
      </c>
      <c r="M59" s="97">
        <v>0.84</v>
      </c>
    </row>
    <row r="60" spans="1:13" x14ac:dyDescent="0.35">
      <c r="A60">
        <v>78639</v>
      </c>
      <c r="B60" t="s">
        <v>49</v>
      </c>
      <c r="C60">
        <v>24.46</v>
      </c>
      <c r="D60">
        <v>72</v>
      </c>
      <c r="E60">
        <v>5.44</v>
      </c>
      <c r="F60">
        <v>100418</v>
      </c>
      <c r="G60" t="s">
        <v>113</v>
      </c>
      <c r="H60">
        <v>4.42</v>
      </c>
      <c r="I60" t="s">
        <v>43</v>
      </c>
      <c r="J60" s="97">
        <v>0.20030000000000001</v>
      </c>
      <c r="K60" s="97">
        <v>0.88532600000000006</v>
      </c>
      <c r="L60" s="100">
        <f t="shared" si="0"/>
        <v>0.89</v>
      </c>
      <c r="M60" s="97">
        <v>0.89</v>
      </c>
    </row>
    <row r="61" spans="1:13" x14ac:dyDescent="0.35">
      <c r="A61">
        <v>78640</v>
      </c>
      <c r="B61" t="s">
        <v>50</v>
      </c>
      <c r="C61">
        <v>23.85</v>
      </c>
      <c r="D61">
        <v>72</v>
      </c>
      <c r="E61">
        <v>5.3</v>
      </c>
      <c r="F61">
        <v>100418</v>
      </c>
      <c r="G61" t="s">
        <v>113</v>
      </c>
      <c r="H61">
        <v>4.24</v>
      </c>
      <c r="I61" t="s">
        <v>43</v>
      </c>
      <c r="J61" s="97">
        <v>0.20030000000000001</v>
      </c>
      <c r="K61" s="97">
        <v>0.84927200000000003</v>
      </c>
      <c r="L61" s="100">
        <f t="shared" si="0"/>
        <v>0.85</v>
      </c>
      <c r="M61" s="97">
        <v>0.85</v>
      </c>
    </row>
    <row r="62" spans="1:13" x14ac:dyDescent="0.35">
      <c r="A62">
        <v>78647</v>
      </c>
      <c r="B62" t="s">
        <v>100</v>
      </c>
      <c r="C62">
        <v>32.04</v>
      </c>
      <c r="D62">
        <v>96</v>
      </c>
      <c r="E62">
        <v>5.34</v>
      </c>
      <c r="F62">
        <v>100418</v>
      </c>
      <c r="G62" t="s">
        <v>113</v>
      </c>
      <c r="H62">
        <v>7.52</v>
      </c>
      <c r="I62" t="s">
        <v>43</v>
      </c>
      <c r="J62" s="97">
        <v>0.20030000000000001</v>
      </c>
      <c r="K62" s="97">
        <v>1.506256</v>
      </c>
      <c r="L62" s="100">
        <f t="shared" si="0"/>
        <v>1.51</v>
      </c>
      <c r="M62" s="97">
        <v>1.51</v>
      </c>
    </row>
    <row r="63" spans="1:13" x14ac:dyDescent="0.35">
      <c r="A63">
        <v>78648</v>
      </c>
      <c r="B63" t="s">
        <v>101</v>
      </c>
      <c r="C63">
        <v>31.92</v>
      </c>
      <c r="D63">
        <v>96</v>
      </c>
      <c r="E63">
        <v>5.32</v>
      </c>
      <c r="F63">
        <v>100418</v>
      </c>
      <c r="G63" t="s">
        <v>113</v>
      </c>
      <c r="H63">
        <v>7.52</v>
      </c>
      <c r="I63" t="s">
        <v>43</v>
      </c>
      <c r="J63" s="97">
        <v>0.20030000000000001</v>
      </c>
      <c r="K63" s="97">
        <v>1.506256</v>
      </c>
      <c r="L63" s="100">
        <f t="shared" si="0"/>
        <v>1.51</v>
      </c>
      <c r="M63" s="97">
        <v>1.51</v>
      </c>
    </row>
    <row r="64" spans="1:13" x14ac:dyDescent="0.35">
      <c r="A64">
        <v>78649</v>
      </c>
      <c r="B64" t="s">
        <v>23</v>
      </c>
      <c r="C64">
        <v>32.04</v>
      </c>
      <c r="D64">
        <v>96</v>
      </c>
      <c r="E64">
        <v>5.34</v>
      </c>
      <c r="F64">
        <v>100418</v>
      </c>
      <c r="G64" t="s">
        <v>113</v>
      </c>
      <c r="H64">
        <v>7.52</v>
      </c>
      <c r="I64" t="s">
        <v>43</v>
      </c>
      <c r="J64" s="97">
        <v>0.20030000000000001</v>
      </c>
      <c r="K64" s="97">
        <v>1.506256</v>
      </c>
      <c r="L64" s="100">
        <f t="shared" si="0"/>
        <v>1.51</v>
      </c>
      <c r="M64" s="97">
        <v>1.51</v>
      </c>
    </row>
    <row r="65" spans="1:13" x14ac:dyDescent="0.35">
      <c r="A65">
        <v>78650</v>
      </c>
      <c r="B65" t="s">
        <v>24</v>
      </c>
      <c r="C65">
        <v>31.92</v>
      </c>
      <c r="D65">
        <v>96</v>
      </c>
      <c r="E65">
        <v>5.32</v>
      </c>
      <c r="F65">
        <v>100418</v>
      </c>
      <c r="G65" t="s">
        <v>113</v>
      </c>
      <c r="H65">
        <v>7.52</v>
      </c>
      <c r="I65" t="s">
        <v>43</v>
      </c>
      <c r="J65" s="97">
        <v>0.20030000000000001</v>
      </c>
      <c r="K65" s="97">
        <v>1.506256</v>
      </c>
      <c r="L65" s="100">
        <f t="shared" si="0"/>
        <v>1.51</v>
      </c>
      <c r="M65" s="97">
        <v>1.51</v>
      </c>
    </row>
    <row r="66" spans="1:13" x14ac:dyDescent="0.35">
      <c r="A66">
        <v>78653</v>
      </c>
      <c r="B66" t="s">
        <v>51</v>
      </c>
      <c r="C66">
        <v>23.34</v>
      </c>
      <c r="D66">
        <v>72</v>
      </c>
      <c r="E66">
        <v>5.18</v>
      </c>
      <c r="F66">
        <v>100418</v>
      </c>
      <c r="G66" t="s">
        <v>113</v>
      </c>
      <c r="H66">
        <v>4.2</v>
      </c>
      <c r="I66" t="s">
        <v>43</v>
      </c>
      <c r="J66" s="97">
        <v>0.20030000000000001</v>
      </c>
      <c r="K66" s="97">
        <v>0.84126000000000001</v>
      </c>
      <c r="L66" s="100">
        <f t="shared" si="0"/>
        <v>0.84</v>
      </c>
      <c r="M66" s="97">
        <v>0.84</v>
      </c>
    </row>
    <row r="67" spans="1:13" x14ac:dyDescent="0.35">
      <c r="A67">
        <v>78654</v>
      </c>
      <c r="B67" t="s">
        <v>52</v>
      </c>
      <c r="C67">
        <v>23.34</v>
      </c>
      <c r="D67">
        <v>72</v>
      </c>
      <c r="E67">
        <v>5.18</v>
      </c>
      <c r="F67">
        <v>100418</v>
      </c>
      <c r="G67" t="s">
        <v>113</v>
      </c>
      <c r="H67">
        <v>4.2</v>
      </c>
      <c r="I67" t="s">
        <v>43</v>
      </c>
      <c r="J67" s="97">
        <v>0.20030000000000001</v>
      </c>
      <c r="K67" s="97">
        <v>0.84126000000000001</v>
      </c>
      <c r="L67" s="100">
        <f t="shared" ref="L67:L78" si="1">ROUND(K67,2)</f>
        <v>0.84</v>
      </c>
      <c r="M67" s="97">
        <v>0.84</v>
      </c>
    </row>
    <row r="68" spans="1:13" x14ac:dyDescent="0.35">
      <c r="A68">
        <v>78673</v>
      </c>
      <c r="B68" t="s">
        <v>102</v>
      </c>
      <c r="C68">
        <v>27.6</v>
      </c>
      <c r="D68">
        <v>96</v>
      </c>
      <c r="E68">
        <v>4.5999999999999996</v>
      </c>
      <c r="F68">
        <v>100418</v>
      </c>
      <c r="G68" t="s">
        <v>113</v>
      </c>
      <c r="H68">
        <v>6.3</v>
      </c>
      <c r="I68" t="s">
        <v>43</v>
      </c>
      <c r="J68" s="97">
        <v>0.20030000000000001</v>
      </c>
      <c r="K68" s="97">
        <v>1.26189</v>
      </c>
      <c r="L68" s="100">
        <f t="shared" si="1"/>
        <v>1.26</v>
      </c>
      <c r="M68" s="97">
        <v>1.26</v>
      </c>
    </row>
    <row r="69" spans="1:13" x14ac:dyDescent="0.35">
      <c r="A69">
        <v>78674</v>
      </c>
      <c r="B69" t="s">
        <v>103</v>
      </c>
      <c r="C69">
        <v>26.88</v>
      </c>
      <c r="D69">
        <v>96</v>
      </c>
      <c r="E69">
        <v>4.4800000000000004</v>
      </c>
      <c r="F69">
        <v>100418</v>
      </c>
      <c r="G69" t="s">
        <v>113</v>
      </c>
      <c r="H69">
        <v>6.3</v>
      </c>
      <c r="I69" t="s">
        <v>43</v>
      </c>
      <c r="J69" s="97">
        <v>0.20030000000000001</v>
      </c>
      <c r="K69" s="97">
        <v>1.26189</v>
      </c>
      <c r="L69" s="100">
        <f t="shared" si="1"/>
        <v>1.26</v>
      </c>
      <c r="M69" s="97">
        <v>1.26</v>
      </c>
    </row>
    <row r="70" spans="1:13" x14ac:dyDescent="0.35">
      <c r="A70">
        <v>78697</v>
      </c>
      <c r="B70" t="s">
        <v>104</v>
      </c>
      <c r="C70">
        <v>27</v>
      </c>
      <c r="D70">
        <v>96</v>
      </c>
      <c r="E70">
        <v>4.5</v>
      </c>
      <c r="F70">
        <v>100418</v>
      </c>
      <c r="G70" t="s">
        <v>113</v>
      </c>
      <c r="H70">
        <v>6.3</v>
      </c>
      <c r="I70" t="s">
        <v>43</v>
      </c>
      <c r="J70" s="97">
        <v>0.20030000000000001</v>
      </c>
      <c r="K70" s="97">
        <v>1.26189</v>
      </c>
      <c r="L70" s="100">
        <f t="shared" si="1"/>
        <v>1.26</v>
      </c>
      <c r="M70" s="97">
        <v>1.26</v>
      </c>
    </row>
    <row r="71" spans="1:13" x14ac:dyDescent="0.35">
      <c r="A71">
        <v>78698</v>
      </c>
      <c r="B71" t="s">
        <v>105</v>
      </c>
      <c r="C71">
        <v>26.88</v>
      </c>
      <c r="D71">
        <v>96</v>
      </c>
      <c r="E71">
        <v>4.4800000000000004</v>
      </c>
      <c r="F71">
        <v>100418</v>
      </c>
      <c r="G71" t="s">
        <v>113</v>
      </c>
      <c r="H71">
        <v>6.3</v>
      </c>
      <c r="I71" t="s">
        <v>43</v>
      </c>
      <c r="J71" s="97">
        <v>0.20030000000000001</v>
      </c>
      <c r="K71" s="97">
        <v>1.26189</v>
      </c>
      <c r="L71" s="100">
        <f t="shared" si="1"/>
        <v>1.26</v>
      </c>
      <c r="M71" s="97">
        <v>1.26</v>
      </c>
    </row>
    <row r="72" spans="1:13" x14ac:dyDescent="0.35">
      <c r="A72">
        <v>78771</v>
      </c>
      <c r="B72" t="s">
        <v>106</v>
      </c>
      <c r="C72">
        <v>28.14</v>
      </c>
      <c r="D72">
        <v>96</v>
      </c>
      <c r="E72">
        <v>4.6900000000000004</v>
      </c>
      <c r="F72">
        <v>100418</v>
      </c>
      <c r="G72" t="s">
        <v>113</v>
      </c>
      <c r="H72">
        <v>6.3</v>
      </c>
      <c r="I72" t="s">
        <v>43</v>
      </c>
      <c r="J72" s="97">
        <v>0.20030000000000001</v>
      </c>
      <c r="K72" s="97">
        <v>1.26189</v>
      </c>
      <c r="L72" s="100">
        <f t="shared" si="1"/>
        <v>1.26</v>
      </c>
      <c r="M72" s="97">
        <v>1.26</v>
      </c>
    </row>
    <row r="73" spans="1:13" x14ac:dyDescent="0.35">
      <c r="A73">
        <v>78985</v>
      </c>
      <c r="B73" t="s">
        <v>107</v>
      </c>
      <c r="C73">
        <v>25.04</v>
      </c>
      <c r="D73">
        <v>72</v>
      </c>
      <c r="E73">
        <v>5.56</v>
      </c>
      <c r="F73">
        <v>100418</v>
      </c>
      <c r="G73" t="s">
        <v>113</v>
      </c>
      <c r="H73">
        <v>6.62</v>
      </c>
      <c r="I73" t="s">
        <v>43</v>
      </c>
      <c r="J73" s="97">
        <v>0.20030000000000001</v>
      </c>
      <c r="K73" s="97">
        <v>1.3259860000000001</v>
      </c>
      <c r="L73" s="100">
        <f t="shared" si="1"/>
        <v>1.33</v>
      </c>
      <c r="M73" s="97">
        <v>1.33</v>
      </c>
    </row>
    <row r="74" spans="1:13" x14ac:dyDescent="0.35">
      <c r="A74">
        <v>78986</v>
      </c>
      <c r="B74" t="s">
        <v>108</v>
      </c>
      <c r="C74">
        <v>25.18</v>
      </c>
      <c r="D74">
        <v>72</v>
      </c>
      <c r="E74">
        <v>5.59</v>
      </c>
      <c r="F74">
        <v>100418</v>
      </c>
      <c r="G74" t="s">
        <v>113</v>
      </c>
      <c r="H74">
        <v>6.62</v>
      </c>
      <c r="I74" t="s">
        <v>43</v>
      </c>
      <c r="J74" s="97">
        <v>0.20030000000000001</v>
      </c>
      <c r="K74" s="97">
        <v>1.3259860000000001</v>
      </c>
      <c r="L74" s="100">
        <f t="shared" si="1"/>
        <v>1.33</v>
      </c>
      <c r="M74" s="97">
        <v>1.33</v>
      </c>
    </row>
    <row r="75" spans="1:13" x14ac:dyDescent="0.35">
      <c r="A75">
        <v>78987</v>
      </c>
      <c r="B75" t="s">
        <v>109</v>
      </c>
      <c r="C75">
        <v>25.04</v>
      </c>
      <c r="D75">
        <v>90</v>
      </c>
      <c r="E75">
        <v>4.45</v>
      </c>
      <c r="F75">
        <v>100418</v>
      </c>
      <c r="G75" t="s">
        <v>113</v>
      </c>
      <c r="H75">
        <v>6.62</v>
      </c>
      <c r="I75" t="s">
        <v>43</v>
      </c>
      <c r="J75" s="97">
        <v>0.20030000000000001</v>
      </c>
      <c r="K75" s="97">
        <v>1.3259860000000001</v>
      </c>
      <c r="L75" s="100">
        <f t="shared" si="1"/>
        <v>1.33</v>
      </c>
      <c r="M75" s="97">
        <v>1.33</v>
      </c>
    </row>
    <row r="76" spans="1:13" x14ac:dyDescent="0.35">
      <c r="A76">
        <v>78992</v>
      </c>
      <c r="B76" t="s">
        <v>110</v>
      </c>
      <c r="C76">
        <v>24.64</v>
      </c>
      <c r="D76">
        <v>90</v>
      </c>
      <c r="E76">
        <v>4.38</v>
      </c>
      <c r="F76">
        <v>100418</v>
      </c>
      <c r="G76" t="s">
        <v>113</v>
      </c>
      <c r="H76">
        <v>6.44</v>
      </c>
      <c r="I76" t="s">
        <v>43</v>
      </c>
      <c r="J76" s="97">
        <v>0.20030000000000001</v>
      </c>
      <c r="K76" s="97">
        <v>1.2899320000000001</v>
      </c>
      <c r="L76" s="100">
        <f t="shared" si="1"/>
        <v>1.29</v>
      </c>
      <c r="M76" s="97">
        <v>1.29</v>
      </c>
    </row>
    <row r="77" spans="1:13" x14ac:dyDescent="0.35">
      <c r="A77">
        <v>78993</v>
      </c>
      <c r="B77" t="s">
        <v>111</v>
      </c>
      <c r="C77">
        <v>24.69</v>
      </c>
      <c r="D77">
        <v>90</v>
      </c>
      <c r="E77">
        <v>4.3899999999999997</v>
      </c>
      <c r="F77">
        <v>100418</v>
      </c>
      <c r="G77" t="s">
        <v>113</v>
      </c>
      <c r="H77">
        <v>6.44</v>
      </c>
      <c r="I77" t="s">
        <v>43</v>
      </c>
      <c r="J77" s="97">
        <v>0.20030000000000001</v>
      </c>
      <c r="K77" s="97">
        <v>1.2899320000000001</v>
      </c>
      <c r="L77" s="100">
        <f t="shared" si="1"/>
        <v>1.29</v>
      </c>
      <c r="M77" s="97">
        <v>1.29</v>
      </c>
    </row>
    <row r="78" spans="1:13" x14ac:dyDescent="0.35">
      <c r="A78">
        <v>78998</v>
      </c>
      <c r="B78" t="s">
        <v>112</v>
      </c>
      <c r="C78">
        <v>25.18</v>
      </c>
      <c r="D78">
        <v>90</v>
      </c>
      <c r="E78">
        <v>4.47</v>
      </c>
      <c r="F78">
        <v>100418</v>
      </c>
      <c r="G78" t="s">
        <v>113</v>
      </c>
      <c r="H78">
        <v>6.62</v>
      </c>
      <c r="I78" t="s">
        <v>43</v>
      </c>
      <c r="J78" s="97">
        <v>0.20030000000000001</v>
      </c>
      <c r="K78" s="97">
        <v>1.3259860000000001</v>
      </c>
      <c r="L78" s="100">
        <f t="shared" si="1"/>
        <v>1.33</v>
      </c>
      <c r="M78" s="97">
        <v>1.33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1"/>
  <sheetViews>
    <sheetView workbookViewId="0">
      <selection activeCell="M2" sqref="M2:M71"/>
    </sheetView>
  </sheetViews>
  <sheetFormatPr defaultRowHeight="14.5" x14ac:dyDescent="0.35"/>
  <cols>
    <col min="10" max="11" width="9.1796875" style="97"/>
  </cols>
  <sheetData>
    <row r="1" spans="1:13" x14ac:dyDescent="0.35">
      <c r="A1" t="s">
        <v>29</v>
      </c>
      <c r="C1" t="s">
        <v>30</v>
      </c>
      <c r="D1" t="s">
        <v>31</v>
      </c>
      <c r="E1" t="s">
        <v>32</v>
      </c>
      <c r="F1" t="s">
        <v>40</v>
      </c>
      <c r="G1" t="s">
        <v>41</v>
      </c>
      <c r="H1" t="s">
        <v>33</v>
      </c>
      <c r="I1" t="s">
        <v>42</v>
      </c>
      <c r="J1" s="97" t="s">
        <v>34</v>
      </c>
      <c r="K1" s="97" t="s">
        <v>35</v>
      </c>
    </row>
    <row r="2" spans="1:13" x14ac:dyDescent="0.35">
      <c r="A2">
        <v>55230</v>
      </c>
      <c r="B2" t="s">
        <v>56</v>
      </c>
      <c r="C2">
        <v>11.97</v>
      </c>
      <c r="D2">
        <v>72</v>
      </c>
      <c r="E2">
        <v>2.66</v>
      </c>
      <c r="F2">
        <v>100332</v>
      </c>
      <c r="G2" t="s">
        <v>114</v>
      </c>
      <c r="H2">
        <v>0.33</v>
      </c>
      <c r="I2" t="s">
        <v>43</v>
      </c>
      <c r="J2" s="97">
        <v>0.45300000000000001</v>
      </c>
      <c r="K2" s="97">
        <v>0.14949000000000001</v>
      </c>
      <c r="L2" s="100">
        <f>ROUND(K2,2)</f>
        <v>0.15</v>
      </c>
      <c r="M2">
        <v>0.15</v>
      </c>
    </row>
    <row r="3" spans="1:13" x14ac:dyDescent="0.35">
      <c r="A3">
        <v>55299</v>
      </c>
      <c r="B3" t="s">
        <v>57</v>
      </c>
      <c r="C3">
        <v>13.62</v>
      </c>
      <c r="D3">
        <v>96</v>
      </c>
      <c r="E3">
        <v>2.27</v>
      </c>
      <c r="F3">
        <v>100332</v>
      </c>
      <c r="G3" t="s">
        <v>114</v>
      </c>
      <c r="H3">
        <v>0.37</v>
      </c>
      <c r="I3" t="s">
        <v>43</v>
      </c>
      <c r="J3" s="97">
        <v>0.45300000000000001</v>
      </c>
      <c r="K3" s="97">
        <v>0.16761000000000001</v>
      </c>
      <c r="L3" s="100">
        <f t="shared" ref="L3:L66" si="0">ROUND(K3,2)</f>
        <v>0.17</v>
      </c>
      <c r="M3">
        <v>0.17</v>
      </c>
    </row>
    <row r="4" spans="1:13" x14ac:dyDescent="0.35">
      <c r="A4">
        <v>63519</v>
      </c>
      <c r="B4" t="s">
        <v>58</v>
      </c>
      <c r="C4">
        <v>17.55</v>
      </c>
      <c r="D4">
        <v>54</v>
      </c>
      <c r="E4">
        <v>5.2</v>
      </c>
      <c r="F4">
        <v>100332</v>
      </c>
      <c r="G4" t="s">
        <v>114</v>
      </c>
      <c r="H4">
        <v>0.84</v>
      </c>
      <c r="I4" t="s">
        <v>43</v>
      </c>
      <c r="J4" s="97">
        <v>0.45300000000000001</v>
      </c>
      <c r="K4" s="97">
        <v>0.38052000000000002</v>
      </c>
      <c r="L4" s="100">
        <f t="shared" si="0"/>
        <v>0.38</v>
      </c>
      <c r="M4">
        <v>0.38</v>
      </c>
    </row>
    <row r="5" spans="1:13" x14ac:dyDescent="0.35">
      <c r="A5">
        <v>63520</v>
      </c>
      <c r="B5" t="s">
        <v>59</v>
      </c>
      <c r="C5">
        <v>18.39</v>
      </c>
      <c r="D5">
        <v>54</v>
      </c>
      <c r="E5">
        <v>5.45</v>
      </c>
      <c r="F5">
        <v>100332</v>
      </c>
      <c r="G5" t="s">
        <v>114</v>
      </c>
      <c r="H5">
        <v>0.84</v>
      </c>
      <c r="I5" t="s">
        <v>43</v>
      </c>
      <c r="J5" s="97">
        <v>0.45300000000000001</v>
      </c>
      <c r="K5" s="97">
        <v>0.38052000000000002</v>
      </c>
      <c r="L5" s="100">
        <f t="shared" si="0"/>
        <v>0.38</v>
      </c>
      <c r="M5">
        <v>0.38</v>
      </c>
    </row>
    <row r="6" spans="1:13" x14ac:dyDescent="0.35">
      <c r="A6">
        <v>63912</v>
      </c>
      <c r="B6" t="s">
        <v>60</v>
      </c>
      <c r="C6">
        <v>26.48</v>
      </c>
      <c r="D6">
        <v>128</v>
      </c>
      <c r="E6">
        <v>3.31</v>
      </c>
      <c r="F6">
        <v>100332</v>
      </c>
      <c r="G6" t="s">
        <v>114</v>
      </c>
      <c r="H6">
        <v>1.39</v>
      </c>
      <c r="I6" t="s">
        <v>43</v>
      </c>
      <c r="J6" s="97">
        <v>0.45300000000000001</v>
      </c>
      <c r="K6" s="97">
        <v>0.62966999999999995</v>
      </c>
      <c r="L6" s="100">
        <f t="shared" si="0"/>
        <v>0.63</v>
      </c>
      <c r="M6">
        <v>0.63</v>
      </c>
    </row>
    <row r="7" spans="1:13" x14ac:dyDescent="0.35">
      <c r="A7">
        <v>63913</v>
      </c>
      <c r="B7" t="s">
        <v>60</v>
      </c>
      <c r="C7">
        <v>22.93</v>
      </c>
      <c r="D7">
        <v>100</v>
      </c>
      <c r="E7">
        <v>3.67</v>
      </c>
      <c r="F7">
        <v>100332</v>
      </c>
      <c r="G7" t="s">
        <v>114</v>
      </c>
      <c r="H7">
        <v>1.1499999999999999</v>
      </c>
      <c r="I7" t="s">
        <v>43</v>
      </c>
      <c r="J7" s="97">
        <v>0.45300000000000001</v>
      </c>
      <c r="K7" s="97">
        <v>0.52095000000000002</v>
      </c>
      <c r="L7" s="100">
        <f t="shared" si="0"/>
        <v>0.52</v>
      </c>
      <c r="M7">
        <v>0.52</v>
      </c>
    </row>
    <row r="8" spans="1:13" x14ac:dyDescent="0.35">
      <c r="A8">
        <v>68521</v>
      </c>
      <c r="B8" t="s">
        <v>61</v>
      </c>
      <c r="C8">
        <v>30.6</v>
      </c>
      <c r="D8">
        <v>96</v>
      </c>
      <c r="E8">
        <v>5.0999999999999996</v>
      </c>
      <c r="F8">
        <v>100332</v>
      </c>
      <c r="G8" t="s">
        <v>114</v>
      </c>
      <c r="H8">
        <v>1.52</v>
      </c>
      <c r="I8" t="s">
        <v>43</v>
      </c>
      <c r="J8" s="97">
        <v>0.45300000000000001</v>
      </c>
      <c r="K8" s="97">
        <v>0.68856000000000006</v>
      </c>
      <c r="L8" s="100">
        <f t="shared" si="0"/>
        <v>0.69</v>
      </c>
      <c r="M8">
        <v>0.69</v>
      </c>
    </row>
    <row r="9" spans="1:13" x14ac:dyDescent="0.35">
      <c r="A9">
        <v>68523</v>
      </c>
      <c r="B9" t="s">
        <v>44</v>
      </c>
      <c r="C9">
        <v>24.48</v>
      </c>
      <c r="D9">
        <v>72</v>
      </c>
      <c r="E9">
        <v>5.44</v>
      </c>
      <c r="F9">
        <v>100332</v>
      </c>
      <c r="G9" t="s">
        <v>114</v>
      </c>
      <c r="H9">
        <v>1.1299999999999999</v>
      </c>
      <c r="I9" t="s">
        <v>43</v>
      </c>
      <c r="J9" s="97">
        <v>0.45300000000000001</v>
      </c>
      <c r="K9" s="97">
        <v>0.51188999999999996</v>
      </c>
      <c r="L9" s="100">
        <f t="shared" si="0"/>
        <v>0.51</v>
      </c>
      <c r="M9">
        <v>0.51</v>
      </c>
    </row>
    <row r="10" spans="1:13" x14ac:dyDescent="0.35">
      <c r="A10">
        <v>68543</v>
      </c>
      <c r="B10" t="s">
        <v>62</v>
      </c>
      <c r="C10">
        <v>22.23</v>
      </c>
      <c r="D10">
        <v>72</v>
      </c>
      <c r="E10">
        <v>4.9400000000000004</v>
      </c>
      <c r="F10">
        <v>100332</v>
      </c>
      <c r="G10" t="s">
        <v>114</v>
      </c>
      <c r="H10">
        <v>1.48</v>
      </c>
      <c r="I10" t="s">
        <v>43</v>
      </c>
      <c r="J10" s="97">
        <v>0.45300000000000001</v>
      </c>
      <c r="K10" s="97">
        <v>0.67044000000000004</v>
      </c>
      <c r="L10" s="100">
        <f t="shared" si="0"/>
        <v>0.67</v>
      </c>
      <c r="M10">
        <v>0.67</v>
      </c>
    </row>
    <row r="11" spans="1:13" x14ac:dyDescent="0.35">
      <c r="A11">
        <v>68544</v>
      </c>
      <c r="B11" t="s">
        <v>63</v>
      </c>
      <c r="C11">
        <v>22.46</v>
      </c>
      <c r="D11">
        <v>72</v>
      </c>
      <c r="E11">
        <v>4.99</v>
      </c>
      <c r="F11">
        <v>100332</v>
      </c>
      <c r="G11" t="s">
        <v>114</v>
      </c>
      <c r="H11">
        <v>1.48</v>
      </c>
      <c r="I11" t="s">
        <v>43</v>
      </c>
      <c r="J11" s="97">
        <v>0.45300000000000001</v>
      </c>
      <c r="K11" s="97">
        <v>0.67044000000000004</v>
      </c>
      <c r="L11" s="100">
        <f t="shared" si="0"/>
        <v>0.67</v>
      </c>
      <c r="M11">
        <v>0.67</v>
      </c>
    </row>
    <row r="12" spans="1:13" x14ac:dyDescent="0.35">
      <c r="A12">
        <v>68563</v>
      </c>
      <c r="B12" t="s">
        <v>45</v>
      </c>
      <c r="C12">
        <v>28.5</v>
      </c>
      <c r="D12">
        <v>96</v>
      </c>
      <c r="E12">
        <v>4.75</v>
      </c>
      <c r="F12">
        <v>100332</v>
      </c>
      <c r="G12" t="s">
        <v>114</v>
      </c>
      <c r="H12">
        <v>3.03</v>
      </c>
      <c r="I12" t="s">
        <v>43</v>
      </c>
      <c r="J12" s="97">
        <v>0.45300000000000001</v>
      </c>
      <c r="K12" s="97">
        <v>1.37259</v>
      </c>
      <c r="L12" s="100">
        <f t="shared" si="0"/>
        <v>1.37</v>
      </c>
      <c r="M12">
        <v>1.37</v>
      </c>
    </row>
    <row r="13" spans="1:13" x14ac:dyDescent="0.35">
      <c r="A13">
        <v>68568</v>
      </c>
      <c r="B13" t="s">
        <v>46</v>
      </c>
      <c r="C13">
        <v>28.5</v>
      </c>
      <c r="D13">
        <v>96</v>
      </c>
      <c r="E13">
        <v>4.75</v>
      </c>
      <c r="F13">
        <v>100332</v>
      </c>
      <c r="G13" t="s">
        <v>114</v>
      </c>
      <c r="H13">
        <v>3.03</v>
      </c>
      <c r="I13" t="s">
        <v>43</v>
      </c>
      <c r="J13" s="97">
        <v>0.45300000000000001</v>
      </c>
      <c r="K13" s="97">
        <v>1.37259</v>
      </c>
      <c r="L13" s="100">
        <f t="shared" si="0"/>
        <v>1.37</v>
      </c>
      <c r="M13">
        <v>1.37</v>
      </c>
    </row>
    <row r="14" spans="1:13" x14ac:dyDescent="0.35">
      <c r="A14">
        <v>68591</v>
      </c>
      <c r="B14" t="s">
        <v>47</v>
      </c>
      <c r="C14">
        <v>22.68</v>
      </c>
      <c r="D14">
        <v>72</v>
      </c>
      <c r="E14">
        <v>5.04</v>
      </c>
      <c r="F14">
        <v>100332</v>
      </c>
      <c r="G14" t="s">
        <v>114</v>
      </c>
      <c r="H14">
        <v>1.01</v>
      </c>
      <c r="I14" t="s">
        <v>43</v>
      </c>
      <c r="J14" s="97">
        <v>0.45300000000000001</v>
      </c>
      <c r="K14" s="97">
        <v>0.45752999999999999</v>
      </c>
      <c r="L14" s="100">
        <f t="shared" si="0"/>
        <v>0.46</v>
      </c>
      <c r="M14">
        <v>0.46</v>
      </c>
    </row>
    <row r="15" spans="1:13" x14ac:dyDescent="0.35">
      <c r="A15">
        <v>68592</v>
      </c>
      <c r="B15" t="s">
        <v>48</v>
      </c>
      <c r="C15">
        <v>22.68</v>
      </c>
      <c r="D15">
        <v>72</v>
      </c>
      <c r="E15">
        <v>5.04</v>
      </c>
      <c r="F15">
        <v>100332</v>
      </c>
      <c r="G15" t="s">
        <v>114</v>
      </c>
      <c r="H15">
        <v>1.01</v>
      </c>
      <c r="I15" t="s">
        <v>43</v>
      </c>
      <c r="J15" s="97">
        <v>0.45300000000000001</v>
      </c>
      <c r="K15" s="97">
        <v>0.45752999999999999</v>
      </c>
      <c r="L15" s="100">
        <f t="shared" si="0"/>
        <v>0.46</v>
      </c>
      <c r="M15">
        <v>0.46</v>
      </c>
    </row>
    <row r="16" spans="1:13" x14ac:dyDescent="0.35">
      <c r="A16">
        <v>68712</v>
      </c>
      <c r="B16" t="s">
        <v>64</v>
      </c>
      <c r="C16">
        <v>20</v>
      </c>
      <c r="D16">
        <v>64</v>
      </c>
      <c r="E16">
        <v>5</v>
      </c>
      <c r="F16">
        <v>100332</v>
      </c>
      <c r="G16" t="s">
        <v>114</v>
      </c>
      <c r="H16">
        <v>1.1000000000000001</v>
      </c>
      <c r="I16" t="s">
        <v>43</v>
      </c>
      <c r="J16" s="97">
        <v>0.45300000000000001</v>
      </c>
      <c r="K16" s="97">
        <v>0.49830000000000008</v>
      </c>
      <c r="L16" s="100">
        <f t="shared" si="0"/>
        <v>0.5</v>
      </c>
      <c r="M16">
        <v>0.5</v>
      </c>
    </row>
    <row r="17" spans="1:13" x14ac:dyDescent="0.35">
      <c r="A17">
        <v>68713</v>
      </c>
      <c r="B17" t="s">
        <v>65</v>
      </c>
      <c r="C17">
        <v>20</v>
      </c>
      <c r="D17">
        <v>64</v>
      </c>
      <c r="E17">
        <v>5</v>
      </c>
      <c r="F17">
        <v>100332</v>
      </c>
      <c r="G17" t="s">
        <v>114</v>
      </c>
      <c r="H17">
        <v>1.1000000000000001</v>
      </c>
      <c r="I17" t="s">
        <v>43</v>
      </c>
      <c r="J17" s="97">
        <v>0.45300000000000001</v>
      </c>
      <c r="K17" s="97">
        <v>0.49830000000000008</v>
      </c>
      <c r="L17" s="100">
        <f t="shared" si="0"/>
        <v>0.5</v>
      </c>
      <c r="M17">
        <v>0.5</v>
      </c>
    </row>
    <row r="18" spans="1:13" x14ac:dyDescent="0.35">
      <c r="A18">
        <v>68719</v>
      </c>
      <c r="B18" t="s">
        <v>66</v>
      </c>
      <c r="C18">
        <v>20</v>
      </c>
      <c r="D18">
        <v>64</v>
      </c>
      <c r="E18">
        <v>5</v>
      </c>
      <c r="F18">
        <v>100332</v>
      </c>
      <c r="G18" t="s">
        <v>114</v>
      </c>
      <c r="H18">
        <v>1.1000000000000001</v>
      </c>
      <c r="I18" t="s">
        <v>43</v>
      </c>
      <c r="J18" s="97">
        <v>0.45300000000000001</v>
      </c>
      <c r="K18" s="97">
        <v>0.49830000000000008</v>
      </c>
      <c r="L18" s="100">
        <f t="shared" si="0"/>
        <v>0.5</v>
      </c>
      <c r="M18">
        <v>0.5</v>
      </c>
    </row>
    <row r="19" spans="1:13" x14ac:dyDescent="0.35">
      <c r="A19">
        <v>68720</v>
      </c>
      <c r="B19" t="s">
        <v>67</v>
      </c>
      <c r="C19">
        <v>20</v>
      </c>
      <c r="D19">
        <v>64</v>
      </c>
      <c r="E19">
        <v>5</v>
      </c>
      <c r="F19">
        <v>100332</v>
      </c>
      <c r="G19" t="s">
        <v>114</v>
      </c>
      <c r="H19">
        <v>1.1000000000000001</v>
      </c>
      <c r="I19" t="s">
        <v>43</v>
      </c>
      <c r="J19" s="97">
        <v>0.45300000000000001</v>
      </c>
      <c r="K19" s="97">
        <v>0.49830000000000008</v>
      </c>
      <c r="L19" s="100">
        <f t="shared" si="0"/>
        <v>0.5</v>
      </c>
      <c r="M19">
        <v>0.5</v>
      </c>
    </row>
    <row r="20" spans="1:13" x14ac:dyDescent="0.35">
      <c r="A20">
        <v>69016</v>
      </c>
      <c r="B20" t="s">
        <v>36</v>
      </c>
      <c r="C20">
        <v>42</v>
      </c>
      <c r="D20">
        <v>240</v>
      </c>
      <c r="E20">
        <v>2.8</v>
      </c>
      <c r="F20">
        <v>100113</v>
      </c>
      <c r="G20" t="s">
        <v>115</v>
      </c>
      <c r="H20">
        <v>42.81</v>
      </c>
      <c r="I20" t="s">
        <v>43</v>
      </c>
      <c r="J20" s="97">
        <v>0.39340000000000003</v>
      </c>
      <c r="K20" s="97">
        <v>16.841454000000002</v>
      </c>
      <c r="L20" s="100">
        <f t="shared" si="0"/>
        <v>16.84</v>
      </c>
      <c r="M20">
        <v>16.84</v>
      </c>
    </row>
    <row r="21" spans="1:13" x14ac:dyDescent="0.35">
      <c r="A21">
        <v>69017</v>
      </c>
      <c r="B21" t="s">
        <v>37</v>
      </c>
      <c r="C21">
        <v>42</v>
      </c>
      <c r="D21">
        <v>240</v>
      </c>
      <c r="E21">
        <v>2.8</v>
      </c>
      <c r="F21">
        <v>100113</v>
      </c>
      <c r="G21" t="s">
        <v>115</v>
      </c>
      <c r="H21">
        <v>43.11</v>
      </c>
      <c r="I21" t="s">
        <v>43</v>
      </c>
      <c r="J21" s="97">
        <v>0.39340000000000003</v>
      </c>
      <c r="K21" s="97">
        <v>16.959474</v>
      </c>
      <c r="L21" s="100">
        <f t="shared" si="0"/>
        <v>16.96</v>
      </c>
      <c r="M21">
        <v>16.96</v>
      </c>
    </row>
    <row r="22" spans="1:13" x14ac:dyDescent="0.35">
      <c r="A22">
        <v>69018</v>
      </c>
      <c r="B22" t="s">
        <v>38</v>
      </c>
      <c r="C22">
        <v>42</v>
      </c>
      <c r="D22">
        <v>240</v>
      </c>
      <c r="E22">
        <v>2.8</v>
      </c>
      <c r="F22">
        <v>100113</v>
      </c>
      <c r="G22" t="s">
        <v>115</v>
      </c>
      <c r="H22">
        <v>43.11</v>
      </c>
      <c r="I22" t="s">
        <v>43</v>
      </c>
      <c r="J22" s="97">
        <v>0.39340000000000003</v>
      </c>
      <c r="K22" s="97">
        <v>16.959474</v>
      </c>
      <c r="L22" s="100">
        <f t="shared" si="0"/>
        <v>16.96</v>
      </c>
      <c r="M22">
        <v>16.96</v>
      </c>
    </row>
    <row r="23" spans="1:13" x14ac:dyDescent="0.35">
      <c r="A23">
        <v>69020</v>
      </c>
      <c r="B23" t="s">
        <v>39</v>
      </c>
      <c r="C23">
        <v>42</v>
      </c>
      <c r="D23">
        <v>240</v>
      </c>
      <c r="E23">
        <v>2.8</v>
      </c>
      <c r="F23">
        <v>100113</v>
      </c>
      <c r="G23" t="s">
        <v>115</v>
      </c>
      <c r="H23">
        <v>42.81</v>
      </c>
      <c r="I23" t="s">
        <v>43</v>
      </c>
      <c r="J23" s="97">
        <v>0.39340000000000003</v>
      </c>
      <c r="K23" s="97">
        <v>16.841454000000002</v>
      </c>
      <c r="L23" s="100">
        <f t="shared" si="0"/>
        <v>16.84</v>
      </c>
      <c r="M23">
        <v>16.84</v>
      </c>
    </row>
    <row r="24" spans="1:13" x14ac:dyDescent="0.35">
      <c r="A24">
        <v>72557</v>
      </c>
      <c r="B24" t="s">
        <v>68</v>
      </c>
      <c r="C24">
        <v>28.14</v>
      </c>
      <c r="D24">
        <v>96</v>
      </c>
      <c r="E24">
        <v>4.6900000000000004</v>
      </c>
      <c r="F24">
        <v>100332</v>
      </c>
      <c r="G24" t="s">
        <v>114</v>
      </c>
      <c r="H24">
        <v>1.53</v>
      </c>
      <c r="I24" t="s">
        <v>43</v>
      </c>
      <c r="J24" s="97">
        <v>0.45300000000000001</v>
      </c>
      <c r="K24" s="97">
        <v>0.69308999999999998</v>
      </c>
      <c r="L24" s="100">
        <f t="shared" si="0"/>
        <v>0.69</v>
      </c>
      <c r="M24">
        <v>0.69</v>
      </c>
    </row>
    <row r="25" spans="1:13" x14ac:dyDescent="0.35">
      <c r="A25">
        <v>72558</v>
      </c>
      <c r="B25" t="s">
        <v>69</v>
      </c>
      <c r="C25">
        <v>28.2</v>
      </c>
      <c r="D25">
        <v>96</v>
      </c>
      <c r="E25">
        <v>4.7</v>
      </c>
      <c r="F25">
        <v>100332</v>
      </c>
      <c r="G25" t="s">
        <v>114</v>
      </c>
      <c r="H25">
        <v>1.83</v>
      </c>
      <c r="I25" t="s">
        <v>43</v>
      </c>
      <c r="J25" s="97">
        <v>0.45300000000000001</v>
      </c>
      <c r="K25" s="97">
        <v>0.82899</v>
      </c>
      <c r="L25" s="100">
        <f t="shared" si="0"/>
        <v>0.83</v>
      </c>
      <c r="M25">
        <v>0.83</v>
      </c>
    </row>
    <row r="26" spans="1:13" x14ac:dyDescent="0.35">
      <c r="A26">
        <v>72560</v>
      </c>
      <c r="B26" t="s">
        <v>70</v>
      </c>
      <c r="C26">
        <v>28.08</v>
      </c>
      <c r="D26">
        <v>96</v>
      </c>
      <c r="E26">
        <v>4.68</v>
      </c>
      <c r="F26">
        <v>100332</v>
      </c>
      <c r="G26" t="s">
        <v>114</v>
      </c>
      <c r="H26">
        <v>1.83</v>
      </c>
      <c r="I26" t="s">
        <v>43</v>
      </c>
      <c r="J26" s="97">
        <v>0.45300000000000001</v>
      </c>
      <c r="K26" s="97">
        <v>0.82899</v>
      </c>
      <c r="L26" s="100">
        <f t="shared" si="0"/>
        <v>0.83</v>
      </c>
      <c r="M26">
        <v>0.83</v>
      </c>
    </row>
    <row r="27" spans="1:13" x14ac:dyDescent="0.35">
      <c r="A27">
        <v>72580</v>
      </c>
      <c r="B27" t="s">
        <v>72</v>
      </c>
      <c r="C27">
        <v>18.86</v>
      </c>
      <c r="D27">
        <v>60</v>
      </c>
      <c r="E27">
        <v>5.03</v>
      </c>
      <c r="F27">
        <v>100332</v>
      </c>
      <c r="G27" t="s">
        <v>114</v>
      </c>
      <c r="H27">
        <v>1.08</v>
      </c>
      <c r="I27" t="s">
        <v>43</v>
      </c>
      <c r="J27" s="97">
        <v>0.45300000000000001</v>
      </c>
      <c r="K27" s="97">
        <v>0.48924000000000006</v>
      </c>
      <c r="L27" s="100">
        <f t="shared" si="0"/>
        <v>0.49</v>
      </c>
      <c r="M27">
        <v>0.49</v>
      </c>
    </row>
    <row r="28" spans="1:13" x14ac:dyDescent="0.35">
      <c r="A28">
        <v>72581</v>
      </c>
      <c r="B28" t="s">
        <v>73</v>
      </c>
      <c r="C28">
        <v>18.3</v>
      </c>
      <c r="D28">
        <v>60</v>
      </c>
      <c r="E28">
        <v>4.88</v>
      </c>
      <c r="F28">
        <v>100332</v>
      </c>
      <c r="G28" t="s">
        <v>114</v>
      </c>
      <c r="H28">
        <v>0.94</v>
      </c>
      <c r="I28" t="s">
        <v>43</v>
      </c>
      <c r="J28" s="97">
        <v>0.45300000000000001</v>
      </c>
      <c r="K28" s="97">
        <v>0.42581999999999998</v>
      </c>
      <c r="L28" s="100">
        <f t="shared" si="0"/>
        <v>0.43</v>
      </c>
      <c r="M28">
        <v>0.43</v>
      </c>
    </row>
    <row r="29" spans="1:13" x14ac:dyDescent="0.35">
      <c r="A29">
        <v>73022</v>
      </c>
      <c r="B29" t="s">
        <v>25</v>
      </c>
      <c r="C29">
        <v>15.8</v>
      </c>
      <c r="D29">
        <v>36</v>
      </c>
      <c r="E29">
        <v>7.02</v>
      </c>
      <c r="F29">
        <v>100332</v>
      </c>
      <c r="G29" t="s">
        <v>114</v>
      </c>
      <c r="H29">
        <v>1.08</v>
      </c>
      <c r="I29" t="s">
        <v>43</v>
      </c>
      <c r="J29" s="97">
        <v>0.45300000000000001</v>
      </c>
      <c r="K29" s="97">
        <v>0.48924000000000006</v>
      </c>
      <c r="L29" s="100">
        <f t="shared" si="0"/>
        <v>0.49</v>
      </c>
      <c r="M29">
        <v>0.49</v>
      </c>
    </row>
    <row r="30" spans="1:13" x14ac:dyDescent="0.35">
      <c r="A30">
        <v>73142</v>
      </c>
      <c r="B30" t="s">
        <v>18</v>
      </c>
      <c r="C30">
        <v>24.34</v>
      </c>
      <c r="D30">
        <v>72</v>
      </c>
      <c r="E30">
        <v>5.41</v>
      </c>
      <c r="F30">
        <v>100332</v>
      </c>
      <c r="G30" t="s">
        <v>114</v>
      </c>
      <c r="H30">
        <v>0.93</v>
      </c>
      <c r="I30" t="s">
        <v>43</v>
      </c>
      <c r="J30" s="97">
        <v>0.45300000000000001</v>
      </c>
      <c r="K30" s="97">
        <v>0.42129000000000005</v>
      </c>
      <c r="L30" s="100">
        <f t="shared" si="0"/>
        <v>0.42</v>
      </c>
      <c r="M30">
        <v>0.42</v>
      </c>
    </row>
    <row r="31" spans="1:13" x14ac:dyDescent="0.35">
      <c r="A31">
        <v>73143</v>
      </c>
      <c r="B31" t="s">
        <v>19</v>
      </c>
      <c r="C31">
        <v>24.48</v>
      </c>
      <c r="D31">
        <v>72</v>
      </c>
      <c r="E31">
        <v>5.44</v>
      </c>
      <c r="F31">
        <v>100332</v>
      </c>
      <c r="G31" t="s">
        <v>114</v>
      </c>
      <c r="H31">
        <v>0.93</v>
      </c>
      <c r="I31" t="s">
        <v>43</v>
      </c>
      <c r="J31" s="97">
        <v>0.45300000000000001</v>
      </c>
      <c r="K31" s="97">
        <v>0.42129000000000005</v>
      </c>
      <c r="L31" s="100">
        <f t="shared" si="0"/>
        <v>0.42</v>
      </c>
      <c r="M31">
        <v>0.42</v>
      </c>
    </row>
    <row r="32" spans="1:13" x14ac:dyDescent="0.35">
      <c r="A32">
        <v>73158</v>
      </c>
      <c r="B32" t="s">
        <v>76</v>
      </c>
      <c r="C32">
        <v>27.6</v>
      </c>
      <c r="D32">
        <v>96</v>
      </c>
      <c r="E32">
        <v>4.5999999999999996</v>
      </c>
      <c r="F32">
        <v>100332</v>
      </c>
      <c r="G32" t="s">
        <v>114</v>
      </c>
      <c r="H32">
        <v>1.53</v>
      </c>
      <c r="I32" t="s">
        <v>43</v>
      </c>
      <c r="J32" s="97">
        <v>0.45300000000000001</v>
      </c>
      <c r="K32" s="97">
        <v>0.69308999999999998</v>
      </c>
      <c r="L32" s="100">
        <f t="shared" si="0"/>
        <v>0.69</v>
      </c>
      <c r="M32">
        <v>0.69</v>
      </c>
    </row>
    <row r="33" spans="1:13" x14ac:dyDescent="0.35">
      <c r="A33">
        <v>73159</v>
      </c>
      <c r="B33" t="s">
        <v>77</v>
      </c>
      <c r="C33">
        <v>26.88</v>
      </c>
      <c r="D33">
        <v>96</v>
      </c>
      <c r="E33">
        <v>4.4800000000000004</v>
      </c>
      <c r="F33">
        <v>100332</v>
      </c>
      <c r="G33" t="s">
        <v>114</v>
      </c>
      <c r="H33">
        <v>1.53</v>
      </c>
      <c r="I33" t="s">
        <v>43</v>
      </c>
      <c r="J33" s="97">
        <v>0.45300000000000001</v>
      </c>
      <c r="K33" s="97">
        <v>0.69308999999999998</v>
      </c>
      <c r="L33" s="100">
        <f t="shared" si="0"/>
        <v>0.69</v>
      </c>
      <c r="M33">
        <v>0.69</v>
      </c>
    </row>
    <row r="34" spans="1:13" x14ac:dyDescent="0.35">
      <c r="A34">
        <v>73160</v>
      </c>
      <c r="B34" t="s">
        <v>78</v>
      </c>
      <c r="C34">
        <v>28.14</v>
      </c>
      <c r="D34">
        <v>96</v>
      </c>
      <c r="E34">
        <v>4.6900000000000004</v>
      </c>
      <c r="F34">
        <v>100332</v>
      </c>
      <c r="G34" t="s">
        <v>114</v>
      </c>
      <c r="H34">
        <v>1.53</v>
      </c>
      <c r="I34" t="s">
        <v>43</v>
      </c>
      <c r="J34" s="97">
        <v>0.45300000000000001</v>
      </c>
      <c r="K34" s="97">
        <v>0.69308999999999998</v>
      </c>
      <c r="L34" s="100">
        <f t="shared" si="0"/>
        <v>0.69</v>
      </c>
      <c r="M34">
        <v>0.69</v>
      </c>
    </row>
    <row r="35" spans="1:13" x14ac:dyDescent="0.35">
      <c r="A35">
        <v>74795</v>
      </c>
      <c r="B35" t="s">
        <v>20</v>
      </c>
      <c r="C35">
        <v>23.63</v>
      </c>
      <c r="D35">
        <v>72</v>
      </c>
      <c r="E35">
        <v>5.25</v>
      </c>
      <c r="F35">
        <v>100332</v>
      </c>
      <c r="G35" t="s">
        <v>114</v>
      </c>
      <c r="H35">
        <v>0.84379999999999999</v>
      </c>
      <c r="I35" t="s">
        <v>43</v>
      </c>
      <c r="J35" s="97">
        <v>0.45300000000000001</v>
      </c>
      <c r="K35" s="97">
        <v>0.38224140000000001</v>
      </c>
      <c r="L35" s="100">
        <f t="shared" si="0"/>
        <v>0.38</v>
      </c>
      <c r="M35">
        <v>0.38</v>
      </c>
    </row>
    <row r="36" spans="1:13" x14ac:dyDescent="0.35">
      <c r="A36">
        <v>78364</v>
      </c>
      <c r="B36" t="s">
        <v>85</v>
      </c>
      <c r="C36">
        <v>20.07</v>
      </c>
      <c r="D36">
        <v>72</v>
      </c>
      <c r="E36">
        <v>4.46</v>
      </c>
      <c r="F36">
        <v>100332</v>
      </c>
      <c r="G36" t="s">
        <v>114</v>
      </c>
      <c r="H36">
        <v>1.1499999999999999</v>
      </c>
      <c r="I36" t="s">
        <v>43</v>
      </c>
      <c r="J36" s="97">
        <v>0.45300000000000001</v>
      </c>
      <c r="K36" s="97">
        <v>0.52095000000000002</v>
      </c>
      <c r="L36" s="100">
        <f t="shared" si="0"/>
        <v>0.52</v>
      </c>
      <c r="M36">
        <v>0.52</v>
      </c>
    </row>
    <row r="37" spans="1:13" x14ac:dyDescent="0.35">
      <c r="A37">
        <v>78365</v>
      </c>
      <c r="B37" t="s">
        <v>86</v>
      </c>
      <c r="C37">
        <v>20.29</v>
      </c>
      <c r="D37">
        <v>72</v>
      </c>
      <c r="E37">
        <v>4.51</v>
      </c>
      <c r="F37">
        <v>100332</v>
      </c>
      <c r="G37" t="s">
        <v>114</v>
      </c>
      <c r="H37">
        <v>1.1499999999999999</v>
      </c>
      <c r="I37" t="s">
        <v>43</v>
      </c>
      <c r="J37" s="97">
        <v>0.45300000000000001</v>
      </c>
      <c r="K37" s="97">
        <v>0.52095000000000002</v>
      </c>
      <c r="L37" s="100">
        <f t="shared" si="0"/>
        <v>0.52</v>
      </c>
      <c r="M37">
        <v>0.52</v>
      </c>
    </row>
    <row r="38" spans="1:13" x14ac:dyDescent="0.35">
      <c r="A38">
        <v>78366</v>
      </c>
      <c r="B38" t="s">
        <v>87</v>
      </c>
      <c r="C38">
        <v>20.07</v>
      </c>
      <c r="D38">
        <v>72</v>
      </c>
      <c r="E38">
        <v>4.46</v>
      </c>
      <c r="F38">
        <v>100332</v>
      </c>
      <c r="G38" t="s">
        <v>114</v>
      </c>
      <c r="H38">
        <v>1.1499999999999999</v>
      </c>
      <c r="I38" t="s">
        <v>43</v>
      </c>
      <c r="J38" s="97">
        <v>0.45300000000000001</v>
      </c>
      <c r="K38" s="97">
        <v>0.52095000000000002</v>
      </c>
      <c r="L38" s="100">
        <f t="shared" si="0"/>
        <v>0.52</v>
      </c>
      <c r="M38">
        <v>0.52</v>
      </c>
    </row>
    <row r="39" spans="1:13" x14ac:dyDescent="0.35">
      <c r="A39">
        <v>78367</v>
      </c>
      <c r="B39" t="s">
        <v>86</v>
      </c>
      <c r="C39">
        <v>20.29</v>
      </c>
      <c r="D39">
        <v>72</v>
      </c>
      <c r="E39">
        <v>4.51</v>
      </c>
      <c r="F39">
        <v>100332</v>
      </c>
      <c r="G39" t="s">
        <v>114</v>
      </c>
      <c r="H39">
        <v>1.1499999999999999</v>
      </c>
      <c r="I39" t="s">
        <v>43</v>
      </c>
      <c r="J39" s="97">
        <v>0.45300000000000001</v>
      </c>
      <c r="K39" s="97">
        <v>0.52095000000000002</v>
      </c>
      <c r="L39" s="100">
        <f t="shared" si="0"/>
        <v>0.52</v>
      </c>
      <c r="M39">
        <v>0.52</v>
      </c>
    </row>
    <row r="40" spans="1:13" x14ac:dyDescent="0.35">
      <c r="A40">
        <v>78368</v>
      </c>
      <c r="B40" t="s">
        <v>88</v>
      </c>
      <c r="C40">
        <v>18.670000000000002</v>
      </c>
      <c r="D40">
        <v>60</v>
      </c>
      <c r="E40">
        <v>4.9800000000000004</v>
      </c>
      <c r="F40">
        <v>100332</v>
      </c>
      <c r="G40" t="s">
        <v>114</v>
      </c>
      <c r="H40">
        <v>1.03</v>
      </c>
      <c r="I40" t="s">
        <v>43</v>
      </c>
      <c r="J40" s="97">
        <v>0.45300000000000001</v>
      </c>
      <c r="K40" s="97">
        <v>0.46659</v>
      </c>
      <c r="L40" s="100">
        <f t="shared" si="0"/>
        <v>0.47</v>
      </c>
      <c r="M40">
        <v>0.47</v>
      </c>
    </row>
    <row r="41" spans="1:13" x14ac:dyDescent="0.35">
      <c r="A41">
        <v>78369</v>
      </c>
      <c r="B41" t="s">
        <v>89</v>
      </c>
      <c r="C41">
        <v>18.670000000000002</v>
      </c>
      <c r="D41">
        <v>60</v>
      </c>
      <c r="E41">
        <v>4.9800000000000004</v>
      </c>
      <c r="F41">
        <v>100332</v>
      </c>
      <c r="G41" t="s">
        <v>114</v>
      </c>
      <c r="H41">
        <v>1.03</v>
      </c>
      <c r="I41" t="s">
        <v>43</v>
      </c>
      <c r="J41" s="97">
        <v>0.45300000000000001</v>
      </c>
      <c r="K41" s="97">
        <v>0.46659</v>
      </c>
      <c r="L41" s="100">
        <f t="shared" si="0"/>
        <v>0.47</v>
      </c>
      <c r="M41">
        <v>0.47</v>
      </c>
    </row>
    <row r="42" spans="1:13" x14ac:dyDescent="0.35">
      <c r="A42">
        <v>78372</v>
      </c>
      <c r="B42" t="s">
        <v>90</v>
      </c>
      <c r="C42">
        <v>26.4</v>
      </c>
      <c r="D42">
        <v>96</v>
      </c>
      <c r="E42">
        <v>4.4000000000000004</v>
      </c>
      <c r="F42">
        <v>100332</v>
      </c>
      <c r="G42" t="s">
        <v>114</v>
      </c>
      <c r="H42">
        <v>0.65</v>
      </c>
      <c r="I42" t="s">
        <v>43</v>
      </c>
      <c r="J42" s="97">
        <v>0.45300000000000001</v>
      </c>
      <c r="K42" s="97">
        <v>0.29445000000000005</v>
      </c>
      <c r="L42" s="100">
        <f t="shared" si="0"/>
        <v>0.28999999999999998</v>
      </c>
      <c r="M42">
        <v>0.28999999999999998</v>
      </c>
    </row>
    <row r="43" spans="1:13" x14ac:dyDescent="0.35">
      <c r="A43">
        <v>78373</v>
      </c>
      <c r="B43" t="s">
        <v>91</v>
      </c>
      <c r="C43">
        <v>26.4</v>
      </c>
      <c r="D43">
        <v>96</v>
      </c>
      <c r="E43">
        <v>4.4000000000000004</v>
      </c>
      <c r="F43">
        <v>100332</v>
      </c>
      <c r="G43" t="s">
        <v>114</v>
      </c>
      <c r="H43">
        <v>0.65</v>
      </c>
      <c r="I43" t="s">
        <v>43</v>
      </c>
      <c r="J43" s="97">
        <v>0.45300000000000001</v>
      </c>
      <c r="K43" s="97">
        <v>0.29445000000000005</v>
      </c>
      <c r="L43" s="100">
        <f t="shared" si="0"/>
        <v>0.28999999999999998</v>
      </c>
      <c r="M43">
        <v>0.28999999999999998</v>
      </c>
    </row>
    <row r="44" spans="1:13" x14ac:dyDescent="0.35">
      <c r="A44">
        <v>78376</v>
      </c>
      <c r="B44" t="s">
        <v>92</v>
      </c>
      <c r="C44">
        <v>13.38</v>
      </c>
      <c r="D44">
        <v>48</v>
      </c>
      <c r="E44">
        <v>4.46</v>
      </c>
      <c r="F44">
        <v>100332</v>
      </c>
      <c r="G44" t="s">
        <v>114</v>
      </c>
      <c r="H44">
        <v>0.79</v>
      </c>
      <c r="I44" t="s">
        <v>43</v>
      </c>
      <c r="J44" s="97">
        <v>0.45300000000000001</v>
      </c>
      <c r="K44" s="97">
        <v>0.35787000000000002</v>
      </c>
      <c r="L44" s="100">
        <f t="shared" si="0"/>
        <v>0.36</v>
      </c>
      <c r="M44">
        <v>0.36</v>
      </c>
    </row>
    <row r="45" spans="1:13" x14ac:dyDescent="0.35">
      <c r="A45">
        <v>78377</v>
      </c>
      <c r="B45" t="s">
        <v>92</v>
      </c>
      <c r="C45">
        <v>6.69</v>
      </c>
      <c r="D45">
        <v>24</v>
      </c>
      <c r="E45">
        <v>4.46</v>
      </c>
      <c r="F45">
        <v>100332</v>
      </c>
      <c r="G45" t="s">
        <v>114</v>
      </c>
      <c r="H45">
        <v>0.4</v>
      </c>
      <c r="I45" t="s">
        <v>43</v>
      </c>
      <c r="J45" s="97">
        <v>0.45300000000000001</v>
      </c>
      <c r="K45" s="97">
        <v>0.18120000000000003</v>
      </c>
      <c r="L45" s="100">
        <f t="shared" si="0"/>
        <v>0.18</v>
      </c>
      <c r="M45">
        <v>0.18</v>
      </c>
    </row>
    <row r="46" spans="1:13" x14ac:dyDescent="0.35">
      <c r="A46">
        <v>78378</v>
      </c>
      <c r="B46" t="s">
        <v>93</v>
      </c>
      <c r="C46">
        <v>9.3000000000000007</v>
      </c>
      <c r="D46">
        <v>48</v>
      </c>
      <c r="E46">
        <v>3.1</v>
      </c>
      <c r="F46">
        <v>100332</v>
      </c>
      <c r="G46" t="s">
        <v>114</v>
      </c>
      <c r="H46">
        <v>0.38</v>
      </c>
      <c r="I46" t="s">
        <v>43</v>
      </c>
      <c r="J46" s="97">
        <v>0.45300000000000001</v>
      </c>
      <c r="K46" s="97">
        <v>0.17214000000000002</v>
      </c>
      <c r="L46" s="100">
        <f t="shared" si="0"/>
        <v>0.17</v>
      </c>
      <c r="M46">
        <v>0.17</v>
      </c>
    </row>
    <row r="47" spans="1:13" x14ac:dyDescent="0.35">
      <c r="A47">
        <v>78379</v>
      </c>
      <c r="B47" t="s">
        <v>93</v>
      </c>
      <c r="C47">
        <v>9.3000000000000007</v>
      </c>
      <c r="D47">
        <v>48</v>
      </c>
      <c r="E47">
        <v>3.1</v>
      </c>
      <c r="F47">
        <v>100332</v>
      </c>
      <c r="G47" t="s">
        <v>114</v>
      </c>
      <c r="H47">
        <v>0.38</v>
      </c>
      <c r="I47" t="s">
        <v>43</v>
      </c>
      <c r="J47" s="97">
        <v>0.45300000000000001</v>
      </c>
      <c r="K47" s="97">
        <v>0.17214000000000002</v>
      </c>
      <c r="L47" s="100">
        <f t="shared" si="0"/>
        <v>0.17</v>
      </c>
      <c r="M47">
        <v>0.17</v>
      </c>
    </row>
    <row r="48" spans="1:13" x14ac:dyDescent="0.35">
      <c r="A48">
        <v>78392</v>
      </c>
      <c r="B48" t="s">
        <v>94</v>
      </c>
      <c r="C48">
        <v>22.5</v>
      </c>
      <c r="D48">
        <v>72</v>
      </c>
      <c r="E48">
        <v>5</v>
      </c>
      <c r="F48">
        <v>100332</v>
      </c>
      <c r="G48" t="s">
        <v>114</v>
      </c>
      <c r="H48">
        <v>1.1399999999999999</v>
      </c>
      <c r="I48" t="s">
        <v>43</v>
      </c>
      <c r="J48" s="97">
        <v>0.45300000000000001</v>
      </c>
      <c r="K48" s="97">
        <v>0.51641999999999999</v>
      </c>
      <c r="L48" s="100">
        <f t="shared" si="0"/>
        <v>0.52</v>
      </c>
      <c r="M48">
        <v>0.52</v>
      </c>
    </row>
    <row r="49" spans="1:13" x14ac:dyDescent="0.35">
      <c r="A49">
        <v>78397</v>
      </c>
      <c r="B49" t="s">
        <v>95</v>
      </c>
      <c r="C49">
        <v>22.37</v>
      </c>
      <c r="D49">
        <v>72</v>
      </c>
      <c r="E49">
        <v>4.97</v>
      </c>
      <c r="F49">
        <v>100332</v>
      </c>
      <c r="G49" t="s">
        <v>114</v>
      </c>
      <c r="H49">
        <v>1.1399999999999999</v>
      </c>
      <c r="I49" t="s">
        <v>43</v>
      </c>
      <c r="J49" s="97">
        <v>0.45300000000000001</v>
      </c>
      <c r="K49" s="97">
        <v>0.51641999999999999</v>
      </c>
      <c r="L49" s="100">
        <f t="shared" si="0"/>
        <v>0.52</v>
      </c>
      <c r="M49">
        <v>0.52</v>
      </c>
    </row>
    <row r="50" spans="1:13" x14ac:dyDescent="0.35">
      <c r="A50">
        <v>78398</v>
      </c>
      <c r="B50" t="s">
        <v>96</v>
      </c>
      <c r="C50">
        <v>22.37</v>
      </c>
      <c r="D50">
        <v>72</v>
      </c>
      <c r="E50">
        <v>4.97</v>
      </c>
      <c r="F50">
        <v>100332</v>
      </c>
      <c r="G50" t="s">
        <v>114</v>
      </c>
      <c r="H50">
        <v>1.1399999999999999</v>
      </c>
      <c r="I50" t="s">
        <v>43</v>
      </c>
      <c r="J50" s="97">
        <v>0.45300000000000001</v>
      </c>
      <c r="K50" s="97">
        <v>0.51641999999999999</v>
      </c>
      <c r="L50" s="100">
        <f t="shared" si="0"/>
        <v>0.52</v>
      </c>
      <c r="M50">
        <v>0.52</v>
      </c>
    </row>
    <row r="51" spans="1:13" x14ac:dyDescent="0.35">
      <c r="A51">
        <v>78399</v>
      </c>
      <c r="B51" t="s">
        <v>97</v>
      </c>
      <c r="C51">
        <v>22.5</v>
      </c>
      <c r="D51">
        <v>72</v>
      </c>
      <c r="E51">
        <v>5</v>
      </c>
      <c r="F51">
        <v>100332</v>
      </c>
      <c r="G51" t="s">
        <v>114</v>
      </c>
      <c r="H51">
        <v>1.1399999999999999</v>
      </c>
      <c r="I51" t="s">
        <v>43</v>
      </c>
      <c r="J51" s="97">
        <v>0.45300000000000001</v>
      </c>
      <c r="K51" s="97">
        <v>0.51641999999999999</v>
      </c>
      <c r="L51" s="100">
        <f t="shared" si="0"/>
        <v>0.52</v>
      </c>
      <c r="M51">
        <v>0.52</v>
      </c>
    </row>
    <row r="52" spans="1:13" x14ac:dyDescent="0.35">
      <c r="A52">
        <v>78637</v>
      </c>
      <c r="B52" t="s">
        <v>98</v>
      </c>
      <c r="C52">
        <v>23.34</v>
      </c>
      <c r="D52">
        <v>72</v>
      </c>
      <c r="E52">
        <v>5.18</v>
      </c>
      <c r="F52">
        <v>100332</v>
      </c>
      <c r="G52" t="s">
        <v>114</v>
      </c>
      <c r="H52">
        <v>1.23</v>
      </c>
      <c r="I52" t="s">
        <v>43</v>
      </c>
      <c r="J52" s="97">
        <v>0.45300000000000001</v>
      </c>
      <c r="K52" s="97">
        <v>0.55718999999999996</v>
      </c>
      <c r="L52" s="100">
        <f t="shared" si="0"/>
        <v>0.56000000000000005</v>
      </c>
      <c r="M52">
        <v>0.56000000000000005</v>
      </c>
    </row>
    <row r="53" spans="1:13" x14ac:dyDescent="0.35">
      <c r="A53">
        <v>78638</v>
      </c>
      <c r="B53" t="s">
        <v>99</v>
      </c>
      <c r="C53">
        <v>23.34</v>
      </c>
      <c r="D53">
        <v>72</v>
      </c>
      <c r="E53">
        <v>5.18</v>
      </c>
      <c r="F53">
        <v>100332</v>
      </c>
      <c r="G53" t="s">
        <v>114</v>
      </c>
      <c r="H53">
        <v>1.23</v>
      </c>
      <c r="I53" t="s">
        <v>43</v>
      </c>
      <c r="J53" s="97">
        <v>0.45300000000000001</v>
      </c>
      <c r="K53" s="97">
        <v>0.55718999999999996</v>
      </c>
      <c r="L53" s="100">
        <f t="shared" si="0"/>
        <v>0.56000000000000005</v>
      </c>
      <c r="M53">
        <v>0.56000000000000005</v>
      </c>
    </row>
    <row r="54" spans="1:13" x14ac:dyDescent="0.35">
      <c r="A54">
        <v>78640</v>
      </c>
      <c r="B54" t="s">
        <v>50</v>
      </c>
      <c r="C54">
        <v>23.85</v>
      </c>
      <c r="D54">
        <v>72</v>
      </c>
      <c r="E54">
        <v>5.3</v>
      </c>
      <c r="F54">
        <v>100332</v>
      </c>
      <c r="G54" t="s">
        <v>114</v>
      </c>
      <c r="H54">
        <v>1.1200000000000001</v>
      </c>
      <c r="I54" t="s">
        <v>43</v>
      </c>
      <c r="J54" s="97">
        <v>0.45300000000000001</v>
      </c>
      <c r="K54" s="97">
        <v>0.50736000000000003</v>
      </c>
      <c r="L54" s="100">
        <f t="shared" si="0"/>
        <v>0.51</v>
      </c>
      <c r="M54">
        <v>0.51</v>
      </c>
    </row>
    <row r="55" spans="1:13" x14ac:dyDescent="0.35">
      <c r="A55">
        <v>78647</v>
      </c>
      <c r="B55" t="s">
        <v>100</v>
      </c>
      <c r="C55">
        <v>32.04</v>
      </c>
      <c r="D55">
        <v>96</v>
      </c>
      <c r="E55">
        <v>5.34</v>
      </c>
      <c r="F55">
        <v>100332</v>
      </c>
      <c r="G55" t="s">
        <v>114</v>
      </c>
      <c r="H55">
        <v>1.69</v>
      </c>
      <c r="I55" t="s">
        <v>43</v>
      </c>
      <c r="J55" s="97">
        <v>0.45300000000000001</v>
      </c>
      <c r="K55" s="97">
        <v>0.76556999999999997</v>
      </c>
      <c r="L55" s="100">
        <f t="shared" si="0"/>
        <v>0.77</v>
      </c>
      <c r="M55">
        <v>0.77</v>
      </c>
    </row>
    <row r="56" spans="1:13" x14ac:dyDescent="0.35">
      <c r="A56">
        <v>78648</v>
      </c>
      <c r="B56" t="s">
        <v>101</v>
      </c>
      <c r="C56">
        <v>31.92</v>
      </c>
      <c r="D56">
        <v>96</v>
      </c>
      <c r="E56">
        <v>5.32</v>
      </c>
      <c r="F56">
        <v>100332</v>
      </c>
      <c r="G56" t="s">
        <v>114</v>
      </c>
      <c r="H56">
        <v>1.69</v>
      </c>
      <c r="I56" t="s">
        <v>43</v>
      </c>
      <c r="J56" s="97">
        <v>0.45300000000000001</v>
      </c>
      <c r="K56" s="97">
        <v>0.76556999999999997</v>
      </c>
      <c r="L56" s="100">
        <f t="shared" si="0"/>
        <v>0.77</v>
      </c>
      <c r="M56">
        <v>0.77</v>
      </c>
    </row>
    <row r="57" spans="1:13" x14ac:dyDescent="0.35">
      <c r="A57">
        <v>78649</v>
      </c>
      <c r="B57" t="s">
        <v>23</v>
      </c>
      <c r="C57">
        <v>32.04</v>
      </c>
      <c r="D57">
        <v>96</v>
      </c>
      <c r="E57">
        <v>5.34</v>
      </c>
      <c r="F57">
        <v>100332</v>
      </c>
      <c r="G57" t="s">
        <v>114</v>
      </c>
      <c r="H57">
        <v>1.69</v>
      </c>
      <c r="I57" t="s">
        <v>43</v>
      </c>
      <c r="J57" s="97">
        <v>0.45300000000000001</v>
      </c>
      <c r="K57" s="97">
        <v>0.76556999999999997</v>
      </c>
      <c r="L57" s="100">
        <f t="shared" si="0"/>
        <v>0.77</v>
      </c>
      <c r="M57">
        <v>0.77</v>
      </c>
    </row>
    <row r="58" spans="1:13" x14ac:dyDescent="0.35">
      <c r="A58">
        <v>78650</v>
      </c>
      <c r="B58" t="s">
        <v>24</v>
      </c>
      <c r="C58">
        <v>31.92</v>
      </c>
      <c r="D58">
        <v>96</v>
      </c>
      <c r="E58">
        <v>5.32</v>
      </c>
      <c r="F58">
        <v>100332</v>
      </c>
      <c r="G58" t="s">
        <v>114</v>
      </c>
      <c r="H58">
        <v>1.69</v>
      </c>
      <c r="I58" t="s">
        <v>43</v>
      </c>
      <c r="J58" s="97">
        <v>0.45300000000000001</v>
      </c>
      <c r="K58" s="97">
        <v>0.76556999999999997</v>
      </c>
      <c r="L58" s="100">
        <f t="shared" si="0"/>
        <v>0.77</v>
      </c>
      <c r="M58">
        <v>0.77</v>
      </c>
    </row>
    <row r="59" spans="1:13" x14ac:dyDescent="0.35">
      <c r="A59">
        <v>78653</v>
      </c>
      <c r="B59" t="s">
        <v>51</v>
      </c>
      <c r="C59">
        <v>23.34</v>
      </c>
      <c r="D59">
        <v>72</v>
      </c>
      <c r="E59">
        <v>5.18</v>
      </c>
      <c r="F59">
        <v>100332</v>
      </c>
      <c r="G59" t="s">
        <v>114</v>
      </c>
      <c r="H59">
        <v>1.23</v>
      </c>
      <c r="I59" t="s">
        <v>43</v>
      </c>
      <c r="J59" s="97">
        <v>0.45300000000000001</v>
      </c>
      <c r="K59" s="97">
        <v>0.55718999999999996</v>
      </c>
      <c r="L59" s="100">
        <f t="shared" si="0"/>
        <v>0.56000000000000005</v>
      </c>
      <c r="M59">
        <v>0.56000000000000005</v>
      </c>
    </row>
    <row r="60" spans="1:13" x14ac:dyDescent="0.35">
      <c r="A60">
        <v>78654</v>
      </c>
      <c r="B60" t="s">
        <v>52</v>
      </c>
      <c r="C60">
        <v>23.34</v>
      </c>
      <c r="D60">
        <v>72</v>
      </c>
      <c r="E60">
        <v>5.18</v>
      </c>
      <c r="F60">
        <v>100332</v>
      </c>
      <c r="G60" t="s">
        <v>114</v>
      </c>
      <c r="H60">
        <v>1.23</v>
      </c>
      <c r="I60" t="s">
        <v>43</v>
      </c>
      <c r="J60" s="97">
        <v>0.45300000000000001</v>
      </c>
      <c r="K60" s="97">
        <v>0.55718999999999996</v>
      </c>
      <c r="L60" s="100">
        <f t="shared" si="0"/>
        <v>0.56000000000000005</v>
      </c>
      <c r="M60">
        <v>0.56000000000000005</v>
      </c>
    </row>
    <row r="61" spans="1:13" x14ac:dyDescent="0.35">
      <c r="A61">
        <v>78673</v>
      </c>
      <c r="B61" t="s">
        <v>102</v>
      </c>
      <c r="C61">
        <v>27.6</v>
      </c>
      <c r="D61">
        <v>96</v>
      </c>
      <c r="E61">
        <v>4.5999999999999996</v>
      </c>
      <c r="F61">
        <v>100332</v>
      </c>
      <c r="G61" t="s">
        <v>114</v>
      </c>
      <c r="H61">
        <v>1.53</v>
      </c>
      <c r="I61" t="s">
        <v>43</v>
      </c>
      <c r="J61" s="97">
        <v>0.45300000000000001</v>
      </c>
      <c r="K61" s="97">
        <v>0.69308999999999998</v>
      </c>
      <c r="L61" s="100">
        <f t="shared" si="0"/>
        <v>0.69</v>
      </c>
      <c r="M61">
        <v>0.69</v>
      </c>
    </row>
    <row r="62" spans="1:13" x14ac:dyDescent="0.35">
      <c r="A62">
        <v>78674</v>
      </c>
      <c r="B62" t="s">
        <v>103</v>
      </c>
      <c r="C62">
        <v>26.88</v>
      </c>
      <c r="D62">
        <v>96</v>
      </c>
      <c r="E62">
        <v>4.4800000000000004</v>
      </c>
      <c r="F62">
        <v>100332</v>
      </c>
      <c r="G62" t="s">
        <v>114</v>
      </c>
      <c r="H62">
        <v>1.53</v>
      </c>
      <c r="I62" t="s">
        <v>43</v>
      </c>
      <c r="J62" s="97">
        <v>0.45300000000000001</v>
      </c>
      <c r="K62" s="97">
        <v>0.69308999999999998</v>
      </c>
      <c r="L62" s="100">
        <f t="shared" si="0"/>
        <v>0.69</v>
      </c>
      <c r="M62">
        <v>0.69</v>
      </c>
    </row>
    <row r="63" spans="1:13" x14ac:dyDescent="0.35">
      <c r="A63">
        <v>78697</v>
      </c>
      <c r="B63" t="s">
        <v>104</v>
      </c>
      <c r="C63">
        <v>27</v>
      </c>
      <c r="D63">
        <v>96</v>
      </c>
      <c r="E63">
        <v>4.5</v>
      </c>
      <c r="F63">
        <v>100332</v>
      </c>
      <c r="G63" t="s">
        <v>114</v>
      </c>
      <c r="H63">
        <v>1.53</v>
      </c>
      <c r="I63" t="s">
        <v>43</v>
      </c>
      <c r="J63" s="97">
        <v>0.45300000000000001</v>
      </c>
      <c r="K63" s="97">
        <v>0.69308999999999998</v>
      </c>
      <c r="L63" s="100">
        <f t="shared" si="0"/>
        <v>0.69</v>
      </c>
      <c r="M63">
        <v>0.69</v>
      </c>
    </row>
    <row r="64" spans="1:13" x14ac:dyDescent="0.35">
      <c r="A64">
        <v>78698</v>
      </c>
      <c r="B64" t="s">
        <v>105</v>
      </c>
      <c r="C64">
        <v>26.88</v>
      </c>
      <c r="D64">
        <v>96</v>
      </c>
      <c r="E64">
        <v>4.4800000000000004</v>
      </c>
      <c r="F64">
        <v>100332</v>
      </c>
      <c r="G64" t="s">
        <v>114</v>
      </c>
      <c r="H64">
        <v>1.53</v>
      </c>
      <c r="I64" t="s">
        <v>43</v>
      </c>
      <c r="J64" s="97">
        <v>0.45300000000000001</v>
      </c>
      <c r="K64" s="97">
        <v>0.69308999999999998</v>
      </c>
      <c r="L64" s="100">
        <f t="shared" si="0"/>
        <v>0.69</v>
      </c>
      <c r="M64">
        <v>0.69</v>
      </c>
    </row>
    <row r="65" spans="1:13" x14ac:dyDescent="0.35">
      <c r="A65">
        <v>78771</v>
      </c>
      <c r="B65" t="s">
        <v>106</v>
      </c>
      <c r="C65">
        <v>28.14</v>
      </c>
      <c r="D65">
        <v>96</v>
      </c>
      <c r="E65">
        <v>4.6900000000000004</v>
      </c>
      <c r="F65">
        <v>100332</v>
      </c>
      <c r="G65" t="s">
        <v>114</v>
      </c>
      <c r="H65">
        <v>1.53</v>
      </c>
      <c r="I65" t="s">
        <v>43</v>
      </c>
      <c r="J65" s="97">
        <v>0.45300000000000001</v>
      </c>
      <c r="K65" s="97">
        <v>0.69308999999999998</v>
      </c>
      <c r="L65" s="100">
        <f t="shared" si="0"/>
        <v>0.69</v>
      </c>
      <c r="M65">
        <v>0.69</v>
      </c>
    </row>
    <row r="66" spans="1:13" x14ac:dyDescent="0.35">
      <c r="A66">
        <v>78985</v>
      </c>
      <c r="B66" t="s">
        <v>107</v>
      </c>
      <c r="C66">
        <v>25.04</v>
      </c>
      <c r="D66">
        <v>72</v>
      </c>
      <c r="E66">
        <v>5.56</v>
      </c>
      <c r="F66">
        <v>100332</v>
      </c>
      <c r="G66" t="s">
        <v>114</v>
      </c>
      <c r="H66">
        <v>1.1399999999999999</v>
      </c>
      <c r="I66" t="s">
        <v>43</v>
      </c>
      <c r="J66" s="97">
        <v>0.45300000000000001</v>
      </c>
      <c r="K66" s="97">
        <v>0.51641999999999999</v>
      </c>
      <c r="L66" s="100">
        <f t="shared" si="0"/>
        <v>0.52</v>
      </c>
      <c r="M66">
        <v>0.52</v>
      </c>
    </row>
    <row r="67" spans="1:13" x14ac:dyDescent="0.35">
      <c r="A67">
        <v>78986</v>
      </c>
      <c r="B67" t="s">
        <v>108</v>
      </c>
      <c r="C67">
        <v>25.18</v>
      </c>
      <c r="D67">
        <v>72</v>
      </c>
      <c r="E67">
        <v>5.59</v>
      </c>
      <c r="F67">
        <v>100332</v>
      </c>
      <c r="G67" t="s">
        <v>114</v>
      </c>
      <c r="H67">
        <v>1.1399999999999999</v>
      </c>
      <c r="I67" t="s">
        <v>43</v>
      </c>
      <c r="J67" s="97">
        <v>0.45300000000000001</v>
      </c>
      <c r="K67" s="97">
        <v>0.51641999999999999</v>
      </c>
      <c r="L67" s="100">
        <f>ROUND(K67,2)</f>
        <v>0.52</v>
      </c>
      <c r="M67">
        <v>0.52</v>
      </c>
    </row>
    <row r="68" spans="1:13" x14ac:dyDescent="0.35">
      <c r="A68">
        <v>78987</v>
      </c>
      <c r="B68" t="s">
        <v>109</v>
      </c>
      <c r="C68">
        <v>25.04</v>
      </c>
      <c r="D68">
        <v>90</v>
      </c>
      <c r="E68">
        <v>4.45</v>
      </c>
      <c r="F68">
        <v>100332</v>
      </c>
      <c r="G68" t="s">
        <v>114</v>
      </c>
      <c r="H68">
        <v>1.1399999999999999</v>
      </c>
      <c r="I68" t="s">
        <v>43</v>
      </c>
      <c r="J68" s="97">
        <v>0.45300000000000001</v>
      </c>
      <c r="K68" s="97">
        <v>0.51641999999999999</v>
      </c>
      <c r="L68" s="100">
        <f>ROUND(K68,2)</f>
        <v>0.52</v>
      </c>
      <c r="M68">
        <v>0.52</v>
      </c>
    </row>
    <row r="69" spans="1:13" x14ac:dyDescent="0.35">
      <c r="A69">
        <v>78992</v>
      </c>
      <c r="B69" t="s">
        <v>110</v>
      </c>
      <c r="C69">
        <v>24.64</v>
      </c>
      <c r="D69">
        <v>90</v>
      </c>
      <c r="E69">
        <v>4.38</v>
      </c>
      <c r="F69">
        <v>100332</v>
      </c>
      <c r="G69" t="s">
        <v>114</v>
      </c>
      <c r="H69">
        <v>1.01</v>
      </c>
      <c r="I69" t="s">
        <v>43</v>
      </c>
      <c r="J69" s="97">
        <v>0.45300000000000001</v>
      </c>
      <c r="K69" s="97">
        <v>0.45752999999999999</v>
      </c>
      <c r="L69" s="100">
        <f>ROUND(K69,2)</f>
        <v>0.46</v>
      </c>
      <c r="M69">
        <v>0.46</v>
      </c>
    </row>
    <row r="70" spans="1:13" x14ac:dyDescent="0.35">
      <c r="A70">
        <v>78993</v>
      </c>
      <c r="B70" t="s">
        <v>111</v>
      </c>
      <c r="C70">
        <v>24.69</v>
      </c>
      <c r="D70">
        <v>90</v>
      </c>
      <c r="E70">
        <v>4.3899999999999997</v>
      </c>
      <c r="F70">
        <v>100332</v>
      </c>
      <c r="G70" t="s">
        <v>114</v>
      </c>
      <c r="H70">
        <v>1.01</v>
      </c>
      <c r="I70" t="s">
        <v>43</v>
      </c>
      <c r="J70" s="97">
        <v>0.45300000000000001</v>
      </c>
      <c r="K70" s="97">
        <v>0.45752999999999999</v>
      </c>
      <c r="L70" s="100">
        <f>ROUND(K70,2)</f>
        <v>0.46</v>
      </c>
      <c r="M70">
        <v>0.46</v>
      </c>
    </row>
    <row r="71" spans="1:13" x14ac:dyDescent="0.35">
      <c r="A71">
        <v>78998</v>
      </c>
      <c r="B71" t="s">
        <v>112</v>
      </c>
      <c r="C71">
        <v>25.18</v>
      </c>
      <c r="D71">
        <v>90</v>
      </c>
      <c r="E71">
        <v>4.47</v>
      </c>
      <c r="F71">
        <v>100332</v>
      </c>
      <c r="G71" t="s">
        <v>114</v>
      </c>
      <c r="H71">
        <v>1.1399999999999999</v>
      </c>
      <c r="I71" t="s">
        <v>43</v>
      </c>
      <c r="J71" s="97">
        <v>0.45300000000000001</v>
      </c>
      <c r="K71" s="97">
        <v>0.51641999999999999</v>
      </c>
      <c r="L71" s="100">
        <f>ROUND(K71,2)</f>
        <v>0.52</v>
      </c>
      <c r="M71">
        <v>0.52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"/>
  <sheetViews>
    <sheetView workbookViewId="0">
      <selection activeCell="M2" sqref="M2:M5"/>
    </sheetView>
  </sheetViews>
  <sheetFormatPr defaultRowHeight="14.5" x14ac:dyDescent="0.35"/>
  <sheetData>
    <row r="1" spans="1:13" x14ac:dyDescent="0.35">
      <c r="A1" t="s">
        <v>29</v>
      </c>
      <c r="C1" t="s">
        <v>30</v>
      </c>
      <c r="D1" t="s">
        <v>31</v>
      </c>
      <c r="E1" t="s">
        <v>32</v>
      </c>
      <c r="F1" t="s">
        <v>40</v>
      </c>
      <c r="G1" t="s">
        <v>41</v>
      </c>
      <c r="H1" t="s">
        <v>33</v>
      </c>
      <c r="I1" t="s">
        <v>42</v>
      </c>
      <c r="J1" t="s">
        <v>34</v>
      </c>
      <c r="K1" t="s">
        <v>35</v>
      </c>
    </row>
    <row r="2" spans="1:13" x14ac:dyDescent="0.35">
      <c r="A2">
        <v>69016</v>
      </c>
      <c r="B2" t="s">
        <v>36</v>
      </c>
      <c r="C2">
        <v>42</v>
      </c>
      <c r="D2">
        <v>240</v>
      </c>
      <c r="E2">
        <v>2.8</v>
      </c>
      <c r="F2">
        <v>100113</v>
      </c>
      <c r="G2" t="s">
        <v>115</v>
      </c>
      <c r="H2">
        <v>42.81</v>
      </c>
      <c r="I2" t="s">
        <v>43</v>
      </c>
      <c r="J2">
        <v>0.39340000000000003</v>
      </c>
      <c r="K2" s="97">
        <v>16.841454000000002</v>
      </c>
      <c r="L2" s="100">
        <f>ROUND(K2,2)</f>
        <v>16.84</v>
      </c>
      <c r="M2">
        <v>16.84</v>
      </c>
    </row>
    <row r="3" spans="1:13" x14ac:dyDescent="0.35">
      <c r="A3">
        <v>69017</v>
      </c>
      <c r="B3" t="s">
        <v>37</v>
      </c>
      <c r="C3">
        <v>42</v>
      </c>
      <c r="D3">
        <v>240</v>
      </c>
      <c r="E3">
        <v>2.8</v>
      </c>
      <c r="F3">
        <v>100113</v>
      </c>
      <c r="G3" t="s">
        <v>115</v>
      </c>
      <c r="H3">
        <v>43.11</v>
      </c>
      <c r="I3" t="s">
        <v>43</v>
      </c>
      <c r="J3">
        <v>0.39340000000000003</v>
      </c>
      <c r="K3" s="97">
        <v>16.959474</v>
      </c>
      <c r="L3" s="100">
        <f>ROUND(K3,2)</f>
        <v>16.96</v>
      </c>
      <c r="M3">
        <v>16.96</v>
      </c>
    </row>
    <row r="4" spans="1:13" x14ac:dyDescent="0.35">
      <c r="A4">
        <v>69018</v>
      </c>
      <c r="B4" t="s">
        <v>38</v>
      </c>
      <c r="C4">
        <v>42</v>
      </c>
      <c r="D4">
        <v>240</v>
      </c>
      <c r="E4">
        <v>2.8</v>
      </c>
      <c r="F4">
        <v>100113</v>
      </c>
      <c r="G4" t="s">
        <v>115</v>
      </c>
      <c r="H4">
        <v>43.11</v>
      </c>
      <c r="I4" t="s">
        <v>43</v>
      </c>
      <c r="J4">
        <v>0.39340000000000003</v>
      </c>
      <c r="K4" s="97">
        <v>16.959474</v>
      </c>
      <c r="L4" s="100">
        <f>ROUND(K4,2)</f>
        <v>16.96</v>
      </c>
      <c r="M4">
        <v>16.96</v>
      </c>
    </row>
    <row r="5" spans="1:13" x14ac:dyDescent="0.35">
      <c r="A5">
        <v>69020</v>
      </c>
      <c r="B5" t="s">
        <v>39</v>
      </c>
      <c r="C5">
        <v>42</v>
      </c>
      <c r="D5">
        <v>240</v>
      </c>
      <c r="E5">
        <v>2.8</v>
      </c>
      <c r="F5">
        <v>100113</v>
      </c>
      <c r="G5" t="s">
        <v>115</v>
      </c>
      <c r="H5">
        <v>42.81</v>
      </c>
      <c r="I5" t="s">
        <v>43</v>
      </c>
      <c r="J5">
        <v>0.39340000000000003</v>
      </c>
      <c r="K5" s="97">
        <v>16.841454000000002</v>
      </c>
      <c r="L5" s="100">
        <f>ROUND(K5,2)</f>
        <v>16.84</v>
      </c>
      <c r="M5">
        <v>16.84</v>
      </c>
    </row>
  </sheetData>
  <autoFilter ref="A1:K5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FA597EB2AF947A1881BA81A5AE804" ma:contentTypeVersion="16" ma:contentTypeDescription="Create a new document." ma:contentTypeScope="" ma:versionID="014390446541855f21fe14e437997cf7">
  <xsd:schema xmlns:xsd="http://www.w3.org/2001/XMLSchema" xmlns:xs="http://www.w3.org/2001/XMLSchema" xmlns:p="http://schemas.microsoft.com/office/2006/metadata/properties" xmlns:ns2="9339237d-9274-465c-8586-3347fe8abb51" xmlns:ns3="bf23d739-0e34-48ea-94dd-62a0d5d1833e" targetNamespace="http://schemas.microsoft.com/office/2006/metadata/properties" ma:root="true" ma:fieldsID="2acfc8522bac4cd30c880028d107df2a" ns2:_="" ns3:_="">
    <xsd:import namespace="9339237d-9274-465c-8586-3347fe8abb51"/>
    <xsd:import namespace="bf23d739-0e34-48ea-94dd-62a0d5d183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9237d-9274-465c-8586-3347fe8abb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cb6e464-a91f-49da-9ffa-5851b127c0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3d739-0e34-48ea-94dd-62a0d5d1833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2022694-de39-4b32-ae64-f07bc5e95188}" ma:internalName="TaxCatchAll" ma:showField="CatchAllData" ma:web="bf23d739-0e34-48ea-94dd-62a0d5d183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39237d-9274-465c-8586-3347fe8abb51">
      <Terms xmlns="http://schemas.microsoft.com/office/infopath/2007/PartnerControls"/>
    </lcf76f155ced4ddcb4097134ff3c332f>
    <TaxCatchAll xmlns="bf23d739-0e34-48ea-94dd-62a0d5d1833e" xsi:nil="true"/>
  </documentManagement>
</p:properties>
</file>

<file path=customXml/itemProps1.xml><?xml version="1.0" encoding="utf-8"?>
<ds:datastoreItem xmlns:ds="http://schemas.openxmlformats.org/officeDocument/2006/customXml" ds:itemID="{FB22C598-F9A0-4AB2-8DAD-C92575251D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92645F-B757-4A07-A3DD-7EECFB498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39237d-9274-465c-8586-3347fe8abb51"/>
    <ds:schemaRef ds:uri="bf23d739-0e34-48ea-94dd-62a0d5d183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7357D0-BD3D-48DA-B8F4-C462E76B267C}">
  <ds:schemaRefs>
    <ds:schemaRef ds:uri="http://schemas.microsoft.com/office/2006/documentManagement/types"/>
    <ds:schemaRef ds:uri="9339237d-9274-465c-8586-3347fe8abb51"/>
    <ds:schemaRef ds:uri="http://schemas.openxmlformats.org/package/2006/metadata/core-properties"/>
    <ds:schemaRef ds:uri="http://purl.org/dc/elements/1.1/"/>
    <ds:schemaRef ds:uri="bf23d739-0e34-48ea-94dd-62a0d5d1833e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SY22-23 MOZZARELLA REBATE</vt:lpstr>
      <vt:lpstr>mozz</vt:lpstr>
      <vt:lpstr>flour</vt:lpstr>
      <vt:lpstr>paste</vt:lpstr>
      <vt:lpstr>chicken</vt:lpstr>
      <vt:lpstr>'SY22-23 MOZZARELLA REBATE'!Print_Area</vt:lpstr>
      <vt:lpstr>'SY22-23 MOZZARELLA REBATE'!Print_Titles</vt:lpstr>
    </vt:vector>
  </TitlesOfParts>
  <Company>TSFCO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 Piazza Wild Mike's Cheese Rebate Form for School Year 2022-23</dc:title>
  <dc:subject>Wisconsin USDA Foods Program</dc:subject>
  <dc:creator>FSCPJLP</dc:creator>
  <cp:keywords>commodities, cheese, processing, refund, discount</cp:keywords>
  <cp:lastModifiedBy>Ante, Antonio D.  DPI</cp:lastModifiedBy>
  <cp:lastPrinted>2017-06-19T16:13:00Z</cp:lastPrinted>
  <dcterms:created xsi:type="dcterms:W3CDTF">2016-06-20T15:24:07Z</dcterms:created>
  <dcterms:modified xsi:type="dcterms:W3CDTF">2022-09-29T12:48:42Z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0x01010028DFA597EB2AF947A1881BA81A5AE804</vt:lpwstr>
  </property>
  <property fmtid="{D5CDD505-2E9C-101B-9397-08002B2CF9AE}" pid="4" name="MediaServiceImageTags">
    <vt:lpwstr/>
  </property>
</Properties>
</file>