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F6DF2A90-D597-4985-AF51-B4D3B99420B1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I47" i="1" s="1"/>
  <c r="I4" i="1" s="1"/>
  <c r="D13" i="2"/>
  <c r="D17" i="2" s="1"/>
</calcChain>
</file>

<file path=xl/sharedStrings.xml><?xml version="1.0" encoding="utf-8"?>
<sst xmlns="http://schemas.openxmlformats.org/spreadsheetml/2006/main" count="272" uniqueCount="229">
  <si>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</si>
  <si>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</si>
  <si>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</si>
  <si>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</si>
  <si>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</si>
  <si>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</si>
  <si>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</si>
  <si>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</si>
  <si>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</si>
  <si>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</si>
  <si>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</si>
  <si>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</si>
  <si>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</si>
  <si>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</si>
  <si>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</si>
  <si>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</si>
  <si>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</si>
  <si>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</si>
  <si>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</si>
  <si>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</si>
  <si>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</si>
  <si>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</si>
  <si>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Distributor</t>
  </si>
  <si>
    <t>Wisconsin SY 2023-24 Source for Pounds</t>
  </si>
  <si>
    <t>Estimated Transfer from State WI Donated Food Account</t>
  </si>
  <si>
    <t>Pounds ordered for SY 2023-24</t>
  </si>
  <si>
    <t>CHEESE MOZ LM PT SKM UNFZ PROC PK(41125)</t>
  </si>
  <si>
    <t>S.A. Piazza - Mozzarella Cheese</t>
  </si>
  <si>
    <t xml:space="preserve">Note: We are projecting 45,000 lbs. available from the sweep pounds on June 30th.  If the sweep does not meet this need, we will order a truck. 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</si>
  <si>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</si>
  <si>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</si>
  <si>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</si>
  <si>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</si>
  <si>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</si>
  <si>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</si>
  <si>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SY 2023-24 Direct Diversion Survey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</si>
  <si>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</si>
  <si>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</si>
  <si>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</si>
  <si>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</si>
  <si>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</si>
  <si>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</si>
  <si>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</si>
  <si>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</si>
  <si>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</si>
  <si>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</si>
  <si>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</si>
  <si>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</si>
  <si>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</si>
  <si>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</si>
  <si>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</si>
  <si>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</si>
  <si>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</si>
  <si>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</si>
  <si>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</si>
  <si>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</si>
  <si>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</si>
  <si>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</si>
  <si>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</si>
  <si>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</si>
  <si>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</si>
  <si>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</si>
  <si>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</si>
  <si>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</si>
  <si>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</si>
  <si>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</si>
  <si>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</si>
  <si>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</si>
  <si>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</si>
  <si>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</si>
  <si>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</si>
  <si>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</si>
  <si>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</si>
  <si>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</si>
  <si>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</si>
  <si>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</si>
  <si>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</si>
  <si>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</si>
  <si>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</si>
  <si>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</si>
  <si>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</si>
  <si>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</si>
  <si>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</si>
  <si>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</si>
  <si>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</si>
  <si>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</si>
  <si>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</si>
  <si>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</si>
  <si>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</si>
  <si>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</si>
  <si>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</si>
  <si>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</si>
  <si>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</si>
  <si>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</si>
  <si>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</si>
  <si>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</si>
  <si>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</si>
  <si>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</si>
  <si>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</si>
  <si>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</si>
  <si>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</si>
  <si>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</si>
  <si>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</si>
  <si>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</si>
  <si>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</si>
  <si>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</si>
  <si>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</si>
  <si>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</si>
  <si>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</si>
  <si>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</si>
  <si>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</si>
  <si>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</si>
  <si>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</si>
  <si>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</si>
  <si>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</si>
  <si>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</si>
  <si>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</si>
  <si>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</si>
  <si>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</si>
  <si>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</si>
  <si>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</si>
  <si>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</si>
  <si>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</si>
  <si>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</si>
  <si>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</si>
  <si>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</si>
  <si>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</si>
  <si>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</si>
  <si>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</si>
  <si>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</si>
  <si>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</si>
  <si>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</si>
  <si>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</si>
  <si>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</si>
  <si>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</si>
  <si>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</si>
  <si>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</si>
  <si>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</si>
  <si>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</si>
  <si>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</si>
  <si>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</si>
  <si>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</si>
  <si>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</si>
  <si>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</si>
  <si>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</si>
  <si>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</si>
  <si>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</si>
  <si>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</si>
  <si>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</si>
  <si>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</si>
  <si>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</si>
  <si>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</si>
  <si>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</si>
  <si>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</si>
  <si>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</si>
  <si>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</si>
  <si>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</si>
  <si>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</si>
  <si>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</si>
  <si>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</si>
  <si>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</si>
  <si>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</si>
  <si>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</si>
  <si>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</si>
  <si>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</si>
  <si>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</si>
  <si>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</si>
  <si>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</si>
  <si>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</si>
  <si>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</si>
  <si>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</si>
  <si>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</si>
  <si>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</si>
  <si>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</si>
  <si>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</si>
  <si>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</si>
  <si>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</si>
  <si>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</si>
  <si>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</si>
  <si>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</si>
  <si>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</si>
  <si>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</si>
  <si>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</si>
  <si>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</si>
  <si>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</si>
  <si>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</si>
  <si>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</si>
  <si>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</si>
  <si>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</si>
  <si>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</si>
  <si>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</si>
  <si>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</si>
  <si>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</si>
  <si>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</si>
  <si>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</si>
  <si>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</si>
  <si>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</si>
  <si>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</si>
  <si>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</si>
  <si>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</si>
  <si>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</si>
  <si>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</si>
  <si>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</si>
  <si>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</si>
  <si>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</si>
  <si>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</si>
  <si>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</si>
  <si>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</si>
  <si>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</si>
  <si>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Crandon School District (211218)</t>
  </si>
  <si>
    <t>Larry Palubicki</t>
  </si>
  <si>
    <t>palublar@sdofcrandon.com</t>
  </si>
  <si>
    <t>(715) 478-3339</t>
  </si>
  <si>
    <t>9750 US Highway 8 W</t>
  </si>
  <si>
    <t>Crandon,WI 54520-8499</t>
  </si>
  <si>
    <t>Highland School District (252527)</t>
  </si>
  <si>
    <t>Natasha Zadrazil</t>
  </si>
  <si>
    <t>nzadrazil@highland.k12.wi.us</t>
  </si>
  <si>
    <t>(608) 929-4525</t>
  </si>
  <si>
    <t>1030 Cardinal Drive</t>
  </si>
  <si>
    <t>Highland,WI 53543</t>
  </si>
  <si>
    <t>Oneida Nation School System (447223)</t>
  </si>
  <si>
    <t>Jesse Padron</t>
  </si>
  <si>
    <t>jpadron@oneidanation.org</t>
  </si>
  <si>
    <t>(920) 869-4454</t>
  </si>
  <si>
    <t>PO Box 365</t>
  </si>
  <si>
    <t>Oneida,WI 54155-0365</t>
  </si>
  <si>
    <t>SY 2023-24 CheeseProcessing Survey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</si>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</sst>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85D0D757-6F57-49BA-BD43-42345597C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1711325</xdr:colOff>
      <xdr:row>46</xdr:row>
      <xdr:rowOff>134199</xdr:rowOff>
    </xdr:to>
    <xdr:pic>
      <xdr:nvPicPr>
        <xdr:cNvPr id="3" name="Picture 2" descr="WI DPI Logo">
          <a:extLst>
            <a:ext uri="{FF2B5EF4-FFF2-40B4-BE49-F238E27FC236}">
              <a16:creationId xmlns:a16="http://schemas.microsoft.com/office/drawing/2014/main" id="{EF3316DC-F1A1-4A0C-AB03-AC5199E9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05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sqref="A1:XFD1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7" width="25.453125" style="4" customWidth="1"/>
    <col min="8" max="8" width="25.81640625" style="4" customWidth="1"/>
    <col min="9" max="9" width="11.1796875" style="4" bestFit="1" customWidth="1"/>
    <col min="10" max="16384" width="9.1796875" style="4"/>
  </cols>
  <sheetData>
    <row r="1" spans="1:9" ht="17.5" x14ac:dyDescent="0.35">
      <c r="A1" s="3" t="s">
        <v>20</v>
      </c>
      <c r="H1" s="19"/>
    </row>
    <row r="2" spans="1:9" x14ac:dyDescent="0.3">
      <c r="A2" s="6" t="s">
        <v>6</v>
      </c>
      <c r="B2" s="20" t="s">
        <v>27</v>
      </c>
      <c r="C2" s="6"/>
    </row>
    <row r="3" spans="1:9" x14ac:dyDescent="0.3">
      <c r="A3" s="6" t="s">
        <v>7</v>
      </c>
      <c r="B3" s="20" t="s">
        <v>26</v>
      </c>
    </row>
    <row r="4" spans="1:9" x14ac:dyDescent="0.3">
      <c r="A4" s="6" t="s">
        <v>8</v>
      </c>
      <c r="B4" s="5">
        <v>110244</v>
      </c>
      <c r="C4" s="5"/>
      <c r="H4" s="17" t="s">
        <v>17</v>
      </c>
      <c r="I4" s="16">
        <f>I47</f>
        <v>41395</v>
      </c>
    </row>
    <row r="6" spans="1:9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2" t="s">
        <v>22</v>
      </c>
      <c r="I6" s="21" t="s">
        <v>16</v>
      </c>
    </row>
    <row r="7" spans="1:9" x14ac:dyDescent="0.3">
      <c r="A7" s="25">
        <v>610485</v>
      </c>
      <c r="B7" s="25" t="s">
        <v>149</v>
      </c>
      <c r="C7" s="25" t="s">
        <v>150</v>
      </c>
      <c r="D7" s="26" t="s">
        <v>151</v>
      </c>
      <c r="E7" s="25" t="s">
        <v>152</v>
      </c>
      <c r="F7" s="25" t="s">
        <v>153</v>
      </c>
      <c r="G7" s="25" t="s">
        <v>154</v>
      </c>
      <c r="H7" s="25" t="s">
        <v>35</v>
      </c>
      <c r="I7" s="27">
        <v>150</v>
      </c>
    </row>
    <row r="8" spans="1:9" x14ac:dyDescent="0.3">
      <c r="A8" s="25">
        <v>481120</v>
      </c>
      <c r="B8" s="25" t="s">
        <v>90</v>
      </c>
      <c r="C8" s="25" t="s">
        <v>91</v>
      </c>
      <c r="D8" s="26" t="s">
        <v>92</v>
      </c>
      <c r="E8" s="25" t="s">
        <v>93</v>
      </c>
      <c r="F8" s="25" t="s">
        <v>94</v>
      </c>
      <c r="G8" s="25" t="s">
        <v>95</v>
      </c>
      <c r="H8" s="25" t="s">
        <v>35</v>
      </c>
      <c r="I8" s="27">
        <v>15</v>
      </c>
    </row>
    <row r="9" spans="1:9" x14ac:dyDescent="0.3">
      <c r="A9" s="25">
        <v>131316</v>
      </c>
      <c r="B9" s="25" t="s">
        <v>29</v>
      </c>
      <c r="C9" s="25" t="s">
        <v>30</v>
      </c>
      <c r="D9" s="26" t="s">
        <v>31</v>
      </c>
      <c r="E9" s="25" t="s">
        <v>32</v>
      </c>
      <c r="F9" s="25" t="s">
        <v>33</v>
      </c>
      <c r="G9" s="25" t="s">
        <v>34</v>
      </c>
      <c r="H9" s="25" t="s">
        <v>35</v>
      </c>
      <c r="I9" s="27">
        <v>2100</v>
      </c>
    </row>
    <row r="10" spans="1:9" x14ac:dyDescent="0.3">
      <c r="A10" s="25">
        <v>545757</v>
      </c>
      <c r="B10" s="25" t="s">
        <v>114</v>
      </c>
      <c r="C10" s="25" t="s">
        <v>115</v>
      </c>
      <c r="D10" s="26" t="s">
        <v>116</v>
      </c>
      <c r="E10" s="25" t="s">
        <v>117</v>
      </c>
      <c r="F10" s="25" t="s">
        <v>118</v>
      </c>
      <c r="G10" s="25" t="s">
        <v>119</v>
      </c>
      <c r="H10" s="25" t="s">
        <v>35</v>
      </c>
      <c r="I10" s="27">
        <v>240</v>
      </c>
    </row>
    <row r="11" spans="1:9" x14ac:dyDescent="0.3">
      <c r="A11" s="25">
        <v>402303</v>
      </c>
      <c r="B11" s="25" t="s">
        <v>78</v>
      </c>
      <c r="C11" s="25" t="s">
        <v>79</v>
      </c>
      <c r="D11" s="26" t="s">
        <v>80</v>
      </c>
      <c r="E11" s="25" t="s">
        <v>81</v>
      </c>
      <c r="F11" s="25" t="s">
        <v>82</v>
      </c>
      <c r="G11" s="25" t="s">
        <v>83</v>
      </c>
      <c r="H11" s="25" t="s">
        <v>35</v>
      </c>
      <c r="I11" s="27">
        <v>1000</v>
      </c>
    </row>
    <row r="12" spans="1:9" x14ac:dyDescent="0.3">
      <c r="A12" s="25">
        <v>552611</v>
      </c>
      <c r="B12" s="25" t="s">
        <v>120</v>
      </c>
      <c r="C12" s="25" t="s">
        <v>121</v>
      </c>
      <c r="D12" s="26" t="s">
        <v>122</v>
      </c>
      <c r="E12" s="25" t="s">
        <v>123</v>
      </c>
      <c r="F12" s="25" t="s">
        <v>124</v>
      </c>
      <c r="G12" s="25" t="s">
        <v>125</v>
      </c>
      <c r="H12" s="25" t="s">
        <v>35</v>
      </c>
      <c r="I12" s="27">
        <v>570</v>
      </c>
    </row>
    <row r="13" spans="1:9" x14ac:dyDescent="0.3">
      <c r="A13" s="25">
        <v>532695</v>
      </c>
      <c r="B13" s="25" t="s">
        <v>102</v>
      </c>
      <c r="C13" s="25" t="s">
        <v>103</v>
      </c>
      <c r="D13" s="26" t="s">
        <v>104</v>
      </c>
      <c r="E13" s="25" t="s">
        <v>105</v>
      </c>
      <c r="F13" s="25" t="s">
        <v>106</v>
      </c>
      <c r="G13" s="25" t="s">
        <v>107</v>
      </c>
      <c r="H13" s="25" t="s">
        <v>35</v>
      </c>
      <c r="I13" s="27">
        <v>5100</v>
      </c>
    </row>
    <row r="14" spans="1:9" x14ac:dyDescent="0.3">
      <c r="A14" s="25">
        <v>282702</v>
      </c>
      <c r="B14" s="25" t="s">
        <v>60</v>
      </c>
      <c r="C14" s="25" t="s">
        <v>61</v>
      </c>
      <c r="D14" s="26" t="s">
        <v>62</v>
      </c>
      <c r="E14" s="25" t="s">
        <v>63</v>
      </c>
      <c r="F14" s="25" t="s">
        <v>64</v>
      </c>
      <c r="G14" s="25" t="s">
        <v>65</v>
      </c>
      <c r="H14" s="25" t="s">
        <v>35</v>
      </c>
      <c r="I14" s="27">
        <v>803</v>
      </c>
    </row>
    <row r="15" spans="1:9" x14ac:dyDescent="0.3">
      <c r="A15" s="25">
        <v>662800</v>
      </c>
      <c r="B15" s="25" t="s">
        <v>167</v>
      </c>
      <c r="C15" s="25" t="s">
        <v>168</v>
      </c>
      <c r="D15" s="26" t="s">
        <v>169</v>
      </c>
      <c r="E15" s="25" t="s">
        <v>170</v>
      </c>
      <c r="F15" s="25" t="s">
        <v>171</v>
      </c>
      <c r="G15" s="25" t="s">
        <v>172</v>
      </c>
      <c r="H15" s="25" t="s">
        <v>35</v>
      </c>
      <c r="I15" s="27">
        <v>100</v>
      </c>
    </row>
    <row r="16" spans="1:9" x14ac:dyDescent="0.3">
      <c r="A16" s="25">
        <v>542856</v>
      </c>
      <c r="B16" s="25" t="s">
        <v>108</v>
      </c>
      <c r="C16" s="25" t="s">
        <v>109</v>
      </c>
      <c r="D16" s="26" t="s">
        <v>110</v>
      </c>
      <c r="E16" s="25" t="s">
        <v>111</v>
      </c>
      <c r="F16" s="25" t="s">
        <v>112</v>
      </c>
      <c r="G16" s="25" t="s">
        <v>113</v>
      </c>
      <c r="H16" s="25" t="s">
        <v>35</v>
      </c>
      <c r="I16" s="27">
        <v>300</v>
      </c>
    </row>
    <row r="17" spans="1:9" x14ac:dyDescent="0.3">
      <c r="A17" s="25">
        <v>133381</v>
      </c>
      <c r="B17" s="25" t="s">
        <v>36</v>
      </c>
      <c r="C17" s="25" t="s">
        <v>37</v>
      </c>
      <c r="D17" s="26" t="s">
        <v>38</v>
      </c>
      <c r="E17" s="25" t="s">
        <v>39</v>
      </c>
      <c r="F17" s="25" t="s">
        <v>40</v>
      </c>
      <c r="G17" s="25" t="s">
        <v>41</v>
      </c>
      <c r="H17" s="25" t="s">
        <v>35</v>
      </c>
      <c r="I17" s="27">
        <v>1260</v>
      </c>
    </row>
    <row r="18" spans="1:9" x14ac:dyDescent="0.3">
      <c r="A18" s="25">
        <v>403619</v>
      </c>
      <c r="B18" s="25" t="s">
        <v>84</v>
      </c>
      <c r="C18" s="25" t="s">
        <v>85</v>
      </c>
      <c r="D18" s="26" t="s">
        <v>86</v>
      </c>
      <c r="E18" s="25" t="s">
        <v>87</v>
      </c>
      <c r="F18" s="25" t="s">
        <v>88</v>
      </c>
      <c r="G18" s="25" t="s">
        <v>89</v>
      </c>
      <c r="H18" s="25" t="s">
        <v>35</v>
      </c>
      <c r="I18" s="27">
        <v>10281</v>
      </c>
    </row>
    <row r="19" spans="1:9" x14ac:dyDescent="0.3">
      <c r="A19" s="25">
        <v>553962</v>
      </c>
      <c r="B19" s="25" t="s">
        <v>126</v>
      </c>
      <c r="C19" s="25" t="s">
        <v>127</v>
      </c>
      <c r="D19" s="26" t="s">
        <v>128</v>
      </c>
      <c r="E19" s="25" t="s">
        <v>129</v>
      </c>
      <c r="F19" s="25" t="s">
        <v>130</v>
      </c>
      <c r="G19" s="25" t="s">
        <v>131</v>
      </c>
      <c r="H19" s="25" t="s">
        <v>35</v>
      </c>
      <c r="I19" s="27">
        <v>1334</v>
      </c>
    </row>
    <row r="20" spans="1:9" x14ac:dyDescent="0.3">
      <c r="A20" s="25">
        <v>704088</v>
      </c>
      <c r="B20" s="25" t="s">
        <v>197</v>
      </c>
      <c r="C20" s="25" t="s">
        <v>198</v>
      </c>
      <c r="D20" s="26" t="s">
        <v>199</v>
      </c>
      <c r="E20" s="25" t="s">
        <v>200</v>
      </c>
      <c r="F20" s="25" t="s">
        <v>201</v>
      </c>
      <c r="G20" s="25" t="s">
        <v>202</v>
      </c>
      <c r="H20" s="25" t="s">
        <v>35</v>
      </c>
      <c r="I20" s="27">
        <v>150</v>
      </c>
    </row>
    <row r="21" spans="1:9" x14ac:dyDescent="0.3">
      <c r="A21" s="25">
        <v>134144</v>
      </c>
      <c r="B21" s="25" t="s">
        <v>42</v>
      </c>
      <c r="C21" s="25" t="s">
        <v>43</v>
      </c>
      <c r="D21" s="26" t="s">
        <v>44</v>
      </c>
      <c r="E21" s="25" t="s">
        <v>45</v>
      </c>
      <c r="F21" s="25" t="s">
        <v>46</v>
      </c>
      <c r="G21" s="25" t="s">
        <v>47</v>
      </c>
      <c r="H21" s="25" t="s">
        <v>35</v>
      </c>
      <c r="I21" s="27">
        <v>2500</v>
      </c>
    </row>
    <row r="22" spans="1:9" x14ac:dyDescent="0.3">
      <c r="A22" s="25">
        <v>484165</v>
      </c>
      <c r="B22" s="25" t="s">
        <v>96</v>
      </c>
      <c r="C22" s="25" t="s">
        <v>97</v>
      </c>
      <c r="D22" s="26" t="s">
        <v>98</v>
      </c>
      <c r="E22" s="25" t="s">
        <v>99</v>
      </c>
      <c r="F22" s="25" t="s">
        <v>100</v>
      </c>
      <c r="G22" s="25" t="s">
        <v>101</v>
      </c>
      <c r="H22" s="25" t="s">
        <v>35</v>
      </c>
      <c r="I22" s="27">
        <v>514</v>
      </c>
    </row>
    <row r="23" spans="1:9" x14ac:dyDescent="0.3">
      <c r="A23" s="25">
        <v>594641</v>
      </c>
      <c r="B23" s="25" t="s">
        <v>138</v>
      </c>
      <c r="C23" s="25" t="s">
        <v>139</v>
      </c>
      <c r="D23" s="26" t="s">
        <v>140</v>
      </c>
      <c r="E23" s="25" t="s">
        <v>141</v>
      </c>
      <c r="F23" s="25" t="s">
        <v>142</v>
      </c>
      <c r="G23" s="25" t="s">
        <v>143</v>
      </c>
      <c r="H23" s="25" t="s">
        <v>35</v>
      </c>
      <c r="I23" s="27">
        <v>137</v>
      </c>
    </row>
    <row r="24" spans="1:9" x14ac:dyDescent="0.3">
      <c r="A24" s="25">
        <v>565100</v>
      </c>
      <c r="B24" s="25" t="s">
        <v>132</v>
      </c>
      <c r="C24" s="25" t="s">
        <v>133</v>
      </c>
      <c r="D24" s="26" t="s">
        <v>134</v>
      </c>
      <c r="E24" s="25" t="s">
        <v>135</v>
      </c>
      <c r="F24" s="25" t="s">
        <v>136</v>
      </c>
      <c r="G24" s="25" t="s">
        <v>137</v>
      </c>
      <c r="H24" s="25" t="s">
        <v>35</v>
      </c>
      <c r="I24" s="27">
        <v>170</v>
      </c>
    </row>
    <row r="25" spans="1:9" x14ac:dyDescent="0.3">
      <c r="A25" s="25">
        <v>645258</v>
      </c>
      <c r="B25" s="25" t="s">
        <v>155</v>
      </c>
      <c r="C25" s="25" t="s">
        <v>156</v>
      </c>
      <c r="D25" s="26" t="s">
        <v>157</v>
      </c>
      <c r="E25" s="25" t="s">
        <v>158</v>
      </c>
      <c r="F25" s="25" t="s">
        <v>159</v>
      </c>
      <c r="G25" s="25" t="s">
        <v>160</v>
      </c>
      <c r="H25" s="25" t="s">
        <v>35</v>
      </c>
      <c r="I25" s="27">
        <v>113</v>
      </c>
    </row>
    <row r="26" spans="1:9" x14ac:dyDescent="0.3">
      <c r="A26" s="25">
        <v>595278</v>
      </c>
      <c r="B26" s="25" t="s">
        <v>144</v>
      </c>
      <c r="C26" s="25" t="s">
        <v>139</v>
      </c>
      <c r="D26" s="26" t="s">
        <v>145</v>
      </c>
      <c r="E26" s="25" t="s">
        <v>146</v>
      </c>
      <c r="F26" s="25" t="s">
        <v>147</v>
      </c>
      <c r="G26" s="25" t="s">
        <v>148</v>
      </c>
      <c r="H26" s="25" t="s">
        <v>35</v>
      </c>
      <c r="I26" s="27">
        <v>1223</v>
      </c>
    </row>
    <row r="27" spans="1:9" x14ac:dyDescent="0.3">
      <c r="A27" s="25">
        <v>665390</v>
      </c>
      <c r="B27" s="25" t="s">
        <v>173</v>
      </c>
      <c r="C27" s="25" t="s">
        <v>174</v>
      </c>
      <c r="D27" s="26" t="s">
        <v>175</v>
      </c>
      <c r="E27" s="25" t="s">
        <v>176</v>
      </c>
      <c r="F27" s="25" t="s">
        <v>177</v>
      </c>
      <c r="G27" s="25" t="s">
        <v>178</v>
      </c>
      <c r="H27" s="25" t="s">
        <v>35</v>
      </c>
      <c r="I27" s="27">
        <v>1900</v>
      </c>
    </row>
    <row r="28" spans="1:9" x14ac:dyDescent="0.3">
      <c r="A28" s="25">
        <v>207698</v>
      </c>
      <c r="B28" s="25" t="s">
        <v>54</v>
      </c>
      <c r="C28" s="25" t="s">
        <v>55</v>
      </c>
      <c r="D28" s="26" t="s">
        <v>56</v>
      </c>
      <c r="E28" s="25" t="s">
        <v>57</v>
      </c>
      <c r="F28" s="25" t="s">
        <v>58</v>
      </c>
      <c r="G28" s="25" t="s">
        <v>59</v>
      </c>
      <c r="H28" s="25" t="s">
        <v>35</v>
      </c>
      <c r="I28" s="27">
        <v>575</v>
      </c>
    </row>
    <row r="29" spans="1:9" x14ac:dyDescent="0.3">
      <c r="A29" s="25">
        <v>135901</v>
      </c>
      <c r="B29" s="25" t="s">
        <v>48</v>
      </c>
      <c r="C29" s="25" t="s">
        <v>49</v>
      </c>
      <c r="D29" s="26" t="s">
        <v>50</v>
      </c>
      <c r="E29" s="25" t="s">
        <v>51</v>
      </c>
      <c r="F29" s="25" t="s">
        <v>52</v>
      </c>
      <c r="G29" s="25" t="s">
        <v>53</v>
      </c>
      <c r="H29" s="25" t="s">
        <v>35</v>
      </c>
      <c r="I29" s="27">
        <v>800</v>
      </c>
    </row>
    <row r="30" spans="1:9" x14ac:dyDescent="0.3">
      <c r="A30" s="25">
        <v>686195</v>
      </c>
      <c r="B30" s="25" t="s">
        <v>185</v>
      </c>
      <c r="C30" s="25" t="s">
        <v>186</v>
      </c>
      <c r="D30" s="26" t="s">
        <v>187</v>
      </c>
      <c r="E30" s="25" t="s">
        <v>188</v>
      </c>
      <c r="F30" s="25" t="s">
        <v>189</v>
      </c>
      <c r="G30" s="25" t="s">
        <v>190</v>
      </c>
      <c r="H30" s="25" t="s">
        <v>35</v>
      </c>
      <c r="I30" s="27">
        <v>500</v>
      </c>
    </row>
    <row r="31" spans="1:9" x14ac:dyDescent="0.3">
      <c r="A31" s="25">
        <v>376223</v>
      </c>
      <c r="B31" s="25" t="s">
        <v>66</v>
      </c>
      <c r="C31" s="25" t="s">
        <v>67</v>
      </c>
      <c r="D31" s="26" t="s">
        <v>68</v>
      </c>
      <c r="E31" s="25" t="s">
        <v>69</v>
      </c>
      <c r="F31" s="25" t="s">
        <v>70</v>
      </c>
      <c r="G31" s="25" t="s">
        <v>71</v>
      </c>
      <c r="H31" s="25" t="s">
        <v>35</v>
      </c>
      <c r="I31" s="27">
        <v>5000</v>
      </c>
    </row>
    <row r="32" spans="1:9" x14ac:dyDescent="0.3">
      <c r="A32" s="25">
        <v>696237</v>
      </c>
      <c r="B32" s="25" t="s">
        <v>191</v>
      </c>
      <c r="C32" s="25" t="s">
        <v>192</v>
      </c>
      <c r="D32" s="26" t="s">
        <v>193</v>
      </c>
      <c r="E32" s="25" t="s">
        <v>194</v>
      </c>
      <c r="F32" s="25" t="s">
        <v>195</v>
      </c>
      <c r="G32" s="25" t="s">
        <v>196</v>
      </c>
      <c r="H32" s="25" t="s">
        <v>35</v>
      </c>
      <c r="I32" s="27">
        <v>600</v>
      </c>
    </row>
    <row r="33" spans="1:9" x14ac:dyDescent="0.3">
      <c r="A33" s="25">
        <v>666307</v>
      </c>
      <c r="B33" s="25" t="s">
        <v>179</v>
      </c>
      <c r="C33" s="25" t="s">
        <v>180</v>
      </c>
      <c r="D33" s="26" t="s">
        <v>181</v>
      </c>
      <c r="E33" s="25" t="s">
        <v>182</v>
      </c>
      <c r="F33" s="25" t="s">
        <v>183</v>
      </c>
      <c r="G33" s="25" t="s">
        <v>184</v>
      </c>
      <c r="H33" s="25" t="s">
        <v>35</v>
      </c>
      <c r="I33" s="27">
        <v>580</v>
      </c>
    </row>
    <row r="34" spans="1:9" x14ac:dyDescent="0.3">
      <c r="A34" s="25">
        <v>396335</v>
      </c>
      <c r="B34" s="25" t="s">
        <v>72</v>
      </c>
      <c r="C34" s="25" t="s">
        <v>73</v>
      </c>
      <c r="D34" s="26" t="s">
        <v>74</v>
      </c>
      <c r="E34" s="25" t="s">
        <v>75</v>
      </c>
      <c r="F34" s="25" t="s">
        <v>76</v>
      </c>
      <c r="G34" s="25" t="s">
        <v>77</v>
      </c>
      <c r="H34" s="25" t="s">
        <v>35</v>
      </c>
      <c r="I34" s="27">
        <v>1000</v>
      </c>
    </row>
    <row r="35" spans="1:9" x14ac:dyDescent="0.3">
      <c r="A35" s="25">
        <v>646461</v>
      </c>
      <c r="B35" s="25" t="s">
        <v>161</v>
      </c>
      <c r="C35" s="25" t="s">
        <v>162</v>
      </c>
      <c r="D35" s="26" t="s">
        <v>163</v>
      </c>
      <c r="E35" s="25" t="s">
        <v>164</v>
      </c>
      <c r="F35" s="25" t="s">
        <v>165</v>
      </c>
      <c r="G35" s="25" t="s">
        <v>166</v>
      </c>
      <c r="H35" s="25" t="s">
        <v>35</v>
      </c>
      <c r="I35" s="27">
        <v>500</v>
      </c>
    </row>
    <row r="36" spans="1:9" x14ac:dyDescent="0.3">
      <c r="A36" s="25">
        <v>706608</v>
      </c>
      <c r="B36" s="25" t="s">
        <v>203</v>
      </c>
      <c r="C36" s="25" t="s">
        <v>204</v>
      </c>
      <c r="D36" s="26" t="s">
        <v>205</v>
      </c>
      <c r="E36" s="25" t="s">
        <v>206</v>
      </c>
      <c r="F36" s="25" t="s">
        <v>207</v>
      </c>
      <c r="G36" s="25" t="s">
        <v>208</v>
      </c>
      <c r="H36" s="25" t="s">
        <v>35</v>
      </c>
      <c r="I36" s="27">
        <v>1500</v>
      </c>
    </row>
    <row r="37" spans="1:9" x14ac:dyDescent="0.3">
      <c r="A37" s="25"/>
      <c r="B37" s="25"/>
      <c r="C37" s="25"/>
      <c r="D37" s="26"/>
      <c r="E37" s="25"/>
      <c r="F37" s="25"/>
      <c r="G37" s="25"/>
      <c r="H37" s="25"/>
      <c r="I37" s="27"/>
    </row>
    <row r="38" spans="1:9" x14ac:dyDescent="0.3">
      <c r="A38" s="25">
        <v>211218</v>
      </c>
      <c r="B38" s="25" t="s">
        <v>209</v>
      </c>
      <c r="C38" s="25" t="s">
        <v>210</v>
      </c>
      <c r="D38" s="26" t="s">
        <v>211</v>
      </c>
      <c r="E38" s="25" t="s">
        <v>212</v>
      </c>
      <c r="F38" s="25" t="s">
        <v>213</v>
      </c>
      <c r="G38" s="25" t="s">
        <v>214</v>
      </c>
      <c r="H38" s="25" t="s">
        <v>227</v>
      </c>
      <c r="I38" s="27">
        <v>240</v>
      </c>
    </row>
    <row r="39" spans="1:9" x14ac:dyDescent="0.3">
      <c r="A39" s="25">
        <v>252527</v>
      </c>
      <c r="B39" s="25" t="s">
        <v>215</v>
      </c>
      <c r="C39" s="25" t="s">
        <v>216</v>
      </c>
      <c r="D39" s="26" t="s">
        <v>217</v>
      </c>
      <c r="E39" s="25" t="s">
        <v>218</v>
      </c>
      <c r="F39" s="25" t="s">
        <v>219</v>
      </c>
      <c r="G39" s="25" t="s">
        <v>220</v>
      </c>
      <c r="H39" s="25" t="s">
        <v>227</v>
      </c>
      <c r="I39" s="27">
        <v>100</v>
      </c>
    </row>
    <row r="40" spans="1:9" x14ac:dyDescent="0.3">
      <c r="A40" s="25">
        <v>447223</v>
      </c>
      <c r="B40" s="25" t="s">
        <v>221</v>
      </c>
      <c r="C40" s="25" t="s">
        <v>222</v>
      </c>
      <c r="D40" s="26" t="s">
        <v>223</v>
      </c>
      <c r="E40" s="25" t="s">
        <v>224</v>
      </c>
      <c r="F40" s="25" t="s">
        <v>225</v>
      </c>
      <c r="G40" s="25" t="s">
        <v>226</v>
      </c>
      <c r="H40" s="25" t="s">
        <v>227</v>
      </c>
      <c r="I40" s="27">
        <v>40</v>
      </c>
    </row>
    <row r="41" spans="1:9" x14ac:dyDescent="0.3">
      <c r="A41" s="25"/>
      <c r="B41" s="25"/>
      <c r="C41" s="25"/>
      <c r="D41" s="26"/>
      <c r="E41" s="25"/>
      <c r="F41" s="25"/>
      <c r="G41" s="25"/>
      <c r="H41" s="25"/>
      <c r="I41" s="27"/>
    </row>
    <row r="42" spans="1:9" x14ac:dyDescent="0.3">
      <c r="A42" s="25"/>
      <c r="B42" s="25"/>
      <c r="C42" s="25"/>
      <c r="D42" s="26"/>
      <c r="E42" s="25"/>
      <c r="F42" s="25"/>
      <c r="G42" s="25"/>
      <c r="H42" s="25"/>
      <c r="I42" s="27"/>
    </row>
    <row r="43" spans="1:9" x14ac:dyDescent="0.3">
      <c r="H43" s="28" t="s">
        <v>21</v>
      </c>
      <c r="I43" s="29">
        <f>SUM(I7:I42)</f>
        <v>41395</v>
      </c>
    </row>
    <row r="44" spans="1:9" x14ac:dyDescent="0.3">
      <c r="I44" s="29"/>
    </row>
    <row r="45" spans="1:9" x14ac:dyDescent="0.3">
      <c r="I45" s="29"/>
    </row>
    <row r="47" spans="1:9" x14ac:dyDescent="0.3">
      <c r="H47" s="6" t="s">
        <v>19</v>
      </c>
      <c r="I47" s="16">
        <f>SUM(I43:I46)</f>
        <v>41395</v>
      </c>
    </row>
    <row r="48" spans="1:9" x14ac:dyDescent="0.3">
      <c r="A48" s="30" t="s">
        <v>228</v>
      </c>
    </row>
  </sheetData>
  <sortState xmlns:xlrd2="http://schemas.microsoft.com/office/spreadsheetml/2017/richdata2" ref="A38:I40">
    <sortCondition ref="B38:B4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23</v>
      </c>
      <c r="D1" s="5"/>
    </row>
    <row r="2" spans="1:6" x14ac:dyDescent="0.3">
      <c r="A2" s="6" t="s">
        <v>6</v>
      </c>
      <c r="B2" s="20" t="s">
        <v>27</v>
      </c>
      <c r="D2" s="5"/>
    </row>
    <row r="3" spans="1:6" x14ac:dyDescent="0.3">
      <c r="A3" s="6" t="s">
        <v>7</v>
      </c>
      <c r="B3" s="20" t="s">
        <v>26</v>
      </c>
      <c r="C3" s="1"/>
    </row>
    <row r="4" spans="1:6" x14ac:dyDescent="0.3">
      <c r="A4" s="6" t="s">
        <v>8</v>
      </c>
      <c r="B4" s="5">
        <v>110244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25</v>
      </c>
      <c r="E7" s="7" t="s">
        <v>11</v>
      </c>
      <c r="F7" s="10"/>
    </row>
    <row r="8" spans="1:6" x14ac:dyDescent="0.3">
      <c r="A8" s="12"/>
      <c r="B8" s="12"/>
      <c r="C8" s="13"/>
      <c r="D8" s="11"/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0</v>
      </c>
      <c r="E13" s="4" t="s">
        <v>12</v>
      </c>
    </row>
    <row r="15" spans="1:6" x14ac:dyDescent="0.3">
      <c r="C15" s="17" t="s">
        <v>24</v>
      </c>
      <c r="D15" s="18">
        <v>45000</v>
      </c>
      <c r="E15" s="4" t="s">
        <v>12</v>
      </c>
    </row>
    <row r="17" spans="1:4" x14ac:dyDescent="0.3">
      <c r="C17" s="17" t="s">
        <v>17</v>
      </c>
      <c r="D17" s="16">
        <f>D13+D15</f>
        <v>45000</v>
      </c>
    </row>
    <row r="19" spans="1:4" x14ac:dyDescent="0.3">
      <c r="A19" s="4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 Piazza 110244 Cheese 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2023-04-27T17:02:22Z</dcterms:modified>
</cp:coreProperties>
</file>