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18A7A379-6D54-4D2A-B37F-2E74ADFACDFD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6" i="1" l="1"/>
  <c r="I90" i="1" s="1"/>
  <c r="I4" i="1" s="1"/>
  <c r="D13" i="2"/>
  <c r="D17" i="2" s="1"/>
</calcChain>
</file>

<file path=xl/sharedStrings.xml><?xml version="1.0" encoding="utf-8"?>
<sst xmlns="http://schemas.openxmlformats.org/spreadsheetml/2006/main" count="573" uniqueCount="487">
  <si>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</si>
  <si>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</si>
  <si>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</si>
  <si>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</si>
  <si>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</si>
  <si>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</si>
  <si>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</si>
  <si>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</si>
  <si>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</si>
  <si>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</si>
  <si>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</si>
  <si>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</si>
  <si>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</si>
  <si>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</si>
  <si>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</si>
  <si>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</si>
  <si>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</si>
  <si>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</si>
  <si>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</si>
  <si>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</si>
  <si>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</si>
  <si>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</si>
  <si>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</si>
  <si>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</si>
  <si>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</si>
  <si>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CHEESE MOZ LM PT SKM UNFZ PROC PK(41125)</t>
  </si>
  <si>
    <t>Tysons Foods/ Bosco Pizza Co</t>
  </si>
  <si>
    <t xml:space="preserve">Note: We are projecting 29,760 lbs. available from the sweep pounds on June 30th.  If the sweep does not meet this need, we will order a truck. </t>
  </si>
  <si>
    <t>Adams-Friendship School District (10014)</t>
  </si>
  <si>
    <t>Vicki Marcucci</t>
  </si>
  <si>
    <t>marcucci_v@afasd.net</t>
  </si>
  <si>
    <t>(608) 339-3921</t>
  </si>
  <si>
    <t>201 West Sixth Street</t>
  </si>
  <si>
    <t>Friendship,WI 53934-9135</t>
  </si>
  <si>
    <t>SY 2023-24 Direct Diversion Survey</t>
  </si>
  <si>
    <t>Ashland School District (20170)</t>
  </si>
  <si>
    <t>Amanda Tutor</t>
  </si>
  <si>
    <t>atutor@sdak12.net</t>
  </si>
  <si>
    <t>(715) 682-7080</t>
  </si>
  <si>
    <t>2000 Beaser Avenue</t>
  </si>
  <si>
    <t>Ashland,WI 54806-1512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</si>
  <si>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</si>
  <si>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</si>
  <si>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</si>
  <si>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</si>
  <si>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</si>
  <si>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</si>
  <si>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DePere Unified Schools (51414)</t>
  </si>
  <si>
    <t>Heather Reitmeyer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</si>
  <si>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</si>
  <si>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</si>
  <si>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</si>
  <si>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</si>
  <si>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</si>
  <si>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</si>
  <si>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</si>
  <si>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</si>
  <si>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</si>
  <si>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</si>
  <si>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</si>
  <si>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</si>
  <si>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</si>
  <si>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</si>
  <si>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</si>
  <si>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</si>
  <si>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</si>
  <si>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</si>
  <si>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</si>
  <si>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</si>
  <si>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</si>
  <si>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</si>
  <si>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</si>
  <si>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</si>
  <si>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</si>
  <si>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</si>
  <si>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</si>
  <si>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</si>
  <si>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</si>
  <si>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</si>
  <si>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</si>
  <si>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</si>
  <si>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</si>
  <si>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</si>
  <si>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</si>
  <si>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</si>
  <si>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</si>
  <si>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</si>
  <si>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</si>
  <si>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</si>
  <si>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</si>
  <si>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</si>
  <si>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</si>
  <si>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</si>
  <si>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</si>
  <si>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</si>
  <si>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</si>
  <si>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</si>
  <si>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Owen-Withee School District (104207)</t>
  </si>
  <si>
    <t>Mabel Harms</t>
  </si>
  <si>
    <t>mharms@owk12.org</t>
  </si>
  <si>
    <t>(715) 229-2151</t>
  </si>
  <si>
    <t>P.O. Box 417</t>
  </si>
  <si>
    <t>Owen,WI 54460-0417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</si>
  <si>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</si>
  <si>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</si>
  <si>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</si>
  <si>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</si>
  <si>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</si>
  <si>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</si>
  <si>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Cambridge School District (130896)</t>
  </si>
  <si>
    <t>Janice Murray</t>
  </si>
  <si>
    <t>jmurray@cambridge.k12.wi.us</t>
  </si>
  <si>
    <t>(608) 423-9727</t>
  </si>
  <si>
    <t>403 Blue Jay Way</t>
  </si>
  <si>
    <t>Cambridge,WI 53523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</si>
  <si>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</si>
  <si>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</si>
  <si>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</si>
  <si>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</si>
  <si>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</si>
  <si>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</si>
  <si>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</si>
  <si>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</si>
  <si>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</si>
  <si>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</si>
  <si>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</si>
  <si>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</si>
  <si>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</si>
  <si>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</si>
  <si>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</si>
  <si>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</si>
  <si>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</si>
  <si>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</si>
  <si>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</si>
  <si>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</si>
  <si>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</si>
  <si>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</si>
  <si>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</si>
  <si>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</si>
  <si>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Mount Horeb Area School District (133794)</t>
  </si>
  <si>
    <t>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</si>
  <si>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</si>
  <si>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</si>
  <si>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</si>
  <si>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</si>
  <si>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</si>
  <si>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</si>
  <si>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</si>
  <si>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</si>
  <si>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</si>
  <si>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</si>
  <si>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</si>
  <si>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</si>
  <si>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</si>
  <si>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</si>
  <si>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</si>
  <si>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</si>
  <si>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</si>
  <si>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</si>
  <si>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</si>
  <si>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</si>
  <si>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</si>
  <si>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</si>
  <si>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</si>
  <si>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</si>
  <si>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</si>
  <si>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</si>
  <si>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</si>
  <si>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</si>
  <si>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</si>
  <si>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</si>
  <si>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</si>
  <si>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</si>
  <si>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</si>
  <si>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</si>
  <si>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</si>
  <si>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</si>
  <si>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</si>
  <si>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</si>
  <si>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</si>
  <si>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</si>
  <si>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</si>
  <si>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</si>
  <si>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</si>
  <si>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</si>
  <si>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</si>
  <si>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</si>
  <si>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</si>
  <si>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</si>
  <si>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</si>
  <si>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</si>
  <si>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</si>
  <si>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</si>
  <si>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</si>
  <si>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</si>
  <si>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</si>
  <si>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</si>
  <si>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</si>
  <si>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</si>
  <si>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</si>
  <si>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</si>
  <si>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</si>
  <si>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</si>
  <si>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</si>
  <si>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</si>
  <si>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</si>
  <si>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</si>
  <si>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</si>
  <si>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</si>
  <si>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</si>
  <si>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</si>
  <si>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</si>
  <si>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</si>
  <si>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</si>
  <si>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</si>
  <si>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</si>
  <si>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</si>
  <si>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</si>
  <si>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</si>
  <si>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</si>
  <si>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</si>
  <si>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</si>
  <si>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</si>
  <si>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</si>
  <si>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</si>
  <si>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</si>
  <si>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</si>
  <si>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</si>
  <si>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</si>
  <si>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</si>
  <si>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</si>
  <si>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</si>
  <si>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</si>
  <si>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</si>
  <si>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</si>
  <si>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</si>
  <si>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</si>
  <si>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</si>
  <si>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</si>
  <si>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</si>
  <si>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</si>
  <si>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Glendale River Hills School District (402184)</t>
  </si>
  <si>
    <t>Lindsay Johnson</t>
  </si>
  <si>
    <t>lindsay.johnson@gdrh.org</t>
  </si>
  <si>
    <t>(414) 351-7170</t>
  </si>
  <si>
    <t>2600 West Mill Road</t>
  </si>
  <si>
    <t>Glendale,WI 53209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</si>
  <si>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</si>
  <si>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</si>
  <si>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</si>
  <si>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</si>
  <si>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</si>
  <si>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</si>
  <si>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Shorewood School District (405355)</t>
  </si>
  <si>
    <t>Brittany Kolarik</t>
  </si>
  <si>
    <t>kolarik-brittany@aramark.com</t>
  </si>
  <si>
    <t>(331) 210-8989</t>
  </si>
  <si>
    <t>1701 E Capitol Dr</t>
  </si>
  <si>
    <t>Shorewood,WI 53211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</si>
  <si>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</si>
  <si>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</si>
  <si>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</si>
  <si>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</si>
  <si>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</si>
  <si>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</si>
  <si>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</si>
  <si>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</si>
  <si>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</si>
  <si>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</si>
  <si>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</si>
  <si>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</si>
  <si>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Milwaukee Scholars Charter School Inc (408013)</t>
  </si>
  <si>
    <t>Jonathan Barnes</t>
  </si>
  <si>
    <t>Jonathan.Barnes@sfellc.org</t>
  </si>
  <si>
    <t>(612) 322-3853</t>
  </si>
  <si>
    <t>7000 W. Florist Ave</t>
  </si>
  <si>
    <t>Milwaukee,WI 53218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</si>
  <si>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</si>
  <si>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</si>
  <si>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</si>
  <si>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</si>
  <si>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</si>
  <si>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</si>
  <si>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Minocqua Joint #1 School District (433640)</t>
  </si>
  <si>
    <t>Gina Kolzow</t>
  </si>
  <si>
    <t>gkolzow@mhlt.org</t>
  </si>
  <si>
    <t>(715) 356-5206</t>
  </si>
  <si>
    <t>7450 Titus Drive</t>
  </si>
  <si>
    <t>Minocqua,WI 54548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</si>
  <si>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</si>
  <si>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</si>
  <si>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</si>
  <si>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</si>
  <si>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</si>
  <si>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</si>
  <si>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</si>
  <si>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</si>
  <si>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</si>
  <si>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</si>
  <si>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</si>
  <si>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</si>
  <si>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</si>
  <si>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</si>
  <si>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</si>
  <si>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</si>
  <si>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</si>
  <si>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</si>
  <si>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</si>
  <si>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</si>
  <si>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</si>
  <si>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</si>
  <si>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</si>
  <si>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</si>
  <si>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</si>
  <si>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</si>
  <si>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</si>
  <si>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</si>
  <si>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</si>
  <si>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</si>
  <si>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</si>
  <si>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</si>
  <si>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</si>
  <si>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</si>
  <si>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</si>
  <si>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</si>
  <si>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</si>
  <si>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</si>
  <si>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</si>
  <si>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</si>
  <si>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</si>
  <si>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</si>
  <si>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</si>
  <si>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</si>
  <si>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</si>
  <si>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</si>
  <si>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</si>
  <si>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</si>
  <si>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</si>
  <si>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</si>
  <si>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</si>
  <si>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</si>
  <si>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</si>
  <si>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</si>
  <si>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Kickapoo Area School District (625960)</t>
  </si>
  <si>
    <t>Tina Nelson</t>
  </si>
  <si>
    <t>tnelson@kickapoo.k12.wi.us</t>
  </si>
  <si>
    <t>(608) 627-0116</t>
  </si>
  <si>
    <t>S6520 State Hwy. 131</t>
  </si>
  <si>
    <t>Viola,WI 54664</t>
  </si>
  <si>
    <t>Elkhorn Area School District (641638)</t>
  </si>
  <si>
    <t>Tori Castine</t>
  </si>
  <si>
    <t>castto@elkhorn.k12.wi.us</t>
  </si>
  <si>
    <t>(262) 741-9141</t>
  </si>
  <si>
    <t>3 North Jackson St.- Admin Service Ctr</t>
  </si>
  <si>
    <t>Elkhorn,WI 53121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</si>
  <si>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</si>
  <si>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</si>
  <si>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</si>
  <si>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</si>
  <si>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</si>
  <si>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</si>
  <si>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</si>
  <si>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</si>
  <si>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</si>
  <si>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</si>
  <si>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</si>
  <si>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</si>
  <si>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</si>
  <si>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</si>
  <si>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</si>
  <si>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</si>
  <si>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</si>
  <si>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</si>
  <si>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</si>
  <si>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</si>
  <si>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</si>
  <si>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</si>
  <si>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</si>
  <si>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</si>
  <si>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</si>
  <si>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</si>
  <si>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</si>
  <si>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</si>
  <si>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</si>
  <si>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</si>
  <si>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</si>
  <si>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</si>
  <si>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</si>
  <si>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</si>
  <si>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</si>
  <si>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</si>
  <si>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</si>
  <si>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</si>
  <si>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</si>
  <si>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</si>
  <si>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</si>
  <si>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</si>
  <si>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</si>
  <si>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</si>
  <si>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</si>
  <si>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</si>
  <si>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</si>
  <si>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</si>
  <si>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</si>
  <si>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</si>
  <si>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</si>
  <si>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</si>
  <si>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</si>
  <si>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</si>
  <si>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</si>
  <si>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</si>
  <si>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</si>
  <si>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</si>
  <si>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</si>
  <si>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</si>
  <si>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</si>
  <si>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</si>
  <si>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</si>
  <si>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</si>
  <si>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</si>
  <si>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</si>
  <si>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</si>
  <si>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</si>
  <si>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</si>
  <si>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</si>
  <si>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</si>
  <si>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</si>
  <si>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</si>
  <si>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</si>
  <si>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</si>
  <si>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</si>
  <si>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</si>
  <si>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</si>
  <si>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</si>
  <si>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</si>
  <si>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</si>
  <si>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</si>
  <si>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</si>
  <si>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</si>
  <si>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</si>
  <si>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</si>
  <si>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</si>
  <si>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</si>
  <si>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</si>
  <si>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</si>
  <si>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hreitmeyer@depere.k12.wi.us</t>
  </si>
  <si>
    <t>(920) 983-9174</t>
  </si>
  <si>
    <t>700 Swan Road</t>
  </si>
  <si>
    <t>Gibraltar School District (152114)</t>
  </si>
  <si>
    <t>Carla Marr</t>
  </si>
  <si>
    <t>cmarr@gibraltar.k12.wi.us</t>
  </si>
  <si>
    <t>(920) 868-3284</t>
  </si>
  <si>
    <t>3924 Hwy. 42</t>
  </si>
  <si>
    <t>Fish Creek,WI 54212</t>
  </si>
  <si>
    <t>Laona School District (212940)</t>
  </si>
  <si>
    <t>Kim Winkelman</t>
  </si>
  <si>
    <t>kwinkelman@laona.k12.wi.us</t>
  </si>
  <si>
    <t>(715) 674-2143</t>
  </si>
  <si>
    <t>5216 Forest Ave Suite A</t>
  </si>
  <si>
    <t>Laona,WI 54541</t>
  </si>
  <si>
    <t>Palmyra Eagle School District (284221)</t>
  </si>
  <si>
    <t>Brad Warner</t>
  </si>
  <si>
    <t>bwarner@peasd.org</t>
  </si>
  <si>
    <t>(262) 495-7101</t>
  </si>
  <si>
    <t>PO Box 901</t>
  </si>
  <si>
    <t>Palmyra,WI 53156</t>
  </si>
  <si>
    <t>Mother of Good Counsel Grade School (407196)</t>
  </si>
  <si>
    <t>Lisa Klug</t>
  </si>
  <si>
    <t>jones@mgcparish.org</t>
  </si>
  <si>
    <t>(414) 442-7600</t>
  </si>
  <si>
    <t>3001 N. 68th Street</t>
  </si>
  <si>
    <t>Milwaukee,WI 53210</t>
  </si>
  <si>
    <t>Cashton School District (410980)</t>
  </si>
  <si>
    <t>Ryan Alderson</t>
  </si>
  <si>
    <t>aldersonr@cashton.k12.wi.us</t>
  </si>
  <si>
    <t>(608) 654-5131</t>
  </si>
  <si>
    <t>540 Coe Street</t>
  </si>
  <si>
    <t>Cashton,WI 54619</t>
  </si>
  <si>
    <t>Plymouth Joint School District (594473)</t>
  </si>
  <si>
    <t>Caren Johnson</t>
  </si>
  <si>
    <t>cjohnson@plymouth.k12.wi.us</t>
  </si>
  <si>
    <t>(920) 892-2661</t>
  </si>
  <si>
    <t>125 S Highland Ave</t>
  </si>
  <si>
    <t>Plymouth,WI 53073</t>
  </si>
  <si>
    <t>SY 2023-24 Cheese Processing Survey</t>
  </si>
  <si>
    <t>Program Name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</si>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</sst>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1"/>
      <color rgb="FF000000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6" fillId="0" borderId="0" xfId="1" applyFont="1" applyAlignment="1">
      <alignment vertical="center"/>
    </xf>
    <xf numFmtId="14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4" fillId="0" borderId="1" xfId="0" applyFont="1" applyBorder="1"/>
  </cellXfs>
  <cellStyles count="2">
    <cellStyle name="Normal" xfId="0" builtinId="0"/>
    <cellStyle name="Normal 3" xfId="1" xr:uid="{D1EEDA93-BFA4-4673-9226-20A7F06808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85</xdr:row>
      <xdr:rowOff>142875</xdr:rowOff>
    </xdr:from>
    <xdr:to>
      <xdr:col>1</xdr:col>
      <xdr:colOff>1825625</xdr:colOff>
      <xdr:row>89</xdr:row>
      <xdr:rowOff>96099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9BF9D7EB-6AB0-4AF2-ADAE-9A98F4D7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754350"/>
          <a:ext cx="2749550" cy="677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1"/>
  <sheetViews>
    <sheetView tabSelected="1" zoomScaleNormal="100" workbookViewId="0">
      <selection activeCell="D91" sqref="D91"/>
    </sheetView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7" width="25.453125" style="4" customWidth="1"/>
    <col min="8" max="8" width="25.81640625" style="4" customWidth="1"/>
    <col min="9" max="9" width="11.1796875" style="4" bestFit="1" customWidth="1"/>
    <col min="10" max="16384" width="9.1796875" style="4"/>
  </cols>
  <sheetData>
    <row r="1" spans="1:9" ht="17.5" x14ac:dyDescent="0.35">
      <c r="A1" s="3" t="s">
        <v>20</v>
      </c>
      <c r="H1" s="19"/>
    </row>
    <row r="2" spans="1:9" x14ac:dyDescent="0.3">
      <c r="A2" s="6" t="s">
        <v>6</v>
      </c>
      <c r="B2" s="20" t="s">
        <v>26</v>
      </c>
      <c r="C2" s="6"/>
    </row>
    <row r="3" spans="1:9" x14ac:dyDescent="0.3">
      <c r="A3" s="6" t="s">
        <v>7</v>
      </c>
      <c r="B3" s="20" t="s">
        <v>25</v>
      </c>
    </row>
    <row r="4" spans="1:9" x14ac:dyDescent="0.3">
      <c r="A4" s="6" t="s">
        <v>8</v>
      </c>
      <c r="B4" s="5">
        <v>110244</v>
      </c>
      <c r="C4" s="5"/>
      <c r="H4" s="17" t="s">
        <v>17</v>
      </c>
      <c r="I4" s="16">
        <f>I90</f>
        <v>64857</v>
      </c>
    </row>
    <row r="6" spans="1:9" s="24" customFormat="1" ht="28" x14ac:dyDescent="0.3">
      <c r="A6" s="21" t="s">
        <v>14</v>
      </c>
      <c r="B6" s="22" t="s">
        <v>15</v>
      </c>
      <c r="C6" s="22" t="s">
        <v>0</v>
      </c>
      <c r="D6" s="23" t="s">
        <v>1</v>
      </c>
      <c r="E6" s="22" t="s">
        <v>2</v>
      </c>
      <c r="F6" s="22" t="s">
        <v>3</v>
      </c>
      <c r="G6" s="22" t="s">
        <v>4</v>
      </c>
      <c r="H6" s="22" t="s">
        <v>485</v>
      </c>
      <c r="I6" s="21" t="s">
        <v>16</v>
      </c>
    </row>
    <row r="7" spans="1:9" x14ac:dyDescent="0.3">
      <c r="A7" s="25">
        <v>10014</v>
      </c>
      <c r="B7" s="25" t="s">
        <v>28</v>
      </c>
      <c r="C7" s="25" t="s">
        <v>29</v>
      </c>
      <c r="D7" s="26" t="s">
        <v>30</v>
      </c>
      <c r="E7" s="25" t="s">
        <v>31</v>
      </c>
      <c r="F7" s="25" t="s">
        <v>32</v>
      </c>
      <c r="G7" s="25" t="s">
        <v>33</v>
      </c>
      <c r="H7" s="25" t="s">
        <v>34</v>
      </c>
      <c r="I7" s="27">
        <v>500</v>
      </c>
    </row>
    <row r="8" spans="1:9" x14ac:dyDescent="0.3">
      <c r="A8" s="25">
        <v>20170</v>
      </c>
      <c r="B8" s="25" t="s">
        <v>35</v>
      </c>
      <c r="C8" s="25" t="s">
        <v>36</v>
      </c>
      <c r="D8" s="26" t="s">
        <v>37</v>
      </c>
      <c r="E8" s="25" t="s">
        <v>38</v>
      </c>
      <c r="F8" s="25" t="s">
        <v>39</v>
      </c>
      <c r="G8" s="25" t="s">
        <v>40</v>
      </c>
      <c r="H8" s="25" t="s">
        <v>34</v>
      </c>
      <c r="I8" s="27">
        <v>1500</v>
      </c>
    </row>
    <row r="9" spans="1:9" x14ac:dyDescent="0.3">
      <c r="A9" s="25">
        <v>50182</v>
      </c>
      <c r="B9" s="25" t="s">
        <v>41</v>
      </c>
      <c r="C9" s="25" t="s">
        <v>42</v>
      </c>
      <c r="D9" s="26" t="s">
        <v>43</v>
      </c>
      <c r="E9" s="25" t="s">
        <v>44</v>
      </c>
      <c r="F9" s="25" t="s">
        <v>45</v>
      </c>
      <c r="G9" s="25" t="s">
        <v>46</v>
      </c>
      <c r="H9" s="25" t="s">
        <v>34</v>
      </c>
      <c r="I9" s="27">
        <v>1000</v>
      </c>
    </row>
    <row r="10" spans="1:9" x14ac:dyDescent="0.3">
      <c r="A10" s="25">
        <v>370196</v>
      </c>
      <c r="B10" s="25" t="s">
        <v>217</v>
      </c>
      <c r="C10" s="25" t="s">
        <v>218</v>
      </c>
      <c r="D10" s="5" t="s">
        <v>219</v>
      </c>
      <c r="E10" s="4" t="s">
        <v>220</v>
      </c>
      <c r="F10" s="4" t="s">
        <v>221</v>
      </c>
      <c r="G10" s="4" t="s">
        <v>222</v>
      </c>
      <c r="H10" s="25" t="s">
        <v>34</v>
      </c>
      <c r="I10" s="27">
        <v>250</v>
      </c>
    </row>
    <row r="11" spans="1:9" x14ac:dyDescent="0.3">
      <c r="A11" s="25">
        <v>240434</v>
      </c>
      <c r="B11" s="25" t="s">
        <v>193</v>
      </c>
      <c r="C11" s="25" t="s">
        <v>194</v>
      </c>
      <c r="D11" s="26" t="s">
        <v>195</v>
      </c>
      <c r="E11" s="25" t="s">
        <v>196</v>
      </c>
      <c r="F11" s="25" t="s">
        <v>197</v>
      </c>
      <c r="G11" s="25" t="s">
        <v>198</v>
      </c>
      <c r="H11" s="25" t="s">
        <v>34</v>
      </c>
      <c r="I11" s="27">
        <v>335</v>
      </c>
    </row>
    <row r="12" spans="1:9" x14ac:dyDescent="0.3">
      <c r="A12" s="25">
        <v>400721</v>
      </c>
      <c r="B12" s="25" t="s">
        <v>223</v>
      </c>
      <c r="C12" s="25" t="s">
        <v>224</v>
      </c>
      <c r="D12" s="26" t="s">
        <v>225</v>
      </c>
      <c r="E12" s="25" t="s">
        <v>226</v>
      </c>
      <c r="F12" s="25" t="s">
        <v>227</v>
      </c>
      <c r="G12" s="25" t="s">
        <v>228</v>
      </c>
      <c r="H12" s="25" t="s">
        <v>34</v>
      </c>
      <c r="I12" s="27">
        <v>320</v>
      </c>
    </row>
    <row r="13" spans="1:9" x14ac:dyDescent="0.3">
      <c r="A13" s="25">
        <v>130896</v>
      </c>
      <c r="B13" s="25" t="s">
        <v>109</v>
      </c>
      <c r="C13" s="25" t="s">
        <v>110</v>
      </c>
      <c r="D13" s="26" t="s">
        <v>111</v>
      </c>
      <c r="E13" s="25" t="s">
        <v>112</v>
      </c>
      <c r="F13" s="25" t="s">
        <v>113</v>
      </c>
      <c r="G13" s="25" t="s">
        <v>114</v>
      </c>
      <c r="H13" s="25" t="s">
        <v>34</v>
      </c>
      <c r="I13" s="27">
        <v>2500</v>
      </c>
    </row>
    <row r="14" spans="1:9" x14ac:dyDescent="0.3">
      <c r="A14" s="25">
        <v>91092</v>
      </c>
      <c r="B14" s="25" t="s">
        <v>79</v>
      </c>
      <c r="C14" s="25" t="s">
        <v>80</v>
      </c>
      <c r="D14" s="26" t="s">
        <v>81</v>
      </c>
      <c r="E14" s="25" t="s">
        <v>82</v>
      </c>
      <c r="F14" s="25" t="s">
        <v>83</v>
      </c>
      <c r="G14" s="25" t="s">
        <v>84</v>
      </c>
      <c r="H14" s="25" t="s">
        <v>34</v>
      </c>
      <c r="I14" s="27">
        <v>1200</v>
      </c>
    </row>
    <row r="15" spans="1:9" x14ac:dyDescent="0.3">
      <c r="A15" s="25">
        <v>61155</v>
      </c>
      <c r="B15" s="25" t="s">
        <v>73</v>
      </c>
      <c r="C15" s="25" t="s">
        <v>74</v>
      </c>
      <c r="D15" s="26" t="s">
        <v>75</v>
      </c>
      <c r="E15" s="25" t="s">
        <v>76</v>
      </c>
      <c r="F15" s="25" t="s">
        <v>77</v>
      </c>
      <c r="G15" s="25" t="s">
        <v>78</v>
      </c>
      <c r="H15" s="25" t="s">
        <v>34</v>
      </c>
      <c r="I15" s="27">
        <v>500</v>
      </c>
    </row>
    <row r="16" spans="1:9" x14ac:dyDescent="0.3">
      <c r="A16" s="25">
        <v>131309</v>
      </c>
      <c r="B16" s="25" t="s">
        <v>115</v>
      </c>
      <c r="C16" s="25" t="s">
        <v>116</v>
      </c>
      <c r="D16" s="26" t="s">
        <v>117</v>
      </c>
      <c r="E16" s="25" t="s">
        <v>118</v>
      </c>
      <c r="F16" s="25" t="s">
        <v>119</v>
      </c>
      <c r="G16" s="25" t="s">
        <v>120</v>
      </c>
      <c r="H16" s="25" t="s">
        <v>34</v>
      </c>
      <c r="I16" s="27">
        <v>250</v>
      </c>
    </row>
    <row r="17" spans="1:9" x14ac:dyDescent="0.3">
      <c r="A17" s="25">
        <v>131316</v>
      </c>
      <c r="B17" s="25" t="s">
        <v>121</v>
      </c>
      <c r="C17" s="25" t="s">
        <v>122</v>
      </c>
      <c r="D17" s="26" t="s">
        <v>123</v>
      </c>
      <c r="E17" s="25" t="s">
        <v>124</v>
      </c>
      <c r="F17" s="25" t="s">
        <v>125</v>
      </c>
      <c r="G17" s="25" t="s">
        <v>126</v>
      </c>
      <c r="H17" s="25" t="s">
        <v>34</v>
      </c>
      <c r="I17" s="27">
        <v>375</v>
      </c>
    </row>
    <row r="18" spans="1:9" x14ac:dyDescent="0.3">
      <c r="A18" s="25">
        <v>51414</v>
      </c>
      <c r="B18" s="25" t="s">
        <v>47</v>
      </c>
      <c r="C18" s="25" t="s">
        <v>48</v>
      </c>
      <c r="D18" s="33" t="s">
        <v>445</v>
      </c>
      <c r="E18" s="33" t="s">
        <v>446</v>
      </c>
      <c r="F18" s="33" t="s">
        <v>447</v>
      </c>
      <c r="G18" s="33" t="s">
        <v>66</v>
      </c>
      <c r="H18" s="25" t="s">
        <v>34</v>
      </c>
      <c r="I18" s="27">
        <v>750</v>
      </c>
    </row>
    <row r="19" spans="1:9" x14ac:dyDescent="0.3">
      <c r="A19" s="25">
        <v>641638</v>
      </c>
      <c r="B19" s="25" t="s">
        <v>349</v>
      </c>
      <c r="C19" s="25" t="s">
        <v>350</v>
      </c>
      <c r="D19" s="26" t="s">
        <v>351</v>
      </c>
      <c r="E19" s="25" t="s">
        <v>352</v>
      </c>
      <c r="F19" s="25" t="s">
        <v>353</v>
      </c>
      <c r="G19" s="25" t="s">
        <v>354</v>
      </c>
      <c r="H19" s="25" t="s">
        <v>34</v>
      </c>
      <c r="I19" s="27">
        <v>500</v>
      </c>
    </row>
    <row r="20" spans="1:9" x14ac:dyDescent="0.3">
      <c r="A20" s="25">
        <v>670714</v>
      </c>
      <c r="B20" s="25" t="s">
        <v>379</v>
      </c>
      <c r="C20" s="25" t="s">
        <v>380</v>
      </c>
      <c r="D20" s="26" t="s">
        <v>381</v>
      </c>
      <c r="E20" s="25" t="s">
        <v>382</v>
      </c>
      <c r="F20" s="25" t="s">
        <v>383</v>
      </c>
      <c r="G20" s="25" t="s">
        <v>384</v>
      </c>
      <c r="H20" s="25" t="s">
        <v>34</v>
      </c>
      <c r="I20" s="27">
        <v>2000</v>
      </c>
    </row>
    <row r="21" spans="1:9" x14ac:dyDescent="0.3">
      <c r="A21" s="25">
        <v>531694</v>
      </c>
      <c r="B21" s="25" t="s">
        <v>307</v>
      </c>
      <c r="C21" s="25" t="s">
        <v>308</v>
      </c>
      <c r="D21" s="26" t="s">
        <v>309</v>
      </c>
      <c r="E21" s="25" t="s">
        <v>310</v>
      </c>
      <c r="F21" s="25" t="s">
        <v>311</v>
      </c>
      <c r="G21" s="25" t="s">
        <v>312</v>
      </c>
      <c r="H21" s="25" t="s">
        <v>34</v>
      </c>
      <c r="I21" s="27">
        <v>430</v>
      </c>
    </row>
    <row r="22" spans="1:9" x14ac:dyDescent="0.3">
      <c r="A22" s="25">
        <v>201862</v>
      </c>
      <c r="B22" s="25" t="s">
        <v>169</v>
      </c>
      <c r="C22" s="25" t="s">
        <v>170</v>
      </c>
      <c r="D22" s="26" t="s">
        <v>171</v>
      </c>
      <c r="E22" s="25" t="s">
        <v>172</v>
      </c>
      <c r="F22" s="25" t="s">
        <v>173</v>
      </c>
      <c r="G22" s="25" t="s">
        <v>174</v>
      </c>
      <c r="H22" s="25" t="s">
        <v>34</v>
      </c>
      <c r="I22" s="27">
        <v>1260</v>
      </c>
    </row>
    <row r="23" spans="1:9" x14ac:dyDescent="0.3">
      <c r="A23" s="25">
        <v>401900</v>
      </c>
      <c r="B23" s="25" t="s">
        <v>229</v>
      </c>
      <c r="C23" s="25" t="s">
        <v>230</v>
      </c>
      <c r="D23" s="26" t="s">
        <v>231</v>
      </c>
      <c r="E23" s="25" t="s">
        <v>232</v>
      </c>
      <c r="F23" s="25" t="s">
        <v>233</v>
      </c>
      <c r="G23" s="25" t="s">
        <v>234</v>
      </c>
      <c r="H23" s="25" t="s">
        <v>34</v>
      </c>
      <c r="I23" s="27">
        <v>1700</v>
      </c>
    </row>
    <row r="24" spans="1:9" x14ac:dyDescent="0.3">
      <c r="A24" s="25">
        <v>662058</v>
      </c>
      <c r="B24" s="25" t="s">
        <v>355</v>
      </c>
      <c r="C24" s="25" t="s">
        <v>356</v>
      </c>
      <c r="D24" s="26" t="s">
        <v>357</v>
      </c>
      <c r="E24" s="25" t="s">
        <v>358</v>
      </c>
      <c r="F24" s="25" t="s">
        <v>359</v>
      </c>
      <c r="G24" s="25" t="s">
        <v>360</v>
      </c>
      <c r="H24" s="25" t="s">
        <v>34</v>
      </c>
      <c r="I24" s="27">
        <v>400</v>
      </c>
    </row>
    <row r="25" spans="1:9" x14ac:dyDescent="0.3">
      <c r="A25" s="25">
        <v>402184</v>
      </c>
      <c r="B25" s="25" t="s">
        <v>241</v>
      </c>
      <c r="C25" s="25" t="s">
        <v>242</v>
      </c>
      <c r="D25" s="26" t="s">
        <v>243</v>
      </c>
      <c r="E25" s="25" t="s">
        <v>244</v>
      </c>
      <c r="F25" s="25" t="s">
        <v>245</v>
      </c>
      <c r="G25" s="25" t="s">
        <v>246</v>
      </c>
      <c r="H25" s="25" t="s">
        <v>34</v>
      </c>
      <c r="I25" s="27">
        <v>900</v>
      </c>
    </row>
    <row r="26" spans="1:9" x14ac:dyDescent="0.3">
      <c r="A26" s="25">
        <v>102226</v>
      </c>
      <c r="B26" s="25" t="s">
        <v>85</v>
      </c>
      <c r="C26" s="25" t="s">
        <v>86</v>
      </c>
      <c r="D26" s="26" t="s">
        <v>87</v>
      </c>
      <c r="E26" s="25" t="s">
        <v>88</v>
      </c>
      <c r="F26" s="25" t="s">
        <v>89</v>
      </c>
      <c r="G26" s="25" t="s">
        <v>90</v>
      </c>
      <c r="H26" s="25" t="s">
        <v>34</v>
      </c>
      <c r="I26" s="27">
        <v>500</v>
      </c>
    </row>
    <row r="27" spans="1:9" x14ac:dyDescent="0.3">
      <c r="A27" s="25">
        <v>402296</v>
      </c>
      <c r="B27" s="25" t="s">
        <v>247</v>
      </c>
      <c r="C27" s="25" t="s">
        <v>248</v>
      </c>
      <c r="D27" s="26" t="s">
        <v>249</v>
      </c>
      <c r="E27" s="25" t="s">
        <v>250</v>
      </c>
      <c r="F27" s="25" t="s">
        <v>251</v>
      </c>
      <c r="G27" s="25" t="s">
        <v>252</v>
      </c>
      <c r="H27" s="25" t="s">
        <v>34</v>
      </c>
      <c r="I27" s="27">
        <v>1200</v>
      </c>
    </row>
    <row r="28" spans="1:9" x14ac:dyDescent="0.3">
      <c r="A28" s="25">
        <v>52604</v>
      </c>
      <c r="B28" s="25" t="s">
        <v>49</v>
      </c>
      <c r="C28" s="25" t="s">
        <v>50</v>
      </c>
      <c r="D28" s="26" t="s">
        <v>51</v>
      </c>
      <c r="E28" s="25" t="s">
        <v>52</v>
      </c>
      <c r="F28" s="25" t="s">
        <v>53</v>
      </c>
      <c r="G28" s="25" t="s">
        <v>54</v>
      </c>
      <c r="H28" s="25" t="s">
        <v>34</v>
      </c>
      <c r="I28" s="27">
        <v>3000</v>
      </c>
    </row>
    <row r="29" spans="1:9" x14ac:dyDescent="0.3">
      <c r="A29" s="25">
        <v>552611</v>
      </c>
      <c r="B29" s="25" t="s">
        <v>313</v>
      </c>
      <c r="C29" s="25" t="s">
        <v>314</v>
      </c>
      <c r="D29" s="26" t="s">
        <v>315</v>
      </c>
      <c r="E29" s="25" t="s">
        <v>316</v>
      </c>
      <c r="F29" s="25" t="s">
        <v>317</v>
      </c>
      <c r="G29" s="25" t="s">
        <v>318</v>
      </c>
      <c r="H29" s="25" t="s">
        <v>34</v>
      </c>
      <c r="I29" s="27">
        <v>577</v>
      </c>
    </row>
    <row r="30" spans="1:9" x14ac:dyDescent="0.3">
      <c r="A30" s="25">
        <v>671376</v>
      </c>
      <c r="B30" s="25" t="s">
        <v>385</v>
      </c>
      <c r="C30" s="25" t="s">
        <v>386</v>
      </c>
      <c r="D30" s="26" t="s">
        <v>387</v>
      </c>
      <c r="E30" s="25" t="s">
        <v>388</v>
      </c>
      <c r="F30" s="25" t="s">
        <v>389</v>
      </c>
      <c r="G30" s="25" t="s">
        <v>390</v>
      </c>
      <c r="H30" s="25" t="s">
        <v>34</v>
      </c>
      <c r="I30" s="27">
        <v>3500</v>
      </c>
    </row>
    <row r="31" spans="1:9" x14ac:dyDescent="0.3">
      <c r="A31" s="25">
        <v>662800</v>
      </c>
      <c r="B31" s="25" t="s">
        <v>361</v>
      </c>
      <c r="C31" s="25" t="s">
        <v>362</v>
      </c>
      <c r="D31" s="26" t="s">
        <v>363</v>
      </c>
      <c r="E31" s="25" t="s">
        <v>364</v>
      </c>
      <c r="F31" s="25" t="s">
        <v>365</v>
      </c>
      <c r="G31" s="25" t="s">
        <v>366</v>
      </c>
      <c r="H31" s="25" t="s">
        <v>34</v>
      </c>
      <c r="I31" s="27">
        <v>400</v>
      </c>
    </row>
    <row r="32" spans="1:9" x14ac:dyDescent="0.3">
      <c r="A32" s="25">
        <v>625960</v>
      </c>
      <c r="B32" s="25" t="s">
        <v>343</v>
      </c>
      <c r="C32" s="25" t="s">
        <v>344</v>
      </c>
      <c r="D32" s="26" t="s">
        <v>345</v>
      </c>
      <c r="E32" s="25" t="s">
        <v>346</v>
      </c>
      <c r="F32" s="25" t="s">
        <v>347</v>
      </c>
      <c r="G32" s="25" t="s">
        <v>348</v>
      </c>
      <c r="H32" s="25" t="s">
        <v>34</v>
      </c>
      <c r="I32" s="27">
        <v>425</v>
      </c>
    </row>
    <row r="33" spans="1:9" x14ac:dyDescent="0.3">
      <c r="A33" s="25">
        <v>143171</v>
      </c>
      <c r="B33" s="25" t="s">
        <v>163</v>
      </c>
      <c r="C33" s="25" t="s">
        <v>164</v>
      </c>
      <c r="D33" s="26" t="s">
        <v>165</v>
      </c>
      <c r="E33" s="25" t="s">
        <v>166</v>
      </c>
      <c r="F33" s="25" t="s">
        <v>167</v>
      </c>
      <c r="G33" s="25" t="s">
        <v>168</v>
      </c>
      <c r="H33" s="25" t="s">
        <v>34</v>
      </c>
      <c r="I33" s="27">
        <v>25</v>
      </c>
    </row>
    <row r="34" spans="1:9" x14ac:dyDescent="0.3">
      <c r="A34" s="25">
        <v>713339</v>
      </c>
      <c r="B34" s="25" t="s">
        <v>439</v>
      </c>
      <c r="C34" s="25" t="s">
        <v>440</v>
      </c>
      <c r="D34" s="26" t="s">
        <v>441</v>
      </c>
      <c r="E34" s="25" t="s">
        <v>442</v>
      </c>
      <c r="F34" s="25" t="s">
        <v>443</v>
      </c>
      <c r="G34" s="25" t="s">
        <v>444</v>
      </c>
      <c r="H34" s="25" t="s">
        <v>34</v>
      </c>
      <c r="I34" s="27">
        <v>1000</v>
      </c>
    </row>
    <row r="35" spans="1:9" x14ac:dyDescent="0.3">
      <c r="A35" s="25">
        <v>133381</v>
      </c>
      <c r="B35" s="25" t="s">
        <v>127</v>
      </c>
      <c r="C35" s="25" t="s">
        <v>128</v>
      </c>
      <c r="D35" s="26" t="s">
        <v>129</v>
      </c>
      <c r="E35" s="25" t="s">
        <v>130</v>
      </c>
      <c r="F35" s="25" t="s">
        <v>131</v>
      </c>
      <c r="G35" s="25" t="s">
        <v>132</v>
      </c>
      <c r="H35" s="25" t="s">
        <v>34</v>
      </c>
      <c r="I35" s="27">
        <v>1296</v>
      </c>
    </row>
    <row r="36" spans="1:9" x14ac:dyDescent="0.3">
      <c r="A36" s="25">
        <v>673437</v>
      </c>
      <c r="B36" s="25" t="s">
        <v>391</v>
      </c>
      <c r="C36" s="25" t="s">
        <v>392</v>
      </c>
      <c r="D36" s="26" t="s">
        <v>393</v>
      </c>
      <c r="E36" s="25" t="s">
        <v>394</v>
      </c>
      <c r="F36" s="25" t="s">
        <v>395</v>
      </c>
      <c r="G36" s="25" t="s">
        <v>396</v>
      </c>
      <c r="H36" s="25" t="s">
        <v>34</v>
      </c>
      <c r="I36" s="27">
        <v>2000</v>
      </c>
    </row>
    <row r="37" spans="1:9" x14ac:dyDescent="0.3">
      <c r="A37" s="25">
        <v>453479</v>
      </c>
      <c r="B37" s="25" t="s">
        <v>295</v>
      </c>
      <c r="C37" s="25" t="s">
        <v>296</v>
      </c>
      <c r="D37" s="26" t="s">
        <v>297</v>
      </c>
      <c r="E37" s="25" t="s">
        <v>298</v>
      </c>
      <c r="F37" s="25" t="s">
        <v>299</v>
      </c>
      <c r="G37" s="25" t="s">
        <v>300</v>
      </c>
      <c r="H37" s="25" t="s">
        <v>34</v>
      </c>
      <c r="I37" s="27">
        <v>810</v>
      </c>
    </row>
    <row r="38" spans="1:9" x14ac:dyDescent="0.3">
      <c r="A38" s="25">
        <v>408013</v>
      </c>
      <c r="B38" s="25" t="s">
        <v>271</v>
      </c>
      <c r="C38" s="25" t="s">
        <v>272</v>
      </c>
      <c r="D38" s="26" t="s">
        <v>273</v>
      </c>
      <c r="E38" s="25" t="s">
        <v>274</v>
      </c>
      <c r="F38" s="25" t="s">
        <v>275</v>
      </c>
      <c r="G38" s="25" t="s">
        <v>276</v>
      </c>
      <c r="H38" s="25" t="s">
        <v>34</v>
      </c>
      <c r="I38" s="27">
        <v>600</v>
      </c>
    </row>
    <row r="39" spans="1:9" x14ac:dyDescent="0.3">
      <c r="A39" s="25">
        <v>433640</v>
      </c>
      <c r="B39" s="25" t="s">
        <v>283</v>
      </c>
      <c r="C39" s="25" t="s">
        <v>284</v>
      </c>
      <c r="D39" s="26" t="s">
        <v>285</v>
      </c>
      <c r="E39" s="25" t="s">
        <v>286</v>
      </c>
      <c r="F39" s="25" t="s">
        <v>287</v>
      </c>
      <c r="G39" s="25" t="s">
        <v>288</v>
      </c>
      <c r="H39" s="25" t="s">
        <v>34</v>
      </c>
      <c r="I39" s="27">
        <v>180</v>
      </c>
    </row>
    <row r="40" spans="1:9" x14ac:dyDescent="0.3">
      <c r="A40" s="25">
        <v>133675</v>
      </c>
      <c r="B40" s="25" t="s">
        <v>133</v>
      </c>
      <c r="C40" s="25" t="s">
        <v>134</v>
      </c>
      <c r="D40" s="26" t="s">
        <v>135</v>
      </c>
      <c r="E40" s="25" t="s">
        <v>136</v>
      </c>
      <c r="F40" s="25" t="s">
        <v>137</v>
      </c>
      <c r="G40" s="25" t="s">
        <v>138</v>
      </c>
      <c r="H40" s="25" t="s">
        <v>34</v>
      </c>
      <c r="I40" s="27">
        <v>500</v>
      </c>
    </row>
    <row r="41" spans="1:9" x14ac:dyDescent="0.3">
      <c r="A41" s="25">
        <v>133794</v>
      </c>
      <c r="B41" s="25" t="s">
        <v>139</v>
      </c>
      <c r="C41" s="25" t="s">
        <v>140</v>
      </c>
      <c r="D41" s="26" t="s">
        <v>141</v>
      </c>
      <c r="E41" s="25" t="s">
        <v>142</v>
      </c>
      <c r="F41" s="25" t="s">
        <v>143</v>
      </c>
      <c r="G41" s="25" t="s">
        <v>144</v>
      </c>
      <c r="H41" s="25" t="s">
        <v>34</v>
      </c>
      <c r="I41" s="27">
        <v>1100</v>
      </c>
    </row>
    <row r="42" spans="1:9" x14ac:dyDescent="0.3">
      <c r="A42" s="25">
        <v>673822</v>
      </c>
      <c r="B42" s="25" t="s">
        <v>397</v>
      </c>
      <c r="C42" s="25" t="s">
        <v>398</v>
      </c>
      <c r="D42" s="26" t="s">
        <v>399</v>
      </c>
      <c r="E42" s="25" t="s">
        <v>400</v>
      </c>
      <c r="F42" s="25" t="s">
        <v>401</v>
      </c>
      <c r="G42" s="25" t="s">
        <v>402</v>
      </c>
      <c r="H42" s="25" t="s">
        <v>34</v>
      </c>
      <c r="I42" s="27">
        <v>1000</v>
      </c>
    </row>
    <row r="43" spans="1:9" x14ac:dyDescent="0.3">
      <c r="A43" s="25">
        <v>293871</v>
      </c>
      <c r="B43" s="25" t="s">
        <v>211</v>
      </c>
      <c r="C43" s="25" t="s">
        <v>212</v>
      </c>
      <c r="D43" s="26" t="s">
        <v>213</v>
      </c>
      <c r="E43" s="25" t="s">
        <v>214</v>
      </c>
      <c r="F43" s="25" t="s">
        <v>215</v>
      </c>
      <c r="G43" s="25" t="s">
        <v>216</v>
      </c>
      <c r="H43" s="25" t="s">
        <v>34</v>
      </c>
      <c r="I43" s="27">
        <v>400</v>
      </c>
    </row>
    <row r="44" spans="1:9" x14ac:dyDescent="0.3">
      <c r="A44" s="25">
        <v>103899</v>
      </c>
      <c r="B44" s="25" t="s">
        <v>91</v>
      </c>
      <c r="C44" s="25" t="s">
        <v>92</v>
      </c>
      <c r="D44" s="26" t="s">
        <v>93</v>
      </c>
      <c r="E44" s="25" t="s">
        <v>94</v>
      </c>
      <c r="F44" s="25" t="s">
        <v>95</v>
      </c>
      <c r="G44" s="25" t="s">
        <v>96</v>
      </c>
      <c r="H44" s="25" t="s">
        <v>34</v>
      </c>
      <c r="I44" s="27">
        <v>100</v>
      </c>
    </row>
    <row r="45" spans="1:9" x14ac:dyDescent="0.3">
      <c r="A45" s="25">
        <v>673925</v>
      </c>
      <c r="B45" s="25" t="s">
        <v>403</v>
      </c>
      <c r="C45" s="25" t="s">
        <v>404</v>
      </c>
      <c r="D45" s="26" t="s">
        <v>405</v>
      </c>
      <c r="E45" s="25" t="s">
        <v>406</v>
      </c>
      <c r="F45" s="25" t="s">
        <v>407</v>
      </c>
      <c r="G45" s="25" t="s">
        <v>408</v>
      </c>
      <c r="H45" s="25" t="s">
        <v>34</v>
      </c>
      <c r="I45" s="27">
        <v>270</v>
      </c>
    </row>
    <row r="46" spans="1:9" x14ac:dyDescent="0.3">
      <c r="A46" s="25">
        <v>402177</v>
      </c>
      <c r="B46" s="25" t="s">
        <v>235</v>
      </c>
      <c r="C46" s="25" t="s">
        <v>236</v>
      </c>
      <c r="D46" s="26" t="s">
        <v>237</v>
      </c>
      <c r="E46" s="25" t="s">
        <v>238</v>
      </c>
      <c r="F46" s="25" t="s">
        <v>239</v>
      </c>
      <c r="G46" s="25" t="s">
        <v>240</v>
      </c>
      <c r="H46" s="25" t="s">
        <v>34</v>
      </c>
      <c r="I46" s="27">
        <v>80</v>
      </c>
    </row>
    <row r="47" spans="1:9" x14ac:dyDescent="0.3">
      <c r="A47" s="25">
        <v>203983</v>
      </c>
      <c r="B47" s="25" t="s">
        <v>175</v>
      </c>
      <c r="C47" s="25" t="s">
        <v>176</v>
      </c>
      <c r="D47" s="26" t="s">
        <v>177</v>
      </c>
      <c r="E47" s="25" t="s">
        <v>178</v>
      </c>
      <c r="F47" s="25" t="s">
        <v>179</v>
      </c>
      <c r="G47" s="25" t="s">
        <v>180</v>
      </c>
      <c r="H47" s="25" t="s">
        <v>34</v>
      </c>
      <c r="I47" s="27">
        <v>320</v>
      </c>
    </row>
    <row r="48" spans="1:9" x14ac:dyDescent="0.3">
      <c r="A48" s="25">
        <v>413990</v>
      </c>
      <c r="B48" s="25" t="s">
        <v>277</v>
      </c>
      <c r="C48" s="25" t="s">
        <v>278</v>
      </c>
      <c r="D48" s="26" t="s">
        <v>279</v>
      </c>
      <c r="E48" s="25" t="s">
        <v>280</v>
      </c>
      <c r="F48" s="25" t="s">
        <v>281</v>
      </c>
      <c r="G48" s="25" t="s">
        <v>282</v>
      </c>
      <c r="H48" s="25" t="s">
        <v>34</v>
      </c>
      <c r="I48" s="27">
        <v>500</v>
      </c>
    </row>
    <row r="49" spans="1:9" x14ac:dyDescent="0.3">
      <c r="A49" s="25">
        <v>674060</v>
      </c>
      <c r="B49" s="25" t="s">
        <v>409</v>
      </c>
      <c r="C49" s="25" t="s">
        <v>410</v>
      </c>
      <c r="D49" s="26" t="s">
        <v>411</v>
      </c>
      <c r="E49" s="25" t="s">
        <v>412</v>
      </c>
      <c r="F49" s="25" t="s">
        <v>413</v>
      </c>
      <c r="G49" s="25" t="s">
        <v>414</v>
      </c>
      <c r="H49" s="25" t="s">
        <v>34</v>
      </c>
      <c r="I49" s="27">
        <v>5000</v>
      </c>
    </row>
    <row r="50" spans="1:9" x14ac:dyDescent="0.3">
      <c r="A50" s="25">
        <v>704088</v>
      </c>
      <c r="B50" s="25" t="s">
        <v>427</v>
      </c>
      <c r="C50" s="25" t="s">
        <v>428</v>
      </c>
      <c r="D50" s="26" t="s">
        <v>429</v>
      </c>
      <c r="E50" s="25" t="s">
        <v>430</v>
      </c>
      <c r="F50" s="25" t="s">
        <v>431</v>
      </c>
      <c r="G50" s="25" t="s">
        <v>432</v>
      </c>
      <c r="H50" s="25" t="s">
        <v>34</v>
      </c>
      <c r="I50" s="27">
        <v>400</v>
      </c>
    </row>
    <row r="51" spans="1:9" x14ac:dyDescent="0.3">
      <c r="A51" s="25">
        <v>134144</v>
      </c>
      <c r="B51" s="25" t="s">
        <v>145</v>
      </c>
      <c r="C51" s="25" t="s">
        <v>146</v>
      </c>
      <c r="D51" s="26" t="s">
        <v>147</v>
      </c>
      <c r="E51" s="25" t="s">
        <v>148</v>
      </c>
      <c r="F51" s="25" t="s">
        <v>149</v>
      </c>
      <c r="G51" s="25" t="s">
        <v>150</v>
      </c>
      <c r="H51" s="25" t="s">
        <v>34</v>
      </c>
      <c r="I51" s="27">
        <v>450</v>
      </c>
    </row>
    <row r="52" spans="1:9" x14ac:dyDescent="0.3">
      <c r="A52" s="25">
        <v>104207</v>
      </c>
      <c r="B52" s="25" t="s">
        <v>97</v>
      </c>
      <c r="C52" s="25" t="s">
        <v>98</v>
      </c>
      <c r="D52" s="26" t="s">
        <v>99</v>
      </c>
      <c r="E52" s="25" t="s">
        <v>100</v>
      </c>
      <c r="F52" s="25" t="s">
        <v>101</v>
      </c>
      <c r="G52" s="25" t="s">
        <v>102</v>
      </c>
      <c r="H52" s="25" t="s">
        <v>34</v>
      </c>
      <c r="I52" s="27">
        <v>100</v>
      </c>
    </row>
    <row r="53" spans="1:9" x14ac:dyDescent="0.3">
      <c r="A53" s="25">
        <v>114536</v>
      </c>
      <c r="B53" s="25" t="s">
        <v>103</v>
      </c>
      <c r="C53" s="25" t="s">
        <v>104</v>
      </c>
      <c r="D53" s="26" t="s">
        <v>105</v>
      </c>
      <c r="E53" s="25" t="s">
        <v>106</v>
      </c>
      <c r="F53" s="25" t="s">
        <v>107</v>
      </c>
      <c r="G53" s="25" t="s">
        <v>108</v>
      </c>
      <c r="H53" s="25" t="s">
        <v>34</v>
      </c>
      <c r="I53" s="27">
        <v>500</v>
      </c>
    </row>
    <row r="54" spans="1:9" x14ac:dyDescent="0.3">
      <c r="A54" s="25">
        <v>244606</v>
      </c>
      <c r="B54" s="25" t="s">
        <v>199</v>
      </c>
      <c r="C54" s="25" t="s">
        <v>200</v>
      </c>
      <c r="D54" s="26" t="s">
        <v>201</v>
      </c>
      <c r="E54" s="25" t="s">
        <v>202</v>
      </c>
      <c r="F54" s="25" t="s">
        <v>203</v>
      </c>
      <c r="G54" s="25" t="s">
        <v>204</v>
      </c>
      <c r="H54" s="25" t="s">
        <v>34</v>
      </c>
      <c r="I54" s="27">
        <v>45</v>
      </c>
    </row>
    <row r="55" spans="1:9" x14ac:dyDescent="0.3">
      <c r="A55" s="25">
        <v>54613</v>
      </c>
      <c r="B55" s="25" t="s">
        <v>55</v>
      </c>
      <c r="C55" s="25" t="s">
        <v>56</v>
      </c>
      <c r="D55" s="26" t="s">
        <v>57</v>
      </c>
      <c r="E55" s="25" t="s">
        <v>58</v>
      </c>
      <c r="F55" s="25" t="s">
        <v>59</v>
      </c>
      <c r="G55" s="25" t="s">
        <v>60</v>
      </c>
      <c r="H55" s="25" t="s">
        <v>34</v>
      </c>
      <c r="I55" s="27">
        <v>1200</v>
      </c>
    </row>
    <row r="56" spans="1:9" x14ac:dyDescent="0.3">
      <c r="A56" s="25">
        <v>514620</v>
      </c>
      <c r="B56" s="25" t="s">
        <v>301</v>
      </c>
      <c r="C56" s="25" t="s">
        <v>302</v>
      </c>
      <c r="D56" s="26" t="s">
        <v>303</v>
      </c>
      <c r="E56" s="25" t="s">
        <v>304</v>
      </c>
      <c r="F56" s="25" t="s">
        <v>305</v>
      </c>
      <c r="G56" s="25" t="s">
        <v>306</v>
      </c>
      <c r="H56" s="25" t="s">
        <v>34</v>
      </c>
      <c r="I56" s="27">
        <v>2250</v>
      </c>
    </row>
    <row r="57" spans="1:9" x14ac:dyDescent="0.3">
      <c r="A57" s="25">
        <v>564753</v>
      </c>
      <c r="B57" s="25" t="s">
        <v>319</v>
      </c>
      <c r="C57" s="25" t="s">
        <v>320</v>
      </c>
      <c r="D57" s="26" t="s">
        <v>321</v>
      </c>
      <c r="E57" s="25" t="s">
        <v>322</v>
      </c>
      <c r="F57" s="25" t="s">
        <v>323</v>
      </c>
      <c r="G57" s="25" t="s">
        <v>324</v>
      </c>
      <c r="H57" s="25" t="s">
        <v>34</v>
      </c>
      <c r="I57" s="27">
        <v>290</v>
      </c>
    </row>
    <row r="58" spans="1:9" x14ac:dyDescent="0.3">
      <c r="A58" s="25">
        <v>204872</v>
      </c>
      <c r="B58" s="25" t="s">
        <v>181</v>
      </c>
      <c r="C58" s="25" t="s">
        <v>182</v>
      </c>
      <c r="D58" s="26" t="s">
        <v>183</v>
      </c>
      <c r="E58" s="25" t="s">
        <v>184</v>
      </c>
      <c r="F58" s="25" t="s">
        <v>185</v>
      </c>
      <c r="G58" s="25" t="s">
        <v>186</v>
      </c>
      <c r="H58" s="25" t="s">
        <v>34</v>
      </c>
      <c r="I58" s="27">
        <v>180</v>
      </c>
    </row>
    <row r="59" spans="1:9" x14ac:dyDescent="0.3">
      <c r="A59" s="25">
        <v>565523</v>
      </c>
      <c r="B59" s="25" t="s">
        <v>325</v>
      </c>
      <c r="C59" s="25" t="s">
        <v>326</v>
      </c>
      <c r="D59" s="26" t="s">
        <v>327</v>
      </c>
      <c r="E59" s="25" t="s">
        <v>328</v>
      </c>
      <c r="F59" s="25" t="s">
        <v>329</v>
      </c>
      <c r="G59" s="25" t="s">
        <v>330</v>
      </c>
      <c r="H59" s="25" t="s">
        <v>34</v>
      </c>
      <c r="I59" s="27">
        <v>100</v>
      </c>
    </row>
    <row r="60" spans="1:9" x14ac:dyDescent="0.3">
      <c r="A60" s="25">
        <v>291673</v>
      </c>
      <c r="B60" s="25" t="s">
        <v>205</v>
      </c>
      <c r="C60" s="25" t="s">
        <v>206</v>
      </c>
      <c r="D60" s="26" t="s">
        <v>207</v>
      </c>
      <c r="E60" s="25" t="s">
        <v>208</v>
      </c>
      <c r="F60" s="25" t="s">
        <v>209</v>
      </c>
      <c r="G60" s="25" t="s">
        <v>210</v>
      </c>
      <c r="H60" s="25" t="s">
        <v>34</v>
      </c>
      <c r="I60" s="27">
        <v>175</v>
      </c>
    </row>
    <row r="61" spans="1:9" x14ac:dyDescent="0.3">
      <c r="A61" s="25">
        <v>595278</v>
      </c>
      <c r="B61" s="25" t="s">
        <v>337</v>
      </c>
      <c r="C61" s="25" t="s">
        <v>338</v>
      </c>
      <c r="D61" s="26" t="s">
        <v>339</v>
      </c>
      <c r="E61" s="25" t="s">
        <v>340</v>
      </c>
      <c r="F61" s="25" t="s">
        <v>341</v>
      </c>
      <c r="G61" s="25" t="s">
        <v>342</v>
      </c>
      <c r="H61" s="25" t="s">
        <v>34</v>
      </c>
      <c r="I61" s="27">
        <v>72</v>
      </c>
    </row>
    <row r="62" spans="1:9" x14ac:dyDescent="0.3">
      <c r="A62" s="25">
        <v>405355</v>
      </c>
      <c r="B62" s="25" t="s">
        <v>253</v>
      </c>
      <c r="C62" s="25" t="s">
        <v>254</v>
      </c>
      <c r="D62" s="26" t="s">
        <v>255</v>
      </c>
      <c r="E62" s="25" t="s">
        <v>256</v>
      </c>
      <c r="F62" s="25" t="s">
        <v>257</v>
      </c>
      <c r="G62" s="25" t="s">
        <v>258</v>
      </c>
      <c r="H62" s="25" t="s">
        <v>34</v>
      </c>
      <c r="I62" s="27">
        <v>270</v>
      </c>
    </row>
    <row r="63" spans="1:9" x14ac:dyDescent="0.3">
      <c r="A63" s="25">
        <v>665390</v>
      </c>
      <c r="B63" s="25" t="s">
        <v>367</v>
      </c>
      <c r="C63" s="25" t="s">
        <v>368</v>
      </c>
      <c r="D63" s="26" t="s">
        <v>369</v>
      </c>
      <c r="E63" s="25" t="s">
        <v>370</v>
      </c>
      <c r="F63" s="25" t="s">
        <v>371</v>
      </c>
      <c r="G63" s="25" t="s">
        <v>372</v>
      </c>
      <c r="H63" s="25" t="s">
        <v>34</v>
      </c>
      <c r="I63" s="27">
        <v>225</v>
      </c>
    </row>
    <row r="64" spans="1:9" x14ac:dyDescent="0.3">
      <c r="A64" s="25">
        <v>405439</v>
      </c>
      <c r="B64" s="25" t="s">
        <v>259</v>
      </c>
      <c r="C64" s="25" t="s">
        <v>260</v>
      </c>
      <c r="D64" s="26" t="s">
        <v>261</v>
      </c>
      <c r="E64" s="25" t="s">
        <v>262</v>
      </c>
      <c r="F64" s="25" t="s">
        <v>263</v>
      </c>
      <c r="G64" s="25" t="s">
        <v>264</v>
      </c>
      <c r="H64" s="25" t="s">
        <v>34</v>
      </c>
      <c r="I64" s="27">
        <v>500</v>
      </c>
    </row>
    <row r="65" spans="1:9" x14ac:dyDescent="0.3">
      <c r="A65" s="25">
        <v>449657</v>
      </c>
      <c r="B65" s="25" t="s">
        <v>289</v>
      </c>
      <c r="C65" s="25" t="s">
        <v>290</v>
      </c>
      <c r="D65" s="26" t="s">
        <v>291</v>
      </c>
      <c r="E65" s="25" t="s">
        <v>292</v>
      </c>
      <c r="F65" s="25" t="s">
        <v>293</v>
      </c>
      <c r="G65" s="25" t="s">
        <v>294</v>
      </c>
      <c r="H65" s="25" t="s">
        <v>34</v>
      </c>
      <c r="I65" s="27">
        <v>310</v>
      </c>
    </row>
    <row r="66" spans="1:9" x14ac:dyDescent="0.3">
      <c r="A66" s="25">
        <v>207698</v>
      </c>
      <c r="B66" s="25" t="s">
        <v>187</v>
      </c>
      <c r="C66" s="25" t="s">
        <v>188</v>
      </c>
      <c r="D66" s="26" t="s">
        <v>189</v>
      </c>
      <c r="E66" s="25" t="s">
        <v>190</v>
      </c>
      <c r="F66" s="25" t="s">
        <v>191</v>
      </c>
      <c r="G66" s="25" t="s">
        <v>192</v>
      </c>
      <c r="H66" s="25" t="s">
        <v>34</v>
      </c>
      <c r="I66" s="27">
        <v>550</v>
      </c>
    </row>
    <row r="67" spans="1:9" x14ac:dyDescent="0.3">
      <c r="A67" s="25">
        <v>135656</v>
      </c>
      <c r="B67" s="25" t="s">
        <v>151</v>
      </c>
      <c r="C67" s="25" t="s">
        <v>152</v>
      </c>
      <c r="D67" s="26" t="s">
        <v>153</v>
      </c>
      <c r="E67" s="25" t="s">
        <v>154</v>
      </c>
      <c r="F67" s="25" t="s">
        <v>155</v>
      </c>
      <c r="G67" s="25" t="s">
        <v>156</v>
      </c>
      <c r="H67" s="25" t="s">
        <v>34</v>
      </c>
      <c r="I67" s="27">
        <v>4000</v>
      </c>
    </row>
    <row r="68" spans="1:9" x14ac:dyDescent="0.3">
      <c r="A68" s="25">
        <v>135901</v>
      </c>
      <c r="B68" s="25" t="s">
        <v>157</v>
      </c>
      <c r="C68" s="25" t="s">
        <v>158</v>
      </c>
      <c r="D68" s="26" t="s">
        <v>159</v>
      </c>
      <c r="E68" s="25" t="s">
        <v>160</v>
      </c>
      <c r="F68" s="25" t="s">
        <v>161</v>
      </c>
      <c r="G68" s="25" t="s">
        <v>162</v>
      </c>
      <c r="H68" s="25" t="s">
        <v>34</v>
      </c>
      <c r="I68" s="27">
        <v>2100</v>
      </c>
    </row>
    <row r="69" spans="1:9" x14ac:dyDescent="0.3">
      <c r="A69" s="25">
        <v>676174</v>
      </c>
      <c r="B69" s="25" t="s">
        <v>415</v>
      </c>
      <c r="C69" s="25" t="s">
        <v>416</v>
      </c>
      <c r="D69" s="26" t="s">
        <v>417</v>
      </c>
      <c r="E69" s="25" t="s">
        <v>418</v>
      </c>
      <c r="F69" s="25" t="s">
        <v>419</v>
      </c>
      <c r="G69" s="25" t="s">
        <v>420</v>
      </c>
      <c r="H69" s="25" t="s">
        <v>34</v>
      </c>
      <c r="I69" s="27">
        <v>2880</v>
      </c>
    </row>
    <row r="70" spans="1:9" x14ac:dyDescent="0.3">
      <c r="A70" s="25">
        <v>686195</v>
      </c>
      <c r="B70" s="25" t="s">
        <v>421</v>
      </c>
      <c r="C70" s="25" t="s">
        <v>422</v>
      </c>
      <c r="D70" s="26" t="s">
        <v>423</v>
      </c>
      <c r="E70" s="25" t="s">
        <v>424</v>
      </c>
      <c r="F70" s="25" t="s">
        <v>425</v>
      </c>
      <c r="G70" s="25" t="s">
        <v>426</v>
      </c>
      <c r="H70" s="25" t="s">
        <v>34</v>
      </c>
      <c r="I70" s="27">
        <v>900</v>
      </c>
    </row>
    <row r="71" spans="1:9" x14ac:dyDescent="0.3">
      <c r="A71" s="25">
        <v>666307</v>
      </c>
      <c r="B71" s="25" t="s">
        <v>373</v>
      </c>
      <c r="C71" s="25" t="s">
        <v>374</v>
      </c>
      <c r="D71" s="26" t="s">
        <v>375</v>
      </c>
      <c r="E71" s="25" t="s">
        <v>376</v>
      </c>
      <c r="F71" s="25" t="s">
        <v>377</v>
      </c>
      <c r="G71" s="25" t="s">
        <v>378</v>
      </c>
      <c r="H71" s="25" t="s">
        <v>34</v>
      </c>
      <c r="I71" s="27">
        <v>1515</v>
      </c>
    </row>
    <row r="72" spans="1:9" x14ac:dyDescent="0.3">
      <c r="A72" s="25">
        <v>56328</v>
      </c>
      <c r="B72" s="25" t="s">
        <v>61</v>
      </c>
      <c r="C72" s="25" t="s">
        <v>62</v>
      </c>
      <c r="D72" s="26" t="s">
        <v>63</v>
      </c>
      <c r="E72" s="25" t="s">
        <v>64</v>
      </c>
      <c r="F72" s="25" t="s">
        <v>65</v>
      </c>
      <c r="G72" s="25" t="s">
        <v>66</v>
      </c>
      <c r="H72" s="25" t="s">
        <v>34</v>
      </c>
      <c r="I72" s="27">
        <v>800</v>
      </c>
    </row>
    <row r="73" spans="1:9" x14ac:dyDescent="0.3">
      <c r="A73" s="25">
        <v>406470</v>
      </c>
      <c r="B73" s="25" t="s">
        <v>265</v>
      </c>
      <c r="C73" s="25" t="s">
        <v>266</v>
      </c>
      <c r="D73" s="26" t="s">
        <v>267</v>
      </c>
      <c r="E73" s="25" t="s">
        <v>268</v>
      </c>
      <c r="F73" s="25" t="s">
        <v>269</v>
      </c>
      <c r="G73" s="25" t="s">
        <v>270</v>
      </c>
      <c r="H73" s="25" t="s">
        <v>34</v>
      </c>
      <c r="I73" s="27">
        <v>200</v>
      </c>
    </row>
    <row r="74" spans="1:9" x14ac:dyDescent="0.3">
      <c r="A74" s="25">
        <v>706608</v>
      </c>
      <c r="B74" s="25" t="s">
        <v>433</v>
      </c>
      <c r="C74" s="25" t="s">
        <v>434</v>
      </c>
      <c r="D74" s="26" t="s">
        <v>435</v>
      </c>
      <c r="E74" s="25" t="s">
        <v>436</v>
      </c>
      <c r="F74" s="25" t="s">
        <v>437</v>
      </c>
      <c r="G74" s="25" t="s">
        <v>438</v>
      </c>
      <c r="H74" s="25" t="s">
        <v>34</v>
      </c>
      <c r="I74" s="27">
        <v>800</v>
      </c>
    </row>
    <row r="75" spans="1:9" x14ac:dyDescent="0.3">
      <c r="A75" s="25">
        <v>566678</v>
      </c>
      <c r="B75" s="25" t="s">
        <v>331</v>
      </c>
      <c r="C75" s="25" t="s">
        <v>332</v>
      </c>
      <c r="D75" s="26" t="s">
        <v>333</v>
      </c>
      <c r="E75" s="25" t="s">
        <v>334</v>
      </c>
      <c r="F75" s="25" t="s">
        <v>335</v>
      </c>
      <c r="G75" s="25" t="s">
        <v>336</v>
      </c>
      <c r="H75" s="25" t="s">
        <v>34</v>
      </c>
      <c r="I75" s="27">
        <v>850</v>
      </c>
    </row>
    <row r="76" spans="1:9" x14ac:dyDescent="0.3">
      <c r="A76" s="25">
        <v>56734</v>
      </c>
      <c r="B76" s="25" t="s">
        <v>67</v>
      </c>
      <c r="C76" s="25" t="s">
        <v>68</v>
      </c>
      <c r="D76" s="26" t="s">
        <v>69</v>
      </c>
      <c r="E76" s="25" t="s">
        <v>70</v>
      </c>
      <c r="F76" s="25" t="s">
        <v>71</v>
      </c>
      <c r="G76" s="25" t="s">
        <v>72</v>
      </c>
      <c r="H76" s="25" t="s">
        <v>34</v>
      </c>
      <c r="I76" s="27">
        <v>405</v>
      </c>
    </row>
    <row r="77" spans="1:9" x14ac:dyDescent="0.3">
      <c r="A77" s="25"/>
      <c r="B77" s="25"/>
      <c r="C77" s="25"/>
      <c r="D77" s="26"/>
      <c r="E77" s="25"/>
      <c r="F77" s="25"/>
      <c r="G77" s="25"/>
      <c r="H77" s="25"/>
      <c r="I77" s="27"/>
    </row>
    <row r="78" spans="1:9" x14ac:dyDescent="0.3">
      <c r="A78" s="25">
        <v>410980</v>
      </c>
      <c r="B78" s="25" t="s">
        <v>472</v>
      </c>
      <c r="C78" s="25" t="s">
        <v>473</v>
      </c>
      <c r="D78" s="26" t="s">
        <v>474</v>
      </c>
      <c r="E78" s="25" t="s">
        <v>475</v>
      </c>
      <c r="F78" s="25" t="s">
        <v>476</v>
      </c>
      <c r="G78" s="25" t="s">
        <v>477</v>
      </c>
      <c r="H78" s="25" t="s">
        <v>484</v>
      </c>
      <c r="I78" s="27">
        <v>200</v>
      </c>
    </row>
    <row r="79" spans="1:9" x14ac:dyDescent="0.3">
      <c r="A79" s="25">
        <v>152114</v>
      </c>
      <c r="B79" s="25" t="s">
        <v>448</v>
      </c>
      <c r="C79" s="25" t="s">
        <v>449</v>
      </c>
      <c r="D79" s="26" t="s">
        <v>450</v>
      </c>
      <c r="E79" s="25" t="s">
        <v>451</v>
      </c>
      <c r="F79" s="25" t="s">
        <v>452</v>
      </c>
      <c r="G79" s="25" t="s">
        <v>453</v>
      </c>
      <c r="H79" s="25" t="s">
        <v>484</v>
      </c>
      <c r="I79" s="27">
        <v>300</v>
      </c>
    </row>
    <row r="80" spans="1:9" x14ac:dyDescent="0.3">
      <c r="A80" s="25">
        <v>212940</v>
      </c>
      <c r="B80" s="25" t="s">
        <v>454</v>
      </c>
      <c r="C80" s="25" t="s">
        <v>455</v>
      </c>
      <c r="D80" s="26" t="s">
        <v>456</v>
      </c>
      <c r="E80" s="25" t="s">
        <v>457</v>
      </c>
      <c r="F80" s="25" t="s">
        <v>458</v>
      </c>
      <c r="G80" s="25" t="s">
        <v>459</v>
      </c>
      <c r="H80" s="25" t="s">
        <v>484</v>
      </c>
      <c r="I80" s="27">
        <v>125</v>
      </c>
    </row>
    <row r="81" spans="1:9" x14ac:dyDescent="0.3">
      <c r="A81" s="25">
        <v>407196</v>
      </c>
      <c r="B81" s="25" t="s">
        <v>466</v>
      </c>
      <c r="C81" s="25" t="s">
        <v>467</v>
      </c>
      <c r="D81" s="26" t="s">
        <v>468</v>
      </c>
      <c r="E81" s="25" t="s">
        <v>469</v>
      </c>
      <c r="F81" s="25" t="s">
        <v>470</v>
      </c>
      <c r="G81" s="25" t="s">
        <v>471</v>
      </c>
      <c r="H81" s="25" t="s">
        <v>484</v>
      </c>
      <c r="I81" s="27">
        <v>12</v>
      </c>
    </row>
    <row r="82" spans="1:9" x14ac:dyDescent="0.3">
      <c r="A82" s="25">
        <v>284221</v>
      </c>
      <c r="B82" s="25" t="s">
        <v>460</v>
      </c>
      <c r="C82" s="25" t="s">
        <v>461</v>
      </c>
      <c r="D82" s="26" t="s">
        <v>462</v>
      </c>
      <c r="E82" s="25" t="s">
        <v>463</v>
      </c>
      <c r="F82" s="25" t="s">
        <v>464</v>
      </c>
      <c r="G82" s="25" t="s">
        <v>465</v>
      </c>
      <c r="H82" s="25" t="s">
        <v>484</v>
      </c>
      <c r="I82" s="27">
        <v>100</v>
      </c>
    </row>
    <row r="83" spans="1:9" x14ac:dyDescent="0.3">
      <c r="A83" s="25">
        <v>594473</v>
      </c>
      <c r="B83" s="25" t="s">
        <v>478</v>
      </c>
      <c r="C83" s="25" t="s">
        <v>479</v>
      </c>
      <c r="D83" s="26" t="s">
        <v>480</v>
      </c>
      <c r="E83" s="25" t="s">
        <v>481</v>
      </c>
      <c r="F83" s="25" t="s">
        <v>482</v>
      </c>
      <c r="G83" s="25" t="s">
        <v>483</v>
      </c>
      <c r="H83" s="25" t="s">
        <v>484</v>
      </c>
      <c r="I83" s="27">
        <v>600</v>
      </c>
    </row>
    <row r="84" spans="1:9" x14ac:dyDescent="0.3">
      <c r="A84" s="25"/>
      <c r="B84" s="25"/>
      <c r="C84" s="25"/>
      <c r="D84" s="26"/>
      <c r="E84" s="25"/>
      <c r="F84" s="25"/>
      <c r="G84" s="25"/>
      <c r="H84" s="25"/>
      <c r="I84" s="27"/>
    </row>
    <row r="85" spans="1:9" x14ac:dyDescent="0.3">
      <c r="A85" s="25"/>
      <c r="B85" s="25"/>
      <c r="C85" s="25"/>
      <c r="D85" s="26"/>
      <c r="E85" s="25"/>
      <c r="F85" s="25"/>
      <c r="G85" s="25"/>
      <c r="H85" s="25"/>
      <c r="I85" s="27"/>
    </row>
    <row r="86" spans="1:9" x14ac:dyDescent="0.3">
      <c r="H86" s="28" t="s">
        <v>21</v>
      </c>
      <c r="I86" s="29">
        <f>SUM(I7:I85)</f>
        <v>64857</v>
      </c>
    </row>
    <row r="87" spans="1:9" x14ac:dyDescent="0.3">
      <c r="I87" s="29"/>
    </row>
    <row r="88" spans="1:9" x14ac:dyDescent="0.3">
      <c r="I88" s="29"/>
    </row>
    <row r="90" spans="1:9" x14ac:dyDescent="0.3">
      <c r="H90" s="6" t="s">
        <v>19</v>
      </c>
      <c r="I90" s="16">
        <f>SUM(I86:I89)</f>
        <v>64857</v>
      </c>
    </row>
    <row r="91" spans="1:9" x14ac:dyDescent="0.3">
      <c r="A91" s="30" t="s">
        <v>486</v>
      </c>
      <c r="B91" s="30"/>
    </row>
  </sheetData>
  <sortState xmlns:xlrd2="http://schemas.microsoft.com/office/spreadsheetml/2017/richdata2" ref="A78:I83">
    <sortCondition ref="B78:B83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9"/>
  <sheetViews>
    <sheetView topLeftCell="A2" workbookViewId="0">
      <selection activeCell="I18" sqref="I18"/>
    </sheetView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20" t="s">
        <v>26</v>
      </c>
      <c r="D2" s="5"/>
    </row>
    <row r="3" spans="1:6" x14ac:dyDescent="0.3">
      <c r="A3" s="6" t="s">
        <v>7</v>
      </c>
      <c r="B3" s="20" t="s">
        <v>25</v>
      </c>
      <c r="C3" s="1"/>
    </row>
    <row r="4" spans="1:6" x14ac:dyDescent="0.3">
      <c r="A4" s="6" t="s">
        <v>8</v>
      </c>
      <c r="B4" s="5">
        <v>110244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20">
        <v>5000835563</v>
      </c>
      <c r="B8" s="20">
        <v>100</v>
      </c>
      <c r="C8" s="31">
        <v>45199</v>
      </c>
      <c r="D8" s="32">
        <v>41125</v>
      </c>
      <c r="E8" s="12" t="s">
        <v>12</v>
      </c>
    </row>
    <row r="9" spans="1:6" x14ac:dyDescent="0.3">
      <c r="A9" s="12"/>
      <c r="B9" s="12"/>
      <c r="C9" s="13"/>
      <c r="D9" s="11"/>
      <c r="E9" s="12" t="s">
        <v>12</v>
      </c>
    </row>
    <row r="10" spans="1:6" x14ac:dyDescent="0.3">
      <c r="A10" s="12"/>
      <c r="B10" s="12"/>
      <c r="C10" s="13"/>
      <c r="D10" s="11"/>
      <c r="E10" s="12" t="s">
        <v>12</v>
      </c>
    </row>
    <row r="11" spans="1:6" x14ac:dyDescent="0.3">
      <c r="A11" s="12"/>
      <c r="B11" s="12"/>
      <c r="C11" s="13"/>
      <c r="D11" s="11"/>
      <c r="E11" s="12" t="s">
        <v>12</v>
      </c>
    </row>
    <row r="12" spans="1:6" x14ac:dyDescent="0.3">
      <c r="C12" s="2"/>
      <c r="D12" s="14"/>
    </row>
    <row r="13" spans="1:6" x14ac:dyDescent="0.3">
      <c r="C13" s="15" t="s">
        <v>18</v>
      </c>
      <c r="D13" s="16">
        <f>SUM(D8:D11)</f>
        <v>41125</v>
      </c>
      <c r="E13" s="4" t="s">
        <v>12</v>
      </c>
    </row>
    <row r="15" spans="1:6" x14ac:dyDescent="0.3">
      <c r="C15" s="17" t="s">
        <v>23</v>
      </c>
      <c r="D15" s="18">
        <v>29760</v>
      </c>
      <c r="E15" s="4" t="s">
        <v>12</v>
      </c>
    </row>
    <row r="17" spans="1:4" x14ac:dyDescent="0.3">
      <c r="C17" s="17" t="s">
        <v>17</v>
      </c>
      <c r="D17" s="16">
        <f>D13+D15</f>
        <v>70885</v>
      </c>
    </row>
    <row r="19" spans="1:4" x14ac:dyDescent="0.3">
      <c r="A19" s="4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Tyson 11024 Cheese Direct Diversion Commitments for School Year 2023-24</dc:title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2023-04-27T17:10:43Z</dcterms:modified>
</cp:coreProperties>
</file>