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5AEF2DD0-AC63-4203-B2E8-AF40F735D740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1" i="1" l="1"/>
  <c r="H115" i="1" s="1"/>
  <c r="H4" i="1" s="1"/>
  <c r="D16" i="2"/>
  <c r="D20" i="2" s="1"/>
</calcChain>
</file>

<file path=xl/sharedStrings.xml><?xml version="1.0" encoding="utf-8"?>
<sst xmlns="http://schemas.openxmlformats.org/spreadsheetml/2006/main" count="665" uniqueCount="641">
  <si>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</si>
  <si>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</si>
  <si>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</si>
  <si>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</si>
  <si>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</si>
  <si>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</si>
  <si>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</si>
  <si>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</si>
  <si>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</si>
  <si>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</si>
  <si>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</si>
  <si>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</si>
  <si>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</si>
  <si>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</si>
  <si>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</si>
  <si>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</si>
  <si>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</si>
  <si>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</si>
  <si>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</si>
  <si>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</si>
  <si>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</si>
  <si>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Direct Diversion Total</t>
  </si>
  <si>
    <t>Wisconsin SY 2023-24 Source for Pounds</t>
  </si>
  <si>
    <t>Estimated Transfer from State WI Donated Food Account</t>
  </si>
  <si>
    <t>Pounds ordered for SY 2023-24</t>
  </si>
  <si>
    <t>5000835559</t>
  </si>
  <si>
    <t>100</t>
  </si>
  <si>
    <t>200</t>
  </si>
  <si>
    <t>5000835560</t>
  </si>
  <si>
    <t>5000835561</t>
  </si>
  <si>
    <t>5000835562</t>
  </si>
  <si>
    <t>CHICKEN LEGS CHILLED -BULK</t>
  </si>
  <si>
    <t>OUT OF THE SHELL DBA YANGS 5TH TASTE</t>
  </si>
  <si>
    <t xml:space="preserve">Note: We are projecting 154,000 lbs. available from the sweep pounds on June 30th.  If the sweep does not meet this need, we will order a truck. 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</si>
  <si>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</si>
  <si>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</si>
  <si>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</si>
  <si>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</si>
  <si>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</si>
  <si>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</si>
  <si>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</si>
  <si>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</si>
  <si>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</si>
  <si>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</si>
  <si>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</si>
  <si>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</si>
  <si>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</si>
  <si>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</si>
  <si>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</si>
  <si>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</si>
  <si>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</si>
  <si>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</si>
  <si>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</si>
  <si>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</si>
  <si>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</si>
  <si>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</si>
  <si>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</si>
  <si>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</si>
  <si>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</si>
  <si>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</si>
  <si>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</si>
  <si>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</si>
  <si>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</si>
  <si>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</si>
  <si>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</si>
  <si>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</si>
  <si>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</si>
  <si>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</si>
  <si>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</si>
  <si>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</si>
  <si>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</si>
  <si>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</si>
  <si>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</si>
  <si>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</si>
  <si>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</si>
  <si>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</si>
  <si>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</si>
  <si>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</si>
  <si>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Cochrane-Fountain City School District (61155)</t>
  </si>
  <si>
    <t>Amanda Brakke</t>
  </si>
  <si>
    <t>abrakke@cfc.k12.wi.us</t>
  </si>
  <si>
    <t>(608) 687-8866</t>
  </si>
  <si>
    <t>S2770 HWY 35</t>
  </si>
  <si>
    <t>Fountain City,WI 54629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</si>
  <si>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</si>
  <si>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</si>
  <si>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</si>
  <si>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</si>
  <si>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</si>
  <si>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</si>
  <si>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</si>
  <si>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</si>
  <si>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</si>
  <si>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</si>
  <si>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</si>
  <si>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</si>
  <si>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</si>
  <si>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</si>
  <si>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</si>
  <si>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</si>
  <si>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</si>
  <si>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</si>
  <si>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</si>
  <si>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</si>
  <si>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</si>
  <si>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</si>
  <si>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</si>
  <si>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</si>
  <si>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</si>
  <si>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</si>
  <si>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</si>
  <si>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</si>
  <si>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</si>
  <si>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</si>
  <si>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</si>
  <si>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</si>
  <si>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</si>
  <si>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</si>
  <si>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</si>
  <si>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</si>
  <si>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</si>
  <si>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</si>
  <si>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</si>
  <si>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</si>
  <si>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</si>
  <si>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</si>
  <si>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</si>
  <si>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</si>
  <si>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</si>
  <si>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</si>
  <si>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</si>
  <si>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</si>
  <si>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</si>
  <si>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</si>
  <si>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</si>
  <si>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</si>
  <si>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</si>
  <si>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</si>
  <si>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Cambridge School District (130896)</t>
  </si>
  <si>
    <t>Janice Murray</t>
  </si>
  <si>
    <t>jmurray@cambridge.k12.wi.us</t>
  </si>
  <si>
    <t>(608) 423-9727</t>
  </si>
  <si>
    <t>403 Blue Jay Way</t>
  </si>
  <si>
    <t>Cambridge,WI 53523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</si>
  <si>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</si>
  <si>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</si>
  <si>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</si>
  <si>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</si>
  <si>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</si>
  <si>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</si>
  <si>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</si>
  <si>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</si>
  <si>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</si>
  <si>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</si>
  <si>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</si>
  <si>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</si>
  <si>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</si>
  <si>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</si>
  <si>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</si>
  <si>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</si>
  <si>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</si>
  <si>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</si>
  <si>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Middleton-Cross Plains School District (133549)</t>
  </si>
  <si>
    <t>Amy Jungbluth</t>
  </si>
  <si>
    <t>ajungbluth@mcpasd.k12.wi.us</t>
  </si>
  <si>
    <t>(608) 829-2345</t>
  </si>
  <si>
    <t>2130 Pinehurst Dr.</t>
  </si>
  <si>
    <t>Middleton,WI 53562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</si>
  <si>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</si>
  <si>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</si>
  <si>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</si>
  <si>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</si>
  <si>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</si>
  <si>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</si>
  <si>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</si>
  <si>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</si>
  <si>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</si>
  <si>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</si>
  <si>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</si>
  <si>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</si>
  <si>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</si>
  <si>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</si>
  <si>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</si>
  <si>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</si>
  <si>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</si>
  <si>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</si>
  <si>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</si>
  <si>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</si>
  <si>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</si>
  <si>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</si>
  <si>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</si>
  <si>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</si>
  <si>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</si>
  <si>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</si>
  <si>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</si>
  <si>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</si>
  <si>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</si>
  <si>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</si>
  <si>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</si>
  <si>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</si>
  <si>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</si>
  <si>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</si>
  <si>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</si>
  <si>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</si>
  <si>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</si>
  <si>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</si>
  <si>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</si>
  <si>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</si>
  <si>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</si>
  <si>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</si>
  <si>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</si>
  <si>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</si>
  <si>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</si>
  <si>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</si>
  <si>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</si>
  <si>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</si>
  <si>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</si>
  <si>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</si>
  <si>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</si>
  <si>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</si>
  <si>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</si>
  <si>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</si>
  <si>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</si>
  <si>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</si>
  <si>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</si>
  <si>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</si>
  <si>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</si>
  <si>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</si>
  <si>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Alma Center School District (270091)</t>
  </si>
  <si>
    <t>Jennifer Hart</t>
  </si>
  <si>
    <t>jennifer_hart@achm.k12.wi.us</t>
  </si>
  <si>
    <t>(715) 964-5311</t>
  </si>
  <si>
    <t>PO Box 308</t>
  </si>
  <si>
    <t>Alma Center,WI 54611-0308</t>
  </si>
  <si>
    <t>Black River Falls Schools (270476)</t>
  </si>
  <si>
    <t>Connie Seiber</t>
  </si>
  <si>
    <t>Connie.seiber@brf.org</t>
  </si>
  <si>
    <t>(715) 284-4357</t>
  </si>
  <si>
    <t>301 North Fourth Street</t>
  </si>
  <si>
    <t>Black River Falls,WI 54615</t>
  </si>
  <si>
    <t>Melrose Mindoro School District (273428)</t>
  </si>
  <si>
    <t>Jeff Arzt</t>
  </si>
  <si>
    <t>arzt@mel-min.k12.wi.us</t>
  </si>
  <si>
    <t>(608) 488-2201</t>
  </si>
  <si>
    <t>N181 State Road 108</t>
  </si>
  <si>
    <t>Melrose,WI 54642</t>
  </si>
  <si>
    <t>Watertown Unified School District (286125)</t>
  </si>
  <si>
    <t>Sheila Price</t>
  </si>
  <si>
    <t>prices@watertown.k12.wi.us</t>
  </si>
  <si>
    <t>(920) 262-7500</t>
  </si>
  <si>
    <t>825 Endeavour Drive</t>
  </si>
  <si>
    <t>Watertown,WI 53098</t>
  </si>
  <si>
    <t>Royall School District (291673)</t>
  </si>
  <si>
    <t>Kristi Shore</t>
  </si>
  <si>
    <t>shorek@royall.k12.wi.us</t>
  </si>
  <si>
    <t>(608) 462-2600</t>
  </si>
  <si>
    <t>1501 Academy St</t>
  </si>
  <si>
    <t>Elroy,WI 53929</t>
  </si>
  <si>
    <t>Mauston School District (293360)</t>
  </si>
  <si>
    <t>Robbie Prestwood</t>
  </si>
  <si>
    <t>rprestwood@maustonschools.org</t>
  </si>
  <si>
    <t>(608) 350-6273</t>
  </si>
  <si>
    <t>800 Grayside Ave</t>
  </si>
  <si>
    <t>Mauston,WI 53948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</si>
  <si>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</si>
  <si>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</si>
  <si>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</si>
  <si>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</si>
  <si>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</si>
  <si>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</si>
  <si>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Bangor School District (320245)</t>
  </si>
  <si>
    <t>Emily Klunk</t>
  </si>
  <si>
    <t>klunk.emily@wsalem.k12.wi.us</t>
  </si>
  <si>
    <t>(608) 786-3078</t>
  </si>
  <si>
    <t>P.O. Box 99</t>
  </si>
  <si>
    <t>Bangor,WI 54614-0099</t>
  </si>
  <si>
    <t>Holmen Area School District (322562)</t>
  </si>
  <si>
    <t>Michael Gasper</t>
  </si>
  <si>
    <t>gasmic@holmen.k12.wi.us</t>
  </si>
  <si>
    <t>(608) 526-1324</t>
  </si>
  <si>
    <t>1019 Mc Hugh Road</t>
  </si>
  <si>
    <t>Holmen,WI 54636</t>
  </si>
  <si>
    <t>LaCrosse School District (322849)</t>
  </si>
  <si>
    <t>Kadie Haug</t>
  </si>
  <si>
    <t>khaug@lacrossesd.org</t>
  </si>
  <si>
    <t>(608) 789-7637</t>
  </si>
  <si>
    <t>807 East Avenue South</t>
  </si>
  <si>
    <t>La Crosse,WI 54601</t>
  </si>
  <si>
    <t>Onalaska School District (324095)</t>
  </si>
  <si>
    <t>Kerry Johnson</t>
  </si>
  <si>
    <t>johke@onalaskaschools.com</t>
  </si>
  <si>
    <t>(608) 783-6251</t>
  </si>
  <si>
    <t>705 - 8th Avenue North</t>
  </si>
  <si>
    <t>Onalaska,WI 54650</t>
  </si>
  <si>
    <t>West Salem School District (326370)</t>
  </si>
  <si>
    <t>405 E. Hamlin St</t>
  </si>
  <si>
    <t>West Salem,WI 54669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</si>
  <si>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</si>
  <si>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</si>
  <si>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</si>
  <si>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</si>
  <si>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</si>
  <si>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</si>
  <si>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</si>
  <si>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</si>
  <si>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</si>
  <si>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</si>
  <si>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</si>
  <si>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</si>
  <si>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</si>
  <si>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</si>
  <si>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</si>
  <si>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</si>
  <si>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</si>
  <si>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</si>
  <si>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</si>
  <si>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</si>
  <si>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</si>
  <si>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</si>
  <si>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</si>
  <si>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</si>
  <si>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</si>
  <si>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</si>
  <si>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</si>
  <si>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</si>
  <si>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</si>
  <si>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</si>
  <si>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</si>
  <si>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</si>
  <si>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</si>
  <si>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</si>
  <si>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</si>
  <si>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</si>
  <si>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</si>
  <si>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</si>
  <si>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</si>
  <si>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</si>
  <si>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</si>
  <si>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</si>
  <si>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</si>
  <si>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</si>
  <si>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</si>
  <si>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</si>
  <si>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</si>
  <si>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</si>
  <si>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</si>
  <si>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</si>
  <si>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</si>
  <si>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</si>
  <si>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</si>
  <si>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</si>
  <si>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</si>
  <si>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</si>
  <si>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</si>
  <si>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</si>
  <si>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</si>
  <si>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</si>
  <si>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Sparta Area School District (415460)</t>
  </si>
  <si>
    <t>Cindy Thesing</t>
  </si>
  <si>
    <t>CThesing@spartan.org</t>
  </si>
  <si>
    <t>(608) 366-3405</t>
  </si>
  <si>
    <t>900 E Montgomery St</t>
  </si>
  <si>
    <t>Sparta,WI 54656</t>
  </si>
  <si>
    <t>Tomah Area School District (415747)</t>
  </si>
  <si>
    <t>Jesse Bender</t>
  </si>
  <si>
    <t>jessebender@tomah.k12.wi.us</t>
  </si>
  <si>
    <t>(608) 374-7363</t>
  </si>
  <si>
    <t>901 Lincoln Ave</t>
  </si>
  <si>
    <t>Tomah,WI 54660-2507</t>
  </si>
  <si>
    <t>Elmwood School District (471666)</t>
  </si>
  <si>
    <t>Glenn Webb</t>
  </si>
  <si>
    <t>webbg@elmwood.k12.wi.us</t>
  </si>
  <si>
    <t>(715) 639-2711</t>
  </si>
  <si>
    <t>213 S Scott St</t>
  </si>
  <si>
    <t>Elmwood,WI 54740</t>
  </si>
  <si>
    <t>Prescott School District (474578)</t>
  </si>
  <si>
    <t>Nicole Lenzner</t>
  </si>
  <si>
    <t>LenznerN@prescott.k12.wi.us</t>
  </si>
  <si>
    <t>(715) 262-5389</t>
  </si>
  <si>
    <t>1010 Dexter Street</t>
  </si>
  <si>
    <t>Prescott,WI 54021</t>
  </si>
  <si>
    <t>Spring Valley School District (475586)</t>
  </si>
  <si>
    <t>Amy Fisher</t>
  </si>
  <si>
    <t>fishera@springvalley.k12.wi.us</t>
  </si>
  <si>
    <t>(715) 778-3182</t>
  </si>
  <si>
    <t>S1450 County Road CC</t>
  </si>
  <si>
    <t>Spring Valley,WI 54767-0249</t>
  </si>
  <si>
    <t>Unity School District (480238)</t>
  </si>
  <si>
    <t>Rebecca Frisby</t>
  </si>
  <si>
    <t>rfrisby@unity.k12.wi.us</t>
  </si>
  <si>
    <t>(715) 825-3515</t>
  </si>
  <si>
    <t>1908 150th St, Hwy 46 N</t>
  </si>
  <si>
    <t>Balsam Lake,WI 54810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</si>
  <si>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</si>
  <si>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</si>
  <si>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</si>
  <si>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</si>
  <si>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</si>
  <si>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</si>
  <si>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</si>
  <si>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</si>
  <si>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</si>
  <si>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</si>
  <si>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</si>
  <si>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</si>
  <si>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</si>
  <si>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</si>
  <si>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</si>
  <si>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</si>
  <si>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</si>
  <si>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</si>
  <si>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</si>
  <si>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</si>
  <si>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</si>
  <si>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</si>
  <si>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</si>
  <si>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</si>
  <si>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</si>
  <si>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</si>
  <si>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</si>
  <si>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</si>
  <si>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</si>
  <si>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</si>
  <si>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</si>
  <si>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</si>
  <si>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</si>
  <si>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</si>
  <si>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</si>
  <si>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</si>
  <si>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</si>
  <si>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</si>
  <si>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</si>
  <si>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</si>
  <si>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</si>
  <si>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</si>
  <si>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</si>
  <si>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</si>
  <si>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</si>
  <si>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</si>
  <si>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</si>
  <si>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</si>
  <si>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</si>
  <si>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</si>
  <si>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</si>
  <si>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</si>
  <si>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</si>
  <si>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</si>
  <si>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</si>
  <si>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</si>
  <si>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</si>
  <si>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</si>
  <si>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</si>
  <si>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</si>
  <si>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Glenwood City School District (552198)</t>
  </si>
  <si>
    <t>Christa Edin</t>
  </si>
  <si>
    <t>christa.edin@gcsd.k12.wi.us</t>
  </si>
  <si>
    <t>(715) 265-4266</t>
  </si>
  <si>
    <t>850 Maple St</t>
  </si>
  <si>
    <t>Glenwood City,WI 54013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</si>
  <si>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</si>
  <si>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</si>
  <si>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</si>
  <si>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</si>
  <si>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</si>
  <si>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</si>
  <si>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</si>
  <si>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</si>
  <si>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</si>
  <si>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</si>
  <si>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</si>
  <si>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</si>
  <si>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</si>
  <si>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</si>
  <si>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</si>
  <si>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</si>
  <si>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</si>
  <si>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</si>
  <si>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</si>
  <si>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</si>
  <si>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</si>
  <si>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</si>
  <si>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</si>
  <si>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</si>
  <si>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</si>
  <si>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</si>
  <si>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</si>
  <si>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</si>
  <si>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</si>
  <si>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</si>
  <si>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</si>
  <si>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</si>
  <si>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</si>
  <si>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</si>
  <si>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</si>
  <si>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</si>
  <si>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</si>
  <si>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</si>
  <si>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</si>
  <si>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</si>
  <si>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</si>
  <si>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Galesville-Ettrick Tremp School District (612009)</t>
  </si>
  <si>
    <t>Melody Schorbahn</t>
  </si>
  <si>
    <t>melodyschorbahn@getschools.k12.wi.us</t>
  </si>
  <si>
    <t>(608) 582-2291</t>
  </si>
  <si>
    <t>PO Box 4000</t>
  </si>
  <si>
    <t>Galesville,WI 54630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</si>
  <si>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</si>
  <si>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</si>
  <si>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</si>
  <si>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</si>
  <si>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</si>
  <si>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</si>
  <si>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</si>
  <si>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</si>
  <si>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</si>
  <si>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</si>
  <si>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</si>
  <si>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Viroqua Area School District (625985)</t>
  </si>
  <si>
    <t>Kristi Ethridge</t>
  </si>
  <si>
    <t>ethkri@viroquablackhawk.org</t>
  </si>
  <si>
    <t>(608) 637-1645</t>
  </si>
  <si>
    <t>100 Blackhawk Dr</t>
  </si>
  <si>
    <t>Viroqua,WI 54665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</si>
  <si>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</si>
  <si>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</si>
  <si>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</si>
  <si>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</si>
  <si>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</si>
  <si>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</si>
  <si>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</si>
  <si>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</si>
  <si>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</si>
  <si>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</si>
  <si>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</si>
  <si>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</si>
  <si>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</si>
  <si>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</si>
  <si>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</si>
  <si>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</si>
  <si>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</si>
  <si>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</si>
  <si>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</si>
  <si>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</si>
  <si>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</si>
  <si>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</si>
  <si>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</si>
  <si>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</si>
  <si>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Shell Lake School District (655306)</t>
  </si>
  <si>
    <t>Joshua Schmidt</t>
  </si>
  <si>
    <t>schmidtj@shelllake.k12.wi.us</t>
  </si>
  <si>
    <t>(715) 468-7816</t>
  </si>
  <si>
    <t>271 Highway 63 S.</t>
  </si>
  <si>
    <t>Shell Lake,WI 54871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</si>
  <si>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</si>
  <si>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</si>
  <si>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</si>
  <si>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</si>
  <si>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</si>
  <si>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</si>
  <si>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</si>
  <si>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</si>
  <si>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</si>
  <si>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</si>
  <si>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</si>
  <si>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</si>
  <si>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</si>
  <si>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</si>
  <si>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</si>
  <si>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</si>
  <si>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</si>
  <si>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</si>
  <si>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West Bend School District (666307)</t>
  </si>
  <si>
    <t>Tom Dembski</t>
  </si>
  <si>
    <t>tdembski@wbsd-schools.org</t>
  </si>
  <si>
    <t>(262) 335-5528</t>
  </si>
  <si>
    <t>West Bend High School1305 E Decorah Road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</si>
  <si>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</si>
  <si>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</si>
  <si>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</si>
  <si>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</si>
  <si>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</si>
  <si>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</si>
  <si>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</si>
  <si>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</si>
  <si>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</si>
  <si>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</si>
  <si>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</si>
  <si>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</si>
  <si>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</si>
  <si>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Menomonee Falls School District (673437)</t>
  </si>
  <si>
    <t>Nikki Williams</t>
  </si>
  <si>
    <t>willnic@sdmfschools.org</t>
  </si>
  <si>
    <t>(262) 250-6461</t>
  </si>
  <si>
    <t>N80 W14350 Titan Drive</t>
  </si>
  <si>
    <t>Menomonee Falls,WI 53051-3140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</si>
  <si>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</si>
  <si>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</si>
  <si>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</si>
  <si>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</si>
  <si>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</si>
  <si>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</si>
  <si>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</si>
  <si>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</si>
  <si>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</si>
  <si>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</si>
  <si>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</si>
  <si>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</si>
  <si>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</si>
  <si>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</si>
  <si>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</si>
  <si>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</si>
  <si>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</si>
  <si>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</si>
  <si>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</si>
  <si>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</si>
  <si>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</si>
  <si>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</si>
  <si>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</si>
  <si>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</si>
  <si>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</si>
  <si>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</si>
  <si>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</si>
  <si>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</si>
  <si>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</si>
  <si>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</si>
  <si>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</si>
  <si>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</si>
  <si>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</si>
  <si>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</si>
  <si>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</si>
  <si>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</si>
  <si>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</si>
  <si>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</si>
  <si>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</si>
  <si>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</si>
  <si>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</si>
  <si>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</si>
  <si>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hreitmeyer@depere.k12.wi.us</t>
  </si>
  <si>
    <t>(920) 983-9174</t>
  </si>
  <si>
    <t>700 Swan Road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</si>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</sst>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0" fontId="5" fillId="0" borderId="0" xfId="1" applyFont="1" applyAlignment="1">
      <alignment vertical="center"/>
    </xf>
    <xf numFmtId="14" fontId="3" fillId="0" borderId="0" xfId="0" applyNumberFormat="1" applyFont="1"/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3" fillId="0" borderId="2" xfId="0" applyFont="1" applyBorder="1"/>
    <xf numFmtId="3" fontId="1" fillId="0" borderId="0" xfId="0" applyNumberFormat="1" applyFont="1"/>
  </cellXfs>
  <cellStyles count="2">
    <cellStyle name="Normal" xfId="0" builtinId="0"/>
    <cellStyle name="Normal 3" xfId="1" xr:uid="{1631494B-46AD-4030-BEF7-2E2E3253B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111</xdr:row>
      <xdr:rowOff>0</xdr:rowOff>
    </xdr:from>
    <xdr:to>
      <xdr:col>1</xdr:col>
      <xdr:colOff>1711325</xdr:colOff>
      <xdr:row>114</xdr:row>
      <xdr:rowOff>134199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F9C21427-51C4-4451-9A8B-C60E828C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83625"/>
          <a:ext cx="2749550" cy="6771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A5" sqref="A5:XFD5"/>
    </sheetView>
  </sheetViews>
  <sheetFormatPr defaultColWidth="9.1796875" defaultRowHeight="14" x14ac:dyDescent="0.3"/>
  <cols>
    <col min="1" max="1" width="15.54296875" style="4" customWidth="1"/>
    <col min="2" max="2" width="43.81640625" style="4" bestFit="1" customWidth="1"/>
    <col min="3" max="3" width="24.54296875" style="4" customWidth="1"/>
    <col min="4" max="4" width="35.453125" style="5" bestFit="1" customWidth="1"/>
    <col min="5" max="5" width="13.453125" style="4" bestFit="1" customWidth="1"/>
    <col min="6" max="6" width="25.453125" style="4" customWidth="1"/>
    <col min="7" max="7" width="25.81640625" style="4" customWidth="1"/>
    <col min="8" max="8" width="11.1796875" style="4" bestFit="1" customWidth="1"/>
    <col min="9" max="16384" width="9.1796875" style="4"/>
  </cols>
  <sheetData>
    <row r="1" spans="1:8" ht="17.5" x14ac:dyDescent="0.35">
      <c r="A1" s="3" t="s">
        <v>20</v>
      </c>
      <c r="G1" s="20"/>
    </row>
    <row r="2" spans="1:8" x14ac:dyDescent="0.3">
      <c r="A2" s="6" t="s">
        <v>6</v>
      </c>
      <c r="B2" s="1" t="s">
        <v>32</v>
      </c>
      <c r="C2" s="6"/>
    </row>
    <row r="3" spans="1:8" x14ac:dyDescent="0.3">
      <c r="A3" s="6" t="s">
        <v>7</v>
      </c>
      <c r="B3" s="1" t="s">
        <v>31</v>
      </c>
    </row>
    <row r="4" spans="1:8" x14ac:dyDescent="0.3">
      <c r="A4" s="6" t="s">
        <v>8</v>
      </c>
      <c r="B4" s="21">
        <v>100113</v>
      </c>
      <c r="C4" s="5"/>
      <c r="G4" s="17" t="s">
        <v>17</v>
      </c>
      <c r="H4" s="16">
        <f>H115</f>
        <v>323876</v>
      </c>
    </row>
    <row r="6" spans="1:8" s="25" customFormat="1" ht="28" x14ac:dyDescent="0.3">
      <c r="A6" s="22" t="s">
        <v>14</v>
      </c>
      <c r="B6" s="23" t="s">
        <v>15</v>
      </c>
      <c r="C6" s="23" t="s">
        <v>0</v>
      </c>
      <c r="D6" s="24" t="s">
        <v>1</v>
      </c>
      <c r="E6" s="23" t="s">
        <v>2</v>
      </c>
      <c r="F6" s="23" t="s">
        <v>3</v>
      </c>
      <c r="G6" s="23" t="s">
        <v>4</v>
      </c>
      <c r="H6" s="22" t="s">
        <v>16</v>
      </c>
    </row>
    <row r="7" spans="1:8" x14ac:dyDescent="0.3">
      <c r="A7" s="26">
        <v>10014</v>
      </c>
      <c r="B7" s="26" t="s">
        <v>34</v>
      </c>
      <c r="C7" s="26" t="s">
        <v>35</v>
      </c>
      <c r="D7" s="27" t="s">
        <v>36</v>
      </c>
      <c r="E7" s="26" t="s">
        <v>37</v>
      </c>
      <c r="F7" s="26" t="s">
        <v>38</v>
      </c>
      <c r="G7" s="26" t="s">
        <v>39</v>
      </c>
      <c r="H7" s="28">
        <v>2500</v>
      </c>
    </row>
    <row r="8" spans="1:8" x14ac:dyDescent="0.3">
      <c r="A8" s="26">
        <v>270091</v>
      </c>
      <c r="B8" s="26" t="s">
        <v>228</v>
      </c>
      <c r="C8" s="26" t="s">
        <v>229</v>
      </c>
      <c r="D8" s="27" t="s">
        <v>230</v>
      </c>
      <c r="E8" s="26" t="s">
        <v>231</v>
      </c>
      <c r="F8" s="26" t="s">
        <v>232</v>
      </c>
      <c r="G8" s="26" t="s">
        <v>233</v>
      </c>
      <c r="H8" s="28">
        <v>650</v>
      </c>
    </row>
    <row r="9" spans="1:8" x14ac:dyDescent="0.3">
      <c r="A9" s="26">
        <v>610154</v>
      </c>
      <c r="B9" s="26" t="s">
        <v>494</v>
      </c>
      <c r="C9" s="26" t="s">
        <v>495</v>
      </c>
      <c r="D9" s="27" t="s">
        <v>496</v>
      </c>
      <c r="E9" s="26" t="s">
        <v>497</v>
      </c>
      <c r="F9" s="26" t="s">
        <v>498</v>
      </c>
      <c r="G9" s="26" t="s">
        <v>499</v>
      </c>
      <c r="H9" s="28">
        <v>1630</v>
      </c>
    </row>
    <row r="10" spans="1:8" x14ac:dyDescent="0.3">
      <c r="A10" s="26">
        <v>50182</v>
      </c>
      <c r="B10" s="26" t="s">
        <v>46</v>
      </c>
      <c r="C10" s="26" t="s">
        <v>47</v>
      </c>
      <c r="D10" s="27" t="s">
        <v>48</v>
      </c>
      <c r="E10" s="26" t="s">
        <v>49</v>
      </c>
      <c r="F10" s="26" t="s">
        <v>50</v>
      </c>
      <c r="G10" s="26" t="s">
        <v>51</v>
      </c>
      <c r="H10" s="28">
        <v>7000</v>
      </c>
    </row>
    <row r="11" spans="1:8" x14ac:dyDescent="0.3">
      <c r="A11" s="26">
        <v>370196</v>
      </c>
      <c r="B11" s="26" t="s">
        <v>297</v>
      </c>
      <c r="C11" s="26" t="s">
        <v>298</v>
      </c>
      <c r="D11" s="27" t="s">
        <v>299</v>
      </c>
      <c r="E11" s="26" t="s">
        <v>300</v>
      </c>
      <c r="F11" s="26" t="s">
        <v>301</v>
      </c>
      <c r="G11" s="26" t="s">
        <v>302</v>
      </c>
      <c r="H11" s="28">
        <v>1000</v>
      </c>
    </row>
    <row r="12" spans="1:8" x14ac:dyDescent="0.3">
      <c r="A12" s="26">
        <v>180217</v>
      </c>
      <c r="B12" s="26" t="s">
        <v>210</v>
      </c>
      <c r="C12" s="26" t="s">
        <v>211</v>
      </c>
      <c r="D12" s="27" t="s">
        <v>212</v>
      </c>
      <c r="E12" s="26" t="s">
        <v>213</v>
      </c>
      <c r="F12" s="26" t="s">
        <v>214</v>
      </c>
      <c r="G12" s="26" t="s">
        <v>215</v>
      </c>
      <c r="H12" s="28">
        <v>305</v>
      </c>
    </row>
    <row r="13" spans="1:8" x14ac:dyDescent="0.3">
      <c r="A13" s="26">
        <v>550231</v>
      </c>
      <c r="B13" s="26" t="s">
        <v>447</v>
      </c>
      <c r="C13" s="26" t="s">
        <v>448</v>
      </c>
      <c r="D13" s="27" t="s">
        <v>449</v>
      </c>
      <c r="E13" s="26" t="s">
        <v>450</v>
      </c>
      <c r="F13" s="26" t="s">
        <v>451</v>
      </c>
      <c r="G13" s="26" t="s">
        <v>452</v>
      </c>
      <c r="H13" s="28">
        <v>2500</v>
      </c>
    </row>
    <row r="14" spans="1:8" x14ac:dyDescent="0.3">
      <c r="A14" s="26">
        <v>320245</v>
      </c>
      <c r="B14" s="26" t="s">
        <v>270</v>
      </c>
      <c r="C14" s="26" t="s">
        <v>271</v>
      </c>
      <c r="D14" s="27" t="s">
        <v>272</v>
      </c>
      <c r="E14" s="26" t="s">
        <v>273</v>
      </c>
      <c r="F14" s="26" t="s">
        <v>274</v>
      </c>
      <c r="G14" s="26" t="s">
        <v>275</v>
      </c>
      <c r="H14" s="28">
        <v>700</v>
      </c>
    </row>
    <row r="15" spans="1:8" x14ac:dyDescent="0.3">
      <c r="A15" s="26">
        <v>646013</v>
      </c>
      <c r="B15" s="26" t="s">
        <v>535</v>
      </c>
      <c r="C15" s="26" t="s">
        <v>536</v>
      </c>
      <c r="D15" s="27" t="s">
        <v>537</v>
      </c>
      <c r="E15" s="26" t="s">
        <v>538</v>
      </c>
      <c r="F15" s="26" t="s">
        <v>539</v>
      </c>
      <c r="G15" s="26" t="s">
        <v>540</v>
      </c>
      <c r="H15" s="28">
        <v>840</v>
      </c>
    </row>
    <row r="16" spans="1:8" x14ac:dyDescent="0.3">
      <c r="A16" s="26">
        <v>270476</v>
      </c>
      <c r="B16" s="26" t="s">
        <v>234</v>
      </c>
      <c r="C16" s="26" t="s">
        <v>235</v>
      </c>
      <c r="D16" s="27" t="s">
        <v>236</v>
      </c>
      <c r="E16" s="26" t="s">
        <v>237</v>
      </c>
      <c r="F16" s="26" t="s">
        <v>238</v>
      </c>
      <c r="G16" s="26" t="s">
        <v>239</v>
      </c>
      <c r="H16" s="28">
        <v>1960</v>
      </c>
    </row>
    <row r="17" spans="1:8" x14ac:dyDescent="0.3">
      <c r="A17" s="26">
        <v>90497</v>
      </c>
      <c r="B17" s="26" t="s">
        <v>90</v>
      </c>
      <c r="C17" s="26" t="s">
        <v>91</v>
      </c>
      <c r="D17" s="27" t="s">
        <v>92</v>
      </c>
      <c r="E17" s="26" t="s">
        <v>93</v>
      </c>
      <c r="F17" s="26" t="s">
        <v>94</v>
      </c>
      <c r="G17" s="26" t="s">
        <v>95</v>
      </c>
      <c r="H17" s="28">
        <v>750</v>
      </c>
    </row>
    <row r="18" spans="1:8" x14ac:dyDescent="0.3">
      <c r="A18" s="26">
        <v>170637</v>
      </c>
      <c r="B18" s="26" t="s">
        <v>198</v>
      </c>
      <c r="C18" s="26" t="s">
        <v>199</v>
      </c>
      <c r="D18" s="27" t="s">
        <v>200</v>
      </c>
      <c r="E18" s="26" t="s">
        <v>201</v>
      </c>
      <c r="F18" s="26" t="s">
        <v>202</v>
      </c>
      <c r="G18" s="26" t="s">
        <v>203</v>
      </c>
      <c r="H18" s="28">
        <v>1260</v>
      </c>
    </row>
    <row r="19" spans="1:8" x14ac:dyDescent="0.3">
      <c r="A19" s="26">
        <v>90870</v>
      </c>
      <c r="B19" s="26" t="s">
        <v>96</v>
      </c>
      <c r="C19" s="26" t="s">
        <v>97</v>
      </c>
      <c r="D19" s="27" t="s">
        <v>98</v>
      </c>
      <c r="E19" s="26" t="s">
        <v>99</v>
      </c>
      <c r="F19" s="26" t="s">
        <v>100</v>
      </c>
      <c r="G19" s="26" t="s">
        <v>101</v>
      </c>
      <c r="H19" s="28">
        <v>1000</v>
      </c>
    </row>
    <row r="20" spans="1:8" x14ac:dyDescent="0.3">
      <c r="A20" s="26">
        <v>130896</v>
      </c>
      <c r="B20" s="26" t="s">
        <v>138</v>
      </c>
      <c r="C20" s="26" t="s">
        <v>139</v>
      </c>
      <c r="D20" s="27" t="s">
        <v>140</v>
      </c>
      <c r="E20" s="26" t="s">
        <v>141</v>
      </c>
      <c r="F20" s="26" t="s">
        <v>142</v>
      </c>
      <c r="G20" s="26" t="s">
        <v>143</v>
      </c>
      <c r="H20" s="28">
        <v>1000</v>
      </c>
    </row>
    <row r="21" spans="1:8" x14ac:dyDescent="0.3">
      <c r="A21" s="26">
        <v>31080</v>
      </c>
      <c r="B21" s="26" t="s">
        <v>40</v>
      </c>
      <c r="C21" s="26" t="s">
        <v>41</v>
      </c>
      <c r="D21" s="27" t="s">
        <v>42</v>
      </c>
      <c r="E21" s="26" t="s">
        <v>43</v>
      </c>
      <c r="F21" s="26" t="s">
        <v>44</v>
      </c>
      <c r="G21" s="26" t="s">
        <v>45</v>
      </c>
      <c r="H21" s="28">
        <v>2030</v>
      </c>
    </row>
    <row r="22" spans="1:8" x14ac:dyDescent="0.3">
      <c r="A22" s="26">
        <v>91092</v>
      </c>
      <c r="B22" s="26" t="s">
        <v>102</v>
      </c>
      <c r="C22" s="26" t="s">
        <v>103</v>
      </c>
      <c r="D22" s="27" t="s">
        <v>104</v>
      </c>
      <c r="E22" s="26" t="s">
        <v>105</v>
      </c>
      <c r="F22" s="26" t="s">
        <v>106</v>
      </c>
      <c r="G22" s="26" t="s">
        <v>107</v>
      </c>
      <c r="H22" s="28">
        <v>2800</v>
      </c>
    </row>
    <row r="23" spans="1:8" x14ac:dyDescent="0.3">
      <c r="A23" s="26">
        <v>481120</v>
      </c>
      <c r="B23" s="26" t="s">
        <v>393</v>
      </c>
      <c r="C23" s="26" t="s">
        <v>394</v>
      </c>
      <c r="D23" s="27" t="s">
        <v>395</v>
      </c>
      <c r="E23" s="26" t="s">
        <v>396</v>
      </c>
      <c r="F23" s="26" t="s">
        <v>397</v>
      </c>
      <c r="G23" s="26" t="s">
        <v>398</v>
      </c>
      <c r="H23" s="28">
        <v>533</v>
      </c>
    </row>
    <row r="24" spans="1:8" x14ac:dyDescent="0.3">
      <c r="A24" s="26">
        <v>481127</v>
      </c>
      <c r="B24" s="26" t="s">
        <v>399</v>
      </c>
      <c r="C24" s="26" t="s">
        <v>400</v>
      </c>
      <c r="D24" s="27" t="s">
        <v>401</v>
      </c>
      <c r="E24" s="26" t="s">
        <v>402</v>
      </c>
      <c r="F24" s="26" t="s">
        <v>403</v>
      </c>
      <c r="G24" s="26" t="s">
        <v>404</v>
      </c>
      <c r="H24" s="28">
        <v>663</v>
      </c>
    </row>
    <row r="25" spans="1:8" x14ac:dyDescent="0.3">
      <c r="A25" s="26">
        <v>61155</v>
      </c>
      <c r="B25" s="26" t="s">
        <v>78</v>
      </c>
      <c r="C25" s="26" t="s">
        <v>79</v>
      </c>
      <c r="D25" s="27" t="s">
        <v>80</v>
      </c>
      <c r="E25" s="26" t="s">
        <v>81</v>
      </c>
      <c r="F25" s="26" t="s">
        <v>82</v>
      </c>
      <c r="G25" s="26" t="s">
        <v>83</v>
      </c>
      <c r="H25" s="28">
        <v>800</v>
      </c>
    </row>
    <row r="26" spans="1:8" x14ac:dyDescent="0.3">
      <c r="A26" s="26">
        <v>131309</v>
      </c>
      <c r="B26" s="26" t="s">
        <v>144</v>
      </c>
      <c r="C26" s="26" t="s">
        <v>145</v>
      </c>
      <c r="D26" s="27" t="s">
        <v>146</v>
      </c>
      <c r="E26" s="26" t="s">
        <v>147</v>
      </c>
      <c r="F26" s="26" t="s">
        <v>148</v>
      </c>
      <c r="G26" s="26" t="s">
        <v>149</v>
      </c>
      <c r="H26" s="28">
        <v>1200</v>
      </c>
    </row>
    <row r="27" spans="1:8" x14ac:dyDescent="0.3">
      <c r="A27" s="26">
        <v>131316</v>
      </c>
      <c r="B27" s="26" t="s">
        <v>150</v>
      </c>
      <c r="C27" s="26" t="s">
        <v>151</v>
      </c>
      <c r="D27" s="27" t="s">
        <v>152</v>
      </c>
      <c r="E27" s="26" t="s">
        <v>153</v>
      </c>
      <c r="F27" s="26" t="s">
        <v>154</v>
      </c>
      <c r="G27" s="26" t="s">
        <v>155</v>
      </c>
      <c r="H27" s="28">
        <v>2700</v>
      </c>
    </row>
    <row r="28" spans="1:8" x14ac:dyDescent="0.3">
      <c r="A28" s="26">
        <v>51414</v>
      </c>
      <c r="B28" s="26" t="s">
        <v>52</v>
      </c>
      <c r="C28" s="26" t="s">
        <v>53</v>
      </c>
      <c r="D28" s="27" t="s">
        <v>637</v>
      </c>
      <c r="E28" s="26" t="s">
        <v>638</v>
      </c>
      <c r="F28" s="26" t="s">
        <v>639</v>
      </c>
      <c r="G28" s="26" t="s">
        <v>71</v>
      </c>
      <c r="H28" s="28">
        <v>3000</v>
      </c>
    </row>
    <row r="29" spans="1:8" x14ac:dyDescent="0.3">
      <c r="A29" s="26">
        <v>181554</v>
      </c>
      <c r="B29" s="26" t="s">
        <v>216</v>
      </c>
      <c r="C29" s="26" t="s">
        <v>217</v>
      </c>
      <c r="D29" s="27" t="s">
        <v>218</v>
      </c>
      <c r="E29" s="26" t="s">
        <v>219</v>
      </c>
      <c r="F29" s="26" t="s">
        <v>220</v>
      </c>
      <c r="G29" s="26" t="s">
        <v>221</v>
      </c>
      <c r="H29" s="28">
        <v>4116</v>
      </c>
    </row>
    <row r="30" spans="1:8" x14ac:dyDescent="0.3">
      <c r="A30" s="26">
        <v>641638</v>
      </c>
      <c r="B30" s="26" t="s">
        <v>523</v>
      </c>
      <c r="C30" s="26" t="s">
        <v>524</v>
      </c>
      <c r="D30" s="27" t="s">
        <v>525</v>
      </c>
      <c r="E30" s="26" t="s">
        <v>526</v>
      </c>
      <c r="F30" s="26" t="s">
        <v>527</v>
      </c>
      <c r="G30" s="26" t="s">
        <v>528</v>
      </c>
      <c r="H30" s="28">
        <v>5000</v>
      </c>
    </row>
    <row r="31" spans="1:8" x14ac:dyDescent="0.3">
      <c r="A31" s="26">
        <v>670714</v>
      </c>
      <c r="B31" s="26" t="s">
        <v>577</v>
      </c>
      <c r="C31" s="26" t="s">
        <v>578</v>
      </c>
      <c r="D31" s="27" t="s">
        <v>579</v>
      </c>
      <c r="E31" s="26" t="s">
        <v>580</v>
      </c>
      <c r="F31" s="26" t="s">
        <v>581</v>
      </c>
      <c r="G31" s="26" t="s">
        <v>582</v>
      </c>
      <c r="H31" s="28">
        <v>5000</v>
      </c>
    </row>
    <row r="32" spans="1:8" x14ac:dyDescent="0.3">
      <c r="A32" s="26">
        <v>471666</v>
      </c>
      <c r="B32" s="26" t="s">
        <v>369</v>
      </c>
      <c r="C32" s="26" t="s">
        <v>370</v>
      </c>
      <c r="D32" s="27" t="s">
        <v>371</v>
      </c>
      <c r="E32" s="26" t="s">
        <v>372</v>
      </c>
      <c r="F32" s="26" t="s">
        <v>373</v>
      </c>
      <c r="G32" s="26" t="s">
        <v>374</v>
      </c>
      <c r="H32" s="28">
        <v>300</v>
      </c>
    </row>
    <row r="33" spans="1:8" x14ac:dyDescent="0.3">
      <c r="A33" s="26">
        <v>545757</v>
      </c>
      <c r="B33" s="26" t="s">
        <v>441</v>
      </c>
      <c r="C33" s="26" t="s">
        <v>442</v>
      </c>
      <c r="D33" s="27" t="s">
        <v>443</v>
      </c>
      <c r="E33" s="26" t="s">
        <v>444</v>
      </c>
      <c r="F33" s="26" t="s">
        <v>445</v>
      </c>
      <c r="G33" s="26" t="s">
        <v>446</v>
      </c>
      <c r="H33" s="28">
        <v>381</v>
      </c>
    </row>
    <row r="34" spans="1:8" x14ac:dyDescent="0.3">
      <c r="A34" s="26">
        <v>401900</v>
      </c>
      <c r="B34" s="26" t="s">
        <v>327</v>
      </c>
      <c r="C34" s="26" t="s">
        <v>328</v>
      </c>
      <c r="D34" s="27" t="s">
        <v>329</v>
      </c>
      <c r="E34" s="26" t="s">
        <v>330</v>
      </c>
      <c r="F34" s="26" t="s">
        <v>331</v>
      </c>
      <c r="G34" s="26" t="s">
        <v>332</v>
      </c>
      <c r="H34" s="28">
        <v>800</v>
      </c>
    </row>
    <row r="35" spans="1:8" x14ac:dyDescent="0.3">
      <c r="A35" s="26">
        <v>612009</v>
      </c>
      <c r="B35" s="26" t="s">
        <v>500</v>
      </c>
      <c r="C35" s="26" t="s">
        <v>501</v>
      </c>
      <c r="D35" s="27" t="s">
        <v>502</v>
      </c>
      <c r="E35" s="26" t="s">
        <v>503</v>
      </c>
      <c r="F35" s="26" t="s">
        <v>504</v>
      </c>
      <c r="G35" s="26" t="s">
        <v>505</v>
      </c>
      <c r="H35" s="28">
        <v>900</v>
      </c>
    </row>
    <row r="36" spans="1:8" x14ac:dyDescent="0.3">
      <c r="A36" s="26">
        <v>662058</v>
      </c>
      <c r="B36" s="26" t="s">
        <v>553</v>
      </c>
      <c r="C36" s="26" t="s">
        <v>554</v>
      </c>
      <c r="D36" s="27" t="s">
        <v>555</v>
      </c>
      <c r="E36" s="26" t="s">
        <v>556</v>
      </c>
      <c r="F36" s="26" t="s">
        <v>557</v>
      </c>
      <c r="G36" s="26" t="s">
        <v>558</v>
      </c>
      <c r="H36" s="28">
        <v>3500</v>
      </c>
    </row>
    <row r="37" spans="1:8" x14ac:dyDescent="0.3">
      <c r="A37" s="26">
        <v>552198</v>
      </c>
      <c r="B37" s="26" t="s">
        <v>453</v>
      </c>
      <c r="C37" s="26" t="s">
        <v>454</v>
      </c>
      <c r="D37" s="27" t="s">
        <v>455</v>
      </c>
      <c r="E37" s="26" t="s">
        <v>456</v>
      </c>
      <c r="F37" s="26" t="s">
        <v>457</v>
      </c>
      <c r="G37" s="26" t="s">
        <v>458</v>
      </c>
      <c r="H37" s="28">
        <v>672</v>
      </c>
    </row>
    <row r="38" spans="1:8" x14ac:dyDescent="0.3">
      <c r="A38" s="26">
        <v>72233</v>
      </c>
      <c r="B38" s="26" t="s">
        <v>84</v>
      </c>
      <c r="C38" s="26" t="s">
        <v>85</v>
      </c>
      <c r="D38" s="27" t="s">
        <v>86</v>
      </c>
      <c r="E38" s="26" t="s">
        <v>87</v>
      </c>
      <c r="F38" s="26" t="s">
        <v>88</v>
      </c>
      <c r="G38" s="26" t="s">
        <v>89</v>
      </c>
      <c r="H38" s="28">
        <v>950</v>
      </c>
    </row>
    <row r="39" spans="1:8" x14ac:dyDescent="0.3">
      <c r="A39" s="26">
        <v>402296</v>
      </c>
      <c r="B39" s="26" t="s">
        <v>333</v>
      </c>
      <c r="C39" s="26" t="s">
        <v>334</v>
      </c>
      <c r="D39" s="27" t="s">
        <v>335</v>
      </c>
      <c r="E39" s="26" t="s">
        <v>336</v>
      </c>
      <c r="F39" s="26" t="s">
        <v>337</v>
      </c>
      <c r="G39" s="26" t="s">
        <v>338</v>
      </c>
      <c r="H39" s="28">
        <v>3000</v>
      </c>
    </row>
    <row r="40" spans="1:8" x14ac:dyDescent="0.3">
      <c r="A40" s="26">
        <v>402303</v>
      </c>
      <c r="B40" s="26" t="s">
        <v>339</v>
      </c>
      <c r="C40" s="26" t="s">
        <v>340</v>
      </c>
      <c r="D40" s="27" t="s">
        <v>341</v>
      </c>
      <c r="E40" s="26" t="s">
        <v>342</v>
      </c>
      <c r="F40" s="26" t="s">
        <v>343</v>
      </c>
      <c r="G40" s="26" t="s">
        <v>344</v>
      </c>
      <c r="H40" s="28">
        <v>2000</v>
      </c>
    </row>
    <row r="41" spans="1:8" x14ac:dyDescent="0.3">
      <c r="A41" s="26">
        <v>102394</v>
      </c>
      <c r="B41" s="26" t="s">
        <v>114</v>
      </c>
      <c r="C41" s="26" t="s">
        <v>115</v>
      </c>
      <c r="D41" s="27" t="s">
        <v>116</v>
      </c>
      <c r="E41" s="26" t="s">
        <v>117</v>
      </c>
      <c r="F41" s="26" t="s">
        <v>118</v>
      </c>
      <c r="G41" s="26" t="s">
        <v>119</v>
      </c>
      <c r="H41" s="28">
        <v>591</v>
      </c>
    </row>
    <row r="42" spans="1:8" x14ac:dyDescent="0.3">
      <c r="A42" s="26">
        <v>662436</v>
      </c>
      <c r="B42" s="26" t="s">
        <v>559</v>
      </c>
      <c r="C42" s="26" t="s">
        <v>560</v>
      </c>
      <c r="D42" s="27" t="s">
        <v>561</v>
      </c>
      <c r="E42" s="26" t="s">
        <v>562</v>
      </c>
      <c r="F42" s="26" t="s">
        <v>563</v>
      </c>
      <c r="G42" s="26" t="s">
        <v>564</v>
      </c>
      <c r="H42" s="28">
        <v>1100</v>
      </c>
    </row>
    <row r="43" spans="1:8" x14ac:dyDescent="0.3">
      <c r="A43" s="26">
        <v>322562</v>
      </c>
      <c r="B43" s="26" t="s">
        <v>276</v>
      </c>
      <c r="C43" s="26" t="s">
        <v>277</v>
      </c>
      <c r="D43" s="27" t="s">
        <v>278</v>
      </c>
      <c r="E43" s="26" t="s">
        <v>279</v>
      </c>
      <c r="F43" s="26" t="s">
        <v>280</v>
      </c>
      <c r="G43" s="26" t="s">
        <v>281</v>
      </c>
      <c r="H43" s="28">
        <v>5000</v>
      </c>
    </row>
    <row r="44" spans="1:8" x14ac:dyDescent="0.3">
      <c r="A44" s="26">
        <v>52604</v>
      </c>
      <c r="B44" s="26" t="s">
        <v>54</v>
      </c>
      <c r="C44" s="26" t="s">
        <v>55</v>
      </c>
      <c r="D44" s="27" t="s">
        <v>56</v>
      </c>
      <c r="E44" s="26" t="s">
        <v>57</v>
      </c>
      <c r="F44" s="26" t="s">
        <v>58</v>
      </c>
      <c r="G44" s="26" t="s">
        <v>59</v>
      </c>
      <c r="H44" s="28">
        <v>3000</v>
      </c>
    </row>
    <row r="45" spans="1:8" x14ac:dyDescent="0.3">
      <c r="A45" s="26">
        <v>552611</v>
      </c>
      <c r="B45" s="26" t="s">
        <v>459</v>
      </c>
      <c r="C45" s="26" t="s">
        <v>460</v>
      </c>
      <c r="D45" s="27" t="s">
        <v>461</v>
      </c>
      <c r="E45" s="26" t="s">
        <v>462</v>
      </c>
      <c r="F45" s="26" t="s">
        <v>463</v>
      </c>
      <c r="G45" s="26" t="s">
        <v>464</v>
      </c>
      <c r="H45" s="28">
        <v>1864</v>
      </c>
    </row>
    <row r="46" spans="1:8" x14ac:dyDescent="0.3">
      <c r="A46" s="26">
        <v>532695</v>
      </c>
      <c r="B46" s="26" t="s">
        <v>423</v>
      </c>
      <c r="C46" s="26" t="s">
        <v>424</v>
      </c>
      <c r="D46" s="27" t="s">
        <v>425</v>
      </c>
      <c r="E46" s="26" t="s">
        <v>426</v>
      </c>
      <c r="F46" s="26" t="s">
        <v>427</v>
      </c>
      <c r="G46" s="26" t="s">
        <v>428</v>
      </c>
      <c r="H46" s="28">
        <v>15275</v>
      </c>
    </row>
    <row r="47" spans="1:8" x14ac:dyDescent="0.3">
      <c r="A47" s="26">
        <v>671376</v>
      </c>
      <c r="B47" s="26" t="s">
        <v>583</v>
      </c>
      <c r="C47" s="26" t="s">
        <v>584</v>
      </c>
      <c r="D47" s="27" t="s">
        <v>585</v>
      </c>
      <c r="E47" s="26" t="s">
        <v>586</v>
      </c>
      <c r="F47" s="26" t="s">
        <v>587</v>
      </c>
      <c r="G47" s="26" t="s">
        <v>588</v>
      </c>
      <c r="H47" s="28">
        <v>250</v>
      </c>
    </row>
    <row r="48" spans="1:8" x14ac:dyDescent="0.3">
      <c r="A48" s="26">
        <v>322849</v>
      </c>
      <c r="B48" s="26" t="s">
        <v>282</v>
      </c>
      <c r="C48" s="26" t="s">
        <v>283</v>
      </c>
      <c r="D48" s="27" t="s">
        <v>284</v>
      </c>
      <c r="E48" s="26" t="s">
        <v>285</v>
      </c>
      <c r="F48" s="26" t="s">
        <v>286</v>
      </c>
      <c r="G48" s="26" t="s">
        <v>287</v>
      </c>
      <c r="H48" s="28">
        <v>5400</v>
      </c>
    </row>
    <row r="49" spans="1:8" x14ac:dyDescent="0.3">
      <c r="A49" s="26">
        <v>542856</v>
      </c>
      <c r="B49" s="26" t="s">
        <v>435</v>
      </c>
      <c r="C49" s="26" t="s">
        <v>436</v>
      </c>
      <c r="D49" s="27" t="s">
        <v>437</v>
      </c>
      <c r="E49" s="26" t="s">
        <v>438</v>
      </c>
      <c r="F49" s="26" t="s">
        <v>439</v>
      </c>
      <c r="G49" s="26" t="s">
        <v>440</v>
      </c>
      <c r="H49" s="28">
        <v>1066</v>
      </c>
    </row>
    <row r="50" spans="1:8" x14ac:dyDescent="0.3">
      <c r="A50" s="26">
        <v>103206</v>
      </c>
      <c r="B50" s="26" t="s">
        <v>120</v>
      </c>
      <c r="C50" s="26" t="s">
        <v>121</v>
      </c>
      <c r="D50" s="27" t="s">
        <v>122</v>
      </c>
      <c r="E50" s="26" t="s">
        <v>123</v>
      </c>
      <c r="F50" s="26" t="s">
        <v>124</v>
      </c>
      <c r="G50" s="26" t="s">
        <v>125</v>
      </c>
      <c r="H50" s="28">
        <v>381</v>
      </c>
    </row>
    <row r="51" spans="1:8" x14ac:dyDescent="0.3">
      <c r="A51" s="26">
        <v>483213</v>
      </c>
      <c r="B51" s="26" t="s">
        <v>405</v>
      </c>
      <c r="C51" s="26" t="s">
        <v>406</v>
      </c>
      <c r="D51" s="27" t="s">
        <v>407</v>
      </c>
      <c r="E51" s="26" t="s">
        <v>408</v>
      </c>
      <c r="F51" s="26" t="s">
        <v>409</v>
      </c>
      <c r="G51" s="26" t="s">
        <v>410</v>
      </c>
      <c r="H51" s="28">
        <v>304</v>
      </c>
    </row>
    <row r="52" spans="1:8" x14ac:dyDescent="0.3">
      <c r="A52" s="26">
        <v>373304</v>
      </c>
      <c r="B52" s="26" t="s">
        <v>303</v>
      </c>
      <c r="C52" s="26" t="s">
        <v>304</v>
      </c>
      <c r="D52" s="27" t="s">
        <v>305</v>
      </c>
      <c r="E52" s="26" t="s">
        <v>306</v>
      </c>
      <c r="F52" s="26" t="s">
        <v>307</v>
      </c>
      <c r="G52" s="26" t="s">
        <v>308</v>
      </c>
      <c r="H52" s="28">
        <v>1500</v>
      </c>
    </row>
    <row r="53" spans="1:8" x14ac:dyDescent="0.3">
      <c r="A53" s="26">
        <v>713339</v>
      </c>
      <c r="B53" s="26" t="s">
        <v>619</v>
      </c>
      <c r="C53" s="26" t="s">
        <v>620</v>
      </c>
      <c r="D53" s="27" t="s">
        <v>621</v>
      </c>
      <c r="E53" s="26" t="s">
        <v>622</v>
      </c>
      <c r="F53" s="26" t="s">
        <v>623</v>
      </c>
      <c r="G53" s="26" t="s">
        <v>624</v>
      </c>
      <c r="H53" s="28">
        <v>650</v>
      </c>
    </row>
    <row r="54" spans="1:8" x14ac:dyDescent="0.3">
      <c r="A54" s="26">
        <v>293360</v>
      </c>
      <c r="B54" s="26" t="s">
        <v>258</v>
      </c>
      <c r="C54" s="26" t="s">
        <v>259</v>
      </c>
      <c r="D54" s="27" t="s">
        <v>260</v>
      </c>
      <c r="E54" s="26" t="s">
        <v>261</v>
      </c>
      <c r="F54" s="26" t="s">
        <v>262</v>
      </c>
      <c r="G54" s="26" t="s">
        <v>263</v>
      </c>
      <c r="H54" s="28">
        <v>1868</v>
      </c>
    </row>
    <row r="55" spans="1:8" x14ac:dyDescent="0.3">
      <c r="A55" s="26">
        <v>133381</v>
      </c>
      <c r="B55" s="26" t="s">
        <v>156</v>
      </c>
      <c r="C55" s="26" t="s">
        <v>157</v>
      </c>
      <c r="D55" s="27" t="s">
        <v>158</v>
      </c>
      <c r="E55" s="26" t="s">
        <v>159</v>
      </c>
      <c r="F55" s="26" t="s">
        <v>160</v>
      </c>
      <c r="G55" s="26" t="s">
        <v>161</v>
      </c>
      <c r="H55" s="28">
        <v>2015</v>
      </c>
    </row>
    <row r="56" spans="1:8" x14ac:dyDescent="0.3">
      <c r="A56" s="26">
        <v>273428</v>
      </c>
      <c r="B56" s="26" t="s">
        <v>240</v>
      </c>
      <c r="C56" s="26" t="s">
        <v>241</v>
      </c>
      <c r="D56" s="27" t="s">
        <v>242</v>
      </c>
      <c r="E56" s="26" t="s">
        <v>243</v>
      </c>
      <c r="F56" s="26" t="s">
        <v>244</v>
      </c>
      <c r="G56" s="26" t="s">
        <v>245</v>
      </c>
      <c r="H56" s="28">
        <v>1000</v>
      </c>
    </row>
    <row r="57" spans="1:8" x14ac:dyDescent="0.3">
      <c r="A57" s="26">
        <v>673437</v>
      </c>
      <c r="B57" s="26" t="s">
        <v>589</v>
      </c>
      <c r="C57" s="26" t="s">
        <v>590</v>
      </c>
      <c r="D57" s="27" t="s">
        <v>591</v>
      </c>
      <c r="E57" s="26" t="s">
        <v>592</v>
      </c>
      <c r="F57" s="26" t="s">
        <v>593</v>
      </c>
      <c r="G57" s="26" t="s">
        <v>594</v>
      </c>
      <c r="H57" s="28">
        <v>7500</v>
      </c>
    </row>
    <row r="58" spans="1:8" x14ac:dyDescent="0.3">
      <c r="A58" s="26">
        <v>173444</v>
      </c>
      <c r="B58" s="26" t="s">
        <v>204</v>
      </c>
      <c r="C58" s="26" t="s">
        <v>205</v>
      </c>
      <c r="D58" s="27" t="s">
        <v>206</v>
      </c>
      <c r="E58" s="26" t="s">
        <v>207</v>
      </c>
      <c r="F58" s="26" t="s">
        <v>208</v>
      </c>
      <c r="G58" s="26" t="s">
        <v>209</v>
      </c>
      <c r="H58" s="28">
        <v>6300</v>
      </c>
    </row>
    <row r="59" spans="1:8" x14ac:dyDescent="0.3">
      <c r="A59" s="26">
        <v>133549</v>
      </c>
      <c r="B59" s="26" t="s">
        <v>162</v>
      </c>
      <c r="C59" s="26" t="s">
        <v>163</v>
      </c>
      <c r="D59" s="27" t="s">
        <v>164</v>
      </c>
      <c r="E59" s="26" t="s">
        <v>165</v>
      </c>
      <c r="F59" s="26" t="s">
        <v>166</v>
      </c>
      <c r="G59" s="26" t="s">
        <v>167</v>
      </c>
      <c r="H59" s="28">
        <v>6000</v>
      </c>
    </row>
    <row r="60" spans="1:8" x14ac:dyDescent="0.3">
      <c r="A60" s="26">
        <v>533612</v>
      </c>
      <c r="B60" s="26" t="s">
        <v>429</v>
      </c>
      <c r="C60" s="26" t="s">
        <v>430</v>
      </c>
      <c r="D60" s="27" t="s">
        <v>431</v>
      </c>
      <c r="E60" s="26" t="s">
        <v>432</v>
      </c>
      <c r="F60" s="26" t="s">
        <v>433</v>
      </c>
      <c r="G60" s="26" t="s">
        <v>434</v>
      </c>
      <c r="H60" s="28">
        <v>3200</v>
      </c>
    </row>
    <row r="61" spans="1:8" x14ac:dyDescent="0.3">
      <c r="A61" s="26">
        <v>403619</v>
      </c>
      <c r="B61" s="26" t="s">
        <v>345</v>
      </c>
      <c r="C61" s="26" t="s">
        <v>346</v>
      </c>
      <c r="D61" s="27" t="s">
        <v>347</v>
      </c>
      <c r="E61" s="26" t="s">
        <v>348</v>
      </c>
      <c r="F61" s="26" t="s">
        <v>349</v>
      </c>
      <c r="G61" s="26" t="s">
        <v>350</v>
      </c>
      <c r="H61" s="28">
        <v>84000</v>
      </c>
    </row>
    <row r="62" spans="1:8" x14ac:dyDescent="0.3">
      <c r="A62" s="26">
        <v>133675</v>
      </c>
      <c r="B62" s="26" t="s">
        <v>168</v>
      </c>
      <c r="C62" s="26" t="s">
        <v>169</v>
      </c>
      <c r="D62" s="27" t="s">
        <v>170</v>
      </c>
      <c r="E62" s="26" t="s">
        <v>171</v>
      </c>
      <c r="F62" s="26" t="s">
        <v>172</v>
      </c>
      <c r="G62" s="26" t="s">
        <v>173</v>
      </c>
      <c r="H62" s="28">
        <v>2000</v>
      </c>
    </row>
    <row r="63" spans="1:8" x14ac:dyDescent="0.3">
      <c r="A63" s="26">
        <v>393689</v>
      </c>
      <c r="B63" s="26" t="s">
        <v>315</v>
      </c>
      <c r="C63" s="26" t="s">
        <v>316</v>
      </c>
      <c r="D63" s="27" t="s">
        <v>317</v>
      </c>
      <c r="E63" s="26" t="s">
        <v>318</v>
      </c>
      <c r="F63" s="26" t="s">
        <v>319</v>
      </c>
      <c r="G63" s="26" t="s">
        <v>320</v>
      </c>
      <c r="H63" s="28">
        <v>800</v>
      </c>
    </row>
    <row r="64" spans="1:8" x14ac:dyDescent="0.3">
      <c r="A64" s="26">
        <v>133794</v>
      </c>
      <c r="B64" s="26" t="s">
        <v>174</v>
      </c>
      <c r="C64" s="26" t="s">
        <v>175</v>
      </c>
      <c r="D64" s="27" t="s">
        <v>176</v>
      </c>
      <c r="E64" s="26" t="s">
        <v>177</v>
      </c>
      <c r="F64" s="26" t="s">
        <v>178</v>
      </c>
      <c r="G64" s="26" t="s">
        <v>179</v>
      </c>
      <c r="H64" s="28">
        <v>2800</v>
      </c>
    </row>
    <row r="65" spans="1:8" x14ac:dyDescent="0.3">
      <c r="A65" s="26">
        <v>673822</v>
      </c>
      <c r="B65" s="26" t="s">
        <v>595</v>
      </c>
      <c r="C65" s="26" t="s">
        <v>596</v>
      </c>
      <c r="D65" s="27" t="s">
        <v>597</v>
      </c>
      <c r="E65" s="26" t="s">
        <v>598</v>
      </c>
      <c r="F65" s="26" t="s">
        <v>599</v>
      </c>
      <c r="G65" s="26" t="s">
        <v>600</v>
      </c>
      <c r="H65" s="28">
        <v>2000</v>
      </c>
    </row>
    <row r="66" spans="1:8" x14ac:dyDescent="0.3">
      <c r="A66" s="26">
        <v>293871</v>
      </c>
      <c r="B66" s="26" t="s">
        <v>264</v>
      </c>
      <c r="C66" s="26" t="s">
        <v>265</v>
      </c>
      <c r="D66" s="27" t="s">
        <v>266</v>
      </c>
      <c r="E66" s="26" t="s">
        <v>267</v>
      </c>
      <c r="F66" s="26" t="s">
        <v>268</v>
      </c>
      <c r="G66" s="26" t="s">
        <v>269</v>
      </c>
      <c r="H66" s="28">
        <v>1475</v>
      </c>
    </row>
    <row r="67" spans="1:8" x14ac:dyDescent="0.3">
      <c r="A67" s="26">
        <v>103899</v>
      </c>
      <c r="B67" s="26" t="s">
        <v>126</v>
      </c>
      <c r="C67" s="26" t="s">
        <v>127</v>
      </c>
      <c r="D67" s="27" t="s">
        <v>128</v>
      </c>
      <c r="E67" s="26" t="s">
        <v>129</v>
      </c>
      <c r="F67" s="26" t="s">
        <v>130</v>
      </c>
      <c r="G67" s="26" t="s">
        <v>131</v>
      </c>
      <c r="H67" s="28">
        <v>750</v>
      </c>
    </row>
    <row r="68" spans="1:8" x14ac:dyDescent="0.3">
      <c r="A68" s="26">
        <v>553962</v>
      </c>
      <c r="B68" s="26" t="s">
        <v>465</v>
      </c>
      <c r="C68" s="26" t="s">
        <v>466</v>
      </c>
      <c r="D68" s="27" t="s">
        <v>467</v>
      </c>
      <c r="E68" s="26" t="s">
        <v>468</v>
      </c>
      <c r="F68" s="26" t="s">
        <v>469</v>
      </c>
      <c r="G68" s="26" t="s">
        <v>470</v>
      </c>
      <c r="H68" s="28">
        <v>7600</v>
      </c>
    </row>
    <row r="69" spans="1:8" x14ac:dyDescent="0.3">
      <c r="A69" s="26">
        <v>413990</v>
      </c>
      <c r="B69" s="26" t="s">
        <v>351</v>
      </c>
      <c r="C69" s="26" t="s">
        <v>352</v>
      </c>
      <c r="D69" s="27" t="s">
        <v>353</v>
      </c>
      <c r="E69" s="26" t="s">
        <v>354</v>
      </c>
      <c r="F69" s="26" t="s">
        <v>355</v>
      </c>
      <c r="G69" s="26" t="s">
        <v>356</v>
      </c>
      <c r="H69" s="28">
        <v>1000</v>
      </c>
    </row>
    <row r="70" spans="1:8" x14ac:dyDescent="0.3">
      <c r="A70" s="26">
        <v>704088</v>
      </c>
      <c r="B70" s="26" t="s">
        <v>607</v>
      </c>
      <c r="C70" s="26" t="s">
        <v>608</v>
      </c>
      <c r="D70" s="27" t="s">
        <v>609</v>
      </c>
      <c r="E70" s="26" t="s">
        <v>610</v>
      </c>
      <c r="F70" s="26" t="s">
        <v>611</v>
      </c>
      <c r="G70" s="26" t="s">
        <v>612</v>
      </c>
      <c r="H70" s="28">
        <v>1400</v>
      </c>
    </row>
    <row r="71" spans="1:8" x14ac:dyDescent="0.3">
      <c r="A71" s="26">
        <v>324095</v>
      </c>
      <c r="B71" s="26" t="s">
        <v>288</v>
      </c>
      <c r="C71" s="26" t="s">
        <v>289</v>
      </c>
      <c r="D71" s="27" t="s">
        <v>290</v>
      </c>
      <c r="E71" s="26" t="s">
        <v>291</v>
      </c>
      <c r="F71" s="26" t="s">
        <v>292</v>
      </c>
      <c r="G71" s="26" t="s">
        <v>293</v>
      </c>
      <c r="H71" s="28">
        <v>4000</v>
      </c>
    </row>
    <row r="72" spans="1:8" x14ac:dyDescent="0.3">
      <c r="A72" s="26">
        <v>134144</v>
      </c>
      <c r="B72" s="26" t="s">
        <v>180</v>
      </c>
      <c r="C72" s="26" t="s">
        <v>181</v>
      </c>
      <c r="D72" s="27" t="s">
        <v>182</v>
      </c>
      <c r="E72" s="26" t="s">
        <v>183</v>
      </c>
      <c r="F72" s="26" t="s">
        <v>184</v>
      </c>
      <c r="G72" s="26" t="s">
        <v>185</v>
      </c>
      <c r="H72" s="28">
        <v>7000</v>
      </c>
    </row>
    <row r="73" spans="1:8" x14ac:dyDescent="0.3">
      <c r="A73" s="26">
        <v>484165</v>
      </c>
      <c r="B73" s="26" t="s">
        <v>411</v>
      </c>
      <c r="C73" s="26" t="s">
        <v>412</v>
      </c>
      <c r="D73" s="27" t="s">
        <v>413</v>
      </c>
      <c r="E73" s="26" t="s">
        <v>414</v>
      </c>
      <c r="F73" s="26" t="s">
        <v>415</v>
      </c>
      <c r="G73" s="26" t="s">
        <v>416</v>
      </c>
      <c r="H73" s="28">
        <v>1600</v>
      </c>
    </row>
    <row r="74" spans="1:8" x14ac:dyDescent="0.3">
      <c r="A74" s="26">
        <v>614186</v>
      </c>
      <c r="B74" s="26" t="s">
        <v>506</v>
      </c>
      <c r="C74" s="26" t="s">
        <v>507</v>
      </c>
      <c r="D74" s="27" t="s">
        <v>508</v>
      </c>
      <c r="E74" s="26" t="s">
        <v>509</v>
      </c>
      <c r="F74" s="26" t="s">
        <v>510</v>
      </c>
      <c r="G74" s="26" t="s">
        <v>511</v>
      </c>
      <c r="H74" s="28">
        <v>1831</v>
      </c>
    </row>
    <row r="75" spans="1:8" x14ac:dyDescent="0.3">
      <c r="A75" s="26">
        <v>497241</v>
      </c>
      <c r="B75" s="26" t="s">
        <v>417</v>
      </c>
      <c r="C75" s="26" t="s">
        <v>418</v>
      </c>
      <c r="D75" s="27" t="s">
        <v>419</v>
      </c>
      <c r="E75" s="26" t="s">
        <v>420</v>
      </c>
      <c r="F75" s="26" t="s">
        <v>421</v>
      </c>
      <c r="G75" s="26" t="s">
        <v>422</v>
      </c>
      <c r="H75" s="28">
        <v>700</v>
      </c>
    </row>
    <row r="76" spans="1:8" x14ac:dyDescent="0.3">
      <c r="A76" s="26">
        <v>714508</v>
      </c>
      <c r="B76" s="26" t="s">
        <v>625</v>
      </c>
      <c r="C76" s="26" t="s">
        <v>626</v>
      </c>
      <c r="D76" s="27" t="s">
        <v>627</v>
      </c>
      <c r="E76" s="26" t="s">
        <v>628</v>
      </c>
      <c r="F76" s="26" t="s">
        <v>629</v>
      </c>
      <c r="G76" s="26" t="s">
        <v>630</v>
      </c>
      <c r="H76" s="28">
        <v>571</v>
      </c>
    </row>
    <row r="77" spans="1:8" x14ac:dyDescent="0.3">
      <c r="A77" s="26">
        <v>114536</v>
      </c>
      <c r="B77" s="26" t="s">
        <v>132</v>
      </c>
      <c r="C77" s="26" t="s">
        <v>133</v>
      </c>
      <c r="D77" s="27" t="s">
        <v>134</v>
      </c>
      <c r="E77" s="26" t="s">
        <v>135</v>
      </c>
      <c r="F77" s="26" t="s">
        <v>136</v>
      </c>
      <c r="G77" s="26" t="s">
        <v>137</v>
      </c>
      <c r="H77" s="28">
        <v>400</v>
      </c>
    </row>
    <row r="78" spans="1:8" x14ac:dyDescent="0.3">
      <c r="A78" s="26">
        <v>474578</v>
      </c>
      <c r="B78" s="26" t="s">
        <v>375</v>
      </c>
      <c r="C78" s="26" t="s">
        <v>376</v>
      </c>
      <c r="D78" s="27" t="s">
        <v>377</v>
      </c>
      <c r="E78" s="26" t="s">
        <v>378</v>
      </c>
      <c r="F78" s="26" t="s">
        <v>379</v>
      </c>
      <c r="G78" s="26" t="s">
        <v>380</v>
      </c>
      <c r="H78" s="28">
        <v>3044</v>
      </c>
    </row>
    <row r="79" spans="1:8" x14ac:dyDescent="0.3">
      <c r="A79" s="26">
        <v>54613</v>
      </c>
      <c r="B79" s="26" t="s">
        <v>60</v>
      </c>
      <c r="C79" s="26" t="s">
        <v>61</v>
      </c>
      <c r="D79" s="27" t="s">
        <v>62</v>
      </c>
      <c r="E79" s="26" t="s">
        <v>63</v>
      </c>
      <c r="F79" s="26" t="s">
        <v>64</v>
      </c>
      <c r="G79" s="26" t="s">
        <v>65</v>
      </c>
      <c r="H79" s="28">
        <v>200</v>
      </c>
    </row>
    <row r="80" spans="1:8" x14ac:dyDescent="0.3">
      <c r="A80" s="26">
        <v>594641</v>
      </c>
      <c r="B80" s="26" t="s">
        <v>483</v>
      </c>
      <c r="C80" s="26" t="s">
        <v>484</v>
      </c>
      <c r="D80" s="27" t="s">
        <v>485</v>
      </c>
      <c r="E80" s="26" t="s">
        <v>486</v>
      </c>
      <c r="F80" s="26" t="s">
        <v>487</v>
      </c>
      <c r="G80" s="26" t="s">
        <v>488</v>
      </c>
      <c r="H80" s="28">
        <v>1370</v>
      </c>
    </row>
    <row r="81" spans="1:8" x14ac:dyDescent="0.3">
      <c r="A81" s="26">
        <v>565523</v>
      </c>
      <c r="B81" s="26" t="s">
        <v>477</v>
      </c>
      <c r="C81" s="26" t="s">
        <v>478</v>
      </c>
      <c r="D81" s="27" t="s">
        <v>479</v>
      </c>
      <c r="E81" s="26" t="s">
        <v>480</v>
      </c>
      <c r="F81" s="26" t="s">
        <v>481</v>
      </c>
      <c r="G81" s="26" t="s">
        <v>482</v>
      </c>
      <c r="H81" s="28">
        <v>675</v>
      </c>
    </row>
    <row r="82" spans="1:8" x14ac:dyDescent="0.3">
      <c r="A82" s="26">
        <v>291673</v>
      </c>
      <c r="B82" s="26" t="s">
        <v>252</v>
      </c>
      <c r="C82" s="26" t="s">
        <v>253</v>
      </c>
      <c r="D82" s="27" t="s">
        <v>254</v>
      </c>
      <c r="E82" s="26" t="s">
        <v>255</v>
      </c>
      <c r="F82" s="26" t="s">
        <v>256</v>
      </c>
      <c r="G82" s="26" t="s">
        <v>257</v>
      </c>
      <c r="H82" s="28">
        <v>700</v>
      </c>
    </row>
    <row r="83" spans="1:8" x14ac:dyDescent="0.3">
      <c r="A83" s="26">
        <v>565100</v>
      </c>
      <c r="B83" s="26" t="s">
        <v>471</v>
      </c>
      <c r="C83" s="26" t="s">
        <v>472</v>
      </c>
      <c r="D83" s="27" t="s">
        <v>473</v>
      </c>
      <c r="E83" s="26" t="s">
        <v>474</v>
      </c>
      <c r="F83" s="26" t="s">
        <v>475</v>
      </c>
      <c r="G83" s="26" t="s">
        <v>476</v>
      </c>
      <c r="H83" s="28">
        <v>1140</v>
      </c>
    </row>
    <row r="84" spans="1:8" x14ac:dyDescent="0.3">
      <c r="A84" s="26">
        <v>645258</v>
      </c>
      <c r="B84" s="26" t="s">
        <v>529</v>
      </c>
      <c r="C84" s="26" t="s">
        <v>530</v>
      </c>
      <c r="D84" s="27" t="s">
        <v>531</v>
      </c>
      <c r="E84" s="26" t="s">
        <v>532</v>
      </c>
      <c r="F84" s="26" t="s">
        <v>533</v>
      </c>
      <c r="G84" s="26" t="s">
        <v>534</v>
      </c>
      <c r="H84" s="28">
        <v>77</v>
      </c>
    </row>
    <row r="85" spans="1:8" x14ac:dyDescent="0.3">
      <c r="A85" s="26">
        <v>595278</v>
      </c>
      <c r="B85" s="26" t="s">
        <v>489</v>
      </c>
      <c r="C85" s="26" t="s">
        <v>484</v>
      </c>
      <c r="D85" s="27" t="s">
        <v>490</v>
      </c>
      <c r="E85" s="26" t="s">
        <v>491</v>
      </c>
      <c r="F85" s="26" t="s">
        <v>492</v>
      </c>
      <c r="G85" s="26" t="s">
        <v>493</v>
      </c>
      <c r="H85" s="28">
        <v>2055</v>
      </c>
    </row>
    <row r="86" spans="1:8" x14ac:dyDescent="0.3">
      <c r="A86" s="26">
        <v>655306</v>
      </c>
      <c r="B86" s="26" t="s">
        <v>547</v>
      </c>
      <c r="C86" s="26" t="s">
        <v>548</v>
      </c>
      <c r="D86" s="27" t="s">
        <v>549</v>
      </c>
      <c r="E86" s="26" t="s">
        <v>550</v>
      </c>
      <c r="F86" s="26" t="s">
        <v>551</v>
      </c>
      <c r="G86" s="26" t="s">
        <v>552</v>
      </c>
      <c r="H86" s="28">
        <v>1110</v>
      </c>
    </row>
    <row r="87" spans="1:8" x14ac:dyDescent="0.3">
      <c r="A87" s="26">
        <v>665390</v>
      </c>
      <c r="B87" s="26" t="s">
        <v>565</v>
      </c>
      <c r="C87" s="26" t="s">
        <v>566</v>
      </c>
      <c r="D87" s="27" t="s">
        <v>567</v>
      </c>
      <c r="E87" s="26" t="s">
        <v>568</v>
      </c>
      <c r="F87" s="26" t="s">
        <v>569</v>
      </c>
      <c r="G87" s="26" t="s">
        <v>570</v>
      </c>
      <c r="H87" s="28">
        <v>1100</v>
      </c>
    </row>
    <row r="88" spans="1:8" x14ac:dyDescent="0.3">
      <c r="A88" s="26">
        <v>415460</v>
      </c>
      <c r="B88" s="26" t="s">
        <v>357</v>
      </c>
      <c r="C88" s="26" t="s">
        <v>358</v>
      </c>
      <c r="D88" s="27" t="s">
        <v>359</v>
      </c>
      <c r="E88" s="26" t="s">
        <v>360</v>
      </c>
      <c r="F88" s="26" t="s">
        <v>361</v>
      </c>
      <c r="G88" s="26" t="s">
        <v>362</v>
      </c>
      <c r="H88" s="28">
        <v>2000</v>
      </c>
    </row>
    <row r="89" spans="1:8" x14ac:dyDescent="0.3">
      <c r="A89" s="26">
        <v>475586</v>
      </c>
      <c r="B89" s="26" t="s">
        <v>381</v>
      </c>
      <c r="C89" s="26" t="s">
        <v>382</v>
      </c>
      <c r="D89" s="27" t="s">
        <v>383</v>
      </c>
      <c r="E89" s="26" t="s">
        <v>384</v>
      </c>
      <c r="F89" s="26" t="s">
        <v>385</v>
      </c>
      <c r="G89" s="26" t="s">
        <v>386</v>
      </c>
      <c r="H89" s="28">
        <v>1027</v>
      </c>
    </row>
    <row r="90" spans="1:8" x14ac:dyDescent="0.3">
      <c r="A90" s="26">
        <v>207698</v>
      </c>
      <c r="B90" s="26" t="s">
        <v>222</v>
      </c>
      <c r="C90" s="26" t="s">
        <v>223</v>
      </c>
      <c r="D90" s="27" t="s">
        <v>224</v>
      </c>
      <c r="E90" s="26" t="s">
        <v>225</v>
      </c>
      <c r="F90" s="26" t="s">
        <v>226</v>
      </c>
      <c r="G90" s="26" t="s">
        <v>227</v>
      </c>
      <c r="H90" s="28">
        <v>375</v>
      </c>
    </row>
    <row r="91" spans="1:8" x14ac:dyDescent="0.3">
      <c r="A91" s="26">
        <v>95593</v>
      </c>
      <c r="B91" s="26" t="s">
        <v>108</v>
      </c>
      <c r="C91" s="26" t="s">
        <v>109</v>
      </c>
      <c r="D91" s="27" t="s">
        <v>110</v>
      </c>
      <c r="E91" s="26" t="s">
        <v>111</v>
      </c>
      <c r="F91" s="26" t="s">
        <v>112</v>
      </c>
      <c r="G91" s="26" t="s">
        <v>113</v>
      </c>
      <c r="H91" s="28">
        <v>1122</v>
      </c>
    </row>
    <row r="92" spans="1:8" x14ac:dyDescent="0.3">
      <c r="A92" s="26">
        <v>135656</v>
      </c>
      <c r="B92" s="26" t="s">
        <v>186</v>
      </c>
      <c r="C92" s="26" t="s">
        <v>187</v>
      </c>
      <c r="D92" s="27" t="s">
        <v>188</v>
      </c>
      <c r="E92" s="26" t="s">
        <v>189</v>
      </c>
      <c r="F92" s="26" t="s">
        <v>190</v>
      </c>
      <c r="G92" s="26" t="s">
        <v>191</v>
      </c>
      <c r="H92" s="28">
        <v>10000</v>
      </c>
    </row>
    <row r="93" spans="1:8" x14ac:dyDescent="0.3">
      <c r="A93" s="26">
        <v>415747</v>
      </c>
      <c r="B93" s="26" t="s">
        <v>363</v>
      </c>
      <c r="C93" s="26" t="s">
        <v>364</v>
      </c>
      <c r="D93" s="27" t="s">
        <v>365</v>
      </c>
      <c r="E93" s="26" t="s">
        <v>366</v>
      </c>
      <c r="F93" s="26" t="s">
        <v>367</v>
      </c>
      <c r="G93" s="26" t="s">
        <v>368</v>
      </c>
      <c r="H93" s="28">
        <v>4000</v>
      </c>
    </row>
    <row r="94" spans="1:8" x14ac:dyDescent="0.3">
      <c r="A94" s="26">
        <v>480238</v>
      </c>
      <c r="B94" s="26" t="s">
        <v>387</v>
      </c>
      <c r="C94" s="26" t="s">
        <v>388</v>
      </c>
      <c r="D94" s="27" t="s">
        <v>389</v>
      </c>
      <c r="E94" s="26" t="s">
        <v>390</v>
      </c>
      <c r="F94" s="26" t="s">
        <v>391</v>
      </c>
      <c r="G94" s="26" t="s">
        <v>392</v>
      </c>
      <c r="H94" s="28">
        <v>1142</v>
      </c>
    </row>
    <row r="95" spans="1:8" x14ac:dyDescent="0.3">
      <c r="A95" s="26">
        <v>135901</v>
      </c>
      <c r="B95" s="26" t="s">
        <v>192</v>
      </c>
      <c r="C95" s="26" t="s">
        <v>193</v>
      </c>
      <c r="D95" s="27" t="s">
        <v>194</v>
      </c>
      <c r="E95" s="26" t="s">
        <v>195</v>
      </c>
      <c r="F95" s="26" t="s">
        <v>196</v>
      </c>
      <c r="G95" s="26" t="s">
        <v>197</v>
      </c>
      <c r="H95" s="28">
        <v>8000</v>
      </c>
    </row>
    <row r="96" spans="1:8" x14ac:dyDescent="0.3">
      <c r="A96" s="26">
        <v>625985</v>
      </c>
      <c r="B96" s="26" t="s">
        <v>517</v>
      </c>
      <c r="C96" s="26" t="s">
        <v>518</v>
      </c>
      <c r="D96" s="27" t="s">
        <v>519</v>
      </c>
      <c r="E96" s="26" t="s">
        <v>520</v>
      </c>
      <c r="F96" s="26" t="s">
        <v>521</v>
      </c>
      <c r="G96" s="26" t="s">
        <v>522</v>
      </c>
      <c r="H96" s="28">
        <v>1550</v>
      </c>
    </row>
    <row r="97" spans="1:8" x14ac:dyDescent="0.3">
      <c r="A97" s="26">
        <v>286125</v>
      </c>
      <c r="B97" s="26" t="s">
        <v>246</v>
      </c>
      <c r="C97" s="26" t="s">
        <v>247</v>
      </c>
      <c r="D97" s="27" t="s">
        <v>248</v>
      </c>
      <c r="E97" s="26" t="s">
        <v>249</v>
      </c>
      <c r="F97" s="26" t="s">
        <v>250</v>
      </c>
      <c r="G97" s="26" t="s">
        <v>251</v>
      </c>
      <c r="H97" s="28">
        <v>3800</v>
      </c>
    </row>
    <row r="98" spans="1:8" x14ac:dyDescent="0.3">
      <c r="A98" s="26">
        <v>686195</v>
      </c>
      <c r="B98" s="26" t="s">
        <v>601</v>
      </c>
      <c r="C98" s="26" t="s">
        <v>602</v>
      </c>
      <c r="D98" s="27" t="s">
        <v>603</v>
      </c>
      <c r="E98" s="26" t="s">
        <v>604</v>
      </c>
      <c r="F98" s="26" t="s">
        <v>605</v>
      </c>
      <c r="G98" s="26" t="s">
        <v>606</v>
      </c>
      <c r="H98" s="28">
        <v>1500</v>
      </c>
    </row>
    <row r="99" spans="1:8" x14ac:dyDescent="0.3">
      <c r="A99" s="26">
        <v>376223</v>
      </c>
      <c r="B99" s="26" t="s">
        <v>309</v>
      </c>
      <c r="C99" s="26" t="s">
        <v>310</v>
      </c>
      <c r="D99" s="27" t="s">
        <v>311</v>
      </c>
      <c r="E99" s="26" t="s">
        <v>312</v>
      </c>
      <c r="F99" s="26" t="s">
        <v>313</v>
      </c>
      <c r="G99" s="26" t="s">
        <v>314</v>
      </c>
      <c r="H99" s="28">
        <v>9000</v>
      </c>
    </row>
    <row r="100" spans="1:8" x14ac:dyDescent="0.3">
      <c r="A100" s="26">
        <v>666307</v>
      </c>
      <c r="B100" s="26" t="s">
        <v>571</v>
      </c>
      <c r="C100" s="26" t="s">
        <v>572</v>
      </c>
      <c r="D100" s="27" t="s">
        <v>573</v>
      </c>
      <c r="E100" s="26" t="s">
        <v>574</v>
      </c>
      <c r="F100" s="26" t="s">
        <v>575</v>
      </c>
      <c r="G100" s="26" t="s">
        <v>576</v>
      </c>
      <c r="H100" s="28">
        <v>9150</v>
      </c>
    </row>
    <row r="101" spans="1:8" x14ac:dyDescent="0.3">
      <c r="A101" s="26">
        <v>56328</v>
      </c>
      <c r="B101" s="26" t="s">
        <v>66</v>
      </c>
      <c r="C101" s="26" t="s">
        <v>67</v>
      </c>
      <c r="D101" s="27" t="s">
        <v>68</v>
      </c>
      <c r="E101" s="26" t="s">
        <v>69</v>
      </c>
      <c r="F101" s="26" t="s">
        <v>70</v>
      </c>
      <c r="G101" s="26" t="s">
        <v>71</v>
      </c>
      <c r="H101" s="28">
        <v>500</v>
      </c>
    </row>
    <row r="102" spans="1:8" x14ac:dyDescent="0.3">
      <c r="A102" s="26">
        <v>326370</v>
      </c>
      <c r="B102" s="26" t="s">
        <v>294</v>
      </c>
      <c r="C102" s="26" t="s">
        <v>271</v>
      </c>
      <c r="D102" s="27" t="s">
        <v>272</v>
      </c>
      <c r="E102" s="26" t="s">
        <v>273</v>
      </c>
      <c r="F102" s="26" t="s">
        <v>295</v>
      </c>
      <c r="G102" s="26" t="s">
        <v>296</v>
      </c>
      <c r="H102" s="28">
        <v>1600</v>
      </c>
    </row>
    <row r="103" spans="1:8" x14ac:dyDescent="0.3">
      <c r="A103" s="26">
        <v>396335</v>
      </c>
      <c r="B103" s="26" t="s">
        <v>321</v>
      </c>
      <c r="C103" s="26" t="s">
        <v>322</v>
      </c>
      <c r="D103" s="27" t="s">
        <v>323</v>
      </c>
      <c r="E103" s="26" t="s">
        <v>324</v>
      </c>
      <c r="F103" s="26" t="s">
        <v>325</v>
      </c>
      <c r="G103" s="26" t="s">
        <v>326</v>
      </c>
      <c r="H103" s="28">
        <v>1000</v>
      </c>
    </row>
    <row r="104" spans="1:8" x14ac:dyDescent="0.3">
      <c r="A104" s="26">
        <v>616426</v>
      </c>
      <c r="B104" s="26" t="s">
        <v>512</v>
      </c>
      <c r="C104" s="26" t="s">
        <v>495</v>
      </c>
      <c r="D104" s="27" t="s">
        <v>513</v>
      </c>
      <c r="E104" s="26" t="s">
        <v>514</v>
      </c>
      <c r="F104" s="26" t="s">
        <v>515</v>
      </c>
      <c r="G104" s="26" t="s">
        <v>516</v>
      </c>
      <c r="H104" s="28">
        <v>916</v>
      </c>
    </row>
    <row r="105" spans="1:8" x14ac:dyDescent="0.3">
      <c r="A105" s="26">
        <v>646461</v>
      </c>
      <c r="B105" s="26" t="s">
        <v>541</v>
      </c>
      <c r="C105" s="26" t="s">
        <v>542</v>
      </c>
      <c r="D105" s="27" t="s">
        <v>543</v>
      </c>
      <c r="E105" s="26" t="s">
        <v>544</v>
      </c>
      <c r="F105" s="26" t="s">
        <v>545</v>
      </c>
      <c r="G105" s="26" t="s">
        <v>546</v>
      </c>
      <c r="H105" s="28">
        <v>3000</v>
      </c>
    </row>
    <row r="106" spans="1:8" x14ac:dyDescent="0.3">
      <c r="A106" s="26">
        <v>706608</v>
      </c>
      <c r="B106" s="26" t="s">
        <v>613</v>
      </c>
      <c r="C106" s="26" t="s">
        <v>614</v>
      </c>
      <c r="D106" s="27" t="s">
        <v>615</v>
      </c>
      <c r="E106" s="26" t="s">
        <v>616</v>
      </c>
      <c r="F106" s="26" t="s">
        <v>617</v>
      </c>
      <c r="G106" s="26" t="s">
        <v>618</v>
      </c>
      <c r="H106" s="28">
        <v>2000</v>
      </c>
    </row>
    <row r="107" spans="1:8" x14ac:dyDescent="0.3">
      <c r="A107" s="26">
        <v>716685</v>
      </c>
      <c r="B107" s="26" t="s">
        <v>631</v>
      </c>
      <c r="C107" s="26" t="s">
        <v>632</v>
      </c>
      <c r="D107" s="27" t="s">
        <v>633</v>
      </c>
      <c r="E107" s="26" t="s">
        <v>634</v>
      </c>
      <c r="F107" s="26" t="s">
        <v>635</v>
      </c>
      <c r="G107" s="26" t="s">
        <v>636</v>
      </c>
      <c r="H107" s="28">
        <v>3000</v>
      </c>
    </row>
    <row r="108" spans="1:8" x14ac:dyDescent="0.3">
      <c r="A108" s="26">
        <v>56734</v>
      </c>
      <c r="B108" s="26" t="s">
        <v>72</v>
      </c>
      <c r="C108" s="26" t="s">
        <v>73</v>
      </c>
      <c r="D108" s="27" t="s">
        <v>74</v>
      </c>
      <c r="E108" s="26" t="s">
        <v>75</v>
      </c>
      <c r="F108" s="26" t="s">
        <v>76</v>
      </c>
      <c r="G108" s="26" t="s">
        <v>77</v>
      </c>
      <c r="H108" s="28">
        <v>92</v>
      </c>
    </row>
    <row r="109" spans="1:8" x14ac:dyDescent="0.3">
      <c r="A109" s="26"/>
      <c r="B109" s="26"/>
      <c r="C109" s="26"/>
      <c r="D109" s="27"/>
      <c r="E109" s="26"/>
      <c r="F109" s="26"/>
      <c r="G109" s="26"/>
      <c r="H109" s="28"/>
    </row>
    <row r="110" spans="1:8" x14ac:dyDescent="0.3">
      <c r="A110" s="26"/>
      <c r="B110" s="26"/>
      <c r="C110" s="26"/>
      <c r="D110" s="27"/>
      <c r="E110" s="26"/>
      <c r="F110" s="26"/>
      <c r="G110" s="26"/>
      <c r="H110" s="28"/>
    </row>
    <row r="111" spans="1:8" x14ac:dyDescent="0.3">
      <c r="G111" s="29" t="s">
        <v>21</v>
      </c>
      <c r="H111" s="30">
        <f>SUM(H7:H110)</f>
        <v>323876</v>
      </c>
    </row>
    <row r="112" spans="1:8" x14ac:dyDescent="0.3">
      <c r="G112" s="6"/>
      <c r="H112" s="30"/>
    </row>
    <row r="113" spans="1:8" x14ac:dyDescent="0.3">
      <c r="H113" s="30"/>
    </row>
    <row r="115" spans="1:8" x14ac:dyDescent="0.3">
      <c r="G115" s="6" t="s">
        <v>19</v>
      </c>
      <c r="H115" s="16">
        <f>SUM(H111:H114)</f>
        <v>323876</v>
      </c>
    </row>
    <row r="116" spans="1:8" x14ac:dyDescent="0.3">
      <c r="A116" s="19" t="s">
        <v>640</v>
      </c>
    </row>
  </sheetData>
  <sortState xmlns:xlrd2="http://schemas.microsoft.com/office/spreadsheetml/2017/richdata2" ref="A7:H108">
    <sortCondition ref="B7:B108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22"/>
  <sheetViews>
    <sheetView workbookViewId="0">
      <selection activeCell="G7" sqref="G7"/>
    </sheetView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22</v>
      </c>
      <c r="D1" s="5"/>
    </row>
    <row r="2" spans="1:6" x14ac:dyDescent="0.3">
      <c r="A2" s="6" t="s">
        <v>6</v>
      </c>
      <c r="B2" s="1" t="s">
        <v>32</v>
      </c>
      <c r="D2" s="5"/>
    </row>
    <row r="3" spans="1:6" x14ac:dyDescent="0.3">
      <c r="A3" s="6" t="s">
        <v>7</v>
      </c>
      <c r="B3" s="1" t="s">
        <v>31</v>
      </c>
      <c r="C3" s="1"/>
    </row>
    <row r="4" spans="1:6" x14ac:dyDescent="0.3">
      <c r="A4" s="6" t="s">
        <v>8</v>
      </c>
      <c r="B4" s="21">
        <v>100113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24</v>
      </c>
      <c r="E7" s="7" t="s">
        <v>11</v>
      </c>
      <c r="F7" s="10"/>
    </row>
    <row r="8" spans="1:6" x14ac:dyDescent="0.3">
      <c r="A8" s="12" t="s">
        <v>25</v>
      </c>
      <c r="B8" s="12" t="s">
        <v>26</v>
      </c>
      <c r="C8" s="13">
        <v>45397</v>
      </c>
      <c r="D8" s="11">
        <v>36000</v>
      </c>
      <c r="E8" s="12" t="s">
        <v>12</v>
      </c>
    </row>
    <row r="9" spans="1:6" x14ac:dyDescent="0.3">
      <c r="A9" s="12" t="s">
        <v>25</v>
      </c>
      <c r="B9" s="12" t="s">
        <v>27</v>
      </c>
      <c r="C9" s="13">
        <v>45397</v>
      </c>
      <c r="D9" s="11">
        <v>36000</v>
      </c>
      <c r="E9" s="12" t="s">
        <v>12</v>
      </c>
    </row>
    <row r="10" spans="1:6" x14ac:dyDescent="0.3">
      <c r="A10" s="12" t="s">
        <v>28</v>
      </c>
      <c r="B10" s="12" t="s">
        <v>26</v>
      </c>
      <c r="C10" s="13">
        <v>45412</v>
      </c>
      <c r="D10" s="11">
        <v>36000</v>
      </c>
      <c r="E10" s="12" t="s">
        <v>12</v>
      </c>
    </row>
    <row r="11" spans="1:6" x14ac:dyDescent="0.3">
      <c r="A11" s="12" t="s">
        <v>29</v>
      </c>
      <c r="B11" s="12" t="s">
        <v>26</v>
      </c>
      <c r="C11" s="13">
        <v>45427</v>
      </c>
      <c r="D11" s="11">
        <v>36000</v>
      </c>
      <c r="E11" s="12" t="s">
        <v>12</v>
      </c>
    </row>
    <row r="12" spans="1:6" x14ac:dyDescent="0.3">
      <c r="A12" s="12" t="s">
        <v>30</v>
      </c>
      <c r="B12" s="12" t="s">
        <v>26</v>
      </c>
      <c r="C12" s="13">
        <v>45443</v>
      </c>
      <c r="D12" s="11">
        <v>36000</v>
      </c>
      <c r="E12" s="12" t="s">
        <v>12</v>
      </c>
    </row>
    <row r="13" spans="1:6" x14ac:dyDescent="0.3">
      <c r="A13" s="12"/>
      <c r="B13" s="12"/>
      <c r="C13" s="13"/>
      <c r="D13" s="11"/>
      <c r="E13" s="12" t="s">
        <v>12</v>
      </c>
    </row>
    <row r="14" spans="1:6" x14ac:dyDescent="0.3">
      <c r="A14" s="12"/>
      <c r="B14" s="12"/>
      <c r="C14" s="13"/>
      <c r="D14" s="11"/>
      <c r="E14" s="12" t="s">
        <v>12</v>
      </c>
    </row>
    <row r="15" spans="1:6" x14ac:dyDescent="0.3">
      <c r="C15" s="2"/>
      <c r="D15" s="14"/>
    </row>
    <row r="16" spans="1:6" x14ac:dyDescent="0.3">
      <c r="C16" s="15" t="s">
        <v>18</v>
      </c>
      <c r="D16" s="16">
        <f>SUM(D8:D14)</f>
        <v>180000</v>
      </c>
      <c r="E16" s="4" t="s">
        <v>12</v>
      </c>
    </row>
    <row r="18" spans="1:5" x14ac:dyDescent="0.3">
      <c r="C18" s="17" t="s">
        <v>23</v>
      </c>
      <c r="D18" s="18">
        <v>154000</v>
      </c>
      <c r="E18" s="4" t="s">
        <v>12</v>
      </c>
    </row>
    <row r="20" spans="1:5" x14ac:dyDescent="0.3">
      <c r="C20" s="17" t="s">
        <v>17</v>
      </c>
      <c r="D20" s="16">
        <f>D16+D18</f>
        <v>334000</v>
      </c>
    </row>
    <row r="22" spans="1:5" x14ac:dyDescent="0.3">
      <c r="A22" s="4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Yangs 100113 Chicken Chilled Direct Diversion Commitments for School Year 2023-24</dc:title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2023-04-27T17:11:35Z</dcterms:modified>
</cp:coreProperties>
</file>