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 CALCULATIONS BY YEAR\2021-2022 Payable\"/>
    </mc:Choice>
  </mc:AlternateContent>
  <xr:revisionPtr revIDLastSave="0" documentId="8_{FA24BEC7-4F22-451A-ACE6-F3B5067F1E67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Original with Appleton 2021-20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1" i="2" l="1"/>
  <c r="F443" i="2" s="1"/>
  <c r="E430" i="2"/>
  <c r="F430" i="2"/>
  <c r="D430" i="2"/>
  <c r="G430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1" i="2"/>
  <c r="H160" i="2"/>
  <c r="H162" i="2"/>
  <c r="H163" i="2"/>
  <c r="H164" i="2"/>
  <c r="H165" i="2"/>
  <c r="H166" i="2"/>
  <c r="H167" i="2"/>
  <c r="H426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427" i="2"/>
  <c r="H229" i="2"/>
  <c r="H230" i="2"/>
  <c r="H428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429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9" i="2"/>
  <c r="E442" i="2" l="1"/>
  <c r="H437" i="2"/>
  <c r="F442" i="2" l="1"/>
  <c r="E444" i="2"/>
  <c r="F444" i="2" s="1"/>
</calcChain>
</file>

<file path=xl/sharedStrings.xml><?xml version="1.0" encoding="utf-8"?>
<sst xmlns="http://schemas.openxmlformats.org/spreadsheetml/2006/main" count="477" uniqueCount="447">
  <si>
    <t>Aid Eligibility by District</t>
  </si>
  <si>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</si>
  <si>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</si>
  <si>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</si>
  <si>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</si>
  <si>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</si>
  <si>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</si>
  <si>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</si>
  <si>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</si>
  <si>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</si>
  <si>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</si>
  <si>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</si>
  <si>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</si>
  <si>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</si>
  <si>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</si>
  <si>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</si>
  <si>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</si>
  <si>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</si>
  <si>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</si>
  <si>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</si>
  <si>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</si>
  <si>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</si>
  <si>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</si>
  <si>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</si>
  <si>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</si>
  <si>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</si>
  <si>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</si>
  <si>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</si>
  <si>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</si>
  <si>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</si>
  <si>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</si>
  <si>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</si>
  <si>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</si>
  <si>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</si>
  <si>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</si>
  <si>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</si>
  <si>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</si>
  <si>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</si>
  <si>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</si>
  <si>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</si>
  <si>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</si>
  <si>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</si>
  <si>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</si>
  <si>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</si>
  <si>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</si>
  <si>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</si>
  <si>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</si>
  <si>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</si>
  <si>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</si>
  <si>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</si>
  <si>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</si>
  <si>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</si>
  <si>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</si>
  <si>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</si>
  <si>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</si>
  <si>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</si>
  <si>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</si>
  <si>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</si>
  <si>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</si>
  <si>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</si>
  <si>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</si>
  <si>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</si>
  <si>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</si>
  <si>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</si>
  <si>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</si>
  <si>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</si>
  <si>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</si>
  <si>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</si>
  <si>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</si>
  <si>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</si>
  <si>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</si>
  <si>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</si>
  <si>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</si>
  <si>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</si>
  <si>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</si>
  <si>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</si>
  <si>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</si>
  <si>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</si>
  <si>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</si>
  <si>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</si>
  <si>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</si>
  <si>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</si>
  <si>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</si>
  <si>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</si>
  <si>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</si>
  <si>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</si>
  <si>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</si>
  <si>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</si>
  <si>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</si>
  <si>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</si>
  <si>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</si>
  <si>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</si>
  <si>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</si>
  <si>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</si>
  <si>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</si>
  <si>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</si>
  <si>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</si>
  <si>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</si>
  <si>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</si>
  <si>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</si>
  <si>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</si>
  <si>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</si>
  <si>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</si>
  <si>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</si>
  <si>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</si>
  <si>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</si>
  <si>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</si>
  <si>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</si>
  <si>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</si>
  <si>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</si>
  <si>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</si>
  <si>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</si>
  <si>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</si>
  <si>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</si>
  <si>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</si>
  <si>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</si>
  <si>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</si>
  <si>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</si>
  <si>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</si>
  <si>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</si>
  <si>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</si>
  <si>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</si>
  <si>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</si>
  <si>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</si>
  <si>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</si>
  <si>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</si>
  <si>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</si>
  <si>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</si>
  <si>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</si>
  <si>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</si>
  <si>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</si>
  <si>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</si>
  <si>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</si>
  <si>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</si>
  <si>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</si>
  <si>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</si>
  <si>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</si>
  <si>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</si>
  <si>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</si>
  <si>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</si>
  <si>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</si>
  <si>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</si>
  <si>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</si>
  <si>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</si>
  <si>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</si>
  <si>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</si>
  <si>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</si>
  <si>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</si>
  <si>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</si>
  <si>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</si>
  <si>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</si>
  <si>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</si>
  <si>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</si>
  <si>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</si>
  <si>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</si>
  <si>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</si>
  <si>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</si>
  <si>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</si>
  <si>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</si>
  <si>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</si>
  <si>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</si>
  <si>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</si>
  <si>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</si>
  <si>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</si>
  <si>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</si>
  <si>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</si>
  <si>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</si>
  <si>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</si>
  <si>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</si>
  <si>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</si>
  <si>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Isthmus Montessori Acad Public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</si>
  <si>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</si>
  <si>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</si>
  <si>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</si>
  <si>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</si>
  <si>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</si>
  <si>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</si>
  <si>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</si>
  <si>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</si>
  <si>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</si>
  <si>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</si>
  <si>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</si>
  <si>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</si>
  <si>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</si>
  <si>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</si>
  <si>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</si>
  <si>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</si>
  <si>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</si>
  <si>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</si>
  <si>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</si>
  <si>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</si>
  <si>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</si>
  <si>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</si>
  <si>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</si>
  <si>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</si>
  <si>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</si>
  <si>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</si>
  <si>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</si>
  <si>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</si>
  <si>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</si>
  <si>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</si>
  <si>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</si>
  <si>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</si>
  <si>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</si>
  <si>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</si>
  <si>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</si>
  <si>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</si>
  <si>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</si>
  <si>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</si>
  <si>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</si>
  <si>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</si>
  <si>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</si>
  <si>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</si>
  <si>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</si>
  <si>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</si>
  <si>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</si>
  <si>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</si>
  <si>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</si>
  <si>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</si>
  <si>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</si>
  <si>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</si>
  <si>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</si>
  <si>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</si>
  <si>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</si>
  <si>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</si>
  <si>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</si>
  <si>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</si>
  <si>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</si>
  <si>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</si>
  <si>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</si>
  <si>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</si>
  <si>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</si>
  <si>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 Scholars-Ntl Heritage Acad</t>
  </si>
  <si>
    <t>Milton</t>
  </si>
  <si>
    <t>Milwaukee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</si>
  <si>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</si>
  <si>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</si>
  <si>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</si>
  <si>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</si>
  <si>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</si>
  <si>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</si>
  <si>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</si>
  <si>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</si>
  <si>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</si>
  <si>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</si>
  <si>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</si>
  <si>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</si>
  <si>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</si>
  <si>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</si>
  <si>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</si>
  <si>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</si>
  <si>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</si>
  <si>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</si>
  <si>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</si>
  <si>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</si>
  <si>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</si>
  <si>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</si>
  <si>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</si>
  <si>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</si>
  <si>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</si>
  <si>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</si>
  <si>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</si>
  <si>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</si>
  <si>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</si>
  <si>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</si>
  <si>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</si>
  <si>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</si>
  <si>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</si>
  <si>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</si>
  <si>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</si>
  <si>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</si>
  <si>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</si>
  <si>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</si>
  <si>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</si>
  <si>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</si>
  <si>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</si>
  <si>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</si>
  <si>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</si>
  <si>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</si>
  <si>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</si>
  <si>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</si>
  <si>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</si>
  <si>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</si>
  <si>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</si>
  <si>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</si>
  <si>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</si>
  <si>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</si>
  <si>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</si>
  <si>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</si>
  <si>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</si>
  <si>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</si>
  <si>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</si>
  <si>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</si>
  <si>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</si>
  <si>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</si>
  <si>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</si>
  <si>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</si>
  <si>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</si>
  <si>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</si>
  <si>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</si>
  <si>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</si>
  <si>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</si>
  <si>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</si>
  <si>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</si>
  <si>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</si>
  <si>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</si>
  <si>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</si>
  <si>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</si>
  <si>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</si>
  <si>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</si>
  <si>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</si>
  <si>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</si>
  <si>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</si>
  <si>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</si>
  <si>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</si>
  <si>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</si>
  <si>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</si>
  <si>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</si>
  <si>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</si>
  <si>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</si>
  <si>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</si>
  <si>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</si>
  <si>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</si>
  <si>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</si>
  <si>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</si>
  <si>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</si>
  <si>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</si>
  <si>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</si>
  <si>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</si>
  <si>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</si>
  <si>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</si>
  <si>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</si>
  <si>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Salem</t>
  </si>
  <si>
    <t>Sauk Prairie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</si>
  <si>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</si>
  <si>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</si>
  <si>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</si>
  <si>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</si>
  <si>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</si>
  <si>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</si>
  <si>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</si>
  <si>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</si>
  <si>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</si>
  <si>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</si>
  <si>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</si>
  <si>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</si>
  <si>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</si>
  <si>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</si>
  <si>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</si>
  <si>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</si>
  <si>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</si>
  <si>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</si>
  <si>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</si>
  <si>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</si>
  <si>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</si>
  <si>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</si>
  <si>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</si>
  <si>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</si>
  <si>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</si>
  <si>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</si>
  <si>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</si>
  <si>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</si>
  <si>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</si>
  <si>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</si>
  <si>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</si>
  <si>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</si>
  <si>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</si>
  <si>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</si>
  <si>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</si>
  <si>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</si>
  <si>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</si>
  <si>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</si>
  <si>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</si>
  <si>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</si>
  <si>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</si>
  <si>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</si>
  <si>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</si>
  <si>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</si>
  <si>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</si>
  <si>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</si>
  <si>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</si>
  <si>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</si>
  <si>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</si>
  <si>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</si>
  <si>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</si>
  <si>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</si>
  <si>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</si>
  <si>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</si>
  <si>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</si>
  <si>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</si>
  <si>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</si>
  <si>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</si>
  <si>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</si>
  <si>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</si>
  <si>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</si>
  <si>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</si>
  <si>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</si>
  <si>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</si>
  <si>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</si>
  <si>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</si>
  <si>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</si>
  <si>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</si>
  <si>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</si>
  <si>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</si>
  <si>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</si>
  <si>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</si>
  <si>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</si>
  <si>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</si>
  <si>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</si>
  <si>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</si>
  <si>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</si>
  <si>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</si>
  <si>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</si>
  <si>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</si>
  <si>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</si>
  <si>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</si>
  <si>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</si>
  <si>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</si>
  <si>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</si>
  <si>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</si>
  <si>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</si>
  <si>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</si>
  <si>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</si>
  <si>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</si>
  <si>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</si>
  <si>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</si>
  <si>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</si>
  <si>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</si>
  <si>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</si>
  <si>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</si>
  <si>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</si>
  <si>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Total Percentage Eligibility</t>
  </si>
  <si>
    <t>2R</t>
  </si>
  <si>
    <t xml:space="preserve">2021-2022 APPROPRIATION </t>
  </si>
  <si>
    <t xml:space="preserve">   Estimated Aid Earned </t>
  </si>
  <si>
    <t xml:space="preserve">   Balance Available</t>
  </si>
  <si>
    <t xml:space="preserve">   LESS: TRANSPORTATION OVER ICE</t>
  </si>
  <si>
    <t xml:space="preserve">   Difference</t>
  </si>
  <si>
    <t>FY 2021-2022 Pupil Transportation</t>
  </si>
  <si>
    <t>Column1</t>
  </si>
  <si>
    <t>Column2</t>
  </si>
  <si>
    <t>Column3</t>
  </si>
  <si>
    <t>Column4</t>
  </si>
  <si>
    <t>Column5</t>
  </si>
  <si>
    <t>Column6</t>
  </si>
  <si>
    <t>Column7</t>
  </si>
  <si>
    <t>Saved 2:01 PM, 1/07/22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</si>
</sst>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5" tint="0.79998168889431442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1">
    <xf numFmtId="0" fontId="0" fillId="0" borderId="0" xfId="0"/>
    <xf numFmtId="0" fontId="18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 indent="1"/>
    </xf>
    <xf numFmtId="8" fontId="0" fillId="0" borderId="0" xfId="0" applyNumberFormat="1"/>
    <xf numFmtId="3" fontId="0" fillId="0" borderId="10" xfId="0" applyNumberFormat="1" applyBorder="1" applyAlignment="1">
      <alignment horizontal="right" wrapText="1" indent="1"/>
    </xf>
    <xf numFmtId="0" fontId="20" fillId="0" borderId="0" xfId="0" applyFont="1"/>
    <xf numFmtId="3" fontId="16" fillId="33" borderId="10" xfId="0" applyNumberFormat="1" applyFont="1" applyFill="1" applyBorder="1" applyAlignment="1">
      <alignment horizontal="right" wrapText="1"/>
    </xf>
    <xf numFmtId="8" fontId="16" fillId="33" borderId="10" xfId="0" applyNumberFormat="1" applyFont="1" applyFill="1" applyBorder="1" applyAlignment="1">
      <alignment horizontal="right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8" fontId="0" fillId="0" borderId="14" xfId="0" applyNumberFormat="1" applyBorder="1" applyAlignment="1">
      <alignment horizontal="right" wrapText="1" inden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17" xfId="0" applyBorder="1"/>
    <xf numFmtId="165" fontId="0" fillId="0" borderId="17" xfId="2" applyNumberFormat="1" applyFont="1" applyBorder="1"/>
    <xf numFmtId="165" fontId="0" fillId="0" borderId="0" xfId="0" applyNumberFormat="1"/>
    <xf numFmtId="0" fontId="19" fillId="0" borderId="0" xfId="0" applyFont="1" applyBorder="1"/>
    <xf numFmtId="0" fontId="0" fillId="34" borderId="0" xfId="0" applyFill="1" applyBorder="1"/>
    <xf numFmtId="0" fontId="0" fillId="0" borderId="0" xfId="0" applyBorder="1"/>
    <xf numFmtId="0" fontId="21" fillId="35" borderId="21" xfId="0" applyFont="1" applyFill="1" applyBorder="1"/>
    <xf numFmtId="0" fontId="21" fillId="35" borderId="22" xfId="0" applyFont="1" applyFill="1" applyBorder="1" applyAlignment="1">
      <alignment horizontal="center"/>
    </xf>
    <xf numFmtId="0" fontId="21" fillId="35" borderId="23" xfId="0" applyFont="1" applyFill="1" applyBorder="1"/>
    <xf numFmtId="3" fontId="21" fillId="35" borderId="23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36" borderId="24" xfId="0" applyFont="1" applyFill="1" applyBorder="1" applyAlignment="1">
      <alignment horizontal="left"/>
    </xf>
    <xf numFmtId="0" fontId="21" fillId="36" borderId="25" xfId="0" applyFont="1" applyFill="1" applyBorder="1" applyAlignment="1">
      <alignment horizontal="center"/>
    </xf>
    <xf numFmtId="0" fontId="21" fillId="36" borderId="26" xfId="0" applyFont="1" applyFill="1" applyBorder="1"/>
    <xf numFmtId="0" fontId="21" fillId="38" borderId="24" xfId="0" applyFont="1" applyFill="1" applyBorder="1"/>
    <xf numFmtId="0" fontId="21" fillId="38" borderId="25" xfId="0" applyFont="1" applyFill="1" applyBorder="1" applyAlignment="1">
      <alignment horizontal="center"/>
    </xf>
    <xf numFmtId="0" fontId="21" fillId="39" borderId="27" xfId="0" applyFont="1" applyFill="1" applyBorder="1"/>
    <xf numFmtId="0" fontId="21" fillId="39" borderId="28" xfId="0" applyFont="1" applyFill="1" applyBorder="1"/>
    <xf numFmtId="0" fontId="21" fillId="40" borderId="24" xfId="0" applyFont="1" applyFill="1" applyBorder="1"/>
    <xf numFmtId="0" fontId="21" fillId="40" borderId="25" xfId="0" applyFont="1" applyFill="1" applyBorder="1" applyAlignment="1">
      <alignment horizontal="center"/>
    </xf>
    <xf numFmtId="0" fontId="21" fillId="38" borderId="25" xfId="0" applyFont="1" applyFill="1" applyBorder="1"/>
    <xf numFmtId="0" fontId="21" fillId="40" borderId="25" xfId="0" applyFont="1" applyFill="1" applyBorder="1"/>
    <xf numFmtId="8" fontId="21" fillId="37" borderId="11" xfId="0" applyNumberFormat="1" applyFont="1" applyFill="1" applyBorder="1" applyAlignment="1">
      <alignment horizontal="right" wrapText="1"/>
    </xf>
    <xf numFmtId="3" fontId="21" fillId="38" borderId="17" xfId="0" applyNumberFormat="1" applyFont="1" applyFill="1" applyBorder="1" applyAlignment="1">
      <alignment vertical="center"/>
    </xf>
    <xf numFmtId="164" fontId="21" fillId="38" borderId="17" xfId="2" applyNumberFormat="1" applyFont="1" applyFill="1" applyBorder="1" applyAlignment="1">
      <alignment vertical="center"/>
    </xf>
    <xf numFmtId="3" fontId="21" fillId="38" borderId="17" xfId="0" applyNumberFormat="1" applyFont="1" applyFill="1" applyBorder="1"/>
    <xf numFmtId="164" fontId="21" fillId="38" borderId="17" xfId="0" applyNumberFormat="1" applyFont="1" applyFill="1" applyBorder="1"/>
    <xf numFmtId="3" fontId="22" fillId="39" borderId="17" xfId="0" applyNumberFormat="1" applyFont="1" applyFill="1" applyBorder="1" applyAlignment="1">
      <alignment vertical="center"/>
    </xf>
    <xf numFmtId="164" fontId="21" fillId="42" borderId="17" xfId="2" applyNumberFormat="1" applyFont="1" applyFill="1" applyBorder="1" applyAlignment="1">
      <alignment vertical="center"/>
    </xf>
    <xf numFmtId="3" fontId="21" fillId="39" borderId="17" xfId="0" applyNumberFormat="1" applyFont="1" applyFill="1" applyBorder="1"/>
    <xf numFmtId="164" fontId="21" fillId="39" borderId="17" xfId="0" applyNumberFormat="1" applyFont="1" applyFill="1" applyBorder="1"/>
    <xf numFmtId="3" fontId="22" fillId="40" borderId="17" xfId="0" applyNumberFormat="1" applyFont="1" applyFill="1" applyBorder="1" applyAlignment="1">
      <alignment vertical="center"/>
    </xf>
    <xf numFmtId="164" fontId="21" fillId="41" borderId="17" xfId="2" applyNumberFormat="1" applyFont="1" applyFill="1" applyBorder="1" applyAlignment="1">
      <alignment vertical="center"/>
    </xf>
    <xf numFmtId="3" fontId="21" fillId="40" borderId="17" xfId="1" applyNumberFormat="1" applyFont="1" applyFill="1" applyBorder="1"/>
    <xf numFmtId="164" fontId="21" fillId="40" borderId="17" xfId="0" applyNumberFormat="1" applyFont="1" applyFill="1" applyBorder="1"/>
    <xf numFmtId="0" fontId="0" fillId="0" borderId="16" xfId="0" applyBorder="1" applyAlignment="1">
      <alignment horizontal="left" wrapText="1" indent="1"/>
    </xf>
    <xf numFmtId="165" fontId="0" fillId="0" borderId="29" xfId="2" applyNumberFormat="1" applyFon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33" borderId="14" xfId="0" applyFont="1" applyFill="1" applyBorder="1" applyAlignment="1">
      <alignment horizontal="right" wrapText="1"/>
    </xf>
    <xf numFmtId="0" fontId="16" fillId="33" borderId="16" xfId="0" applyFont="1" applyFill="1" applyBorder="1" applyAlignment="1">
      <alignment horizontal="right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left" vertical="bottom" textRotation="0" wrapText="1" indent="1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00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left" vertical="bottom" textRotation="0" wrapText="1" indent="1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indexed="64"/>
        </right>
      </border>
    </dxf>
    <dxf>
      <alignment horizontal="right" vertical="bottom" textRotation="0" wrapText="1" indent="1" justifyLastLine="0" shrinkToFit="0" readingOrder="0"/>
    </dxf>
    <dxf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H423" totalsRowShown="0" headerRowDxfId="19" dataDxfId="18" tableBorderDxfId="17">
  <autoFilter ref="B8:H423" xr:uid="{00000000-0009-0000-0100-000001000000}"/>
  <tableColumns count="7">
    <tableColumn id="1" xr3:uid="{00000000-0010-0000-0000-000001000000}" name="Column1" dataDxfId="16"/>
    <tableColumn id="2" xr3:uid="{00000000-0010-0000-0000-000002000000}" name="Column2" dataDxfId="15"/>
    <tableColumn id="3" xr3:uid="{00000000-0010-0000-0000-000003000000}" name="Column3" dataDxfId="14"/>
    <tableColumn id="4" xr3:uid="{00000000-0010-0000-0000-000004000000}" name="Column4" dataDxfId="13"/>
    <tableColumn id="5" xr3:uid="{00000000-0010-0000-0000-000005000000}" name="Column5" dataDxfId="12"/>
    <tableColumn id="6" xr3:uid="{00000000-0010-0000-0000-000006000000}" name="Column6" dataDxfId="11"/>
    <tableColumn id="7" xr3:uid="{00000000-0010-0000-0000-000007000000}" name="Column7" dataDxfId="10" dataCellStyle="Percent">
      <calculatedColumnFormula>G9/G$437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425:H429" totalsRowShown="0" headerRowDxfId="9" dataDxfId="8" tableBorderDxfId="7">
  <autoFilter ref="B425:H429" xr:uid="{00000000-0009-0000-0100-000002000000}"/>
  <tableColumns count="7">
    <tableColumn id="1" xr3:uid="{00000000-0010-0000-0100-000001000000}" name="Column1" dataDxfId="6"/>
    <tableColumn id="2" xr3:uid="{00000000-0010-0000-0100-000002000000}" name="Column2" dataDxfId="5"/>
    <tableColumn id="3" xr3:uid="{00000000-0010-0000-0100-000003000000}" name="Column3" dataDxfId="4"/>
    <tableColumn id="4" xr3:uid="{00000000-0010-0000-0100-000004000000}" name="Column4" dataDxfId="3"/>
    <tableColumn id="5" xr3:uid="{00000000-0010-0000-0100-000005000000}" name="Column5" dataDxfId="2"/>
    <tableColumn id="6" xr3:uid="{00000000-0010-0000-0100-000006000000}" name="Column6" dataDxfId="1"/>
    <tableColumn id="7" xr3:uid="{00000000-0010-0000-0100-000007000000}" name="Column7" dataDxfId="0" dataCellStyle="Percent">
      <calculatedColumnFormula>G426/G$437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4"/>
  <sheetViews>
    <sheetView showGridLines="0" tabSelected="1" workbookViewId="0">
      <pane xSplit="1" ySplit="7" topLeftCell="B200" activePane="bottomRight" state="frozen"/>
      <selection pane="topRight" activeCell="B1" sqref="B1"/>
      <selection pane="bottomLeft" activeCell="A8" sqref="A8"/>
      <selection pane="bottomRight" activeCell="G3" sqref="G3"/>
    </sheetView>
  </sheetViews>
  <sheetFormatPr defaultRowHeight="14.5" x14ac:dyDescent="0.35"/>
  <cols>
    <col min="2" max="2" width="30.90625" bestFit="1" customWidth="1"/>
    <col min="3" max="3" width="10.26953125" customWidth="1"/>
    <col min="4" max="4" width="11.6328125" customWidth="1"/>
    <col min="5" max="5" width="15.08984375" bestFit="1" customWidth="1"/>
    <col min="6" max="6" width="16.81640625" bestFit="1" customWidth="1"/>
    <col min="7" max="7" width="14" bestFit="1" customWidth="1"/>
    <col min="8" max="8" width="15.81640625" customWidth="1"/>
  </cols>
  <sheetData>
    <row r="1" spans="2:8" ht="31" x14ac:dyDescent="0.7">
      <c r="B1" s="1" t="s">
        <v>0</v>
      </c>
    </row>
    <row r="3" spans="2:8" ht="23.5" x14ac:dyDescent="0.55000000000000004">
      <c r="B3" s="21" t="s">
        <v>438</v>
      </c>
      <c r="C3" s="23"/>
      <c r="D3" s="23"/>
      <c r="E3" s="23"/>
      <c r="F3" s="23"/>
      <c r="G3" s="23"/>
      <c r="H3" s="23"/>
    </row>
    <row r="4" spans="2:8" x14ac:dyDescent="0.35">
      <c r="B4" s="22" t="s">
        <v>446</v>
      </c>
      <c r="C4" s="23"/>
      <c r="D4" s="23"/>
      <c r="E4" s="23"/>
      <c r="F4" s="23"/>
      <c r="G4" s="23"/>
      <c r="H4" s="23"/>
    </row>
    <row r="5" spans="2:8" ht="29" x14ac:dyDescent="0.35">
      <c r="B5" s="2" t="s">
        <v>1</v>
      </c>
      <c r="C5" s="2" t="s">
        <v>1</v>
      </c>
      <c r="D5" s="2" t="s">
        <v>4</v>
      </c>
      <c r="E5" s="2" t="s">
        <v>7</v>
      </c>
      <c r="F5" s="2" t="s">
        <v>8</v>
      </c>
      <c r="G5" s="13" t="s">
        <v>8</v>
      </c>
      <c r="H5" s="17" t="s">
        <v>431</v>
      </c>
    </row>
    <row r="6" spans="2:8" x14ac:dyDescent="0.35">
      <c r="B6" s="3" t="s">
        <v>2</v>
      </c>
      <c r="C6" s="3" t="s">
        <v>3</v>
      </c>
      <c r="D6" s="3" t="s">
        <v>5</v>
      </c>
      <c r="E6" s="3" t="s">
        <v>5</v>
      </c>
      <c r="F6" s="3" t="s">
        <v>5</v>
      </c>
      <c r="G6" s="14" t="s">
        <v>9</v>
      </c>
      <c r="H6" s="18"/>
    </row>
    <row r="7" spans="2:8" x14ac:dyDescent="0.35">
      <c r="B7" s="4"/>
      <c r="C7" s="4"/>
      <c r="D7" s="4" t="s">
        <v>6</v>
      </c>
      <c r="E7" s="4" t="s">
        <v>6</v>
      </c>
      <c r="F7" s="4" t="s">
        <v>6</v>
      </c>
      <c r="G7" s="15" t="s">
        <v>10</v>
      </c>
      <c r="H7" s="18"/>
    </row>
    <row r="8" spans="2:8" x14ac:dyDescent="0.35">
      <c r="B8" s="54" t="s">
        <v>439</v>
      </c>
      <c r="C8" s="6" t="s">
        <v>440</v>
      </c>
      <c r="D8" s="7" t="s">
        <v>441</v>
      </c>
      <c r="E8" s="7" t="s">
        <v>442</v>
      </c>
      <c r="F8" s="7" t="s">
        <v>443</v>
      </c>
      <c r="G8" s="16" t="s">
        <v>444</v>
      </c>
      <c r="H8" s="55" t="s">
        <v>445</v>
      </c>
    </row>
    <row r="9" spans="2:8" x14ac:dyDescent="0.35">
      <c r="B9" s="54" t="s">
        <v>11</v>
      </c>
      <c r="C9" s="6">
        <v>7</v>
      </c>
      <c r="D9" s="7">
        <v>238</v>
      </c>
      <c r="E9" s="7"/>
      <c r="F9" s="7">
        <v>238</v>
      </c>
      <c r="G9" s="16">
        <v>9920</v>
      </c>
      <c r="H9" s="55">
        <f t="shared" ref="H9:H72" si="0">G9/G$437</f>
        <v>6.0920320580904732E-4</v>
      </c>
    </row>
    <row r="10" spans="2:8" x14ac:dyDescent="0.35">
      <c r="B10" s="54" t="s">
        <v>12</v>
      </c>
      <c r="C10" s="6">
        <v>14</v>
      </c>
      <c r="D10" s="7">
        <v>701</v>
      </c>
      <c r="E10" s="7"/>
      <c r="F10" s="7">
        <v>701</v>
      </c>
      <c r="G10" s="16">
        <v>111290</v>
      </c>
      <c r="H10" s="55">
        <f t="shared" si="0"/>
        <v>6.83449846517025E-3</v>
      </c>
    </row>
    <row r="11" spans="2:8" x14ac:dyDescent="0.35">
      <c r="B11" s="54" t="s">
        <v>13</v>
      </c>
      <c r="C11" s="6">
        <v>63</v>
      </c>
      <c r="D11" s="7">
        <v>213</v>
      </c>
      <c r="E11" s="7">
        <v>3</v>
      </c>
      <c r="F11" s="7">
        <v>216</v>
      </c>
      <c r="G11" s="16">
        <v>6415</v>
      </c>
      <c r="H11" s="55">
        <f t="shared" si="0"/>
        <v>3.9395550053074985E-4</v>
      </c>
    </row>
    <row r="12" spans="2:8" x14ac:dyDescent="0.35">
      <c r="B12" s="54" t="s">
        <v>14</v>
      </c>
      <c r="C12" s="6">
        <v>70</v>
      </c>
      <c r="D12" s="7">
        <v>92</v>
      </c>
      <c r="E12" s="7">
        <v>3</v>
      </c>
      <c r="F12" s="7">
        <v>95</v>
      </c>
      <c r="G12" s="16">
        <v>4355</v>
      </c>
      <c r="H12" s="55">
        <f t="shared" si="0"/>
        <v>2.6744757674379045E-4</v>
      </c>
    </row>
    <row r="13" spans="2:8" x14ac:dyDescent="0.35">
      <c r="B13" s="54" t="s">
        <v>15</v>
      </c>
      <c r="C13" s="6">
        <v>84</v>
      </c>
      <c r="D13" s="7">
        <v>425</v>
      </c>
      <c r="E13" s="7"/>
      <c r="F13" s="7">
        <v>425</v>
      </c>
      <c r="G13" s="16">
        <v>25455</v>
      </c>
      <c r="H13" s="55">
        <f t="shared" si="0"/>
        <v>1.5632326213577924E-3</v>
      </c>
    </row>
    <row r="14" spans="2:8" x14ac:dyDescent="0.35">
      <c r="B14" s="54" t="s">
        <v>16</v>
      </c>
      <c r="C14" s="6">
        <v>91</v>
      </c>
      <c r="D14" s="7">
        <v>398</v>
      </c>
      <c r="E14" s="7"/>
      <c r="F14" s="7">
        <v>398</v>
      </c>
      <c r="G14" s="16">
        <v>23285</v>
      </c>
      <c r="H14" s="55">
        <f t="shared" si="0"/>
        <v>1.4299694200870633E-3</v>
      </c>
    </row>
    <row r="15" spans="2:8" x14ac:dyDescent="0.35">
      <c r="B15" s="54" t="s">
        <v>17</v>
      </c>
      <c r="C15" s="6">
        <v>105</v>
      </c>
      <c r="D15" s="7">
        <v>189</v>
      </c>
      <c r="E15" s="7"/>
      <c r="F15" s="7">
        <v>189</v>
      </c>
      <c r="G15" s="16">
        <v>16410</v>
      </c>
      <c r="H15" s="55">
        <f t="shared" si="0"/>
        <v>1.0077645773514583E-3</v>
      </c>
    </row>
    <row r="16" spans="2:8" x14ac:dyDescent="0.35">
      <c r="B16" s="54" t="s">
        <v>18</v>
      </c>
      <c r="C16" s="6">
        <v>112</v>
      </c>
      <c r="D16" s="7">
        <v>951</v>
      </c>
      <c r="E16" s="7">
        <v>71</v>
      </c>
      <c r="F16" s="9">
        <v>1022</v>
      </c>
      <c r="G16" s="16">
        <v>29355</v>
      </c>
      <c r="H16" s="55">
        <f t="shared" si="0"/>
        <v>1.8027379139641719E-3</v>
      </c>
    </row>
    <row r="17" spans="2:8" x14ac:dyDescent="0.35">
      <c r="B17" s="54" t="s">
        <v>19</v>
      </c>
      <c r="C17" s="6">
        <v>119</v>
      </c>
      <c r="D17" s="7">
        <v>700</v>
      </c>
      <c r="E17" s="7"/>
      <c r="F17" s="7">
        <v>700</v>
      </c>
      <c r="G17" s="16">
        <v>42750</v>
      </c>
      <c r="H17" s="55">
        <f t="shared" si="0"/>
        <v>2.6253464766468524E-3</v>
      </c>
    </row>
    <row r="18" spans="2:8" x14ac:dyDescent="0.35">
      <c r="B18" s="54" t="s">
        <v>20</v>
      </c>
      <c r="C18" s="6">
        <v>140</v>
      </c>
      <c r="D18" s="7">
        <v>534</v>
      </c>
      <c r="E18" s="7">
        <v>43</v>
      </c>
      <c r="F18" s="7">
        <v>577</v>
      </c>
      <c r="G18" s="16">
        <v>90725</v>
      </c>
      <c r="H18" s="55">
        <f t="shared" si="0"/>
        <v>5.5715686337727641E-3</v>
      </c>
    </row>
    <row r="19" spans="2:8" x14ac:dyDescent="0.35">
      <c r="B19" s="54" t="s">
        <v>21</v>
      </c>
      <c r="C19" s="6">
        <v>147</v>
      </c>
      <c r="D19" s="9">
        <v>1573</v>
      </c>
      <c r="E19" s="7">
        <v>109</v>
      </c>
      <c r="F19" s="9">
        <v>1682</v>
      </c>
      <c r="G19" s="16">
        <v>45990</v>
      </c>
      <c r="H19" s="55">
        <f t="shared" si="0"/>
        <v>2.8243201043506136E-3</v>
      </c>
    </row>
    <row r="20" spans="2:8" x14ac:dyDescent="0.35">
      <c r="B20" s="54" t="s">
        <v>22</v>
      </c>
      <c r="C20" s="6">
        <v>154</v>
      </c>
      <c r="D20" s="7">
        <v>760</v>
      </c>
      <c r="E20" s="7">
        <v>100</v>
      </c>
      <c r="F20" s="7">
        <v>860</v>
      </c>
      <c r="G20" s="16">
        <v>34320</v>
      </c>
      <c r="H20" s="55">
        <f t="shared" si="0"/>
        <v>2.1076465749361394E-3</v>
      </c>
    </row>
    <row r="21" spans="2:8" x14ac:dyDescent="0.35">
      <c r="B21" s="54" t="s">
        <v>23</v>
      </c>
      <c r="C21" s="6">
        <v>161</v>
      </c>
      <c r="D21" s="7">
        <v>132</v>
      </c>
      <c r="E21" s="7"/>
      <c r="F21" s="7">
        <v>132</v>
      </c>
      <c r="G21" s="16">
        <v>7145</v>
      </c>
      <c r="H21" s="55">
        <f t="shared" si="0"/>
        <v>4.3878597837758502E-4</v>
      </c>
    </row>
    <row r="22" spans="2:8" x14ac:dyDescent="0.35">
      <c r="B22" s="54" t="s">
        <v>24</v>
      </c>
      <c r="C22" s="6">
        <v>2450</v>
      </c>
      <c r="D22" s="7">
        <v>514</v>
      </c>
      <c r="E22" s="7">
        <v>130</v>
      </c>
      <c r="F22" s="7">
        <v>644</v>
      </c>
      <c r="G22" s="16">
        <v>25455</v>
      </c>
      <c r="H22" s="55">
        <f t="shared" si="0"/>
        <v>1.5632326213577924E-3</v>
      </c>
    </row>
    <row r="23" spans="2:8" x14ac:dyDescent="0.35">
      <c r="B23" s="54" t="s">
        <v>25</v>
      </c>
      <c r="C23" s="6">
        <v>170</v>
      </c>
      <c r="D23" s="9">
        <v>1031</v>
      </c>
      <c r="E23" s="7">
        <v>39</v>
      </c>
      <c r="F23" s="9">
        <v>1070</v>
      </c>
      <c r="G23" s="16">
        <v>155355</v>
      </c>
      <c r="H23" s="55">
        <f t="shared" si="0"/>
        <v>9.5406012135548935E-3</v>
      </c>
    </row>
    <row r="24" spans="2:8" x14ac:dyDescent="0.35">
      <c r="B24" s="54" t="s">
        <v>26</v>
      </c>
      <c r="C24" s="6">
        <v>182</v>
      </c>
      <c r="D24" s="9">
        <v>1246</v>
      </c>
      <c r="E24" s="7">
        <v>99</v>
      </c>
      <c r="F24" s="9">
        <v>1345</v>
      </c>
      <c r="G24" s="16">
        <v>33855</v>
      </c>
      <c r="H24" s="55">
        <f t="shared" si="0"/>
        <v>2.0790901746638407E-3</v>
      </c>
    </row>
    <row r="25" spans="2:8" x14ac:dyDescent="0.35">
      <c r="B25" s="54" t="s">
        <v>27</v>
      </c>
      <c r="C25" s="6">
        <v>196</v>
      </c>
      <c r="D25" s="7">
        <v>336</v>
      </c>
      <c r="E25" s="7">
        <v>111</v>
      </c>
      <c r="F25" s="7">
        <v>447</v>
      </c>
      <c r="G25" s="16">
        <v>19405</v>
      </c>
      <c r="H25" s="55">
        <f t="shared" si="0"/>
        <v>1.1916923597504599E-3</v>
      </c>
    </row>
    <row r="26" spans="2:8" x14ac:dyDescent="0.35">
      <c r="B26" s="54" t="s">
        <v>28</v>
      </c>
      <c r="C26" s="6">
        <v>203</v>
      </c>
      <c r="D26" s="7">
        <v>463</v>
      </c>
      <c r="E26" s="7">
        <v>27</v>
      </c>
      <c r="F26" s="7">
        <v>490</v>
      </c>
      <c r="G26" s="16">
        <v>34945</v>
      </c>
      <c r="H26" s="55">
        <f t="shared" si="0"/>
        <v>2.146028833366649E-3</v>
      </c>
    </row>
    <row r="27" spans="2:8" x14ac:dyDescent="0.35">
      <c r="B27" s="54" t="s">
        <v>29</v>
      </c>
      <c r="C27" s="6">
        <v>217</v>
      </c>
      <c r="D27" s="7">
        <v>639</v>
      </c>
      <c r="E27" s="7"/>
      <c r="F27" s="7">
        <v>639</v>
      </c>
      <c r="G27" s="16">
        <v>40235</v>
      </c>
      <c r="H27" s="55">
        <f t="shared" si="0"/>
        <v>2.470896268722482E-3</v>
      </c>
    </row>
    <row r="28" spans="2:8" x14ac:dyDescent="0.35">
      <c r="B28" s="54" t="s">
        <v>30</v>
      </c>
      <c r="C28" s="6">
        <v>231</v>
      </c>
      <c r="D28" s="7">
        <v>785</v>
      </c>
      <c r="E28" s="7">
        <v>5</v>
      </c>
      <c r="F28" s="7">
        <v>790</v>
      </c>
      <c r="G28" s="16">
        <v>40885</v>
      </c>
      <c r="H28" s="55">
        <f t="shared" si="0"/>
        <v>2.5108138174902116E-3</v>
      </c>
    </row>
    <row r="29" spans="2:8" x14ac:dyDescent="0.35">
      <c r="B29" s="54" t="s">
        <v>31</v>
      </c>
      <c r="C29" s="6">
        <v>245</v>
      </c>
      <c r="D29" s="7">
        <v>280</v>
      </c>
      <c r="E29" s="7">
        <v>29</v>
      </c>
      <c r="F29" s="7">
        <v>309</v>
      </c>
      <c r="G29" s="16">
        <v>12100</v>
      </c>
      <c r="H29" s="55">
        <f t="shared" si="0"/>
        <v>7.4308052321466465E-4</v>
      </c>
    </row>
    <row r="30" spans="2:8" x14ac:dyDescent="0.35">
      <c r="B30" s="54" t="s">
        <v>32</v>
      </c>
      <c r="C30" s="6">
        <v>280</v>
      </c>
      <c r="D30" s="7">
        <v>484</v>
      </c>
      <c r="E30" s="7">
        <v>22</v>
      </c>
      <c r="F30" s="7">
        <v>506</v>
      </c>
      <c r="G30" s="16">
        <v>22240</v>
      </c>
      <c r="H30" s="55">
        <f t="shared" si="0"/>
        <v>1.3657942839912513E-3</v>
      </c>
    </row>
    <row r="31" spans="2:8" x14ac:dyDescent="0.35">
      <c r="B31" s="54" t="s">
        <v>33</v>
      </c>
      <c r="C31" s="6">
        <v>287</v>
      </c>
      <c r="D31" s="7">
        <v>222</v>
      </c>
      <c r="E31" s="7"/>
      <c r="F31" s="7">
        <v>222</v>
      </c>
      <c r="G31" s="16">
        <v>6580</v>
      </c>
      <c r="H31" s="55">
        <f t="shared" si="0"/>
        <v>4.0408841675640438E-4</v>
      </c>
    </row>
    <row r="32" spans="2:8" x14ac:dyDescent="0.35">
      <c r="B32" s="54" t="s">
        <v>34</v>
      </c>
      <c r="C32" s="6">
        <v>308</v>
      </c>
      <c r="D32" s="7">
        <v>929</v>
      </c>
      <c r="E32" s="7"/>
      <c r="F32" s="7">
        <v>929</v>
      </c>
      <c r="G32" s="16">
        <v>65290</v>
      </c>
      <c r="H32" s="55">
        <f t="shared" si="0"/>
        <v>4.0095642446847483E-3</v>
      </c>
    </row>
    <row r="33" spans="2:8" x14ac:dyDescent="0.35">
      <c r="B33" s="54" t="s">
        <v>35</v>
      </c>
      <c r="C33" s="6">
        <v>315</v>
      </c>
      <c r="D33" s="7">
        <v>278</v>
      </c>
      <c r="E33" s="7"/>
      <c r="F33" s="7">
        <v>278</v>
      </c>
      <c r="G33" s="16">
        <v>19725</v>
      </c>
      <c r="H33" s="55">
        <f t="shared" si="0"/>
        <v>1.2113440760668809E-3</v>
      </c>
    </row>
    <row r="34" spans="2:8" x14ac:dyDescent="0.35">
      <c r="B34" s="54" t="s">
        <v>36</v>
      </c>
      <c r="C34" s="6">
        <v>336</v>
      </c>
      <c r="D34" s="7">
        <v>795</v>
      </c>
      <c r="E34" s="7">
        <v>87</v>
      </c>
      <c r="F34" s="7">
        <v>882</v>
      </c>
      <c r="G34" s="16">
        <v>29800</v>
      </c>
      <c r="H34" s="55">
        <f t="shared" si="0"/>
        <v>1.8300660819666947E-3</v>
      </c>
    </row>
    <row r="35" spans="2:8" x14ac:dyDescent="0.35">
      <c r="B35" s="54" t="s">
        <v>37</v>
      </c>
      <c r="C35" s="6">
        <v>4263</v>
      </c>
      <c r="D35" s="7">
        <v>172</v>
      </c>
      <c r="E35" s="7"/>
      <c r="F35" s="7">
        <v>172</v>
      </c>
      <c r="G35" s="16">
        <v>9100</v>
      </c>
      <c r="H35" s="55">
        <f t="shared" si="0"/>
        <v>5.5884568274821883E-4</v>
      </c>
    </row>
    <row r="36" spans="2:8" x14ac:dyDescent="0.35">
      <c r="B36" s="54" t="s">
        <v>38</v>
      </c>
      <c r="C36" s="6">
        <v>350</v>
      </c>
      <c r="D36" s="7">
        <v>278</v>
      </c>
      <c r="E36" s="7"/>
      <c r="F36" s="7">
        <v>278</v>
      </c>
      <c r="G36" s="16">
        <v>9380</v>
      </c>
      <c r="H36" s="55">
        <f t="shared" si="0"/>
        <v>5.7604093452508708E-4</v>
      </c>
    </row>
    <row r="37" spans="2:8" x14ac:dyDescent="0.35">
      <c r="B37" s="54" t="s">
        <v>39</v>
      </c>
      <c r="C37" s="6">
        <v>364</v>
      </c>
      <c r="D37" s="7">
        <v>133</v>
      </c>
      <c r="E37" s="7"/>
      <c r="F37" s="7">
        <v>133</v>
      </c>
      <c r="G37" s="16">
        <v>6715</v>
      </c>
      <c r="H37" s="55">
        <f t="shared" si="0"/>
        <v>4.1237898457739447E-4</v>
      </c>
    </row>
    <row r="38" spans="2:8" x14ac:dyDescent="0.35">
      <c r="B38" s="54" t="s">
        <v>40</v>
      </c>
      <c r="C38" s="6">
        <v>413</v>
      </c>
      <c r="D38" s="7">
        <v>383</v>
      </c>
      <c r="E38" s="7">
        <v>146</v>
      </c>
      <c r="F38" s="7">
        <v>529</v>
      </c>
      <c r="G38" s="16">
        <v>18695</v>
      </c>
      <c r="H38" s="55">
        <f t="shared" si="0"/>
        <v>1.1480901141734013E-3</v>
      </c>
    </row>
    <row r="39" spans="2:8" x14ac:dyDescent="0.35">
      <c r="B39" s="54" t="s">
        <v>41</v>
      </c>
      <c r="C39" s="6">
        <v>422</v>
      </c>
      <c r="D39" s="7">
        <v>587</v>
      </c>
      <c r="E39" s="7"/>
      <c r="F39" s="7">
        <v>587</v>
      </c>
      <c r="G39" s="16">
        <v>17260</v>
      </c>
      <c r="H39" s="55">
        <f t="shared" si="0"/>
        <v>1.0599644488169513E-3</v>
      </c>
    </row>
    <row r="40" spans="2:8" x14ac:dyDescent="0.35">
      <c r="B40" s="54" t="s">
        <v>42</v>
      </c>
      <c r="C40" s="6">
        <v>427</v>
      </c>
      <c r="D40" s="7">
        <v>120</v>
      </c>
      <c r="E40" s="7">
        <v>3</v>
      </c>
      <c r="F40" s="7">
        <v>123</v>
      </c>
      <c r="G40" s="16">
        <v>3445</v>
      </c>
      <c r="H40" s="55">
        <f t="shared" si="0"/>
        <v>2.1156300846896856E-4</v>
      </c>
    </row>
    <row r="41" spans="2:8" x14ac:dyDescent="0.35">
      <c r="B41" s="54" t="s">
        <v>43</v>
      </c>
      <c r="C41" s="6">
        <v>434</v>
      </c>
      <c r="D41" s="7">
        <v>438</v>
      </c>
      <c r="E41" s="7">
        <v>36</v>
      </c>
      <c r="F41" s="7">
        <v>474</v>
      </c>
      <c r="G41" s="16">
        <v>37745</v>
      </c>
      <c r="H41" s="55">
        <f t="shared" si="0"/>
        <v>2.317981351135332E-3</v>
      </c>
    </row>
    <row r="42" spans="2:8" x14ac:dyDescent="0.35">
      <c r="B42" s="54" t="s">
        <v>44</v>
      </c>
      <c r="C42" s="6">
        <v>6013</v>
      </c>
      <c r="D42" s="7">
        <v>264</v>
      </c>
      <c r="E42" s="7">
        <v>16</v>
      </c>
      <c r="F42" s="7">
        <v>280</v>
      </c>
      <c r="G42" s="16">
        <v>17870</v>
      </c>
      <c r="H42" s="55">
        <f t="shared" si="0"/>
        <v>1.0974255330451286E-3</v>
      </c>
    </row>
    <row r="43" spans="2:8" x14ac:dyDescent="0.35">
      <c r="B43" s="54" t="s">
        <v>45</v>
      </c>
      <c r="C43" s="6">
        <v>441</v>
      </c>
      <c r="D43" s="7">
        <v>219</v>
      </c>
      <c r="E43" s="7"/>
      <c r="F43" s="7">
        <v>219</v>
      </c>
      <c r="G43" s="16">
        <v>37930</v>
      </c>
      <c r="H43" s="55">
        <f t="shared" si="0"/>
        <v>2.3293424996307628E-3</v>
      </c>
    </row>
    <row r="44" spans="2:8" x14ac:dyDescent="0.35">
      <c r="B44" s="54" t="s">
        <v>46</v>
      </c>
      <c r="C44" s="6">
        <v>2240</v>
      </c>
      <c r="D44" s="7">
        <v>299</v>
      </c>
      <c r="E44" s="7"/>
      <c r="F44" s="7">
        <v>299</v>
      </c>
      <c r="G44" s="16">
        <v>27425</v>
      </c>
      <c r="H44" s="55">
        <f t="shared" si="0"/>
        <v>1.6842134999307584E-3</v>
      </c>
    </row>
    <row r="45" spans="2:8" x14ac:dyDescent="0.35">
      <c r="B45" s="54" t="s">
        <v>47</v>
      </c>
      <c r="C45" s="6">
        <v>476</v>
      </c>
      <c r="D45" s="7">
        <v>782</v>
      </c>
      <c r="E45" s="7"/>
      <c r="F45" s="7">
        <v>782</v>
      </c>
      <c r="G45" s="16">
        <v>52545</v>
      </c>
      <c r="H45" s="55">
        <f t="shared" si="0"/>
        <v>3.2268732307697977E-3</v>
      </c>
    </row>
    <row r="46" spans="2:8" x14ac:dyDescent="0.35">
      <c r="B46" s="54" t="s">
        <v>48</v>
      </c>
      <c r="C46" s="6">
        <v>485</v>
      </c>
      <c r="D46" s="7">
        <v>574</v>
      </c>
      <c r="E46" s="7">
        <v>1</v>
      </c>
      <c r="F46" s="7">
        <v>575</v>
      </c>
      <c r="G46" s="16">
        <v>35620</v>
      </c>
      <c r="H46" s="55">
        <f t="shared" si="0"/>
        <v>2.1874816724715995E-3</v>
      </c>
    </row>
    <row r="47" spans="2:8" x14ac:dyDescent="0.35">
      <c r="B47" s="54" t="s">
        <v>49</v>
      </c>
      <c r="C47" s="6">
        <v>497</v>
      </c>
      <c r="D47" s="7">
        <v>850</v>
      </c>
      <c r="E47" s="7">
        <v>27</v>
      </c>
      <c r="F47" s="7">
        <v>877</v>
      </c>
      <c r="G47" s="16">
        <v>41365</v>
      </c>
      <c r="H47" s="55">
        <f t="shared" si="0"/>
        <v>2.540291391964843E-3</v>
      </c>
    </row>
    <row r="48" spans="2:8" x14ac:dyDescent="0.35">
      <c r="B48" s="54" t="s">
        <v>50</v>
      </c>
      <c r="C48" s="6">
        <v>602</v>
      </c>
      <c r="D48" s="7">
        <v>576</v>
      </c>
      <c r="E48" s="7"/>
      <c r="F48" s="7">
        <v>576</v>
      </c>
      <c r="G48" s="16">
        <v>45355</v>
      </c>
      <c r="H48" s="55">
        <f t="shared" si="0"/>
        <v>2.7853237297852159E-3</v>
      </c>
    </row>
    <row r="49" spans="2:8" x14ac:dyDescent="0.35">
      <c r="B49" s="54" t="s">
        <v>51</v>
      </c>
      <c r="C49" s="6">
        <v>609</v>
      </c>
      <c r="D49" s="7">
        <v>327</v>
      </c>
      <c r="E49" s="7"/>
      <c r="F49" s="7">
        <v>327</v>
      </c>
      <c r="G49" s="16">
        <v>20980</v>
      </c>
      <c r="H49" s="55">
        <f t="shared" si="0"/>
        <v>1.288415650995344E-3</v>
      </c>
    </row>
    <row r="50" spans="2:8" x14ac:dyDescent="0.35">
      <c r="B50" s="54" t="s">
        <v>52</v>
      </c>
      <c r="C50" s="6">
        <v>623</v>
      </c>
      <c r="D50" s="7">
        <v>317</v>
      </c>
      <c r="E50" s="7"/>
      <c r="F50" s="7">
        <v>317</v>
      </c>
      <c r="G50" s="16">
        <v>13260</v>
      </c>
      <c r="H50" s="55">
        <f t="shared" si="0"/>
        <v>8.1431799486169027E-4</v>
      </c>
    </row>
    <row r="51" spans="2:8" x14ac:dyDescent="0.35">
      <c r="B51" s="54" t="s">
        <v>53</v>
      </c>
      <c r="C51" s="6">
        <v>637</v>
      </c>
      <c r="D51" s="7">
        <v>395</v>
      </c>
      <c r="E51" s="7"/>
      <c r="F51" s="7">
        <v>395</v>
      </c>
      <c r="G51" s="16">
        <v>31665</v>
      </c>
      <c r="H51" s="55">
        <f t="shared" si="0"/>
        <v>1.9445987411233351E-3</v>
      </c>
    </row>
    <row r="52" spans="2:8" x14ac:dyDescent="0.35">
      <c r="B52" s="54" t="s">
        <v>54</v>
      </c>
      <c r="C52" s="6">
        <v>657</v>
      </c>
      <c r="D52" s="7">
        <v>132</v>
      </c>
      <c r="E52" s="7"/>
      <c r="F52" s="7">
        <v>132</v>
      </c>
      <c r="G52" s="16">
        <v>4920</v>
      </c>
      <c r="H52" s="55">
        <f t="shared" si="0"/>
        <v>3.0214513836497104E-4</v>
      </c>
    </row>
    <row r="53" spans="2:8" x14ac:dyDescent="0.35">
      <c r="B53" s="54" t="s">
        <v>55</v>
      </c>
      <c r="C53" s="6">
        <v>658</v>
      </c>
      <c r="D53" s="7">
        <v>289</v>
      </c>
      <c r="E53" s="7">
        <v>37</v>
      </c>
      <c r="F53" s="7">
        <v>326</v>
      </c>
      <c r="G53" s="16">
        <v>17785</v>
      </c>
      <c r="H53" s="55">
        <f t="shared" si="0"/>
        <v>1.0922055458985793E-3</v>
      </c>
    </row>
    <row r="54" spans="2:8" x14ac:dyDescent="0.35">
      <c r="B54" s="54" t="s">
        <v>56</v>
      </c>
      <c r="C54" s="6">
        <v>665</v>
      </c>
      <c r="D54" s="7">
        <v>435</v>
      </c>
      <c r="E54" s="7"/>
      <c r="F54" s="7">
        <v>435</v>
      </c>
      <c r="G54" s="16">
        <v>14580</v>
      </c>
      <c r="H54" s="55">
        <f t="shared" si="0"/>
        <v>8.9538132466692648E-4</v>
      </c>
    </row>
    <row r="55" spans="2:8" x14ac:dyDescent="0.35">
      <c r="B55" s="54" t="s">
        <v>57</v>
      </c>
      <c r="C55" s="6">
        <v>700</v>
      </c>
      <c r="D55" s="7">
        <v>333</v>
      </c>
      <c r="E55" s="7">
        <v>23</v>
      </c>
      <c r="F55" s="7">
        <v>356</v>
      </c>
      <c r="G55" s="16">
        <v>10075</v>
      </c>
      <c r="H55" s="55">
        <f t="shared" si="0"/>
        <v>6.1872200589981367E-4</v>
      </c>
    </row>
    <row r="56" spans="2:8" x14ac:dyDescent="0.35">
      <c r="B56" s="54" t="s">
        <v>58</v>
      </c>
      <c r="C56" s="6">
        <v>721</v>
      </c>
      <c r="D56" s="7">
        <v>347</v>
      </c>
      <c r="E56" s="7"/>
      <c r="F56" s="7">
        <v>347</v>
      </c>
      <c r="G56" s="16">
        <v>7205</v>
      </c>
      <c r="H56" s="55">
        <f t="shared" si="0"/>
        <v>4.424706751869139E-4</v>
      </c>
    </row>
    <row r="57" spans="2:8" x14ac:dyDescent="0.35">
      <c r="B57" s="54" t="s">
        <v>59</v>
      </c>
      <c r="C57" s="6">
        <v>735</v>
      </c>
      <c r="D57" s="7">
        <v>410</v>
      </c>
      <c r="E57" s="7"/>
      <c r="F57" s="7">
        <v>410</v>
      </c>
      <c r="G57" s="16">
        <v>34430</v>
      </c>
      <c r="H57" s="55">
        <f t="shared" si="0"/>
        <v>2.1144018524199091E-3</v>
      </c>
    </row>
    <row r="58" spans="2:8" x14ac:dyDescent="0.35">
      <c r="B58" s="54" t="s">
        <v>60</v>
      </c>
      <c r="C58" s="6">
        <v>777</v>
      </c>
      <c r="D58" s="9">
        <v>1731</v>
      </c>
      <c r="E58" s="7">
        <v>245</v>
      </c>
      <c r="F58" s="9">
        <v>1976</v>
      </c>
      <c r="G58" s="16">
        <v>84575</v>
      </c>
      <c r="H58" s="55">
        <f t="shared" si="0"/>
        <v>5.1938872108165503E-3</v>
      </c>
    </row>
    <row r="59" spans="2:8" x14ac:dyDescent="0.35">
      <c r="B59" s="54" t="s">
        <v>61</v>
      </c>
      <c r="C59" s="6">
        <v>840</v>
      </c>
      <c r="D59" s="7">
        <v>64</v>
      </c>
      <c r="E59" s="7"/>
      <c r="F59" s="7">
        <v>64</v>
      </c>
      <c r="G59" s="16">
        <v>2060</v>
      </c>
      <c r="H59" s="55">
        <f t="shared" si="0"/>
        <v>1.2650792378695943E-4</v>
      </c>
    </row>
    <row r="60" spans="2:8" x14ac:dyDescent="0.35">
      <c r="B60" s="54" t="s">
        <v>62</v>
      </c>
      <c r="C60" s="6">
        <v>870</v>
      </c>
      <c r="D60" s="7">
        <v>363</v>
      </c>
      <c r="E60" s="7">
        <v>12</v>
      </c>
      <c r="F60" s="7">
        <v>375</v>
      </c>
      <c r="G60" s="16">
        <v>22510</v>
      </c>
      <c r="H60" s="55">
        <f t="shared" si="0"/>
        <v>1.3823754196332315E-3</v>
      </c>
    </row>
    <row r="61" spans="2:8" x14ac:dyDescent="0.35">
      <c r="B61" s="54" t="s">
        <v>63</v>
      </c>
      <c r="C61" s="6">
        <v>882</v>
      </c>
      <c r="D61" s="7">
        <v>145</v>
      </c>
      <c r="E61" s="7">
        <v>5</v>
      </c>
      <c r="F61" s="7">
        <v>150</v>
      </c>
      <c r="G61" s="16">
        <v>6860</v>
      </c>
      <c r="H61" s="55">
        <f t="shared" si="0"/>
        <v>4.2128366853327268E-4</v>
      </c>
    </row>
    <row r="62" spans="2:8" x14ac:dyDescent="0.35">
      <c r="B62" s="54" t="s">
        <v>64</v>
      </c>
      <c r="C62" s="6">
        <v>896</v>
      </c>
      <c r="D62" s="7">
        <v>215</v>
      </c>
      <c r="E62" s="7"/>
      <c r="F62" s="7">
        <v>215</v>
      </c>
      <c r="G62" s="16">
        <v>9140</v>
      </c>
      <c r="H62" s="55">
        <f t="shared" si="0"/>
        <v>5.6130214728777146E-4</v>
      </c>
    </row>
    <row r="63" spans="2:8" x14ac:dyDescent="0.35">
      <c r="B63" s="54" t="s">
        <v>65</v>
      </c>
      <c r="C63" s="6">
        <v>903</v>
      </c>
      <c r="D63" s="7">
        <v>906</v>
      </c>
      <c r="E63" s="7"/>
      <c r="F63" s="7">
        <v>906</v>
      </c>
      <c r="G63" s="16">
        <v>24010</v>
      </c>
      <c r="H63" s="55">
        <f t="shared" si="0"/>
        <v>1.4744928398664544E-3</v>
      </c>
    </row>
    <row r="64" spans="2:8" x14ac:dyDescent="0.35">
      <c r="B64" s="54" t="s">
        <v>66</v>
      </c>
      <c r="C64" s="6">
        <v>910</v>
      </c>
      <c r="D64" s="7">
        <v>578</v>
      </c>
      <c r="E64" s="7">
        <v>116</v>
      </c>
      <c r="F64" s="7">
        <v>694</v>
      </c>
      <c r="G64" s="16">
        <v>77055</v>
      </c>
      <c r="H64" s="55">
        <f t="shared" si="0"/>
        <v>4.7320718773806595E-3</v>
      </c>
    </row>
    <row r="65" spans="2:8" x14ac:dyDescent="0.35">
      <c r="B65" s="54" t="s">
        <v>67</v>
      </c>
      <c r="C65" s="6">
        <v>980</v>
      </c>
      <c r="D65" s="7">
        <v>230</v>
      </c>
      <c r="E65" s="7">
        <v>13</v>
      </c>
      <c r="F65" s="7">
        <v>243</v>
      </c>
      <c r="G65" s="16">
        <v>17785</v>
      </c>
      <c r="H65" s="55">
        <f t="shared" si="0"/>
        <v>1.0922055458985793E-3</v>
      </c>
    </row>
    <row r="66" spans="2:8" x14ac:dyDescent="0.35">
      <c r="B66" s="54" t="s">
        <v>68</v>
      </c>
      <c r="C66" s="6">
        <v>994</v>
      </c>
      <c r="D66" s="7">
        <v>47</v>
      </c>
      <c r="E66" s="7"/>
      <c r="F66" s="7">
        <v>47</v>
      </c>
      <c r="G66" s="16">
        <v>4230</v>
      </c>
      <c r="H66" s="55">
        <f t="shared" si="0"/>
        <v>2.5977112505768855E-4</v>
      </c>
    </row>
    <row r="67" spans="2:8" x14ac:dyDescent="0.35">
      <c r="B67" s="54" t="s">
        <v>69</v>
      </c>
      <c r="C67" s="6">
        <v>1029</v>
      </c>
      <c r="D67" s="7">
        <v>383</v>
      </c>
      <c r="E67" s="7">
        <v>54</v>
      </c>
      <c r="F67" s="7">
        <v>437</v>
      </c>
      <c r="G67" s="16">
        <v>21780</v>
      </c>
      <c r="H67" s="55">
        <f t="shared" si="0"/>
        <v>1.3375449417863962E-3</v>
      </c>
    </row>
    <row r="68" spans="2:8" x14ac:dyDescent="0.35">
      <c r="B68" s="54" t="s">
        <v>70</v>
      </c>
      <c r="C68" s="6">
        <v>1015</v>
      </c>
      <c r="D68" s="7">
        <v>793</v>
      </c>
      <c r="E68" s="7">
        <v>123</v>
      </c>
      <c r="F68" s="7">
        <v>916</v>
      </c>
      <c r="G68" s="16">
        <v>38160</v>
      </c>
      <c r="H68" s="55">
        <f t="shared" si="0"/>
        <v>2.3434671707331903E-3</v>
      </c>
    </row>
    <row r="69" spans="2:8" x14ac:dyDescent="0.35">
      <c r="B69" s="54" t="s">
        <v>71</v>
      </c>
      <c r="C69" s="6">
        <v>5054</v>
      </c>
      <c r="D69" s="7">
        <v>379</v>
      </c>
      <c r="E69" s="7"/>
      <c r="F69" s="7">
        <v>379</v>
      </c>
      <c r="G69" s="16">
        <v>22485</v>
      </c>
      <c r="H69" s="55">
        <f t="shared" si="0"/>
        <v>1.3808401292960111E-3</v>
      </c>
    </row>
    <row r="70" spans="2:8" x14ac:dyDescent="0.35">
      <c r="B70" s="54" t="s">
        <v>72</v>
      </c>
      <c r="C70" s="6">
        <v>1071</v>
      </c>
      <c r="D70" s="7">
        <v>533</v>
      </c>
      <c r="E70" s="7"/>
      <c r="F70" s="7">
        <v>533</v>
      </c>
      <c r="G70" s="16">
        <v>85050</v>
      </c>
      <c r="H70" s="55">
        <f t="shared" si="0"/>
        <v>5.2230577272237375E-3</v>
      </c>
    </row>
    <row r="71" spans="2:8" x14ac:dyDescent="0.35">
      <c r="B71" s="54" t="s">
        <v>73</v>
      </c>
      <c r="C71" s="6">
        <v>1080</v>
      </c>
      <c r="D71" s="7">
        <v>610</v>
      </c>
      <c r="E71" s="7">
        <v>22</v>
      </c>
      <c r="F71" s="7">
        <v>632</v>
      </c>
      <c r="G71" s="16">
        <v>71545</v>
      </c>
      <c r="H71" s="55">
        <f t="shared" si="0"/>
        <v>4.3936938870572876E-3</v>
      </c>
    </row>
    <row r="72" spans="2:8" x14ac:dyDescent="0.35">
      <c r="B72" s="54" t="s">
        <v>74</v>
      </c>
      <c r="C72" s="6">
        <v>1085</v>
      </c>
      <c r="D72" s="7">
        <v>358</v>
      </c>
      <c r="E72" s="7">
        <v>31</v>
      </c>
      <c r="F72" s="7">
        <v>389</v>
      </c>
      <c r="G72" s="16">
        <v>19280</v>
      </c>
      <c r="H72" s="55">
        <f t="shared" si="0"/>
        <v>1.1840159080643581E-3</v>
      </c>
    </row>
    <row r="73" spans="2:8" x14ac:dyDescent="0.35">
      <c r="B73" s="54" t="s">
        <v>75</v>
      </c>
      <c r="C73" s="6">
        <v>1092</v>
      </c>
      <c r="D73" s="9">
        <v>3452</v>
      </c>
      <c r="E73" s="7">
        <v>412</v>
      </c>
      <c r="F73" s="9">
        <v>3864</v>
      </c>
      <c r="G73" s="16">
        <v>195025</v>
      </c>
      <c r="H73" s="55">
        <f t="shared" ref="H73:H136" si="1">G73/G$437</f>
        <v>1.1976799920656195E-2</v>
      </c>
    </row>
    <row r="74" spans="2:8" x14ac:dyDescent="0.35">
      <c r="B74" s="54" t="s">
        <v>76</v>
      </c>
      <c r="C74" s="6">
        <v>1120</v>
      </c>
      <c r="D74" s="7">
        <v>143</v>
      </c>
      <c r="E74" s="7"/>
      <c r="F74" s="7">
        <v>143</v>
      </c>
      <c r="G74" s="16">
        <v>4605</v>
      </c>
      <c r="H74" s="55">
        <f t="shared" si="1"/>
        <v>2.8280048011599426E-4</v>
      </c>
    </row>
    <row r="75" spans="2:8" x14ac:dyDescent="0.35">
      <c r="B75" s="54" t="s">
        <v>77</v>
      </c>
      <c r="C75" s="6">
        <v>1127</v>
      </c>
      <c r="D75" s="7">
        <v>523</v>
      </c>
      <c r="E75" s="7"/>
      <c r="F75" s="7">
        <v>523</v>
      </c>
      <c r="G75" s="16">
        <v>24210</v>
      </c>
      <c r="H75" s="55">
        <f t="shared" si="1"/>
        <v>1.4867751625642174E-3</v>
      </c>
    </row>
    <row r="76" spans="2:8" x14ac:dyDescent="0.35">
      <c r="B76" s="54" t="s">
        <v>78</v>
      </c>
      <c r="C76" s="6">
        <v>1134</v>
      </c>
      <c r="D76" s="7">
        <v>400</v>
      </c>
      <c r="E76" s="7"/>
      <c r="F76" s="7">
        <v>400</v>
      </c>
      <c r="G76" s="16">
        <v>16675</v>
      </c>
      <c r="H76" s="55">
        <f t="shared" si="1"/>
        <v>1.0240386549259944E-3</v>
      </c>
    </row>
    <row r="77" spans="2:8" x14ac:dyDescent="0.35">
      <c r="B77" s="54" t="s">
        <v>79</v>
      </c>
      <c r="C77" s="6">
        <v>1141</v>
      </c>
      <c r="D77" s="7">
        <v>457</v>
      </c>
      <c r="E77" s="7">
        <v>97</v>
      </c>
      <c r="F77" s="7">
        <v>554</v>
      </c>
      <c r="G77" s="16">
        <v>33975</v>
      </c>
      <c r="H77" s="55">
        <f t="shared" si="1"/>
        <v>2.0864595682824985E-3</v>
      </c>
    </row>
    <row r="78" spans="2:8" x14ac:dyDescent="0.35">
      <c r="B78" s="54" t="s">
        <v>80</v>
      </c>
      <c r="C78" s="6">
        <v>1155</v>
      </c>
      <c r="D78" s="7">
        <v>846</v>
      </c>
      <c r="E78" s="7">
        <v>12</v>
      </c>
      <c r="F78" s="7">
        <v>858</v>
      </c>
      <c r="G78" s="16">
        <v>60755</v>
      </c>
      <c r="H78" s="55">
        <f t="shared" si="1"/>
        <v>3.7310625775129709E-3</v>
      </c>
    </row>
    <row r="79" spans="2:8" x14ac:dyDescent="0.35">
      <c r="B79" s="54" t="s">
        <v>81</v>
      </c>
      <c r="C79" s="6">
        <v>1162</v>
      </c>
      <c r="D79" s="7">
        <v>478</v>
      </c>
      <c r="E79" s="7">
        <v>36</v>
      </c>
      <c r="F79" s="7">
        <v>514</v>
      </c>
      <c r="G79" s="16">
        <v>31145</v>
      </c>
      <c r="H79" s="55">
        <f t="shared" si="1"/>
        <v>1.9126647021091511E-3</v>
      </c>
    </row>
    <row r="80" spans="2:8" x14ac:dyDescent="0.35">
      <c r="B80" s="54" t="s">
        <v>82</v>
      </c>
      <c r="C80" s="6">
        <v>1169</v>
      </c>
      <c r="D80" s="7">
        <v>635</v>
      </c>
      <c r="E80" s="7">
        <v>26</v>
      </c>
      <c r="F80" s="7">
        <v>661</v>
      </c>
      <c r="G80" s="16">
        <v>56060</v>
      </c>
      <c r="H80" s="55">
        <f t="shared" si="1"/>
        <v>3.4427350521829833E-3</v>
      </c>
    </row>
    <row r="81" spans="2:8" x14ac:dyDescent="0.35">
      <c r="B81" s="54" t="s">
        <v>83</v>
      </c>
      <c r="C81" s="6">
        <v>1176</v>
      </c>
      <c r="D81" s="7">
        <v>826</v>
      </c>
      <c r="E81" s="7"/>
      <c r="F81" s="7">
        <v>826</v>
      </c>
      <c r="G81" s="16">
        <v>52775</v>
      </c>
      <c r="H81" s="55">
        <f t="shared" si="1"/>
        <v>3.2409979018722251E-3</v>
      </c>
    </row>
    <row r="82" spans="2:8" x14ac:dyDescent="0.35">
      <c r="B82" s="54" t="s">
        <v>84</v>
      </c>
      <c r="C82" s="6">
        <v>1183</v>
      </c>
      <c r="D82" s="7">
        <v>217</v>
      </c>
      <c r="E82" s="7">
        <v>47</v>
      </c>
      <c r="F82" s="7">
        <v>264</v>
      </c>
      <c r="G82" s="16">
        <v>15845</v>
      </c>
      <c r="H82" s="55">
        <f t="shared" si="1"/>
        <v>9.7306701573027774E-4</v>
      </c>
    </row>
    <row r="83" spans="2:8" x14ac:dyDescent="0.35">
      <c r="B83" s="54" t="s">
        <v>85</v>
      </c>
      <c r="C83" s="6">
        <v>1204</v>
      </c>
      <c r="D83" s="7">
        <v>250</v>
      </c>
      <c r="E83" s="7"/>
      <c r="F83" s="7">
        <v>250</v>
      </c>
      <c r="G83" s="16">
        <v>9730</v>
      </c>
      <c r="H83" s="55">
        <f t="shared" si="1"/>
        <v>5.9753499924617239E-4</v>
      </c>
    </row>
    <row r="84" spans="2:8" x14ac:dyDescent="0.35">
      <c r="B84" s="54" t="s">
        <v>86</v>
      </c>
      <c r="C84" s="6">
        <v>1218</v>
      </c>
      <c r="D84" s="7">
        <v>522</v>
      </c>
      <c r="E84" s="7"/>
      <c r="F84" s="7">
        <v>522</v>
      </c>
      <c r="G84" s="16">
        <v>30650</v>
      </c>
      <c r="H84" s="55">
        <f t="shared" si="1"/>
        <v>1.8822659534321875E-3</v>
      </c>
    </row>
    <row r="85" spans="2:8" x14ac:dyDescent="0.35">
      <c r="B85" s="54" t="s">
        <v>87</v>
      </c>
      <c r="C85" s="6">
        <v>1232</v>
      </c>
      <c r="D85" s="7">
        <v>593</v>
      </c>
      <c r="E85" s="7"/>
      <c r="F85" s="7">
        <v>593</v>
      </c>
      <c r="G85" s="16">
        <v>57530</v>
      </c>
      <c r="H85" s="55">
        <f t="shared" si="1"/>
        <v>3.5330101240115415E-3</v>
      </c>
    </row>
    <row r="86" spans="2:8" x14ac:dyDescent="0.35">
      <c r="B86" s="54" t="s">
        <v>88</v>
      </c>
      <c r="C86" s="6">
        <v>1246</v>
      </c>
      <c r="D86" s="7">
        <v>358</v>
      </c>
      <c r="E86" s="7">
        <v>73</v>
      </c>
      <c r="F86" s="7">
        <v>431</v>
      </c>
      <c r="G86" s="16">
        <v>30540</v>
      </c>
      <c r="H86" s="55">
        <f t="shared" si="1"/>
        <v>1.8755106759484178E-3</v>
      </c>
    </row>
    <row r="87" spans="2:8" x14ac:dyDescent="0.35">
      <c r="B87" s="54" t="s">
        <v>89</v>
      </c>
      <c r="C87" s="6">
        <v>1260</v>
      </c>
      <c r="D87" s="7">
        <v>919</v>
      </c>
      <c r="E87" s="7"/>
      <c r="F87" s="7">
        <v>919</v>
      </c>
      <c r="G87" s="16">
        <v>35040</v>
      </c>
      <c r="H87" s="55">
        <f t="shared" si="1"/>
        <v>2.1518629366480864E-3</v>
      </c>
    </row>
    <row r="88" spans="2:8" x14ac:dyDescent="0.35">
      <c r="B88" s="54" t="s">
        <v>90</v>
      </c>
      <c r="C88" s="6">
        <v>4970</v>
      </c>
      <c r="D88" s="9">
        <v>2341</v>
      </c>
      <c r="E88" s="7">
        <v>58</v>
      </c>
      <c r="F88" s="9">
        <v>2399</v>
      </c>
      <c r="G88" s="16">
        <v>125175</v>
      </c>
      <c r="H88" s="55">
        <f t="shared" si="1"/>
        <v>7.6871987184624494E-3</v>
      </c>
    </row>
    <row r="89" spans="2:8" x14ac:dyDescent="0.35">
      <c r="B89" s="54" t="s">
        <v>91</v>
      </c>
      <c r="C89" s="6">
        <v>1295</v>
      </c>
      <c r="D89" s="7">
        <v>534</v>
      </c>
      <c r="E89" s="7">
        <v>21</v>
      </c>
      <c r="F89" s="7">
        <v>555</v>
      </c>
      <c r="G89" s="16">
        <v>23210</v>
      </c>
      <c r="H89" s="55">
        <f t="shared" si="1"/>
        <v>1.4253635490754021E-3</v>
      </c>
    </row>
    <row r="90" spans="2:8" x14ac:dyDescent="0.35">
      <c r="B90" s="54" t="s">
        <v>92</v>
      </c>
      <c r="C90" s="6">
        <v>1421</v>
      </c>
      <c r="D90" s="7">
        <v>259</v>
      </c>
      <c r="E90" s="7">
        <v>13</v>
      </c>
      <c r="F90" s="7">
        <v>272</v>
      </c>
      <c r="G90" s="16">
        <v>38990</v>
      </c>
      <c r="H90" s="55">
        <f t="shared" si="1"/>
        <v>2.394438809928907E-3</v>
      </c>
    </row>
    <row r="91" spans="2:8" x14ac:dyDescent="0.35">
      <c r="B91" s="54" t="s">
        <v>93</v>
      </c>
      <c r="C91" s="6">
        <v>1309</v>
      </c>
      <c r="D91" s="7">
        <v>121</v>
      </c>
      <c r="E91" s="7"/>
      <c r="F91" s="7">
        <v>121</v>
      </c>
      <c r="G91" s="16">
        <v>5315</v>
      </c>
      <c r="H91" s="55">
        <f t="shared" si="1"/>
        <v>3.2640272569305306E-4</v>
      </c>
    </row>
    <row r="92" spans="2:8" x14ac:dyDescent="0.35">
      <c r="B92" s="54" t="s">
        <v>94</v>
      </c>
      <c r="C92" s="6">
        <v>1316</v>
      </c>
      <c r="D92" s="7">
        <v>920</v>
      </c>
      <c r="E92" s="7">
        <v>118</v>
      </c>
      <c r="F92" s="9">
        <v>1038</v>
      </c>
      <c r="G92" s="16">
        <v>39070</v>
      </c>
      <c r="H92" s="55">
        <f t="shared" si="1"/>
        <v>2.399351739008012E-3</v>
      </c>
    </row>
    <row r="93" spans="2:8" x14ac:dyDescent="0.35">
      <c r="B93" s="54" t="s">
        <v>95</v>
      </c>
      <c r="C93" s="6">
        <v>1380</v>
      </c>
      <c r="D93" s="9">
        <v>1169</v>
      </c>
      <c r="E93" s="7">
        <v>66</v>
      </c>
      <c r="F93" s="9">
        <v>1235</v>
      </c>
      <c r="G93" s="16">
        <v>38180</v>
      </c>
      <c r="H93" s="55">
        <f t="shared" si="1"/>
        <v>2.3446954030029664E-3</v>
      </c>
    </row>
    <row r="94" spans="2:8" x14ac:dyDescent="0.35">
      <c r="B94" s="54" t="s">
        <v>96</v>
      </c>
      <c r="C94" s="6">
        <v>1407</v>
      </c>
      <c r="D94" s="7">
        <v>863</v>
      </c>
      <c r="E94" s="7">
        <v>44</v>
      </c>
      <c r="F94" s="7">
        <v>907</v>
      </c>
      <c r="G94" s="16">
        <v>54045</v>
      </c>
      <c r="H94" s="55">
        <f t="shared" si="1"/>
        <v>3.3189906510030205E-3</v>
      </c>
    </row>
    <row r="95" spans="2:8" x14ac:dyDescent="0.35">
      <c r="B95" s="54" t="s">
        <v>97</v>
      </c>
      <c r="C95" s="6">
        <v>1414</v>
      </c>
      <c r="D95" s="7">
        <v>936</v>
      </c>
      <c r="E95" s="7">
        <v>108</v>
      </c>
      <c r="F95" s="9">
        <v>1044</v>
      </c>
      <c r="G95" s="16">
        <v>42705</v>
      </c>
      <c r="H95" s="55">
        <f t="shared" si="1"/>
        <v>2.6225829540398554E-3</v>
      </c>
    </row>
    <row r="96" spans="2:8" x14ac:dyDescent="0.35">
      <c r="B96" s="54" t="s">
        <v>98</v>
      </c>
      <c r="C96" s="6">
        <v>2744</v>
      </c>
      <c r="D96" s="7">
        <v>337</v>
      </c>
      <c r="E96" s="7">
        <v>9</v>
      </c>
      <c r="F96" s="7">
        <v>346</v>
      </c>
      <c r="G96" s="16">
        <v>67565</v>
      </c>
      <c r="H96" s="55">
        <f t="shared" si="1"/>
        <v>4.1492756653718028E-3</v>
      </c>
    </row>
    <row r="97" spans="2:8" x14ac:dyDescent="0.35">
      <c r="B97" s="54" t="s">
        <v>99</v>
      </c>
      <c r="C97" s="6">
        <v>1428</v>
      </c>
      <c r="D97" s="7">
        <v>243</v>
      </c>
      <c r="E97" s="7">
        <v>25</v>
      </c>
      <c r="F97" s="7">
        <v>268</v>
      </c>
      <c r="G97" s="16">
        <v>18015</v>
      </c>
      <c r="H97" s="55">
        <f t="shared" si="1"/>
        <v>1.1063302170010068E-3</v>
      </c>
    </row>
    <row r="98" spans="2:8" x14ac:dyDescent="0.35">
      <c r="B98" s="54" t="s">
        <v>100</v>
      </c>
      <c r="C98" s="6">
        <v>1449</v>
      </c>
      <c r="D98" s="7">
        <v>52</v>
      </c>
      <c r="E98" s="7"/>
      <c r="F98" s="7">
        <v>52</v>
      </c>
      <c r="G98" s="16">
        <v>1480</v>
      </c>
      <c r="H98" s="55">
        <f t="shared" si="1"/>
        <v>9.0889187963446582E-5</v>
      </c>
    </row>
    <row r="99" spans="2:8" x14ac:dyDescent="0.35">
      <c r="B99" s="54" t="s">
        <v>101</v>
      </c>
      <c r="C99" s="6">
        <v>1491</v>
      </c>
      <c r="D99" s="7">
        <v>192</v>
      </c>
      <c r="E99" s="7"/>
      <c r="F99" s="7">
        <v>192</v>
      </c>
      <c r="G99" s="16">
        <v>52300</v>
      </c>
      <c r="H99" s="55">
        <f t="shared" si="1"/>
        <v>3.2118273854650379E-3</v>
      </c>
    </row>
    <row r="100" spans="2:8" x14ac:dyDescent="0.35">
      <c r="B100" s="54" t="s">
        <v>102</v>
      </c>
      <c r="C100" s="6">
        <v>1499</v>
      </c>
      <c r="D100" s="7">
        <v>646</v>
      </c>
      <c r="E100" s="7">
        <v>64</v>
      </c>
      <c r="F100" s="7">
        <v>710</v>
      </c>
      <c r="G100" s="16">
        <v>73780</v>
      </c>
      <c r="H100" s="55">
        <f t="shared" si="1"/>
        <v>4.5309488432047898E-3</v>
      </c>
    </row>
    <row r="101" spans="2:8" x14ac:dyDescent="0.35">
      <c r="B101" s="54" t="s">
        <v>103</v>
      </c>
      <c r="C101" s="6">
        <v>1540</v>
      </c>
      <c r="D101" s="9">
        <v>1011</v>
      </c>
      <c r="E101" s="7">
        <v>60</v>
      </c>
      <c r="F101" s="9">
        <v>1071</v>
      </c>
      <c r="G101" s="16">
        <v>44135</v>
      </c>
      <c r="H101" s="55">
        <f t="shared" si="1"/>
        <v>2.7104015613288613E-3</v>
      </c>
    </row>
    <row r="102" spans="2:8" x14ac:dyDescent="0.35">
      <c r="B102" s="54" t="s">
        <v>104</v>
      </c>
      <c r="C102" s="6">
        <v>1554</v>
      </c>
      <c r="D102" s="9">
        <v>5348</v>
      </c>
      <c r="E102" s="7">
        <v>712</v>
      </c>
      <c r="F102" s="9">
        <v>6060</v>
      </c>
      <c r="G102" s="16">
        <v>269185</v>
      </c>
      <c r="H102" s="55">
        <f t="shared" si="1"/>
        <v>1.6531085176986735E-2</v>
      </c>
    </row>
    <row r="103" spans="2:8" x14ac:dyDescent="0.35">
      <c r="B103" s="54" t="s">
        <v>105</v>
      </c>
      <c r="C103" s="6">
        <v>1561</v>
      </c>
      <c r="D103" s="7">
        <v>297</v>
      </c>
      <c r="E103" s="7">
        <v>10</v>
      </c>
      <c r="F103" s="7">
        <v>307</v>
      </c>
      <c r="G103" s="16">
        <v>10920</v>
      </c>
      <c r="H103" s="55">
        <f t="shared" si="1"/>
        <v>6.7061481929786256E-4</v>
      </c>
    </row>
    <row r="104" spans="2:8" x14ac:dyDescent="0.35">
      <c r="B104" s="54" t="s">
        <v>106</v>
      </c>
      <c r="C104" s="6">
        <v>1568</v>
      </c>
      <c r="D104" s="7">
        <v>572</v>
      </c>
      <c r="E104" s="7"/>
      <c r="F104" s="7">
        <v>572</v>
      </c>
      <c r="G104" s="16">
        <v>19365</v>
      </c>
      <c r="H104" s="55">
        <f t="shared" si="1"/>
        <v>1.1892358952109074E-3</v>
      </c>
    </row>
    <row r="105" spans="2:8" x14ac:dyDescent="0.35">
      <c r="B105" s="54" t="s">
        <v>107</v>
      </c>
      <c r="C105" s="6">
        <v>1582</v>
      </c>
      <c r="D105" s="7">
        <v>156</v>
      </c>
      <c r="E105" s="7"/>
      <c r="F105" s="7">
        <v>156</v>
      </c>
      <c r="G105" s="16">
        <v>28115</v>
      </c>
      <c r="H105" s="55">
        <f t="shared" si="1"/>
        <v>1.726587513238041E-3</v>
      </c>
    </row>
    <row r="106" spans="2:8" x14ac:dyDescent="0.35">
      <c r="B106" s="54" t="s">
        <v>108</v>
      </c>
      <c r="C106" s="6">
        <v>1600</v>
      </c>
      <c r="D106" s="7">
        <v>337</v>
      </c>
      <c r="E106" s="7"/>
      <c r="F106" s="7">
        <v>337</v>
      </c>
      <c r="G106" s="16">
        <v>17485</v>
      </c>
      <c r="H106" s="55">
        <f t="shared" si="1"/>
        <v>1.0737820618519347E-3</v>
      </c>
    </row>
    <row r="107" spans="2:8" x14ac:dyDescent="0.35">
      <c r="B107" s="54" t="s">
        <v>109</v>
      </c>
      <c r="C107" s="6">
        <v>1645</v>
      </c>
      <c r="D107" s="7">
        <v>791</v>
      </c>
      <c r="E107" s="7"/>
      <c r="F107" s="7">
        <v>791</v>
      </c>
      <c r="G107" s="16">
        <v>33905</v>
      </c>
      <c r="H107" s="55">
        <f t="shared" si="1"/>
        <v>2.0821607553382811E-3</v>
      </c>
    </row>
    <row r="108" spans="2:8" x14ac:dyDescent="0.35">
      <c r="B108" s="54" t="s">
        <v>110</v>
      </c>
      <c r="C108" s="6">
        <v>1631</v>
      </c>
      <c r="D108" s="7">
        <v>264</v>
      </c>
      <c r="E108" s="7"/>
      <c r="F108" s="7">
        <v>264</v>
      </c>
      <c r="G108" s="16">
        <v>10235</v>
      </c>
      <c r="H108" s="55">
        <f t="shared" si="1"/>
        <v>6.2854786405802416E-4</v>
      </c>
    </row>
    <row r="109" spans="2:8" x14ac:dyDescent="0.35">
      <c r="B109" s="54" t="s">
        <v>111</v>
      </c>
      <c r="C109" s="6">
        <v>1638</v>
      </c>
      <c r="D109" s="9">
        <v>1335</v>
      </c>
      <c r="E109" s="7"/>
      <c r="F109" s="9">
        <v>1335</v>
      </c>
      <c r="G109" s="16">
        <v>43250</v>
      </c>
      <c r="H109" s="55">
        <f t="shared" si="1"/>
        <v>2.65605228339126E-3</v>
      </c>
    </row>
    <row r="110" spans="2:8" x14ac:dyDescent="0.35">
      <c r="B110" s="54" t="s">
        <v>112</v>
      </c>
      <c r="C110" s="6">
        <v>1659</v>
      </c>
      <c r="D110" s="9">
        <v>1775</v>
      </c>
      <c r="E110" s="7">
        <v>36</v>
      </c>
      <c r="F110" s="9">
        <v>1811</v>
      </c>
      <c r="G110" s="16">
        <v>107130</v>
      </c>
      <c r="H110" s="55">
        <f t="shared" si="1"/>
        <v>6.5790261530567782E-3</v>
      </c>
    </row>
    <row r="111" spans="2:8" x14ac:dyDescent="0.35">
      <c r="B111" s="54" t="s">
        <v>113</v>
      </c>
      <c r="C111" s="6">
        <v>714</v>
      </c>
      <c r="D111" s="9">
        <v>3448</v>
      </c>
      <c r="E111" s="7">
        <v>586</v>
      </c>
      <c r="F111" s="9">
        <v>4034</v>
      </c>
      <c r="G111" s="16">
        <v>112885</v>
      </c>
      <c r="H111" s="55">
        <f t="shared" si="1"/>
        <v>6.9324499886849102E-3</v>
      </c>
    </row>
    <row r="112" spans="2:8" x14ac:dyDescent="0.35">
      <c r="B112" s="54" t="s">
        <v>114</v>
      </c>
      <c r="C112" s="6">
        <v>1666</v>
      </c>
      <c r="D112" s="7">
        <v>238</v>
      </c>
      <c r="E112" s="7"/>
      <c r="F112" s="7">
        <v>238</v>
      </c>
      <c r="G112" s="16">
        <v>10380</v>
      </c>
      <c r="H112" s="55">
        <f t="shared" si="1"/>
        <v>6.3745254801390232E-4</v>
      </c>
    </row>
    <row r="113" spans="2:8" x14ac:dyDescent="0.35">
      <c r="B113" s="54" t="s">
        <v>115</v>
      </c>
      <c r="C113" s="6">
        <v>1687</v>
      </c>
      <c r="D113" s="7">
        <v>193</v>
      </c>
      <c r="E113" s="7">
        <v>2</v>
      </c>
      <c r="F113" s="7">
        <v>195</v>
      </c>
      <c r="G113" s="16">
        <v>5945</v>
      </c>
      <c r="H113" s="55">
        <f t="shared" si="1"/>
        <v>3.6509204219100668E-4</v>
      </c>
    </row>
    <row r="114" spans="2:8" x14ac:dyDescent="0.35">
      <c r="B114" s="54" t="s">
        <v>116</v>
      </c>
      <c r="C114" s="6">
        <v>1694</v>
      </c>
      <c r="D114" s="7">
        <v>504</v>
      </c>
      <c r="E114" s="7"/>
      <c r="F114" s="7">
        <v>504</v>
      </c>
      <c r="G114" s="16">
        <v>23950</v>
      </c>
      <c r="H114" s="55">
        <f t="shared" si="1"/>
        <v>1.4708081430571255E-3</v>
      </c>
    </row>
    <row r="115" spans="2:8" x14ac:dyDescent="0.35">
      <c r="B115" s="54" t="s">
        <v>117</v>
      </c>
      <c r="C115" s="6">
        <v>1729</v>
      </c>
      <c r="D115" s="7">
        <v>196</v>
      </c>
      <c r="E115" s="7"/>
      <c r="F115" s="7">
        <v>196</v>
      </c>
      <c r="G115" s="16">
        <v>14365</v>
      </c>
      <c r="H115" s="55">
        <f t="shared" si="1"/>
        <v>8.8217782776683115E-4</v>
      </c>
    </row>
    <row r="116" spans="2:8" x14ac:dyDescent="0.35">
      <c r="B116" s="54" t="s">
        <v>118</v>
      </c>
      <c r="C116" s="6">
        <v>1736</v>
      </c>
      <c r="D116" s="7">
        <v>108</v>
      </c>
      <c r="E116" s="7">
        <v>10</v>
      </c>
      <c r="F116" s="7">
        <v>118</v>
      </c>
      <c r="G116" s="16">
        <v>4620</v>
      </c>
      <c r="H116" s="55">
        <f t="shared" si="1"/>
        <v>2.8372165431832648E-4</v>
      </c>
    </row>
    <row r="117" spans="2:8" x14ac:dyDescent="0.35">
      <c r="B117" s="54" t="s">
        <v>119</v>
      </c>
      <c r="C117" s="6">
        <v>1813</v>
      </c>
      <c r="D117" s="7">
        <v>163</v>
      </c>
      <c r="E117" s="7"/>
      <c r="F117" s="7">
        <v>163</v>
      </c>
      <c r="G117" s="16">
        <v>10400</v>
      </c>
      <c r="H117" s="55">
        <f t="shared" si="1"/>
        <v>6.3868078028367868E-4</v>
      </c>
    </row>
    <row r="118" spans="2:8" x14ac:dyDescent="0.35">
      <c r="B118" s="54" t="s">
        <v>120</v>
      </c>
      <c r="C118" s="6">
        <v>5757</v>
      </c>
      <c r="D118" s="7">
        <v>498</v>
      </c>
      <c r="E118" s="7">
        <v>24</v>
      </c>
      <c r="F118" s="7">
        <v>522</v>
      </c>
      <c r="G118" s="16">
        <v>70645</v>
      </c>
      <c r="H118" s="55">
        <f t="shared" si="1"/>
        <v>4.338423434917354E-3</v>
      </c>
    </row>
    <row r="119" spans="2:8" x14ac:dyDescent="0.35">
      <c r="B119" s="54" t="s">
        <v>121</v>
      </c>
      <c r="C119" s="6">
        <v>1855</v>
      </c>
      <c r="D119" s="7">
        <v>264</v>
      </c>
      <c r="E119" s="7"/>
      <c r="F119" s="7">
        <v>264</v>
      </c>
      <c r="G119" s="16">
        <v>41255</v>
      </c>
      <c r="H119" s="55">
        <f t="shared" si="1"/>
        <v>2.5335361144810734E-3</v>
      </c>
    </row>
    <row r="120" spans="2:8" x14ac:dyDescent="0.35">
      <c r="B120" s="54" t="s">
        <v>122</v>
      </c>
      <c r="C120" s="6">
        <v>1862</v>
      </c>
      <c r="D120" s="7">
        <v>434</v>
      </c>
      <c r="E120" s="7">
        <v>71</v>
      </c>
      <c r="F120" s="7">
        <v>505</v>
      </c>
      <c r="G120" s="16">
        <v>21280</v>
      </c>
      <c r="H120" s="55">
        <f t="shared" si="1"/>
        <v>1.3068391350419886E-3</v>
      </c>
    </row>
    <row r="121" spans="2:8" x14ac:dyDescent="0.35">
      <c r="B121" s="54" t="s">
        <v>123</v>
      </c>
      <c r="C121" s="6">
        <v>1870</v>
      </c>
      <c r="D121" s="7">
        <v>102</v>
      </c>
      <c r="E121" s="7"/>
      <c r="F121" s="7">
        <v>102</v>
      </c>
      <c r="G121" s="16">
        <v>4000</v>
      </c>
      <c r="H121" s="55">
        <f t="shared" si="1"/>
        <v>2.4564645395526105E-4</v>
      </c>
    </row>
    <row r="122" spans="2:8" x14ac:dyDescent="0.35">
      <c r="B122" s="54" t="s">
        <v>124</v>
      </c>
      <c r="C122" s="6">
        <v>1883</v>
      </c>
      <c r="D122" s="7">
        <v>225</v>
      </c>
      <c r="E122" s="7">
        <v>16</v>
      </c>
      <c r="F122" s="7">
        <v>241</v>
      </c>
      <c r="G122" s="16">
        <v>12380</v>
      </c>
      <c r="H122" s="55">
        <f t="shared" si="1"/>
        <v>7.602757749915329E-4</v>
      </c>
    </row>
    <row r="123" spans="2:8" x14ac:dyDescent="0.35">
      <c r="B123" s="54" t="s">
        <v>125</v>
      </c>
      <c r="C123" s="6">
        <v>1890</v>
      </c>
      <c r="D123" s="7">
        <v>286</v>
      </c>
      <c r="E123" s="7"/>
      <c r="F123" s="7">
        <v>286</v>
      </c>
      <c r="G123" s="16">
        <v>8090</v>
      </c>
      <c r="H123" s="55">
        <f t="shared" si="1"/>
        <v>4.9681995312451542E-4</v>
      </c>
    </row>
    <row r="124" spans="2:8" x14ac:dyDescent="0.35">
      <c r="B124" s="54" t="s">
        <v>126</v>
      </c>
      <c r="C124" s="6">
        <v>1900</v>
      </c>
      <c r="D124" s="9">
        <v>2159</v>
      </c>
      <c r="E124" s="7">
        <v>76</v>
      </c>
      <c r="F124" s="9">
        <v>2235</v>
      </c>
      <c r="G124" s="16">
        <v>61105</v>
      </c>
      <c r="H124" s="55">
        <f t="shared" si="1"/>
        <v>3.7525566422340561E-3</v>
      </c>
    </row>
    <row r="125" spans="2:8" x14ac:dyDescent="0.35">
      <c r="B125" s="54" t="s">
        <v>127</v>
      </c>
      <c r="C125" s="6">
        <v>1939</v>
      </c>
      <c r="D125" s="7">
        <v>338</v>
      </c>
      <c r="E125" s="7">
        <v>25</v>
      </c>
      <c r="F125" s="7">
        <v>363</v>
      </c>
      <c r="G125" s="16">
        <v>23675</v>
      </c>
      <c r="H125" s="55">
        <f t="shared" si="1"/>
        <v>1.4539199493477013E-3</v>
      </c>
    </row>
    <row r="126" spans="2:8" x14ac:dyDescent="0.35">
      <c r="B126" s="54" t="s">
        <v>128</v>
      </c>
      <c r="C126" s="6">
        <v>1953</v>
      </c>
      <c r="D126" s="7">
        <v>679</v>
      </c>
      <c r="E126" s="7">
        <v>120</v>
      </c>
      <c r="F126" s="7">
        <v>799</v>
      </c>
      <c r="G126" s="16">
        <v>29675</v>
      </c>
      <c r="H126" s="55">
        <f t="shared" si="1"/>
        <v>1.8223896302805927E-3</v>
      </c>
    </row>
    <row r="127" spans="2:8" x14ac:dyDescent="0.35">
      <c r="B127" s="54" t="s">
        <v>129</v>
      </c>
      <c r="C127" s="6">
        <v>2009</v>
      </c>
      <c r="D127" s="7">
        <v>503</v>
      </c>
      <c r="E127" s="7"/>
      <c r="F127" s="7">
        <v>503</v>
      </c>
      <c r="G127" s="16">
        <v>35560</v>
      </c>
      <c r="H127" s="55">
        <f t="shared" si="1"/>
        <v>2.1837969756622706E-3</v>
      </c>
    </row>
    <row r="128" spans="2:8" x14ac:dyDescent="0.35">
      <c r="B128" s="54" t="s">
        <v>130</v>
      </c>
      <c r="C128" s="6">
        <v>2044</v>
      </c>
      <c r="D128" s="7">
        <v>66</v>
      </c>
      <c r="E128" s="7"/>
      <c r="F128" s="7">
        <v>66</v>
      </c>
      <c r="G128" s="16">
        <v>1030</v>
      </c>
      <c r="H128" s="55">
        <f t="shared" si="1"/>
        <v>6.3253961893479715E-5</v>
      </c>
    </row>
    <row r="129" spans="2:8" x14ac:dyDescent="0.35">
      <c r="B129" s="54" t="s">
        <v>131</v>
      </c>
      <c r="C129" s="6">
        <v>2051</v>
      </c>
      <c r="D129" s="7">
        <v>247</v>
      </c>
      <c r="E129" s="7"/>
      <c r="F129" s="7">
        <v>247</v>
      </c>
      <c r="G129" s="16">
        <v>5780</v>
      </c>
      <c r="H129" s="55">
        <f t="shared" si="1"/>
        <v>3.549591259653522E-4</v>
      </c>
    </row>
    <row r="130" spans="2:8" x14ac:dyDescent="0.35">
      <c r="B130" s="54" t="s">
        <v>132</v>
      </c>
      <c r="C130" s="6">
        <v>2058</v>
      </c>
      <c r="D130" s="9">
        <v>2282</v>
      </c>
      <c r="E130" s="7">
        <v>233</v>
      </c>
      <c r="F130" s="9">
        <v>2515</v>
      </c>
      <c r="G130" s="16">
        <v>83340</v>
      </c>
      <c r="H130" s="55">
        <f t="shared" si="1"/>
        <v>5.1180438681578634E-3</v>
      </c>
    </row>
    <row r="131" spans="2:8" x14ac:dyDescent="0.35">
      <c r="B131" s="54" t="s">
        <v>133</v>
      </c>
      <c r="C131" s="6">
        <v>2114</v>
      </c>
      <c r="D131" s="7">
        <v>348</v>
      </c>
      <c r="E131" s="7"/>
      <c r="F131" s="7">
        <v>348</v>
      </c>
      <c r="G131" s="16">
        <v>35730</v>
      </c>
      <c r="H131" s="55">
        <f t="shared" si="1"/>
        <v>2.1942369499553692E-3</v>
      </c>
    </row>
    <row r="132" spans="2:8" x14ac:dyDescent="0.35">
      <c r="B132" s="54" t="s">
        <v>134</v>
      </c>
      <c r="C132" s="6">
        <v>2128</v>
      </c>
      <c r="D132" s="7">
        <v>438</v>
      </c>
      <c r="E132" s="7"/>
      <c r="F132" s="7">
        <v>438</v>
      </c>
      <c r="G132" s="16">
        <v>18210</v>
      </c>
      <c r="H132" s="55">
        <f t="shared" si="1"/>
        <v>1.1183054816313257E-3</v>
      </c>
    </row>
    <row r="133" spans="2:8" x14ac:dyDescent="0.35">
      <c r="B133" s="54" t="s">
        <v>135</v>
      </c>
      <c r="C133" s="6">
        <v>2135</v>
      </c>
      <c r="D133" s="7">
        <v>218</v>
      </c>
      <c r="E133" s="7">
        <v>47</v>
      </c>
      <c r="F133" s="7">
        <v>265</v>
      </c>
      <c r="G133" s="16">
        <v>33315</v>
      </c>
      <c r="H133" s="55">
        <f t="shared" si="1"/>
        <v>2.0459279033798804E-3</v>
      </c>
    </row>
    <row r="134" spans="2:8" x14ac:dyDescent="0.35">
      <c r="B134" s="54" t="s">
        <v>136</v>
      </c>
      <c r="C134" s="6">
        <v>2142</v>
      </c>
      <c r="D134" s="7">
        <v>108</v>
      </c>
      <c r="E134" s="7"/>
      <c r="F134" s="7">
        <v>108</v>
      </c>
      <c r="G134" s="16">
        <v>5935</v>
      </c>
      <c r="H134" s="55">
        <f t="shared" si="1"/>
        <v>3.6447792605611855E-4</v>
      </c>
    </row>
    <row r="135" spans="2:8" x14ac:dyDescent="0.35">
      <c r="B135" s="54" t="s">
        <v>137</v>
      </c>
      <c r="C135" s="6">
        <v>2184</v>
      </c>
      <c r="D135" s="7">
        <v>368</v>
      </c>
      <c r="E135" s="7"/>
      <c r="F135" s="7">
        <v>368</v>
      </c>
      <c r="G135" s="16">
        <v>6020</v>
      </c>
      <c r="H135" s="55">
        <f t="shared" si="1"/>
        <v>3.6969791320266783E-4</v>
      </c>
    </row>
    <row r="136" spans="2:8" x14ac:dyDescent="0.35">
      <c r="B136" s="54" t="s">
        <v>138</v>
      </c>
      <c r="C136" s="6">
        <v>2198</v>
      </c>
      <c r="D136" s="7">
        <v>465</v>
      </c>
      <c r="E136" s="7"/>
      <c r="F136" s="7">
        <v>465</v>
      </c>
      <c r="G136" s="16">
        <v>20015</v>
      </c>
      <c r="H136" s="55">
        <f t="shared" si="1"/>
        <v>1.2291534439786375E-3</v>
      </c>
    </row>
    <row r="137" spans="2:8" x14ac:dyDescent="0.35">
      <c r="B137" s="54" t="s">
        <v>139</v>
      </c>
      <c r="C137" s="6">
        <v>2212</v>
      </c>
      <c r="D137" s="7">
        <v>63</v>
      </c>
      <c r="E137" s="7"/>
      <c r="F137" s="7">
        <v>63</v>
      </c>
      <c r="G137" s="16">
        <v>4065</v>
      </c>
      <c r="H137" s="55">
        <f t="shared" ref="H137:H200" si="2">G137/G$437</f>
        <v>2.4963820883203402E-4</v>
      </c>
    </row>
    <row r="138" spans="2:8" x14ac:dyDescent="0.35">
      <c r="B138" s="54" t="s">
        <v>140</v>
      </c>
      <c r="C138" s="6">
        <v>2217</v>
      </c>
      <c r="D138" s="7">
        <v>638</v>
      </c>
      <c r="E138" s="7">
        <v>53</v>
      </c>
      <c r="F138" s="7">
        <v>691</v>
      </c>
      <c r="G138" s="16">
        <v>17845</v>
      </c>
      <c r="H138" s="55">
        <f t="shared" si="2"/>
        <v>1.0958902427079082E-3</v>
      </c>
    </row>
    <row r="139" spans="2:8" x14ac:dyDescent="0.35">
      <c r="B139" s="54" t="s">
        <v>141</v>
      </c>
      <c r="C139" s="6">
        <v>2226</v>
      </c>
      <c r="D139" s="7">
        <v>154</v>
      </c>
      <c r="E139" s="7"/>
      <c r="F139" s="7">
        <v>154</v>
      </c>
      <c r="G139" s="16">
        <v>4800</v>
      </c>
      <c r="H139" s="55">
        <f t="shared" si="2"/>
        <v>2.9477574474631323E-4</v>
      </c>
    </row>
    <row r="140" spans="2:8" x14ac:dyDescent="0.35">
      <c r="B140" s="54" t="s">
        <v>142</v>
      </c>
      <c r="C140" s="6">
        <v>2233</v>
      </c>
      <c r="D140" s="7">
        <v>444</v>
      </c>
      <c r="E140" s="7"/>
      <c r="F140" s="7">
        <v>444</v>
      </c>
      <c r="G140" s="16">
        <v>34545</v>
      </c>
      <c r="H140" s="55">
        <f t="shared" si="2"/>
        <v>2.121464187971123E-3</v>
      </c>
    </row>
    <row r="141" spans="2:8" x14ac:dyDescent="0.35">
      <c r="B141" s="54" t="s">
        <v>143</v>
      </c>
      <c r="C141" s="6">
        <v>2289</v>
      </c>
      <c r="D141" s="9">
        <v>3653</v>
      </c>
      <c r="E141" s="7">
        <v>656</v>
      </c>
      <c r="F141" s="9">
        <v>4309</v>
      </c>
      <c r="G141" s="16">
        <v>150090</v>
      </c>
      <c r="H141" s="55">
        <f t="shared" si="2"/>
        <v>9.217269068536281E-3</v>
      </c>
    </row>
    <row r="142" spans="2:8" x14ac:dyDescent="0.35">
      <c r="B142" s="54" t="s">
        <v>144</v>
      </c>
      <c r="C142" s="6">
        <v>2310</v>
      </c>
      <c r="D142" s="7">
        <v>62</v>
      </c>
      <c r="E142" s="7">
        <v>7</v>
      </c>
      <c r="F142" s="7">
        <v>69</v>
      </c>
      <c r="G142" s="16">
        <v>2655</v>
      </c>
      <c r="H142" s="55">
        <f t="shared" si="2"/>
        <v>1.6304783381280451E-4</v>
      </c>
    </row>
    <row r="143" spans="2:8" x14ac:dyDescent="0.35">
      <c r="B143" s="54" t="s">
        <v>145</v>
      </c>
      <c r="C143" s="6">
        <v>2296</v>
      </c>
      <c r="D143" s="7">
        <v>326</v>
      </c>
      <c r="E143" s="7">
        <v>69</v>
      </c>
      <c r="F143" s="7">
        <v>395</v>
      </c>
      <c r="G143" s="16">
        <v>7885</v>
      </c>
      <c r="H143" s="55">
        <f t="shared" si="2"/>
        <v>4.8423057235930832E-4</v>
      </c>
    </row>
    <row r="144" spans="2:8" x14ac:dyDescent="0.35">
      <c r="B144" s="54" t="s">
        <v>146</v>
      </c>
      <c r="C144" s="6">
        <v>2303</v>
      </c>
      <c r="D144" s="9">
        <v>1829</v>
      </c>
      <c r="E144" s="7"/>
      <c r="F144" s="9">
        <v>1829</v>
      </c>
      <c r="G144" s="16">
        <v>36655</v>
      </c>
      <c r="H144" s="55">
        <f t="shared" si="2"/>
        <v>2.2510426924325232E-3</v>
      </c>
    </row>
    <row r="145" spans="2:8" x14ac:dyDescent="0.35">
      <c r="B145" s="54" t="s">
        <v>147</v>
      </c>
      <c r="C145" s="6">
        <v>2394</v>
      </c>
      <c r="D145" s="7">
        <v>257</v>
      </c>
      <c r="E145" s="7">
        <v>8</v>
      </c>
      <c r="F145" s="7">
        <v>265</v>
      </c>
      <c r="G145" s="16">
        <v>10515</v>
      </c>
      <c r="H145" s="55">
        <f t="shared" si="2"/>
        <v>6.4574311583489241E-4</v>
      </c>
    </row>
    <row r="146" spans="2:8" x14ac:dyDescent="0.35">
      <c r="B146" s="54" t="s">
        <v>148</v>
      </c>
      <c r="C146" s="6">
        <v>2415</v>
      </c>
      <c r="D146" s="7">
        <v>61</v>
      </c>
      <c r="E146" s="7"/>
      <c r="F146" s="7">
        <v>61</v>
      </c>
      <c r="G146" s="16">
        <v>3390</v>
      </c>
      <c r="H146" s="55">
        <f t="shared" si="2"/>
        <v>2.0818536972708372E-4</v>
      </c>
    </row>
    <row r="147" spans="2:8" x14ac:dyDescent="0.35">
      <c r="B147" s="54" t="s">
        <v>149</v>
      </c>
      <c r="C147" s="6">
        <v>2420</v>
      </c>
      <c r="D147" s="9">
        <v>2772</v>
      </c>
      <c r="E147" s="7">
        <v>334</v>
      </c>
      <c r="F147" s="9">
        <v>3106</v>
      </c>
      <c r="G147" s="16">
        <v>106170</v>
      </c>
      <c r="H147" s="55">
        <f t="shared" si="2"/>
        <v>6.5200710041075161E-3</v>
      </c>
    </row>
    <row r="148" spans="2:8" x14ac:dyDescent="0.35">
      <c r="B148" s="54" t="s">
        <v>150</v>
      </c>
      <c r="C148" s="6">
        <v>2443</v>
      </c>
      <c r="D148" s="7">
        <v>519</v>
      </c>
      <c r="E148" s="7">
        <v>32</v>
      </c>
      <c r="F148" s="7">
        <v>551</v>
      </c>
      <c r="G148" s="16">
        <v>15935</v>
      </c>
      <c r="H148" s="55">
        <f t="shared" si="2"/>
        <v>9.7859406094427106E-4</v>
      </c>
    </row>
    <row r="149" spans="2:8" x14ac:dyDescent="0.35">
      <c r="B149" s="54" t="s">
        <v>151</v>
      </c>
      <c r="C149" s="6">
        <v>2436</v>
      </c>
      <c r="D149" s="7">
        <v>686</v>
      </c>
      <c r="E149" s="7"/>
      <c r="F149" s="7">
        <v>686</v>
      </c>
      <c r="G149" s="16">
        <v>67470</v>
      </c>
      <c r="H149" s="55">
        <f t="shared" si="2"/>
        <v>4.143441562090365E-3</v>
      </c>
    </row>
    <row r="150" spans="2:8" x14ac:dyDescent="0.35">
      <c r="B150" s="54" t="s">
        <v>152</v>
      </c>
      <c r="C150" s="6">
        <v>2460</v>
      </c>
      <c r="D150" s="7">
        <v>306</v>
      </c>
      <c r="E150" s="7">
        <v>25</v>
      </c>
      <c r="F150" s="7">
        <v>331</v>
      </c>
      <c r="G150" s="16">
        <v>8715</v>
      </c>
      <c r="H150" s="55">
        <f t="shared" si="2"/>
        <v>5.3520221155502494E-4</v>
      </c>
    </row>
    <row r="151" spans="2:8" x14ac:dyDescent="0.35">
      <c r="B151" s="54" t="s">
        <v>153</v>
      </c>
      <c r="C151" s="6">
        <v>2478</v>
      </c>
      <c r="D151" s="7">
        <v>874</v>
      </c>
      <c r="E151" s="7"/>
      <c r="F151" s="7">
        <v>874</v>
      </c>
      <c r="G151" s="16">
        <v>118130</v>
      </c>
      <c r="H151" s="55">
        <f t="shared" si="2"/>
        <v>7.2545539014337466E-3</v>
      </c>
    </row>
    <row r="152" spans="2:8" x14ac:dyDescent="0.35">
      <c r="B152" s="54" t="s">
        <v>154</v>
      </c>
      <c r="C152" s="6">
        <v>2525</v>
      </c>
      <c r="D152" s="7">
        <v>243</v>
      </c>
      <c r="E152" s="7"/>
      <c r="F152" s="7">
        <v>243</v>
      </c>
      <c r="G152" s="16">
        <v>10645</v>
      </c>
      <c r="H152" s="55">
        <f t="shared" si="2"/>
        <v>6.5372662558843846E-4</v>
      </c>
    </row>
    <row r="153" spans="2:8" x14ac:dyDescent="0.35">
      <c r="B153" s="54" t="s">
        <v>155</v>
      </c>
      <c r="C153" s="6">
        <v>2527</v>
      </c>
      <c r="D153" s="7">
        <v>178</v>
      </c>
      <c r="E153" s="7"/>
      <c r="F153" s="7">
        <v>178</v>
      </c>
      <c r="G153" s="16">
        <v>3685</v>
      </c>
      <c r="H153" s="55">
        <f t="shared" si="2"/>
        <v>2.2630179570628422E-4</v>
      </c>
    </row>
    <row r="154" spans="2:8" x14ac:dyDescent="0.35">
      <c r="B154" s="54" t="s">
        <v>156</v>
      </c>
      <c r="C154" s="6">
        <v>2534</v>
      </c>
      <c r="D154" s="7">
        <v>129</v>
      </c>
      <c r="E154" s="7">
        <v>18</v>
      </c>
      <c r="F154" s="7">
        <v>147</v>
      </c>
      <c r="G154" s="16">
        <v>5520</v>
      </c>
      <c r="H154" s="55">
        <f t="shared" si="2"/>
        <v>3.3899210645826021E-4</v>
      </c>
    </row>
    <row r="155" spans="2:8" x14ac:dyDescent="0.35">
      <c r="B155" s="54" t="s">
        <v>157</v>
      </c>
      <c r="C155" s="6">
        <v>2541</v>
      </c>
      <c r="D155" s="7">
        <v>148</v>
      </c>
      <c r="E155" s="7"/>
      <c r="F155" s="7">
        <v>148</v>
      </c>
      <c r="G155" s="16">
        <v>12640</v>
      </c>
      <c r="H155" s="55">
        <f t="shared" si="2"/>
        <v>7.7624279449862489E-4</v>
      </c>
    </row>
    <row r="156" spans="2:8" x14ac:dyDescent="0.35">
      <c r="B156" s="54" t="s">
        <v>158</v>
      </c>
      <c r="C156" s="6">
        <v>2562</v>
      </c>
      <c r="D156" s="9">
        <v>2175</v>
      </c>
      <c r="E156" s="7">
        <v>42</v>
      </c>
      <c r="F156" s="9">
        <v>2217</v>
      </c>
      <c r="G156" s="16">
        <v>66785</v>
      </c>
      <c r="H156" s="55">
        <f t="shared" si="2"/>
        <v>4.1013746068505269E-3</v>
      </c>
    </row>
    <row r="157" spans="2:8" x14ac:dyDescent="0.35">
      <c r="B157" s="54" t="s">
        <v>159</v>
      </c>
      <c r="C157" s="6">
        <v>2570</v>
      </c>
      <c r="D157" s="7">
        <v>324</v>
      </c>
      <c r="E157" s="7">
        <v>12</v>
      </c>
      <c r="F157" s="7">
        <v>336</v>
      </c>
      <c r="G157" s="16">
        <v>12050</v>
      </c>
      <c r="H157" s="55">
        <f t="shared" si="2"/>
        <v>7.4000994254022384E-4</v>
      </c>
    </row>
    <row r="158" spans="2:8" x14ac:dyDescent="0.35">
      <c r="B158" s="54" t="s">
        <v>160</v>
      </c>
      <c r="C158" s="6">
        <v>2576</v>
      </c>
      <c r="D158" s="7">
        <v>142</v>
      </c>
      <c r="E158" s="7">
        <v>8</v>
      </c>
      <c r="F158" s="7">
        <v>150</v>
      </c>
      <c r="G158" s="16">
        <v>6850</v>
      </c>
      <c r="H158" s="55">
        <f t="shared" si="2"/>
        <v>4.206695523983845E-4</v>
      </c>
    </row>
    <row r="159" spans="2:8" x14ac:dyDescent="0.35">
      <c r="B159" s="54" t="s">
        <v>161</v>
      </c>
      <c r="C159" s="6">
        <v>2583</v>
      </c>
      <c r="D159" s="9">
        <v>2279</v>
      </c>
      <c r="E159" s="7">
        <v>193</v>
      </c>
      <c r="F159" s="9">
        <v>2472</v>
      </c>
      <c r="G159" s="16">
        <v>92355</v>
      </c>
      <c r="H159" s="55">
        <f t="shared" si="2"/>
        <v>5.6716695637595328E-3</v>
      </c>
    </row>
    <row r="160" spans="2:8" x14ac:dyDescent="0.35">
      <c r="B160" s="54" t="s">
        <v>163</v>
      </c>
      <c r="C160" s="6">
        <v>2605</v>
      </c>
      <c r="D160" s="7">
        <v>245</v>
      </c>
      <c r="E160" s="7">
        <v>1</v>
      </c>
      <c r="F160" s="7">
        <v>246</v>
      </c>
      <c r="G160" s="16">
        <v>10820</v>
      </c>
      <c r="H160" s="55">
        <f t="shared" si="2"/>
        <v>6.6447365794898106E-4</v>
      </c>
    </row>
    <row r="161" spans="2:8" x14ac:dyDescent="0.35">
      <c r="B161" s="54" t="s">
        <v>162</v>
      </c>
      <c r="C161" s="6">
        <v>2604</v>
      </c>
      <c r="D161" s="9">
        <v>2486</v>
      </c>
      <c r="E161" s="7">
        <v>158</v>
      </c>
      <c r="F161" s="9">
        <v>2644</v>
      </c>
      <c r="G161" s="16">
        <v>82315</v>
      </c>
      <c r="H161" s="55">
        <f t="shared" si="2"/>
        <v>5.0550969643318282E-3</v>
      </c>
    </row>
    <row r="162" spans="2:8" x14ac:dyDescent="0.35">
      <c r="B162" s="54" t="s">
        <v>164</v>
      </c>
      <c r="C162" s="6">
        <v>2611</v>
      </c>
      <c r="D162" s="9">
        <v>2969</v>
      </c>
      <c r="E162" s="7">
        <v>113</v>
      </c>
      <c r="F162" s="9">
        <v>3082</v>
      </c>
      <c r="G162" s="16">
        <v>119275</v>
      </c>
      <c r="H162" s="55">
        <f t="shared" si="2"/>
        <v>7.3248701988784396E-3</v>
      </c>
    </row>
    <row r="163" spans="2:8" x14ac:dyDescent="0.35">
      <c r="B163" s="54" t="s">
        <v>165</v>
      </c>
      <c r="C163" s="6">
        <v>2618</v>
      </c>
      <c r="D163" s="7">
        <v>392</v>
      </c>
      <c r="E163" s="7"/>
      <c r="F163" s="7">
        <v>392</v>
      </c>
      <c r="G163" s="16">
        <v>44255</v>
      </c>
      <c r="H163" s="55">
        <f t="shared" si="2"/>
        <v>2.7177709549475191E-3</v>
      </c>
    </row>
    <row r="164" spans="2:8" x14ac:dyDescent="0.35">
      <c r="B164" s="54" t="s">
        <v>166</v>
      </c>
      <c r="C164" s="6">
        <v>2625</v>
      </c>
      <c r="D164" s="7">
        <v>153</v>
      </c>
      <c r="E164" s="7">
        <v>6</v>
      </c>
      <c r="F164" s="7">
        <v>159</v>
      </c>
      <c r="G164" s="16">
        <v>6250</v>
      </c>
      <c r="H164" s="55">
        <f t="shared" si="2"/>
        <v>3.8382258430509533E-4</v>
      </c>
    </row>
    <row r="165" spans="2:8" x14ac:dyDescent="0.35">
      <c r="B165" s="54" t="s">
        <v>167</v>
      </c>
      <c r="C165" s="6">
        <v>2632</v>
      </c>
      <c r="D165" s="7">
        <v>437</v>
      </c>
      <c r="E165" s="7">
        <v>45</v>
      </c>
      <c r="F165" s="7">
        <v>482</v>
      </c>
      <c r="G165" s="16">
        <v>11140</v>
      </c>
      <c r="H165" s="55">
        <f t="shared" si="2"/>
        <v>6.8412537426540193E-4</v>
      </c>
    </row>
    <row r="166" spans="2:8" x14ac:dyDescent="0.35">
      <c r="B166" s="54" t="s">
        <v>168</v>
      </c>
      <c r="C166" s="6">
        <v>2639</v>
      </c>
      <c r="D166" s="7">
        <v>178</v>
      </c>
      <c r="E166" s="7"/>
      <c r="F166" s="7">
        <v>178</v>
      </c>
      <c r="G166" s="16">
        <v>10110</v>
      </c>
      <c r="H166" s="55">
        <f t="shared" si="2"/>
        <v>6.2087141237192225E-4</v>
      </c>
    </row>
    <row r="167" spans="2:8" x14ac:dyDescent="0.35">
      <c r="B167" s="54" t="s">
        <v>169</v>
      </c>
      <c r="C167" s="6">
        <v>2646</v>
      </c>
      <c r="D167" s="7">
        <v>530</v>
      </c>
      <c r="E167" s="7"/>
      <c r="F167" s="7">
        <v>530</v>
      </c>
      <c r="G167" s="16">
        <v>32525</v>
      </c>
      <c r="H167" s="55">
        <f t="shared" si="2"/>
        <v>1.9974127287237164E-3</v>
      </c>
    </row>
    <row r="168" spans="2:8" x14ac:dyDescent="0.35">
      <c r="B168" s="54" t="s">
        <v>171</v>
      </c>
      <c r="C168" s="6">
        <v>2660</v>
      </c>
      <c r="D168" s="7">
        <v>227</v>
      </c>
      <c r="E168" s="7"/>
      <c r="F168" s="7">
        <v>227</v>
      </c>
      <c r="G168" s="16">
        <v>14370</v>
      </c>
      <c r="H168" s="55">
        <f t="shared" si="2"/>
        <v>8.8248488583427518E-4</v>
      </c>
    </row>
    <row r="169" spans="2:8" x14ac:dyDescent="0.35">
      <c r="B169" s="54" t="s">
        <v>172</v>
      </c>
      <c r="C169" s="6">
        <v>2695</v>
      </c>
      <c r="D169" s="7">
        <v>383</v>
      </c>
      <c r="E169" s="7"/>
      <c r="F169" s="7">
        <v>383</v>
      </c>
      <c r="G169" s="16">
        <v>13740</v>
      </c>
      <c r="H169" s="55">
        <f t="shared" si="2"/>
        <v>8.4379556933632163E-4</v>
      </c>
    </row>
    <row r="170" spans="2:8" x14ac:dyDescent="0.35">
      <c r="B170" s="54" t="s">
        <v>173</v>
      </c>
      <c r="C170" s="6">
        <v>2702</v>
      </c>
      <c r="D170" s="7">
        <v>321</v>
      </c>
      <c r="E170" s="7">
        <v>8</v>
      </c>
      <c r="F170" s="7">
        <v>329</v>
      </c>
      <c r="G170" s="16">
        <v>34805</v>
      </c>
      <c r="H170" s="55">
        <f t="shared" si="2"/>
        <v>2.1374312074782151E-3</v>
      </c>
    </row>
    <row r="171" spans="2:8" x14ac:dyDescent="0.35">
      <c r="B171" s="54" t="s">
        <v>174</v>
      </c>
      <c r="C171" s="6">
        <v>2730</v>
      </c>
      <c r="D171" s="7">
        <v>151</v>
      </c>
      <c r="E171" s="7">
        <v>38</v>
      </c>
      <c r="F171" s="7">
        <v>189</v>
      </c>
      <c r="G171" s="16">
        <v>17145</v>
      </c>
      <c r="H171" s="55">
        <f t="shared" si="2"/>
        <v>1.0529021132657376E-3</v>
      </c>
    </row>
    <row r="172" spans="2:8" x14ac:dyDescent="0.35">
      <c r="B172" s="54" t="s">
        <v>175</v>
      </c>
      <c r="C172" s="6">
        <v>2737</v>
      </c>
      <c r="D172" s="7">
        <v>215</v>
      </c>
      <c r="E172" s="7"/>
      <c r="F172" s="7">
        <v>215</v>
      </c>
      <c r="G172" s="16">
        <v>6840</v>
      </c>
      <c r="H172" s="55">
        <f t="shared" si="2"/>
        <v>4.2005543626349637E-4</v>
      </c>
    </row>
    <row r="173" spans="2:8" x14ac:dyDescent="0.35">
      <c r="B173" s="54" t="s">
        <v>176</v>
      </c>
      <c r="C173" s="6">
        <v>2758</v>
      </c>
      <c r="D173" s="9">
        <v>1302</v>
      </c>
      <c r="E173" s="7">
        <v>100</v>
      </c>
      <c r="F173" s="9">
        <v>1402</v>
      </c>
      <c r="G173" s="16">
        <v>60285</v>
      </c>
      <c r="H173" s="55">
        <f t="shared" si="2"/>
        <v>3.7021991191732279E-3</v>
      </c>
    </row>
    <row r="174" spans="2:8" x14ac:dyDescent="0.35">
      <c r="B174" s="54" t="s">
        <v>177</v>
      </c>
      <c r="C174" s="6">
        <v>2793</v>
      </c>
      <c r="D174" s="9">
        <v>3903</v>
      </c>
      <c r="E174" s="7">
        <v>531</v>
      </c>
      <c r="F174" s="9">
        <v>4434</v>
      </c>
      <c r="G174" s="16">
        <v>140430</v>
      </c>
      <c r="H174" s="55">
        <f t="shared" si="2"/>
        <v>8.6240328822343258E-3</v>
      </c>
    </row>
    <row r="175" spans="2:8" x14ac:dyDescent="0.35">
      <c r="B175" s="54" t="s">
        <v>178</v>
      </c>
      <c r="C175" s="6">
        <v>1376</v>
      </c>
      <c r="D175" s="9">
        <v>1703</v>
      </c>
      <c r="E175" s="7">
        <v>136</v>
      </c>
      <c r="F175" s="9">
        <v>1839</v>
      </c>
      <c r="G175" s="16">
        <v>76130</v>
      </c>
      <c r="H175" s="55">
        <f t="shared" si="2"/>
        <v>4.6752661349035059E-3</v>
      </c>
    </row>
    <row r="176" spans="2:8" x14ac:dyDescent="0.35">
      <c r="B176" s="54" t="s">
        <v>179</v>
      </c>
      <c r="C176" s="6">
        <v>2800</v>
      </c>
      <c r="D176" s="7">
        <v>733</v>
      </c>
      <c r="E176" s="7">
        <v>80</v>
      </c>
      <c r="F176" s="7">
        <v>813</v>
      </c>
      <c r="G176" s="16">
        <v>53715</v>
      </c>
      <c r="H176" s="55">
        <f t="shared" si="2"/>
        <v>3.2987248185517115E-3</v>
      </c>
    </row>
    <row r="177" spans="2:8" x14ac:dyDescent="0.35">
      <c r="B177" s="54" t="s">
        <v>180</v>
      </c>
      <c r="C177" s="6">
        <v>2814</v>
      </c>
      <c r="D177" s="7">
        <v>450</v>
      </c>
      <c r="E177" s="7">
        <v>43</v>
      </c>
      <c r="F177" s="7">
        <v>493</v>
      </c>
      <c r="G177" s="16">
        <v>46775</v>
      </c>
      <c r="H177" s="55">
        <f t="shared" si="2"/>
        <v>2.8725282209393337E-3</v>
      </c>
    </row>
    <row r="178" spans="2:8" x14ac:dyDescent="0.35">
      <c r="B178" s="54" t="s">
        <v>181</v>
      </c>
      <c r="C178" s="6">
        <v>5960</v>
      </c>
      <c r="D178" s="7">
        <v>451</v>
      </c>
      <c r="E178" s="7"/>
      <c r="F178" s="7">
        <v>451</v>
      </c>
      <c r="G178" s="16">
        <v>33180</v>
      </c>
      <c r="H178" s="55">
        <f t="shared" si="2"/>
        <v>2.0376373355588903E-3</v>
      </c>
    </row>
    <row r="179" spans="2:8" x14ac:dyDescent="0.35">
      <c r="B179" s="54" t="s">
        <v>182</v>
      </c>
      <c r="C179" s="6">
        <v>2828</v>
      </c>
      <c r="D179" s="7">
        <v>462</v>
      </c>
      <c r="E179" s="7">
        <v>35</v>
      </c>
      <c r="F179" s="7">
        <v>497</v>
      </c>
      <c r="G179" s="16">
        <v>34055</v>
      </c>
      <c r="H179" s="55">
        <f t="shared" si="2"/>
        <v>2.0913724973616035E-3</v>
      </c>
    </row>
    <row r="180" spans="2:8" x14ac:dyDescent="0.35">
      <c r="B180" s="54" t="s">
        <v>183</v>
      </c>
      <c r="C180" s="6">
        <v>2835</v>
      </c>
      <c r="D180" s="9">
        <v>2109</v>
      </c>
      <c r="E180" s="7">
        <v>57</v>
      </c>
      <c r="F180" s="9">
        <v>2166</v>
      </c>
      <c r="G180" s="16">
        <v>58570</v>
      </c>
      <c r="H180" s="55">
        <f t="shared" si="2"/>
        <v>3.5968782020399095E-3</v>
      </c>
    </row>
    <row r="181" spans="2:8" x14ac:dyDescent="0.35">
      <c r="B181" s="54" t="s">
        <v>184</v>
      </c>
      <c r="C181" s="6">
        <v>2842</v>
      </c>
      <c r="D181" s="7">
        <v>99</v>
      </c>
      <c r="E181" s="7"/>
      <c r="F181" s="7">
        <v>99</v>
      </c>
      <c r="G181" s="16">
        <v>1970</v>
      </c>
      <c r="H181" s="55">
        <f t="shared" si="2"/>
        <v>1.2098087857296606E-4</v>
      </c>
    </row>
    <row r="182" spans="2:8" x14ac:dyDescent="0.35">
      <c r="B182" s="54" t="s">
        <v>185</v>
      </c>
      <c r="C182" s="6">
        <v>1848</v>
      </c>
      <c r="D182" s="7">
        <v>565</v>
      </c>
      <c r="E182" s="7"/>
      <c r="F182" s="7">
        <v>565</v>
      </c>
      <c r="G182" s="16">
        <v>15305</v>
      </c>
      <c r="H182" s="55">
        <f t="shared" si="2"/>
        <v>9.399047444463175E-4</v>
      </c>
    </row>
    <row r="183" spans="2:8" x14ac:dyDescent="0.35">
      <c r="B183" s="54" t="s">
        <v>186</v>
      </c>
      <c r="C183" s="6">
        <v>2849</v>
      </c>
      <c r="D183" s="7">
        <v>827</v>
      </c>
      <c r="E183" s="7">
        <v>59</v>
      </c>
      <c r="F183" s="7">
        <v>886</v>
      </c>
      <c r="G183" s="16">
        <v>46395</v>
      </c>
      <c r="H183" s="55">
        <f t="shared" si="2"/>
        <v>2.8491918078135839E-3</v>
      </c>
    </row>
    <row r="184" spans="2:8" x14ac:dyDescent="0.35">
      <c r="B184" s="54" t="s">
        <v>187</v>
      </c>
      <c r="C184" s="6">
        <v>2856</v>
      </c>
      <c r="D184" s="7">
        <v>556</v>
      </c>
      <c r="E184" s="7">
        <v>15</v>
      </c>
      <c r="F184" s="7">
        <v>571</v>
      </c>
      <c r="G184" s="16">
        <v>13915</v>
      </c>
      <c r="H184" s="55">
        <f t="shared" si="2"/>
        <v>8.5454260169686434E-4</v>
      </c>
    </row>
    <row r="185" spans="2:8" x14ac:dyDescent="0.35">
      <c r="B185" s="54" t="s">
        <v>188</v>
      </c>
      <c r="C185" s="6">
        <v>2863</v>
      </c>
      <c r="D185" s="7">
        <v>130</v>
      </c>
      <c r="E185" s="7"/>
      <c r="F185" s="7">
        <v>130</v>
      </c>
      <c r="G185" s="16">
        <v>8970</v>
      </c>
      <c r="H185" s="55">
        <f t="shared" si="2"/>
        <v>5.5086217299467289E-4</v>
      </c>
    </row>
    <row r="186" spans="2:8" x14ac:dyDescent="0.35">
      <c r="B186" s="54" t="s">
        <v>189</v>
      </c>
      <c r="C186" s="6">
        <v>3862</v>
      </c>
      <c r="D186" s="7">
        <v>235</v>
      </c>
      <c r="E186" s="7">
        <v>17</v>
      </c>
      <c r="F186" s="7">
        <v>252</v>
      </c>
      <c r="G186" s="16">
        <v>6360</v>
      </c>
      <c r="H186" s="55">
        <f t="shared" si="2"/>
        <v>3.9057786178886501E-4</v>
      </c>
    </row>
    <row r="187" spans="2:8" x14ac:dyDescent="0.35">
      <c r="B187" s="54" t="s">
        <v>190</v>
      </c>
      <c r="C187" s="6">
        <v>2885</v>
      </c>
      <c r="D187" s="9">
        <v>1123</v>
      </c>
      <c r="E187" s="7">
        <v>16</v>
      </c>
      <c r="F187" s="9">
        <v>1139</v>
      </c>
      <c r="G187" s="16">
        <v>33905</v>
      </c>
      <c r="H187" s="55">
        <f t="shared" si="2"/>
        <v>2.0821607553382811E-3</v>
      </c>
    </row>
    <row r="188" spans="2:8" x14ac:dyDescent="0.35">
      <c r="B188" s="54" t="s">
        <v>191</v>
      </c>
      <c r="C188" s="6">
        <v>2884</v>
      </c>
      <c r="D188" s="7">
        <v>642</v>
      </c>
      <c r="E188" s="7"/>
      <c r="F188" s="7">
        <v>642</v>
      </c>
      <c r="G188" s="16">
        <v>28110</v>
      </c>
      <c r="H188" s="55">
        <f t="shared" si="2"/>
        <v>1.7262804551705969E-3</v>
      </c>
    </row>
    <row r="189" spans="2:8" x14ac:dyDescent="0.35">
      <c r="B189" s="54" t="s">
        <v>192</v>
      </c>
      <c r="C189" s="6">
        <v>2891</v>
      </c>
      <c r="D189" s="7">
        <v>184</v>
      </c>
      <c r="E189" s="7"/>
      <c r="F189" s="7">
        <v>184</v>
      </c>
      <c r="G189" s="16">
        <v>15055</v>
      </c>
      <c r="H189" s="55">
        <f t="shared" si="2"/>
        <v>9.2455184107411369E-4</v>
      </c>
    </row>
    <row r="190" spans="2:8" x14ac:dyDescent="0.35">
      <c r="B190" s="54" t="s">
        <v>193</v>
      </c>
      <c r="C190" s="6">
        <v>2898</v>
      </c>
      <c r="D190" s="7">
        <v>328</v>
      </c>
      <c r="E190" s="7">
        <v>14</v>
      </c>
      <c r="F190" s="7">
        <v>342</v>
      </c>
      <c r="G190" s="16">
        <v>11765</v>
      </c>
      <c r="H190" s="55">
        <f t="shared" si="2"/>
        <v>7.2250763269591145E-4</v>
      </c>
    </row>
    <row r="191" spans="2:8" x14ac:dyDescent="0.35">
      <c r="B191" s="54" t="s">
        <v>194</v>
      </c>
      <c r="C191" s="6">
        <v>3647</v>
      </c>
      <c r="D191" s="7">
        <v>305</v>
      </c>
      <c r="E191" s="7"/>
      <c r="F191" s="7">
        <v>305</v>
      </c>
      <c r="G191" s="16">
        <v>60700</v>
      </c>
      <c r="H191" s="55">
        <f t="shared" si="2"/>
        <v>3.7276849387710862E-3</v>
      </c>
    </row>
    <row r="192" spans="2:8" x14ac:dyDescent="0.35">
      <c r="B192" s="54" t="s">
        <v>195</v>
      </c>
      <c r="C192" s="6">
        <v>2912</v>
      </c>
      <c r="D192" s="7">
        <v>282</v>
      </c>
      <c r="E192" s="7">
        <v>42</v>
      </c>
      <c r="F192" s="7">
        <v>324</v>
      </c>
      <c r="G192" s="16">
        <v>19880</v>
      </c>
      <c r="H192" s="55">
        <f t="shared" si="2"/>
        <v>1.2208628761576474E-3</v>
      </c>
    </row>
    <row r="193" spans="2:8" x14ac:dyDescent="0.35">
      <c r="B193" s="54" t="s">
        <v>196</v>
      </c>
      <c r="C193" s="6">
        <v>2940</v>
      </c>
      <c r="D193" s="7">
        <v>128</v>
      </c>
      <c r="E193" s="7"/>
      <c r="F193" s="7">
        <v>128</v>
      </c>
      <c r="G193" s="16">
        <v>14320</v>
      </c>
      <c r="H193" s="55">
        <f t="shared" si="2"/>
        <v>8.7941430515983449E-4</v>
      </c>
    </row>
    <row r="194" spans="2:8" x14ac:dyDescent="0.35">
      <c r="B194" s="54" t="s">
        <v>197</v>
      </c>
      <c r="C194" s="6">
        <v>2961</v>
      </c>
      <c r="D194" s="7">
        <v>240</v>
      </c>
      <c r="E194" s="7"/>
      <c r="F194" s="7">
        <v>240</v>
      </c>
      <c r="G194" s="16">
        <v>10460</v>
      </c>
      <c r="H194" s="55">
        <f t="shared" si="2"/>
        <v>6.4236547709300756E-4</v>
      </c>
    </row>
    <row r="195" spans="2:8" x14ac:dyDescent="0.35">
      <c r="B195" s="54" t="s">
        <v>198</v>
      </c>
      <c r="C195" s="6">
        <v>3087</v>
      </c>
      <c r="D195" s="7">
        <v>54</v>
      </c>
      <c r="E195" s="7">
        <v>3</v>
      </c>
      <c r="F195" s="7">
        <v>57</v>
      </c>
      <c r="G195" s="16">
        <v>1355</v>
      </c>
      <c r="H195" s="55">
        <f t="shared" si="2"/>
        <v>8.3212736277344678E-5</v>
      </c>
    </row>
    <row r="196" spans="2:8" x14ac:dyDescent="0.35">
      <c r="B196" s="54" t="s">
        <v>199</v>
      </c>
      <c r="C196" s="6">
        <v>3094</v>
      </c>
      <c r="D196" s="7">
        <v>54</v>
      </c>
      <c r="E196" s="7"/>
      <c r="F196" s="7">
        <v>54</v>
      </c>
      <c r="G196" s="16">
        <v>1450</v>
      </c>
      <c r="H196" s="55">
        <f t="shared" si="2"/>
        <v>8.9046839558782115E-5</v>
      </c>
    </row>
    <row r="197" spans="2:8" x14ac:dyDescent="0.35">
      <c r="B197" s="54" t="s">
        <v>200</v>
      </c>
      <c r="C197" s="6">
        <v>3129</v>
      </c>
      <c r="D197" s="7">
        <v>28</v>
      </c>
      <c r="E197" s="7">
        <v>8</v>
      </c>
      <c r="F197" s="7">
        <v>36</v>
      </c>
      <c r="G197" s="16">
        <v>1610</v>
      </c>
      <c r="H197" s="55">
        <f t="shared" si="2"/>
        <v>9.8872697716992564E-5</v>
      </c>
    </row>
    <row r="198" spans="2:8" x14ac:dyDescent="0.35">
      <c r="B198" s="54" t="s">
        <v>201</v>
      </c>
      <c r="C198" s="6">
        <v>3150</v>
      </c>
      <c r="D198" s="7">
        <v>411</v>
      </c>
      <c r="E198" s="7"/>
      <c r="F198" s="7">
        <v>411</v>
      </c>
      <c r="G198" s="16">
        <v>23725</v>
      </c>
      <c r="H198" s="55">
        <f t="shared" si="2"/>
        <v>1.4569905300221419E-3</v>
      </c>
    </row>
    <row r="199" spans="2:8" x14ac:dyDescent="0.35">
      <c r="B199" s="54" t="s">
        <v>202</v>
      </c>
      <c r="C199" s="6">
        <v>3171</v>
      </c>
      <c r="D199" s="7">
        <v>442</v>
      </c>
      <c r="E199" s="7">
        <v>10</v>
      </c>
      <c r="F199" s="7">
        <v>452</v>
      </c>
      <c r="G199" s="16">
        <v>27700</v>
      </c>
      <c r="H199" s="55">
        <f t="shared" si="2"/>
        <v>1.7011016936401826E-3</v>
      </c>
    </row>
    <row r="200" spans="2:8" x14ac:dyDescent="0.35">
      <c r="B200" s="54" t="s">
        <v>203</v>
      </c>
      <c r="C200" s="6">
        <v>3206</v>
      </c>
      <c r="D200" s="7">
        <v>206</v>
      </c>
      <c r="E200" s="7">
        <v>23</v>
      </c>
      <c r="F200" s="7">
        <v>229</v>
      </c>
      <c r="G200" s="16">
        <v>18240</v>
      </c>
      <c r="H200" s="55">
        <f t="shared" si="2"/>
        <v>1.1201478300359902E-3</v>
      </c>
    </row>
    <row r="201" spans="2:8" x14ac:dyDescent="0.35">
      <c r="B201" s="54" t="s">
        <v>204</v>
      </c>
      <c r="C201" s="6">
        <v>3213</v>
      </c>
      <c r="D201" s="7">
        <v>162</v>
      </c>
      <c r="E201" s="7"/>
      <c r="F201" s="7">
        <v>162</v>
      </c>
      <c r="G201" s="16">
        <v>10765</v>
      </c>
      <c r="H201" s="55">
        <f t="shared" ref="H201:H264" si="3">G201/G$437</f>
        <v>6.6109601920709621E-4</v>
      </c>
    </row>
    <row r="202" spans="2:8" x14ac:dyDescent="0.35">
      <c r="B202" s="54" t="s">
        <v>205</v>
      </c>
      <c r="C202" s="6">
        <v>3220</v>
      </c>
      <c r="D202" s="9">
        <v>1000</v>
      </c>
      <c r="E202" s="7">
        <v>92</v>
      </c>
      <c r="F202" s="9">
        <v>1092</v>
      </c>
      <c r="G202" s="16">
        <v>97200</v>
      </c>
      <c r="H202" s="55">
        <f t="shared" si="3"/>
        <v>5.9692088311128428E-3</v>
      </c>
    </row>
    <row r="203" spans="2:8" x14ac:dyDescent="0.35">
      <c r="B203" s="54" t="s">
        <v>206</v>
      </c>
      <c r="C203" s="6">
        <v>3269</v>
      </c>
      <c r="D203" s="9">
        <v>2994</v>
      </c>
      <c r="E203" s="7">
        <v>614</v>
      </c>
      <c r="F203" s="9">
        <v>3608</v>
      </c>
      <c r="G203" s="16">
        <v>126210</v>
      </c>
      <c r="H203" s="55">
        <f t="shared" si="3"/>
        <v>7.7507597384233731E-3</v>
      </c>
    </row>
    <row r="204" spans="2:8" x14ac:dyDescent="0.35">
      <c r="B204" s="54" t="s">
        <v>207</v>
      </c>
      <c r="C204" s="6">
        <v>3276</v>
      </c>
      <c r="D204" s="7">
        <v>297</v>
      </c>
      <c r="E204" s="7">
        <v>47</v>
      </c>
      <c r="F204" s="7">
        <v>344</v>
      </c>
      <c r="G204" s="16">
        <v>12045</v>
      </c>
      <c r="H204" s="55">
        <f t="shared" si="3"/>
        <v>7.3970288447277981E-4</v>
      </c>
    </row>
    <row r="205" spans="2:8" x14ac:dyDescent="0.35">
      <c r="B205" s="54" t="s">
        <v>208</v>
      </c>
      <c r="C205" s="6">
        <v>3290</v>
      </c>
      <c r="D205" s="7">
        <v>638</v>
      </c>
      <c r="E205" s="7">
        <v>55</v>
      </c>
      <c r="F205" s="7">
        <v>693</v>
      </c>
      <c r="G205" s="16">
        <v>28865</v>
      </c>
      <c r="H205" s="55">
        <f t="shared" si="3"/>
        <v>1.7726462233546524E-3</v>
      </c>
    </row>
    <row r="206" spans="2:8" x14ac:dyDescent="0.35">
      <c r="B206" s="54" t="s">
        <v>209</v>
      </c>
      <c r="C206" s="6">
        <v>3297</v>
      </c>
      <c r="D206" s="7">
        <v>657</v>
      </c>
      <c r="E206" s="7"/>
      <c r="F206" s="7">
        <v>657</v>
      </c>
      <c r="G206" s="16">
        <v>80255</v>
      </c>
      <c r="H206" s="55">
        <f t="shared" si="3"/>
        <v>4.9285890405448684E-3</v>
      </c>
    </row>
    <row r="207" spans="2:8" x14ac:dyDescent="0.35">
      <c r="B207" s="54" t="s">
        <v>210</v>
      </c>
      <c r="C207" s="6">
        <v>1897</v>
      </c>
      <c r="D207" s="7">
        <v>163</v>
      </c>
      <c r="E207" s="7"/>
      <c r="F207" s="7">
        <v>163</v>
      </c>
      <c r="G207" s="16">
        <v>3005</v>
      </c>
      <c r="H207" s="55">
        <f t="shared" si="3"/>
        <v>1.8454189853388985E-4</v>
      </c>
    </row>
    <row r="208" spans="2:8" x14ac:dyDescent="0.35">
      <c r="B208" s="54" t="s">
        <v>211</v>
      </c>
      <c r="C208" s="6">
        <v>3304</v>
      </c>
      <c r="D208" s="7">
        <v>367</v>
      </c>
      <c r="E208" s="7">
        <v>78</v>
      </c>
      <c r="F208" s="7">
        <v>445</v>
      </c>
      <c r="G208" s="16">
        <v>18550</v>
      </c>
      <c r="H208" s="55">
        <f t="shared" si="3"/>
        <v>1.1391854302175231E-3</v>
      </c>
    </row>
    <row r="209" spans="2:8" x14ac:dyDescent="0.35">
      <c r="B209" s="54" t="s">
        <v>212</v>
      </c>
      <c r="C209" s="6">
        <v>3311</v>
      </c>
      <c r="D209" s="7">
        <v>465</v>
      </c>
      <c r="E209" s="7">
        <v>42</v>
      </c>
      <c r="F209" s="7">
        <v>507</v>
      </c>
      <c r="G209" s="16">
        <v>35885</v>
      </c>
      <c r="H209" s="55">
        <f t="shared" si="3"/>
        <v>2.2037557500461354E-3</v>
      </c>
    </row>
    <row r="210" spans="2:8" x14ac:dyDescent="0.35">
      <c r="B210" s="54" t="s">
        <v>213</v>
      </c>
      <c r="C210" s="6">
        <v>3318</v>
      </c>
      <c r="D210" s="7">
        <v>164</v>
      </c>
      <c r="E210" s="7">
        <v>30</v>
      </c>
      <c r="F210" s="7">
        <v>194</v>
      </c>
      <c r="G210" s="16">
        <v>11460</v>
      </c>
      <c r="H210" s="55">
        <f t="shared" si="3"/>
        <v>7.037770905818228E-4</v>
      </c>
    </row>
    <row r="211" spans="2:8" x14ac:dyDescent="0.35">
      <c r="B211" s="54" t="s">
        <v>214</v>
      </c>
      <c r="C211" s="6">
        <v>3325</v>
      </c>
      <c r="D211" s="7">
        <v>332</v>
      </c>
      <c r="E211" s="7">
        <v>6</v>
      </c>
      <c r="F211" s="7">
        <v>338</v>
      </c>
      <c r="G211" s="16">
        <v>42750</v>
      </c>
      <c r="H211" s="55">
        <f t="shared" si="3"/>
        <v>2.6253464766468524E-3</v>
      </c>
    </row>
    <row r="212" spans="2:8" x14ac:dyDescent="0.35">
      <c r="B212" s="54" t="s">
        <v>215</v>
      </c>
      <c r="C212" s="6">
        <v>3332</v>
      </c>
      <c r="D212" s="7">
        <v>350</v>
      </c>
      <c r="E212" s="7">
        <v>19</v>
      </c>
      <c r="F212" s="7">
        <v>369</v>
      </c>
      <c r="G212" s="16">
        <v>8610</v>
      </c>
      <c r="H212" s="55">
        <f t="shared" si="3"/>
        <v>5.287539921386994E-4</v>
      </c>
    </row>
    <row r="213" spans="2:8" x14ac:dyDescent="0.35">
      <c r="B213" s="54" t="s">
        <v>216</v>
      </c>
      <c r="C213" s="6">
        <v>3339</v>
      </c>
      <c r="D213" s="9">
        <v>1039</v>
      </c>
      <c r="E213" s="7">
        <v>52</v>
      </c>
      <c r="F213" s="9">
        <v>1091</v>
      </c>
      <c r="G213" s="16">
        <v>88860</v>
      </c>
      <c r="H213" s="55">
        <f t="shared" si="3"/>
        <v>5.4570359746161238E-3</v>
      </c>
    </row>
    <row r="214" spans="2:8" x14ac:dyDescent="0.35">
      <c r="B214" s="54" t="s">
        <v>217</v>
      </c>
      <c r="C214" s="6">
        <v>3360</v>
      </c>
      <c r="D214" s="7">
        <v>626</v>
      </c>
      <c r="E214" s="7">
        <v>19</v>
      </c>
      <c r="F214" s="7">
        <v>645</v>
      </c>
      <c r="G214" s="16">
        <v>54105</v>
      </c>
      <c r="H214" s="55">
        <f t="shared" si="3"/>
        <v>3.3226753478123494E-3</v>
      </c>
    </row>
    <row r="215" spans="2:8" x14ac:dyDescent="0.35">
      <c r="B215" s="54" t="s">
        <v>218</v>
      </c>
      <c r="C215" s="6">
        <v>3367</v>
      </c>
      <c r="D215" s="7">
        <v>231</v>
      </c>
      <c r="E215" s="7">
        <v>14</v>
      </c>
      <c r="F215" s="7">
        <v>245</v>
      </c>
      <c r="G215" s="16">
        <v>12760</v>
      </c>
      <c r="H215" s="55">
        <f t="shared" si="3"/>
        <v>7.8361218811728265E-4</v>
      </c>
    </row>
    <row r="216" spans="2:8" x14ac:dyDescent="0.35">
      <c r="B216" s="54" t="s">
        <v>219</v>
      </c>
      <c r="C216" s="6">
        <v>3381</v>
      </c>
      <c r="D216" s="7">
        <v>585</v>
      </c>
      <c r="E216" s="7">
        <v>35</v>
      </c>
      <c r="F216" s="7">
        <v>620</v>
      </c>
      <c r="G216" s="16">
        <v>16060</v>
      </c>
      <c r="H216" s="55">
        <f t="shared" si="3"/>
        <v>9.8627051263037308E-4</v>
      </c>
    </row>
    <row r="217" spans="2:8" x14ac:dyDescent="0.35">
      <c r="B217" s="54" t="s">
        <v>220</v>
      </c>
      <c r="C217" s="6">
        <v>3409</v>
      </c>
      <c r="D217" s="9">
        <v>1145</v>
      </c>
      <c r="E217" s="7">
        <v>32</v>
      </c>
      <c r="F217" s="9">
        <v>1177</v>
      </c>
      <c r="G217" s="16">
        <v>111120</v>
      </c>
      <c r="H217" s="55">
        <f t="shared" si="3"/>
        <v>6.8240584908771515E-3</v>
      </c>
    </row>
    <row r="218" spans="2:8" x14ac:dyDescent="0.35">
      <c r="B218" s="54" t="s">
        <v>221</v>
      </c>
      <c r="C218" s="6">
        <v>3427</v>
      </c>
      <c r="D218" s="7">
        <v>92</v>
      </c>
      <c r="E218" s="7"/>
      <c r="F218" s="7">
        <v>92</v>
      </c>
      <c r="G218" s="16">
        <v>6380</v>
      </c>
      <c r="H218" s="55">
        <f t="shared" si="3"/>
        <v>3.9180609405864132E-4</v>
      </c>
    </row>
    <row r="219" spans="2:8" x14ac:dyDescent="0.35">
      <c r="B219" s="54" t="s">
        <v>222</v>
      </c>
      <c r="C219" s="6">
        <v>3428</v>
      </c>
      <c r="D219" s="7">
        <v>449</v>
      </c>
      <c r="E219" s="7"/>
      <c r="F219" s="7">
        <v>449</v>
      </c>
      <c r="G219" s="16">
        <v>35010</v>
      </c>
      <c r="H219" s="55">
        <f t="shared" si="3"/>
        <v>2.1500205882434222E-3</v>
      </c>
    </row>
    <row r="220" spans="2:8" x14ac:dyDescent="0.35">
      <c r="B220" s="54" t="s">
        <v>223</v>
      </c>
      <c r="C220" s="6">
        <v>3430</v>
      </c>
      <c r="D220" s="9">
        <v>1327</v>
      </c>
      <c r="E220" s="7">
        <v>134</v>
      </c>
      <c r="F220" s="9">
        <v>1461</v>
      </c>
      <c r="G220" s="16">
        <v>52430</v>
      </c>
      <c r="H220" s="55">
        <f t="shared" si="3"/>
        <v>3.2198108952185838E-3</v>
      </c>
    </row>
    <row r="221" spans="2:8" x14ac:dyDescent="0.35">
      <c r="B221" s="54" t="s">
        <v>224</v>
      </c>
      <c r="C221" s="6">
        <v>3434</v>
      </c>
      <c r="D221" s="7">
        <v>903</v>
      </c>
      <c r="E221" s="7"/>
      <c r="F221" s="7">
        <v>903</v>
      </c>
      <c r="G221" s="16">
        <v>139155</v>
      </c>
      <c r="H221" s="55">
        <f t="shared" si="3"/>
        <v>8.5457330750360865E-3</v>
      </c>
    </row>
    <row r="222" spans="2:8" x14ac:dyDescent="0.35">
      <c r="B222" s="54" t="s">
        <v>225</v>
      </c>
      <c r="C222" s="6">
        <v>3437</v>
      </c>
      <c r="D222" s="9">
        <v>1033</v>
      </c>
      <c r="E222" s="7">
        <v>58</v>
      </c>
      <c r="F222" s="9">
        <v>1091</v>
      </c>
      <c r="G222" s="16">
        <v>37225</v>
      </c>
      <c r="H222" s="55">
        <f t="shared" si="3"/>
        <v>2.2860473121211478E-3</v>
      </c>
    </row>
    <row r="223" spans="2:8" x14ac:dyDescent="0.35">
      <c r="B223" s="54" t="s">
        <v>226</v>
      </c>
      <c r="C223" s="6">
        <v>3444</v>
      </c>
      <c r="D223" s="9">
        <v>1100</v>
      </c>
      <c r="E223" s="7">
        <v>51</v>
      </c>
      <c r="F223" s="9">
        <v>1151</v>
      </c>
      <c r="G223" s="16">
        <v>71280</v>
      </c>
      <c r="H223" s="55">
        <f t="shared" si="3"/>
        <v>4.3774198094827512E-3</v>
      </c>
    </row>
    <row r="224" spans="2:8" x14ac:dyDescent="0.35">
      <c r="B224" s="54" t="s">
        <v>227</v>
      </c>
      <c r="C224" s="6">
        <v>3479</v>
      </c>
      <c r="D224" s="9">
        <v>1394</v>
      </c>
      <c r="E224" s="7">
        <v>76</v>
      </c>
      <c r="F224" s="9">
        <v>1470</v>
      </c>
      <c r="G224" s="16">
        <v>42180</v>
      </c>
      <c r="H224" s="55">
        <f t="shared" si="3"/>
        <v>2.5903418569582274E-3</v>
      </c>
    </row>
    <row r="225" spans="2:8" x14ac:dyDescent="0.35">
      <c r="B225" s="54" t="s">
        <v>228</v>
      </c>
      <c r="C225" s="6">
        <v>3484</v>
      </c>
      <c r="D225" s="7">
        <v>101</v>
      </c>
      <c r="E225" s="7"/>
      <c r="F225" s="7">
        <v>101</v>
      </c>
      <c r="G225" s="16">
        <v>4070</v>
      </c>
      <c r="H225" s="55">
        <f t="shared" si="3"/>
        <v>2.4994526689947811E-4</v>
      </c>
    </row>
    <row r="226" spans="2:8" x14ac:dyDescent="0.35">
      <c r="B226" s="54" t="s">
        <v>229</v>
      </c>
      <c r="C226" s="6">
        <v>3500</v>
      </c>
      <c r="D226" s="9">
        <v>1210</v>
      </c>
      <c r="E226" s="7">
        <v>71</v>
      </c>
      <c r="F226" s="9">
        <v>1281</v>
      </c>
      <c r="G226" s="16">
        <v>136780</v>
      </c>
      <c r="H226" s="55">
        <f t="shared" si="3"/>
        <v>8.3998804930001513E-3</v>
      </c>
    </row>
    <row r="227" spans="2:8" x14ac:dyDescent="0.35">
      <c r="B227" s="54" t="s">
        <v>230</v>
      </c>
      <c r="C227" s="6">
        <v>3528</v>
      </c>
      <c r="D227" s="7">
        <v>219</v>
      </c>
      <c r="E227" s="7">
        <v>11</v>
      </c>
      <c r="F227" s="7">
        <v>230</v>
      </c>
      <c r="G227" s="16">
        <v>6750</v>
      </c>
      <c r="H227" s="55">
        <f t="shared" si="3"/>
        <v>4.14528391049503E-4</v>
      </c>
    </row>
    <row r="228" spans="2:8" x14ac:dyDescent="0.35">
      <c r="B228" s="54" t="s">
        <v>231</v>
      </c>
      <c r="C228" s="6">
        <v>3549</v>
      </c>
      <c r="D228" s="9">
        <v>2159</v>
      </c>
      <c r="E228" s="7">
        <v>242</v>
      </c>
      <c r="F228" s="9">
        <v>2401</v>
      </c>
      <c r="G228" s="16">
        <v>101285</v>
      </c>
      <c r="H228" s="55">
        <f t="shared" si="3"/>
        <v>6.220075272214653E-3</v>
      </c>
    </row>
    <row r="229" spans="2:8" x14ac:dyDescent="0.35">
      <c r="B229" s="54" t="s">
        <v>233</v>
      </c>
      <c r="C229" s="6">
        <v>3612</v>
      </c>
      <c r="D229" s="9">
        <v>1141</v>
      </c>
      <c r="E229" s="7">
        <v>48</v>
      </c>
      <c r="F229" s="9">
        <v>1189</v>
      </c>
      <c r="G229" s="16">
        <v>51525</v>
      </c>
      <c r="H229" s="55">
        <f t="shared" si="3"/>
        <v>3.1642333850112059E-3</v>
      </c>
    </row>
    <row r="230" spans="2:8" x14ac:dyDescent="0.35">
      <c r="B230" s="54" t="s">
        <v>234</v>
      </c>
      <c r="C230" s="6">
        <v>3619</v>
      </c>
      <c r="D230" s="9">
        <v>10120</v>
      </c>
      <c r="E230" s="9">
        <v>3281</v>
      </c>
      <c r="F230" s="9">
        <v>13401</v>
      </c>
      <c r="G230" s="16">
        <v>926995</v>
      </c>
      <c r="H230" s="55">
        <f t="shared" si="3"/>
        <v>5.6928258646064302E-2</v>
      </c>
    </row>
    <row r="231" spans="2:8" x14ac:dyDescent="0.35">
      <c r="B231" s="54" t="s">
        <v>236</v>
      </c>
      <c r="C231" s="6">
        <v>3633</v>
      </c>
      <c r="D231" s="7">
        <v>307</v>
      </c>
      <c r="E231" s="7"/>
      <c r="F231" s="7">
        <v>307</v>
      </c>
      <c r="G231" s="16">
        <v>14545</v>
      </c>
      <c r="H231" s="55">
        <f t="shared" si="3"/>
        <v>8.9323191819481789E-4</v>
      </c>
    </row>
    <row r="232" spans="2:8" x14ac:dyDescent="0.35">
      <c r="B232" s="54" t="s">
        <v>237</v>
      </c>
      <c r="C232" s="6">
        <v>3640</v>
      </c>
      <c r="D232" s="7">
        <v>372</v>
      </c>
      <c r="E232" s="7">
        <v>2</v>
      </c>
      <c r="F232" s="7">
        <v>374</v>
      </c>
      <c r="G232" s="16">
        <v>46425</v>
      </c>
      <c r="H232" s="55">
        <f t="shared" si="3"/>
        <v>2.8510341562182481E-3</v>
      </c>
    </row>
    <row r="233" spans="2:8" x14ac:dyDescent="0.35">
      <c r="B233" s="54" t="s">
        <v>238</v>
      </c>
      <c r="C233" s="6">
        <v>3661</v>
      </c>
      <c r="D233" s="7">
        <v>538</v>
      </c>
      <c r="E233" s="7"/>
      <c r="F233" s="7">
        <v>538</v>
      </c>
      <c r="G233" s="16">
        <v>23575</v>
      </c>
      <c r="H233" s="55">
        <f t="shared" si="3"/>
        <v>1.4477787879988197E-3</v>
      </c>
    </row>
    <row r="234" spans="2:8" x14ac:dyDescent="0.35">
      <c r="B234" s="54" t="s">
        <v>239</v>
      </c>
      <c r="C234" s="6">
        <v>3668</v>
      </c>
      <c r="D234" s="7">
        <v>589</v>
      </c>
      <c r="E234" s="7"/>
      <c r="F234" s="7">
        <v>589</v>
      </c>
      <c r="G234" s="16">
        <v>27550</v>
      </c>
      <c r="H234" s="55">
        <f t="shared" si="3"/>
        <v>1.6918899516168602E-3</v>
      </c>
    </row>
    <row r="235" spans="2:8" x14ac:dyDescent="0.35">
      <c r="B235" s="54" t="s">
        <v>240</v>
      </c>
      <c r="C235" s="6">
        <v>3675</v>
      </c>
      <c r="D235" s="9">
        <v>1032</v>
      </c>
      <c r="E235" s="7">
        <v>36</v>
      </c>
      <c r="F235" s="9">
        <v>1068</v>
      </c>
      <c r="G235" s="16">
        <v>37050</v>
      </c>
      <c r="H235" s="55">
        <f t="shared" si="3"/>
        <v>2.2753002797606054E-3</v>
      </c>
    </row>
    <row r="236" spans="2:8" x14ac:dyDescent="0.35">
      <c r="B236" s="54" t="s">
        <v>241</v>
      </c>
      <c r="C236" s="6">
        <v>3682</v>
      </c>
      <c r="D236" s="7">
        <v>538</v>
      </c>
      <c r="E236" s="7">
        <v>17</v>
      </c>
      <c r="F236" s="7">
        <v>555</v>
      </c>
      <c r="G236" s="16">
        <v>24395</v>
      </c>
      <c r="H236" s="55">
        <f t="shared" si="3"/>
        <v>1.4981363110596483E-3</v>
      </c>
    </row>
    <row r="237" spans="2:8" x14ac:dyDescent="0.35">
      <c r="B237" s="54" t="s">
        <v>242</v>
      </c>
      <c r="C237" s="6">
        <v>3689</v>
      </c>
      <c r="D237" s="7">
        <v>256</v>
      </c>
      <c r="E237" s="7">
        <v>3</v>
      </c>
      <c r="F237" s="7">
        <v>259</v>
      </c>
      <c r="G237" s="16">
        <v>20970</v>
      </c>
      <c r="H237" s="55">
        <f t="shared" si="3"/>
        <v>1.2878015348604559E-3</v>
      </c>
    </row>
    <row r="238" spans="2:8" x14ac:dyDescent="0.35">
      <c r="B238" s="54" t="s">
        <v>243</v>
      </c>
      <c r="C238" s="6">
        <v>3696</v>
      </c>
      <c r="D238" s="7">
        <v>248</v>
      </c>
      <c r="E238" s="7"/>
      <c r="F238" s="7">
        <v>248</v>
      </c>
      <c r="G238" s="16">
        <v>10290</v>
      </c>
      <c r="H238" s="55">
        <f t="shared" si="3"/>
        <v>6.31925502799909E-4</v>
      </c>
    </row>
    <row r="239" spans="2:8" x14ac:dyDescent="0.35">
      <c r="B239" s="54" t="s">
        <v>244</v>
      </c>
      <c r="C239" s="6">
        <v>3787</v>
      </c>
      <c r="D239" s="7">
        <v>838</v>
      </c>
      <c r="E239" s="7">
        <v>5</v>
      </c>
      <c r="F239" s="7">
        <v>843</v>
      </c>
      <c r="G239" s="16">
        <v>66475</v>
      </c>
      <c r="H239" s="55">
        <f t="shared" si="3"/>
        <v>4.0823370066689945E-3</v>
      </c>
    </row>
    <row r="240" spans="2:8" x14ac:dyDescent="0.35">
      <c r="B240" s="54" t="s">
        <v>245</v>
      </c>
      <c r="C240" s="6">
        <v>3794</v>
      </c>
      <c r="D240" s="7">
        <v>435</v>
      </c>
      <c r="E240" s="7">
        <v>10</v>
      </c>
      <c r="F240" s="7">
        <v>445</v>
      </c>
      <c r="G240" s="16">
        <v>24215</v>
      </c>
      <c r="H240" s="55">
        <f t="shared" si="3"/>
        <v>1.4870822206316614E-3</v>
      </c>
    </row>
    <row r="241" spans="2:8" x14ac:dyDescent="0.35">
      <c r="B241" s="54" t="s">
        <v>246</v>
      </c>
      <c r="C241" s="6">
        <v>3822</v>
      </c>
      <c r="D241" s="9">
        <v>3420</v>
      </c>
      <c r="E241" s="7">
        <v>166</v>
      </c>
      <c r="F241" s="9">
        <v>3586</v>
      </c>
      <c r="G241" s="16">
        <v>134925</v>
      </c>
      <c r="H241" s="55">
        <f t="shared" si="3"/>
        <v>8.2859619499783977E-3</v>
      </c>
    </row>
    <row r="242" spans="2:8" x14ac:dyDescent="0.35">
      <c r="B242" s="54" t="s">
        <v>247</v>
      </c>
      <c r="C242" s="6">
        <v>3857</v>
      </c>
      <c r="D242" s="9">
        <v>2807</v>
      </c>
      <c r="E242" s="7">
        <v>189</v>
      </c>
      <c r="F242" s="9">
        <v>2996</v>
      </c>
      <c r="G242" s="16">
        <v>98940</v>
      </c>
      <c r="H242" s="55">
        <f t="shared" si="3"/>
        <v>6.0760650385833816E-3</v>
      </c>
    </row>
    <row r="243" spans="2:8" x14ac:dyDescent="0.35">
      <c r="B243" s="54" t="s">
        <v>248</v>
      </c>
      <c r="C243" s="6">
        <v>3871</v>
      </c>
      <c r="D243" s="7">
        <v>468</v>
      </c>
      <c r="E243" s="7"/>
      <c r="F243" s="7">
        <v>468</v>
      </c>
      <c r="G243" s="16">
        <v>33540</v>
      </c>
      <c r="H243" s="55">
        <f t="shared" si="3"/>
        <v>2.0597455164148635E-3</v>
      </c>
    </row>
    <row r="244" spans="2:8" x14ac:dyDescent="0.35">
      <c r="B244" s="54" t="s">
        <v>249</v>
      </c>
      <c r="C244" s="6">
        <v>3892</v>
      </c>
      <c r="D244" s="9">
        <v>1517</v>
      </c>
      <c r="E244" s="7">
        <v>171</v>
      </c>
      <c r="F244" s="9">
        <v>1688</v>
      </c>
      <c r="G244" s="16">
        <v>59235</v>
      </c>
      <c r="H244" s="55">
        <f t="shared" si="3"/>
        <v>3.6377169250099719E-3</v>
      </c>
    </row>
    <row r="245" spans="2:8" x14ac:dyDescent="0.35">
      <c r="B245" s="54" t="s">
        <v>250</v>
      </c>
      <c r="C245" s="6">
        <v>3899</v>
      </c>
      <c r="D245" s="7">
        <v>422</v>
      </c>
      <c r="E245" s="7">
        <v>18</v>
      </c>
      <c r="F245" s="7">
        <v>440</v>
      </c>
      <c r="G245" s="16">
        <v>25875</v>
      </c>
      <c r="H245" s="55">
        <f t="shared" si="3"/>
        <v>1.5890254990230948E-3</v>
      </c>
    </row>
    <row r="246" spans="2:8" x14ac:dyDescent="0.35">
      <c r="B246" s="54" t="s">
        <v>251</v>
      </c>
      <c r="C246" s="6">
        <v>3906</v>
      </c>
      <c r="D246" s="7">
        <v>408</v>
      </c>
      <c r="E246" s="7">
        <v>12</v>
      </c>
      <c r="F246" s="7">
        <v>420</v>
      </c>
      <c r="G246" s="16">
        <v>41430</v>
      </c>
      <c r="H246" s="55">
        <f t="shared" si="3"/>
        <v>2.5442831468416162E-3</v>
      </c>
    </row>
    <row r="247" spans="2:8" x14ac:dyDescent="0.35">
      <c r="B247" s="54" t="s">
        <v>252</v>
      </c>
      <c r="C247" s="6">
        <v>3920</v>
      </c>
      <c r="D247" s="7">
        <v>270</v>
      </c>
      <c r="E247" s="7">
        <v>23</v>
      </c>
      <c r="F247" s="7">
        <v>293</v>
      </c>
      <c r="G247" s="16">
        <v>23460</v>
      </c>
      <c r="H247" s="55">
        <f t="shared" si="3"/>
        <v>1.4407164524476059E-3</v>
      </c>
    </row>
    <row r="248" spans="2:8" x14ac:dyDescent="0.35">
      <c r="B248" s="54" t="s">
        <v>253</v>
      </c>
      <c r="C248" s="6">
        <v>3925</v>
      </c>
      <c r="D248" s="9">
        <v>1833</v>
      </c>
      <c r="E248" s="7">
        <v>212</v>
      </c>
      <c r="F248" s="9">
        <v>2045</v>
      </c>
      <c r="G248" s="16">
        <v>53705</v>
      </c>
      <c r="H248" s="55">
        <f t="shared" si="3"/>
        <v>3.2981107024168234E-3</v>
      </c>
    </row>
    <row r="249" spans="2:8" x14ac:dyDescent="0.35">
      <c r="B249" s="54" t="s">
        <v>254</v>
      </c>
      <c r="C249" s="6">
        <v>3934</v>
      </c>
      <c r="D249" s="7">
        <v>264</v>
      </c>
      <c r="E249" s="7">
        <v>23</v>
      </c>
      <c r="F249" s="7">
        <v>287</v>
      </c>
      <c r="G249" s="16">
        <v>10910</v>
      </c>
      <c r="H249" s="55">
        <f t="shared" si="3"/>
        <v>6.7000070316297448E-4</v>
      </c>
    </row>
    <row r="250" spans="2:8" x14ac:dyDescent="0.35">
      <c r="B250" s="54" t="s">
        <v>255</v>
      </c>
      <c r="C250" s="6">
        <v>3941</v>
      </c>
      <c r="D250" s="7">
        <v>699</v>
      </c>
      <c r="E250" s="7">
        <v>60</v>
      </c>
      <c r="F250" s="7">
        <v>759</v>
      </c>
      <c r="G250" s="16">
        <v>122480</v>
      </c>
      <c r="H250" s="55">
        <f t="shared" si="3"/>
        <v>7.5216944201100923E-3</v>
      </c>
    </row>
    <row r="251" spans="2:8" x14ac:dyDescent="0.35">
      <c r="B251" s="54" t="s">
        <v>256</v>
      </c>
      <c r="C251" s="6">
        <v>3948</v>
      </c>
      <c r="D251" s="7">
        <v>407</v>
      </c>
      <c r="E251" s="7"/>
      <c r="F251" s="7">
        <v>407</v>
      </c>
      <c r="G251" s="16">
        <v>20105</v>
      </c>
      <c r="H251" s="55">
        <f t="shared" si="3"/>
        <v>1.2346804891926308E-3</v>
      </c>
    </row>
    <row r="252" spans="2:8" x14ac:dyDescent="0.35">
      <c r="B252" s="54" t="s">
        <v>257</v>
      </c>
      <c r="C252" s="6">
        <v>3955</v>
      </c>
      <c r="D252" s="7">
        <v>761</v>
      </c>
      <c r="E252" s="7">
        <v>74</v>
      </c>
      <c r="F252" s="7">
        <v>835</v>
      </c>
      <c r="G252" s="16">
        <v>45985</v>
      </c>
      <c r="H252" s="55">
        <f t="shared" si="3"/>
        <v>2.8240130462831694E-3</v>
      </c>
    </row>
    <row r="253" spans="2:8" x14ac:dyDescent="0.35">
      <c r="B253" s="54" t="s">
        <v>258</v>
      </c>
      <c r="C253" s="6">
        <v>3962</v>
      </c>
      <c r="D253" s="9">
        <v>2353</v>
      </c>
      <c r="E253" s="7">
        <v>33</v>
      </c>
      <c r="F253" s="9">
        <v>2386</v>
      </c>
      <c r="G253" s="16">
        <v>95040</v>
      </c>
      <c r="H253" s="55">
        <f t="shared" si="3"/>
        <v>5.8365597459770022E-3</v>
      </c>
    </row>
    <row r="254" spans="2:8" x14ac:dyDescent="0.35">
      <c r="B254" s="54" t="s">
        <v>259</v>
      </c>
      <c r="C254" s="6">
        <v>3969</v>
      </c>
      <c r="D254" s="7">
        <v>261</v>
      </c>
      <c r="E254" s="7"/>
      <c r="F254" s="7">
        <v>261</v>
      </c>
      <c r="G254" s="16">
        <v>9995</v>
      </c>
      <c r="H254" s="55">
        <f t="shared" si="3"/>
        <v>6.1380907682070853E-4</v>
      </c>
    </row>
    <row r="255" spans="2:8" x14ac:dyDescent="0.35">
      <c r="B255" s="54" t="s">
        <v>260</v>
      </c>
      <c r="C255" s="6">
        <v>2177</v>
      </c>
      <c r="D255" s="7">
        <v>198</v>
      </c>
      <c r="E255" s="7">
        <v>91</v>
      </c>
      <c r="F255" s="7">
        <v>289</v>
      </c>
      <c r="G255" s="16">
        <v>8855</v>
      </c>
      <c r="H255" s="55">
        <f t="shared" si="3"/>
        <v>5.4379983744345906E-4</v>
      </c>
    </row>
    <row r="256" spans="2:8" x14ac:dyDescent="0.35">
      <c r="B256" s="54" t="s">
        <v>261</v>
      </c>
      <c r="C256" s="6">
        <v>4690</v>
      </c>
      <c r="D256" s="7">
        <v>146</v>
      </c>
      <c r="E256" s="7"/>
      <c r="F256" s="7">
        <v>146</v>
      </c>
      <c r="G256" s="16">
        <v>4900</v>
      </c>
      <c r="H256" s="55">
        <f t="shared" si="3"/>
        <v>3.0091690609519478E-4</v>
      </c>
    </row>
    <row r="257" spans="2:8" x14ac:dyDescent="0.35">
      <c r="B257" s="54" t="s">
        <v>262</v>
      </c>
      <c r="C257" s="6">
        <v>2016</v>
      </c>
      <c r="D257" s="7">
        <v>325</v>
      </c>
      <c r="E257" s="7"/>
      <c r="F257" s="7">
        <v>325</v>
      </c>
      <c r="G257" s="16">
        <v>16770</v>
      </c>
      <c r="H257" s="55">
        <f t="shared" si="3"/>
        <v>1.0298727582074318E-3</v>
      </c>
    </row>
    <row r="258" spans="2:8" x14ac:dyDescent="0.35">
      <c r="B258" s="54" t="s">
        <v>263</v>
      </c>
      <c r="C258" s="6">
        <v>3983</v>
      </c>
      <c r="D258" s="7">
        <v>503</v>
      </c>
      <c r="E258" s="7">
        <v>19</v>
      </c>
      <c r="F258" s="7">
        <v>522</v>
      </c>
      <c r="G258" s="16">
        <v>17290</v>
      </c>
      <c r="H258" s="55">
        <f t="shared" si="3"/>
        <v>1.0618067972216158E-3</v>
      </c>
    </row>
    <row r="259" spans="2:8" x14ac:dyDescent="0.35">
      <c r="B259" s="54" t="s">
        <v>264</v>
      </c>
      <c r="C259" s="6">
        <v>3514</v>
      </c>
      <c r="D259" s="7">
        <v>174</v>
      </c>
      <c r="E259" s="7">
        <v>9</v>
      </c>
      <c r="F259" s="7">
        <v>183</v>
      </c>
      <c r="G259" s="16">
        <v>6025</v>
      </c>
      <c r="H259" s="55">
        <f t="shared" si="3"/>
        <v>3.7000497127011192E-4</v>
      </c>
    </row>
    <row r="260" spans="2:8" x14ac:dyDescent="0.35">
      <c r="B260" s="54" t="s">
        <v>265</v>
      </c>
      <c r="C260" s="6">
        <v>616</v>
      </c>
      <c r="D260" s="7">
        <v>106</v>
      </c>
      <c r="E260" s="7"/>
      <c r="F260" s="7">
        <v>106</v>
      </c>
      <c r="G260" s="16">
        <v>16985</v>
      </c>
      <c r="H260" s="55">
        <f t="shared" si="3"/>
        <v>1.0430762551075271E-3</v>
      </c>
    </row>
    <row r="261" spans="2:8" x14ac:dyDescent="0.35">
      <c r="B261" s="54" t="s">
        <v>266</v>
      </c>
      <c r="C261" s="6">
        <v>1945</v>
      </c>
      <c r="D261" s="7">
        <v>387</v>
      </c>
      <c r="E261" s="7">
        <v>28</v>
      </c>
      <c r="F261" s="7">
        <v>415</v>
      </c>
      <c r="G261" s="16">
        <v>15590</v>
      </c>
      <c r="H261" s="55">
        <f t="shared" si="3"/>
        <v>9.574070542906299E-4</v>
      </c>
    </row>
    <row r="262" spans="2:8" x14ac:dyDescent="0.35">
      <c r="B262" s="54" t="s">
        <v>267</v>
      </c>
      <c r="C262" s="6">
        <v>1526</v>
      </c>
      <c r="D262" s="7">
        <v>869</v>
      </c>
      <c r="E262" s="7"/>
      <c r="F262" s="7">
        <v>869</v>
      </c>
      <c r="G262" s="16">
        <v>123795</v>
      </c>
      <c r="H262" s="55">
        <f t="shared" si="3"/>
        <v>7.6024506918478847E-3</v>
      </c>
    </row>
    <row r="263" spans="2:8" x14ac:dyDescent="0.35">
      <c r="B263" s="54" t="s">
        <v>268</v>
      </c>
      <c r="C263" s="6">
        <v>3654</v>
      </c>
      <c r="D263" s="7">
        <v>216</v>
      </c>
      <c r="E263" s="7"/>
      <c r="F263" s="7">
        <v>216</v>
      </c>
      <c r="G263" s="16">
        <v>18600</v>
      </c>
      <c r="H263" s="55">
        <f t="shared" si="3"/>
        <v>1.1422560108919637E-3</v>
      </c>
    </row>
    <row r="264" spans="2:8" x14ac:dyDescent="0.35">
      <c r="B264" s="54" t="s">
        <v>269</v>
      </c>
      <c r="C264" s="6">
        <v>3990</v>
      </c>
      <c r="D264" s="7">
        <v>504</v>
      </c>
      <c r="E264" s="7"/>
      <c r="F264" s="7">
        <v>504</v>
      </c>
      <c r="G264" s="16">
        <v>28570</v>
      </c>
      <c r="H264" s="55">
        <f t="shared" si="3"/>
        <v>1.7545297973754518E-3</v>
      </c>
    </row>
    <row r="265" spans="2:8" x14ac:dyDescent="0.35">
      <c r="B265" s="54" t="s">
        <v>270</v>
      </c>
      <c r="C265" s="6">
        <v>4011</v>
      </c>
      <c r="D265" s="7">
        <v>51</v>
      </c>
      <c r="E265" s="7"/>
      <c r="F265" s="7">
        <v>51</v>
      </c>
      <c r="G265" s="16">
        <v>905</v>
      </c>
      <c r="H265" s="55">
        <f t="shared" ref="H265:H328" si="4">G265/G$437</f>
        <v>5.5577510207377804E-5</v>
      </c>
    </row>
    <row r="266" spans="2:8" x14ac:dyDescent="0.35">
      <c r="B266" s="54" t="s">
        <v>271</v>
      </c>
      <c r="C266" s="6">
        <v>4018</v>
      </c>
      <c r="D266" s="9">
        <v>2711</v>
      </c>
      <c r="E266" s="7">
        <v>102</v>
      </c>
      <c r="F266" s="9">
        <v>2813</v>
      </c>
      <c r="G266" s="16">
        <v>74835</v>
      </c>
      <c r="H266" s="55">
        <f t="shared" si="4"/>
        <v>4.5957380954354896E-3</v>
      </c>
    </row>
    <row r="267" spans="2:8" x14ac:dyDescent="0.35">
      <c r="B267" s="54" t="s">
        <v>272</v>
      </c>
      <c r="C267" s="6">
        <v>4025</v>
      </c>
      <c r="D267" s="7">
        <v>173</v>
      </c>
      <c r="E267" s="7">
        <v>7</v>
      </c>
      <c r="F267" s="7">
        <v>180</v>
      </c>
      <c r="G267" s="16">
        <v>6700</v>
      </c>
      <c r="H267" s="55">
        <f t="shared" si="4"/>
        <v>4.1145781037506219E-4</v>
      </c>
    </row>
    <row r="268" spans="2:8" x14ac:dyDescent="0.35">
      <c r="B268" s="54" t="s">
        <v>273</v>
      </c>
      <c r="C268" s="6">
        <v>4060</v>
      </c>
      <c r="D268" s="9">
        <v>3026</v>
      </c>
      <c r="E268" s="7">
        <v>69</v>
      </c>
      <c r="F268" s="9">
        <v>3095</v>
      </c>
      <c r="G268" s="16">
        <v>119450</v>
      </c>
      <c r="H268" s="55">
        <f t="shared" si="4"/>
        <v>7.335617231238982E-3</v>
      </c>
    </row>
    <row r="269" spans="2:8" x14ac:dyDescent="0.35">
      <c r="B269" s="54" t="s">
        <v>274</v>
      </c>
      <c r="C269" s="6">
        <v>4067</v>
      </c>
      <c r="D269" s="7">
        <v>208</v>
      </c>
      <c r="E269" s="7"/>
      <c r="F269" s="7">
        <v>208</v>
      </c>
      <c r="G269" s="16">
        <v>15570</v>
      </c>
      <c r="H269" s="55">
        <f t="shared" si="4"/>
        <v>9.5617882202085353E-4</v>
      </c>
    </row>
    <row r="270" spans="2:8" x14ac:dyDescent="0.35">
      <c r="B270" s="54" t="s">
        <v>275</v>
      </c>
      <c r="C270" s="6">
        <v>4074</v>
      </c>
      <c r="D270" s="9">
        <v>1180</v>
      </c>
      <c r="E270" s="7">
        <v>48</v>
      </c>
      <c r="F270" s="9">
        <v>1228</v>
      </c>
      <c r="G270" s="16">
        <v>147585</v>
      </c>
      <c r="H270" s="55">
        <f t="shared" si="4"/>
        <v>9.0634329767467995E-3</v>
      </c>
    </row>
    <row r="271" spans="2:8" x14ac:dyDescent="0.35">
      <c r="B271" s="54" t="s">
        <v>276</v>
      </c>
      <c r="C271" s="6">
        <v>4088</v>
      </c>
      <c r="D271" s="7">
        <v>419</v>
      </c>
      <c r="E271" s="7">
        <v>78</v>
      </c>
      <c r="F271" s="7">
        <v>497</v>
      </c>
      <c r="G271" s="16">
        <v>27445</v>
      </c>
      <c r="H271" s="55">
        <f t="shared" si="4"/>
        <v>1.6854417322005348E-3</v>
      </c>
    </row>
    <row r="272" spans="2:8" x14ac:dyDescent="0.35">
      <c r="B272" s="54" t="s">
        <v>277</v>
      </c>
      <c r="C272" s="6">
        <v>4095</v>
      </c>
      <c r="D272" s="7">
        <v>560</v>
      </c>
      <c r="E272" s="7">
        <v>60</v>
      </c>
      <c r="F272" s="7">
        <v>620</v>
      </c>
      <c r="G272" s="16">
        <v>18855</v>
      </c>
      <c r="H272" s="55">
        <f t="shared" si="4"/>
        <v>1.1579159723316117E-3</v>
      </c>
    </row>
    <row r="273" spans="2:8" x14ac:dyDescent="0.35">
      <c r="B273" s="54" t="s">
        <v>278</v>
      </c>
      <c r="C273" s="6">
        <v>4137</v>
      </c>
      <c r="D273" s="7">
        <v>354</v>
      </c>
      <c r="E273" s="7">
        <v>52</v>
      </c>
      <c r="F273" s="7">
        <v>406</v>
      </c>
      <c r="G273" s="16">
        <v>22500</v>
      </c>
      <c r="H273" s="55">
        <f t="shared" si="4"/>
        <v>1.3817613034983432E-3</v>
      </c>
    </row>
    <row r="274" spans="2:8" x14ac:dyDescent="0.35">
      <c r="B274" s="54" t="s">
        <v>279</v>
      </c>
      <c r="C274" s="6">
        <v>4144</v>
      </c>
      <c r="D274" s="9">
        <v>1090</v>
      </c>
      <c r="E274" s="7"/>
      <c r="F274" s="9">
        <v>1090</v>
      </c>
      <c r="G274" s="16">
        <v>58000</v>
      </c>
      <c r="H274" s="55">
        <f t="shared" si="4"/>
        <v>3.5618735823512849E-3</v>
      </c>
    </row>
    <row r="275" spans="2:8" x14ac:dyDescent="0.35">
      <c r="B275" s="54" t="s">
        <v>280</v>
      </c>
      <c r="C275" s="6">
        <v>4165</v>
      </c>
      <c r="D275" s="7">
        <v>870</v>
      </c>
      <c r="E275" s="7">
        <v>2</v>
      </c>
      <c r="F275" s="7">
        <v>872</v>
      </c>
      <c r="G275" s="16">
        <v>66260</v>
      </c>
      <c r="H275" s="55">
        <f t="shared" si="4"/>
        <v>4.0691335097688989E-3</v>
      </c>
    </row>
    <row r="276" spans="2:8" x14ac:dyDescent="0.35">
      <c r="B276" s="54" t="s">
        <v>281</v>
      </c>
      <c r="C276" s="6">
        <v>4179</v>
      </c>
      <c r="D276" s="9">
        <v>1500</v>
      </c>
      <c r="E276" s="7">
        <v>67</v>
      </c>
      <c r="F276" s="9">
        <v>1567</v>
      </c>
      <c r="G276" s="16">
        <v>54255</v>
      </c>
      <c r="H276" s="55">
        <f t="shared" si="4"/>
        <v>3.3318870898356718E-3</v>
      </c>
    </row>
    <row r="277" spans="2:8" x14ac:dyDescent="0.35">
      <c r="B277" s="54" t="s">
        <v>282</v>
      </c>
      <c r="C277" s="6">
        <v>4186</v>
      </c>
      <c r="D277" s="7">
        <v>616</v>
      </c>
      <c r="E277" s="7"/>
      <c r="F277" s="7">
        <v>616</v>
      </c>
      <c r="G277" s="16">
        <v>61655</v>
      </c>
      <c r="H277" s="55">
        <f t="shared" si="4"/>
        <v>3.7863330296529045E-3</v>
      </c>
    </row>
    <row r="278" spans="2:8" x14ac:dyDescent="0.35">
      <c r="B278" s="54" t="s">
        <v>283</v>
      </c>
      <c r="C278" s="6">
        <v>4207</v>
      </c>
      <c r="D278" s="7">
        <v>240</v>
      </c>
      <c r="E278" s="7"/>
      <c r="F278" s="7">
        <v>240</v>
      </c>
      <c r="G278" s="16">
        <v>15305</v>
      </c>
      <c r="H278" s="55">
        <f t="shared" si="4"/>
        <v>9.399047444463175E-4</v>
      </c>
    </row>
    <row r="279" spans="2:8" x14ac:dyDescent="0.35">
      <c r="B279" s="54" t="s">
        <v>284</v>
      </c>
      <c r="C279" s="6">
        <v>4221</v>
      </c>
      <c r="D279" s="7">
        <v>238</v>
      </c>
      <c r="E279" s="7"/>
      <c r="F279" s="7">
        <v>238</v>
      </c>
      <c r="G279" s="16">
        <v>14075</v>
      </c>
      <c r="H279" s="55">
        <f t="shared" si="4"/>
        <v>8.6436845985507472E-4</v>
      </c>
    </row>
    <row r="280" spans="2:8" x14ac:dyDescent="0.35">
      <c r="B280" s="54" t="s">
        <v>285</v>
      </c>
      <c r="C280" s="6">
        <v>4228</v>
      </c>
      <c r="D280" s="7">
        <v>637</v>
      </c>
      <c r="E280" s="7">
        <v>10</v>
      </c>
      <c r="F280" s="7">
        <v>647</v>
      </c>
      <c r="G280" s="16">
        <v>22720</v>
      </c>
      <c r="H280" s="55">
        <f t="shared" si="4"/>
        <v>1.3952718584658826E-3</v>
      </c>
    </row>
    <row r="281" spans="2:8" x14ac:dyDescent="0.35">
      <c r="B281" s="54" t="s">
        <v>286</v>
      </c>
      <c r="C281" s="6">
        <v>4235</v>
      </c>
      <c r="D281" s="7">
        <v>149</v>
      </c>
      <c r="E281" s="7"/>
      <c r="F281" s="7">
        <v>149</v>
      </c>
      <c r="G281" s="16">
        <v>5735</v>
      </c>
      <c r="H281" s="55">
        <f t="shared" si="4"/>
        <v>3.5219560335835549E-4</v>
      </c>
    </row>
    <row r="282" spans="2:8" x14ac:dyDescent="0.35">
      <c r="B282" s="54" t="s">
        <v>287</v>
      </c>
      <c r="C282" s="6">
        <v>4151</v>
      </c>
      <c r="D282" s="7">
        <v>374</v>
      </c>
      <c r="E282" s="7"/>
      <c r="F282" s="7">
        <v>374</v>
      </c>
      <c r="G282" s="16">
        <v>29825</v>
      </c>
      <c r="H282" s="55">
        <f t="shared" si="4"/>
        <v>1.8316013723039151E-3</v>
      </c>
    </row>
    <row r="283" spans="2:8" x14ac:dyDescent="0.35">
      <c r="B283" s="54" t="s">
        <v>288</v>
      </c>
      <c r="C283" s="6">
        <v>490</v>
      </c>
      <c r="D283" s="7">
        <v>382</v>
      </c>
      <c r="E283" s="7"/>
      <c r="F283" s="7">
        <v>382</v>
      </c>
      <c r="G283" s="16">
        <v>17565</v>
      </c>
      <c r="H283" s="55">
        <f t="shared" si="4"/>
        <v>1.07869499093104E-3</v>
      </c>
    </row>
    <row r="284" spans="2:8" x14ac:dyDescent="0.35">
      <c r="B284" s="54" t="s">
        <v>289</v>
      </c>
      <c r="C284" s="6">
        <v>4270</v>
      </c>
      <c r="D284" s="7">
        <v>206</v>
      </c>
      <c r="E284" s="7"/>
      <c r="F284" s="7">
        <v>206</v>
      </c>
      <c r="G284" s="16">
        <v>17165</v>
      </c>
      <c r="H284" s="55">
        <f t="shared" si="4"/>
        <v>1.054130345535514E-3</v>
      </c>
    </row>
    <row r="285" spans="2:8" x14ac:dyDescent="0.35">
      <c r="B285" s="54" t="s">
        <v>290</v>
      </c>
      <c r="C285" s="6">
        <v>4305</v>
      </c>
      <c r="D285" s="7">
        <v>514</v>
      </c>
      <c r="E285" s="7">
        <v>12</v>
      </c>
      <c r="F285" s="7">
        <v>526</v>
      </c>
      <c r="G285" s="16">
        <v>28270</v>
      </c>
      <c r="H285" s="55">
        <f t="shared" si="4"/>
        <v>1.7361063133288072E-3</v>
      </c>
    </row>
    <row r="286" spans="2:8" x14ac:dyDescent="0.35">
      <c r="B286" s="54" t="s">
        <v>291</v>
      </c>
      <c r="C286" s="6">
        <v>4312</v>
      </c>
      <c r="D286" s="9">
        <v>1594</v>
      </c>
      <c r="E286" s="7">
        <v>143</v>
      </c>
      <c r="F286" s="9">
        <v>1737</v>
      </c>
      <c r="G286" s="16">
        <v>58840</v>
      </c>
      <c r="H286" s="55">
        <f t="shared" si="4"/>
        <v>3.6134593376818897E-3</v>
      </c>
    </row>
    <row r="287" spans="2:8" x14ac:dyDescent="0.35">
      <c r="B287" s="54" t="s">
        <v>292</v>
      </c>
      <c r="C287" s="6">
        <v>4330</v>
      </c>
      <c r="D287" s="7">
        <v>58</v>
      </c>
      <c r="E287" s="7"/>
      <c r="F287" s="7">
        <v>58</v>
      </c>
      <c r="G287" s="16">
        <v>6145</v>
      </c>
      <c r="H287" s="55">
        <f t="shared" si="4"/>
        <v>3.7737436488876973E-4</v>
      </c>
    </row>
    <row r="288" spans="2:8" x14ac:dyDescent="0.35">
      <c r="B288" s="54" t="s">
        <v>293</v>
      </c>
      <c r="C288" s="6">
        <v>4347</v>
      </c>
      <c r="D288" s="7">
        <v>324</v>
      </c>
      <c r="E288" s="7"/>
      <c r="F288" s="7">
        <v>324</v>
      </c>
      <c r="G288" s="16">
        <v>40035</v>
      </c>
      <c r="H288" s="55">
        <f t="shared" si="4"/>
        <v>2.4586139460247187E-3</v>
      </c>
    </row>
    <row r="289" spans="2:8" x14ac:dyDescent="0.35">
      <c r="B289" s="54" t="s">
        <v>294</v>
      </c>
      <c r="C289" s="6">
        <v>4368</v>
      </c>
      <c r="D289" s="7">
        <v>517</v>
      </c>
      <c r="E289" s="7"/>
      <c r="F289" s="7">
        <v>517</v>
      </c>
      <c r="G289" s="16">
        <v>41155</v>
      </c>
      <c r="H289" s="55">
        <f t="shared" si="4"/>
        <v>2.5273949531321917E-3</v>
      </c>
    </row>
    <row r="290" spans="2:8" x14ac:dyDescent="0.35">
      <c r="B290" s="54" t="s">
        <v>295</v>
      </c>
      <c r="C290" s="6">
        <v>4389</v>
      </c>
      <c r="D290" s="7">
        <v>322</v>
      </c>
      <c r="E290" s="7">
        <v>14</v>
      </c>
      <c r="F290" s="7">
        <v>336</v>
      </c>
      <c r="G290" s="16">
        <v>18805</v>
      </c>
      <c r="H290" s="55">
        <f t="shared" si="4"/>
        <v>1.1548453916571709E-3</v>
      </c>
    </row>
    <row r="291" spans="2:8" x14ac:dyDescent="0.35">
      <c r="B291" s="54" t="s">
        <v>296</v>
      </c>
      <c r="C291" s="6">
        <v>4459</v>
      </c>
      <c r="D291" s="7">
        <v>90</v>
      </c>
      <c r="E291" s="7"/>
      <c r="F291" s="7">
        <v>90</v>
      </c>
      <c r="G291" s="16">
        <v>4795</v>
      </c>
      <c r="H291" s="55">
        <f t="shared" si="4"/>
        <v>2.9446868667886913E-4</v>
      </c>
    </row>
    <row r="292" spans="2:8" x14ac:dyDescent="0.35">
      <c r="B292" s="54" t="s">
        <v>297</v>
      </c>
      <c r="C292" s="6">
        <v>4473</v>
      </c>
      <c r="D292" s="7">
        <v>497</v>
      </c>
      <c r="E292" s="7">
        <v>41</v>
      </c>
      <c r="F292" s="7">
        <v>538</v>
      </c>
      <c r="G292" s="16">
        <v>37195</v>
      </c>
      <c r="H292" s="55">
        <f t="shared" si="4"/>
        <v>2.2842049637164835E-3</v>
      </c>
    </row>
    <row r="293" spans="2:8" x14ac:dyDescent="0.35">
      <c r="B293" s="54" t="s">
        <v>298</v>
      </c>
      <c r="C293" s="6">
        <v>4508</v>
      </c>
      <c r="D293" s="7">
        <v>129</v>
      </c>
      <c r="E293" s="7">
        <v>9</v>
      </c>
      <c r="F293" s="7">
        <v>138</v>
      </c>
      <c r="G293" s="16">
        <v>6670</v>
      </c>
      <c r="H293" s="55">
        <f t="shared" si="4"/>
        <v>4.0961546197039775E-4</v>
      </c>
    </row>
    <row r="294" spans="2:8" x14ac:dyDescent="0.35">
      <c r="B294" s="54" t="s">
        <v>299</v>
      </c>
      <c r="C294" s="6">
        <v>4515</v>
      </c>
      <c r="D294" s="7">
        <v>503</v>
      </c>
      <c r="E294" s="7">
        <v>61</v>
      </c>
      <c r="F294" s="7">
        <v>564</v>
      </c>
      <c r="G294" s="16">
        <v>21590</v>
      </c>
      <c r="H294" s="55">
        <f t="shared" si="4"/>
        <v>1.3258767352235213E-3</v>
      </c>
    </row>
    <row r="295" spans="2:8" x14ac:dyDescent="0.35">
      <c r="B295" s="54" t="s">
        <v>300</v>
      </c>
      <c r="C295" s="6">
        <v>4501</v>
      </c>
      <c r="D295" s="7">
        <v>817</v>
      </c>
      <c r="E295" s="7">
        <v>56</v>
      </c>
      <c r="F295" s="7">
        <v>873</v>
      </c>
      <c r="G295" s="16">
        <v>56080</v>
      </c>
      <c r="H295" s="55">
        <f t="shared" si="4"/>
        <v>3.4439632844527595E-3</v>
      </c>
    </row>
    <row r="296" spans="2:8" x14ac:dyDescent="0.35">
      <c r="B296" s="54" t="s">
        <v>301</v>
      </c>
      <c r="C296" s="6">
        <v>4529</v>
      </c>
      <c r="D296" s="7">
        <v>155</v>
      </c>
      <c r="E296" s="7">
        <v>5</v>
      </c>
      <c r="F296" s="7">
        <v>160</v>
      </c>
      <c r="G296" s="16">
        <v>6270</v>
      </c>
      <c r="H296" s="55">
        <f t="shared" si="4"/>
        <v>3.8505081657487164E-4</v>
      </c>
    </row>
    <row r="297" spans="2:8" x14ac:dyDescent="0.35">
      <c r="B297" s="54" t="s">
        <v>302</v>
      </c>
      <c r="C297" s="6">
        <v>4536</v>
      </c>
      <c r="D297" s="7">
        <v>521</v>
      </c>
      <c r="E297" s="7"/>
      <c r="F297" s="7">
        <v>521</v>
      </c>
      <c r="G297" s="16">
        <v>21075</v>
      </c>
      <c r="H297" s="55">
        <f t="shared" si="4"/>
        <v>1.2942497542767816E-3</v>
      </c>
    </row>
    <row r="298" spans="2:8" x14ac:dyDescent="0.35">
      <c r="B298" s="54" t="s">
        <v>303</v>
      </c>
      <c r="C298" s="6">
        <v>4543</v>
      </c>
      <c r="D298" s="7">
        <v>423</v>
      </c>
      <c r="E298" s="7">
        <v>36</v>
      </c>
      <c r="F298" s="7">
        <v>459</v>
      </c>
      <c r="G298" s="16">
        <v>28580</v>
      </c>
      <c r="H298" s="55">
        <f t="shared" si="4"/>
        <v>1.7551439135103401E-3</v>
      </c>
    </row>
    <row r="299" spans="2:8" x14ac:dyDescent="0.35">
      <c r="B299" s="54" t="s">
        <v>304</v>
      </c>
      <c r="C299" s="6">
        <v>4557</v>
      </c>
      <c r="D299" s="7">
        <v>137</v>
      </c>
      <c r="E299" s="7"/>
      <c r="F299" s="7">
        <v>137</v>
      </c>
      <c r="G299" s="16">
        <v>7520</v>
      </c>
      <c r="H299" s="55">
        <f t="shared" si="4"/>
        <v>4.6181533343589074E-4</v>
      </c>
    </row>
    <row r="300" spans="2:8" x14ac:dyDescent="0.35">
      <c r="B300" s="54" t="s">
        <v>305</v>
      </c>
      <c r="C300" s="6">
        <v>4571</v>
      </c>
      <c r="D300" s="7">
        <v>234</v>
      </c>
      <c r="E300" s="7"/>
      <c r="F300" s="7">
        <v>234</v>
      </c>
      <c r="G300" s="16">
        <v>41100</v>
      </c>
      <c r="H300" s="55">
        <f t="shared" si="4"/>
        <v>2.5240173143903071E-3</v>
      </c>
    </row>
    <row r="301" spans="2:8" x14ac:dyDescent="0.35">
      <c r="B301" s="54" t="s">
        <v>306</v>
      </c>
      <c r="C301" s="6">
        <v>4578</v>
      </c>
      <c r="D301" s="7">
        <v>666</v>
      </c>
      <c r="E301" s="7">
        <v>31</v>
      </c>
      <c r="F301" s="7">
        <v>697</v>
      </c>
      <c r="G301" s="16">
        <v>42340</v>
      </c>
      <c r="H301" s="55">
        <f t="shared" si="4"/>
        <v>2.6001677151164379E-3</v>
      </c>
    </row>
    <row r="302" spans="2:8" x14ac:dyDescent="0.35">
      <c r="B302" s="54" t="s">
        <v>307</v>
      </c>
      <c r="C302" s="6">
        <v>4606</v>
      </c>
      <c r="D302" s="7">
        <v>135</v>
      </c>
      <c r="E302" s="7">
        <v>11</v>
      </c>
      <c r="F302" s="7">
        <v>146</v>
      </c>
      <c r="G302" s="16">
        <v>6290</v>
      </c>
      <c r="H302" s="55">
        <f t="shared" si="4"/>
        <v>3.8627904884464795E-4</v>
      </c>
    </row>
    <row r="303" spans="2:8" x14ac:dyDescent="0.35">
      <c r="B303" s="54" t="s">
        <v>308</v>
      </c>
      <c r="C303" s="6">
        <v>4613</v>
      </c>
      <c r="D303" s="9">
        <v>1573</v>
      </c>
      <c r="E303" s="7">
        <v>66</v>
      </c>
      <c r="F303" s="9">
        <v>1639</v>
      </c>
      <c r="G303" s="16">
        <v>133825</v>
      </c>
      <c r="H303" s="55">
        <f t="shared" si="4"/>
        <v>8.2184091751407017E-3</v>
      </c>
    </row>
    <row r="304" spans="2:8" x14ac:dyDescent="0.35">
      <c r="B304" s="54" t="s">
        <v>309</v>
      </c>
      <c r="C304" s="6">
        <v>4620</v>
      </c>
      <c r="D304" s="9">
        <v>4500</v>
      </c>
      <c r="E304" s="9">
        <v>4416</v>
      </c>
      <c r="F304" s="9">
        <v>8916</v>
      </c>
      <c r="G304" s="16">
        <v>383425</v>
      </c>
      <c r="H304" s="55">
        <f t="shared" si="4"/>
        <v>2.3546747901948991E-2</v>
      </c>
    </row>
    <row r="305" spans="2:8" x14ac:dyDescent="0.35">
      <c r="B305" s="54" t="s">
        <v>310</v>
      </c>
      <c r="C305" s="6">
        <v>4627</v>
      </c>
      <c r="D305" s="7">
        <v>281</v>
      </c>
      <c r="E305" s="7"/>
      <c r="F305" s="7">
        <v>281</v>
      </c>
      <c r="G305" s="16">
        <v>9395</v>
      </c>
      <c r="H305" s="55">
        <f t="shared" si="4"/>
        <v>5.769621087274193E-4</v>
      </c>
    </row>
    <row r="306" spans="2:8" x14ac:dyDescent="0.35">
      <c r="B306" s="54" t="s">
        <v>311</v>
      </c>
      <c r="C306" s="6">
        <v>4634</v>
      </c>
      <c r="D306" s="7">
        <v>130</v>
      </c>
      <c r="E306" s="7">
        <v>16</v>
      </c>
      <c r="F306" s="7">
        <v>146</v>
      </c>
      <c r="G306" s="16">
        <v>7065</v>
      </c>
      <c r="H306" s="55">
        <f t="shared" si="4"/>
        <v>4.3387304929847978E-4</v>
      </c>
    </row>
    <row r="307" spans="2:8" x14ac:dyDescent="0.35">
      <c r="B307" s="54" t="s">
        <v>312</v>
      </c>
      <c r="C307" s="6">
        <v>4641</v>
      </c>
      <c r="D307" s="7">
        <v>450</v>
      </c>
      <c r="E307" s="7">
        <v>8</v>
      </c>
      <c r="F307" s="7">
        <v>458</v>
      </c>
      <c r="G307" s="16">
        <v>21695</v>
      </c>
      <c r="H307" s="55">
        <f t="shared" si="4"/>
        <v>1.332324954639847E-3</v>
      </c>
    </row>
    <row r="308" spans="2:8" x14ac:dyDescent="0.35">
      <c r="B308" s="54" t="s">
        <v>313</v>
      </c>
      <c r="C308" s="6">
        <v>4686</v>
      </c>
      <c r="D308" s="7">
        <v>250</v>
      </c>
      <c r="E308" s="7"/>
      <c r="F308" s="7">
        <v>250</v>
      </c>
      <c r="G308" s="16">
        <v>7770</v>
      </c>
      <c r="H308" s="55">
        <f t="shared" si="4"/>
        <v>4.7716823680809455E-4</v>
      </c>
    </row>
    <row r="309" spans="2:8" x14ac:dyDescent="0.35">
      <c r="B309" s="54" t="s">
        <v>314</v>
      </c>
      <c r="C309" s="6">
        <v>4753</v>
      </c>
      <c r="D309" s="9">
        <v>1691</v>
      </c>
      <c r="E309" s="7">
        <v>212</v>
      </c>
      <c r="F309" s="9">
        <v>1903</v>
      </c>
      <c r="G309" s="16">
        <v>100940</v>
      </c>
      <c r="H309" s="55">
        <f t="shared" si="4"/>
        <v>6.198888265561012E-3</v>
      </c>
    </row>
    <row r="310" spans="2:8" x14ac:dyDescent="0.35">
      <c r="B310" s="54" t="s">
        <v>315</v>
      </c>
      <c r="C310" s="6">
        <v>4760</v>
      </c>
      <c r="D310" s="7">
        <v>248</v>
      </c>
      <c r="E310" s="7">
        <v>71</v>
      </c>
      <c r="F310" s="7">
        <v>319</v>
      </c>
      <c r="G310" s="16">
        <v>29375</v>
      </c>
      <c r="H310" s="55">
        <f t="shared" si="4"/>
        <v>1.8039661462339481E-3</v>
      </c>
    </row>
    <row r="311" spans="2:8" x14ac:dyDescent="0.35">
      <c r="B311" s="54" t="s">
        <v>316</v>
      </c>
      <c r="C311" s="6">
        <v>4781</v>
      </c>
      <c r="D311" s="7">
        <v>885</v>
      </c>
      <c r="E311" s="7">
        <v>21</v>
      </c>
      <c r="F311" s="7">
        <v>906</v>
      </c>
      <c r="G311" s="16">
        <v>48195</v>
      </c>
      <c r="H311" s="55">
        <f t="shared" si="4"/>
        <v>2.9597327120934511E-3</v>
      </c>
    </row>
    <row r="312" spans="2:8" x14ac:dyDescent="0.35">
      <c r="B312" s="54" t="s">
        <v>317</v>
      </c>
      <c r="C312" s="6">
        <v>4795</v>
      </c>
      <c r="D312" s="7">
        <v>201</v>
      </c>
      <c r="E312" s="7"/>
      <c r="F312" s="7">
        <v>201</v>
      </c>
      <c r="G312" s="16">
        <v>17875</v>
      </c>
      <c r="H312" s="55">
        <f t="shared" si="4"/>
        <v>1.0977325911125727E-3</v>
      </c>
    </row>
    <row r="313" spans="2:8" x14ac:dyDescent="0.35">
      <c r="B313" s="54" t="s">
        <v>318</v>
      </c>
      <c r="C313" s="6">
        <v>4802</v>
      </c>
      <c r="D313" s="9">
        <v>1033</v>
      </c>
      <c r="E313" s="7">
        <v>30</v>
      </c>
      <c r="F313" s="9">
        <v>1063</v>
      </c>
      <c r="G313" s="16">
        <v>51960</v>
      </c>
      <c r="H313" s="55">
        <f t="shared" si="4"/>
        <v>3.1909474368788408E-3</v>
      </c>
    </row>
    <row r="314" spans="2:8" x14ac:dyDescent="0.35">
      <c r="B314" s="54" t="s">
        <v>319</v>
      </c>
      <c r="C314" s="6">
        <v>4851</v>
      </c>
      <c r="D314" s="7">
        <v>481</v>
      </c>
      <c r="E314" s="7">
        <v>18</v>
      </c>
      <c r="F314" s="7">
        <v>499</v>
      </c>
      <c r="G314" s="16">
        <v>45395</v>
      </c>
      <c r="H314" s="55">
        <f t="shared" si="4"/>
        <v>2.7877801943247686E-3</v>
      </c>
    </row>
    <row r="315" spans="2:8" x14ac:dyDescent="0.35">
      <c r="B315" s="54" t="s">
        <v>320</v>
      </c>
      <c r="C315" s="6">
        <v>3122</v>
      </c>
      <c r="D315" s="7">
        <v>373</v>
      </c>
      <c r="E315" s="7">
        <v>23</v>
      </c>
      <c r="F315" s="7">
        <v>396</v>
      </c>
      <c r="G315" s="16">
        <v>7640</v>
      </c>
      <c r="H315" s="55">
        <f t="shared" si="4"/>
        <v>4.6918472705454855E-4</v>
      </c>
    </row>
    <row r="316" spans="2:8" x14ac:dyDescent="0.35">
      <c r="B316" s="54" t="s">
        <v>321</v>
      </c>
      <c r="C316" s="6">
        <v>4865</v>
      </c>
      <c r="D316" s="7">
        <v>174</v>
      </c>
      <c r="E316" s="7"/>
      <c r="F316" s="7">
        <v>174</v>
      </c>
      <c r="G316" s="16">
        <v>6940</v>
      </c>
      <c r="H316" s="55">
        <f t="shared" si="4"/>
        <v>4.2619659761237787E-4</v>
      </c>
    </row>
    <row r="317" spans="2:8" x14ac:dyDescent="0.35">
      <c r="B317" s="54" t="s">
        <v>322</v>
      </c>
      <c r="C317" s="6">
        <v>4872</v>
      </c>
      <c r="D317" s="7">
        <v>406</v>
      </c>
      <c r="E317" s="7">
        <v>3</v>
      </c>
      <c r="F317" s="7">
        <v>409</v>
      </c>
      <c r="G317" s="16">
        <v>18355</v>
      </c>
      <c r="H317" s="55">
        <f t="shared" si="4"/>
        <v>1.1272101655872041E-3</v>
      </c>
    </row>
    <row r="318" spans="2:8" x14ac:dyDescent="0.35">
      <c r="B318" s="54" t="s">
        <v>323</v>
      </c>
      <c r="C318" s="6">
        <v>4893</v>
      </c>
      <c r="D318" s="9">
        <v>1586</v>
      </c>
      <c r="E318" s="7">
        <v>50</v>
      </c>
      <c r="F318" s="9">
        <v>1636</v>
      </c>
      <c r="G318" s="16">
        <v>60485</v>
      </c>
      <c r="H318" s="55">
        <f t="shared" si="4"/>
        <v>3.7144814418709907E-3</v>
      </c>
    </row>
    <row r="319" spans="2:8" x14ac:dyDescent="0.35">
      <c r="B319" s="54" t="s">
        <v>324</v>
      </c>
      <c r="C319" s="6">
        <v>4904</v>
      </c>
      <c r="D319" s="7">
        <v>525</v>
      </c>
      <c r="E319" s="7">
        <v>16</v>
      </c>
      <c r="F319" s="7">
        <v>541</v>
      </c>
      <c r="G319" s="16">
        <v>33800</v>
      </c>
      <c r="H319" s="55">
        <f t="shared" si="4"/>
        <v>2.0757125359219556E-3</v>
      </c>
    </row>
    <row r="320" spans="2:8" x14ac:dyDescent="0.35">
      <c r="B320" s="54" t="s">
        <v>325</v>
      </c>
      <c r="C320" s="6">
        <v>5523</v>
      </c>
      <c r="D320" s="7">
        <v>510</v>
      </c>
      <c r="E320" s="7">
        <v>47</v>
      </c>
      <c r="F320" s="7">
        <v>557</v>
      </c>
      <c r="G320" s="16">
        <v>58755</v>
      </c>
      <c r="H320" s="55">
        <f t="shared" si="4"/>
        <v>3.6082393505353404E-3</v>
      </c>
    </row>
    <row r="321" spans="2:8" x14ac:dyDescent="0.35">
      <c r="B321" s="54" t="s">
        <v>326</v>
      </c>
      <c r="C321" s="6">
        <v>3850</v>
      </c>
      <c r="D321" s="7">
        <v>288</v>
      </c>
      <c r="E321" s="7"/>
      <c r="F321" s="7">
        <v>288</v>
      </c>
      <c r="G321" s="16">
        <v>22200</v>
      </c>
      <c r="H321" s="55">
        <f t="shared" si="4"/>
        <v>1.3633378194516986E-3</v>
      </c>
    </row>
    <row r="322" spans="2:8" x14ac:dyDescent="0.35">
      <c r="B322" s="54" t="s">
        <v>327</v>
      </c>
      <c r="C322" s="6">
        <v>4956</v>
      </c>
      <c r="D322" s="7">
        <v>451</v>
      </c>
      <c r="E322" s="7"/>
      <c r="F322" s="7">
        <v>451</v>
      </c>
      <c r="G322" s="16">
        <v>40095</v>
      </c>
      <c r="H322" s="55">
        <f t="shared" si="4"/>
        <v>2.4622986428340476E-3</v>
      </c>
    </row>
    <row r="323" spans="2:8" x14ac:dyDescent="0.35">
      <c r="B323" s="54" t="s">
        <v>328</v>
      </c>
      <c r="C323" s="6">
        <v>4963</v>
      </c>
      <c r="D323" s="7">
        <v>270</v>
      </c>
      <c r="E323" s="7">
        <v>22</v>
      </c>
      <c r="F323" s="7">
        <v>292</v>
      </c>
      <c r="G323" s="16">
        <v>56830</v>
      </c>
      <c r="H323" s="55">
        <f t="shared" si="4"/>
        <v>3.4900219945693711E-3</v>
      </c>
    </row>
    <row r="324" spans="2:8" x14ac:dyDescent="0.35">
      <c r="B324" s="54" t="s">
        <v>329</v>
      </c>
      <c r="C324" s="6">
        <v>1673</v>
      </c>
      <c r="D324" s="7">
        <v>293</v>
      </c>
      <c r="E324" s="7"/>
      <c r="F324" s="7">
        <v>293</v>
      </c>
      <c r="G324" s="16">
        <v>23120</v>
      </c>
      <c r="H324" s="55">
        <f t="shared" si="4"/>
        <v>1.4198365038614088E-3</v>
      </c>
    </row>
    <row r="325" spans="2:8" x14ac:dyDescent="0.35">
      <c r="B325" s="54" t="s">
        <v>330</v>
      </c>
      <c r="C325" s="6">
        <v>2422</v>
      </c>
      <c r="D325" s="7">
        <v>816</v>
      </c>
      <c r="E325" s="7"/>
      <c r="F325" s="7">
        <v>816</v>
      </c>
      <c r="G325" s="16">
        <v>42515</v>
      </c>
      <c r="H325" s="55">
        <f t="shared" si="4"/>
        <v>2.6109147474769807E-3</v>
      </c>
    </row>
    <row r="326" spans="2:8" x14ac:dyDescent="0.35">
      <c r="B326" s="54" t="s">
        <v>331</v>
      </c>
      <c r="C326" s="6">
        <v>5019</v>
      </c>
      <c r="D326" s="9">
        <v>1073</v>
      </c>
      <c r="E326" s="7"/>
      <c r="F326" s="9">
        <v>1073</v>
      </c>
      <c r="G326" s="16">
        <v>74120</v>
      </c>
      <c r="H326" s="55">
        <f t="shared" si="4"/>
        <v>4.5518287917909869E-3</v>
      </c>
    </row>
    <row r="327" spans="2:8" x14ac:dyDescent="0.35">
      <c r="B327" s="54" t="s">
        <v>332</v>
      </c>
      <c r="C327" s="6">
        <v>5068</v>
      </c>
      <c r="D327" s="7">
        <v>478</v>
      </c>
      <c r="E327" s="7">
        <v>8</v>
      </c>
      <c r="F327" s="7">
        <v>486</v>
      </c>
      <c r="G327" s="16">
        <v>15115</v>
      </c>
      <c r="H327" s="55">
        <f t="shared" si="4"/>
        <v>9.2823653788344257E-4</v>
      </c>
    </row>
    <row r="328" spans="2:8" x14ac:dyDescent="0.35">
      <c r="B328" s="54" t="s">
        <v>333</v>
      </c>
      <c r="C328" s="6">
        <v>5100</v>
      </c>
      <c r="D328" s="7">
        <v>782</v>
      </c>
      <c r="E328" s="7">
        <v>21</v>
      </c>
      <c r="F328" s="7">
        <v>803</v>
      </c>
      <c r="G328" s="16">
        <v>57400</v>
      </c>
      <c r="H328" s="55">
        <f t="shared" si="4"/>
        <v>3.5250266142579957E-3</v>
      </c>
    </row>
    <row r="329" spans="2:8" x14ac:dyDescent="0.35">
      <c r="B329" s="54" t="s">
        <v>335</v>
      </c>
      <c r="C329" s="6">
        <v>5124</v>
      </c>
      <c r="D329" s="7">
        <v>438</v>
      </c>
      <c r="E329" s="7"/>
      <c r="F329" s="7">
        <v>438</v>
      </c>
      <c r="G329" s="16">
        <v>38120</v>
      </c>
      <c r="H329" s="55">
        <f t="shared" ref="H329:H392" si="5">G329/G$437</f>
        <v>2.3410107061936376E-3</v>
      </c>
    </row>
    <row r="330" spans="2:8" x14ac:dyDescent="0.35">
      <c r="B330" s="54" t="s">
        <v>336</v>
      </c>
      <c r="C330" s="6">
        <v>5130</v>
      </c>
      <c r="D330" s="7">
        <v>469</v>
      </c>
      <c r="E330" s="7">
        <v>7</v>
      </c>
      <c r="F330" s="7">
        <v>476</v>
      </c>
      <c r="G330" s="16">
        <v>27125</v>
      </c>
      <c r="H330" s="55">
        <f t="shared" si="5"/>
        <v>1.6657900158841138E-3</v>
      </c>
    </row>
    <row r="331" spans="2:8" x14ac:dyDescent="0.35">
      <c r="B331" s="54" t="s">
        <v>337</v>
      </c>
      <c r="C331" s="6">
        <v>5138</v>
      </c>
      <c r="D331" s="7">
        <v>883</v>
      </c>
      <c r="E331" s="7">
        <v>3</v>
      </c>
      <c r="F331" s="7">
        <v>886</v>
      </c>
      <c r="G331" s="16">
        <v>45050</v>
      </c>
      <c r="H331" s="55">
        <f t="shared" si="5"/>
        <v>2.7665931876711273E-3</v>
      </c>
    </row>
    <row r="332" spans="2:8" x14ac:dyDescent="0.35">
      <c r="B332" s="54" t="s">
        <v>338</v>
      </c>
      <c r="C332" s="6">
        <v>5258</v>
      </c>
      <c r="D332" s="7">
        <v>52</v>
      </c>
      <c r="E332" s="7"/>
      <c r="F332" s="7">
        <v>52</v>
      </c>
      <c r="G332" s="16">
        <v>1020</v>
      </c>
      <c r="H332" s="55">
        <f t="shared" si="5"/>
        <v>6.263984575859156E-5</v>
      </c>
    </row>
    <row r="333" spans="2:8" x14ac:dyDescent="0.35">
      <c r="B333" s="54" t="s">
        <v>339</v>
      </c>
      <c r="C333" s="6">
        <v>5264</v>
      </c>
      <c r="D333" s="7">
        <v>689</v>
      </c>
      <c r="E333" s="7">
        <v>137</v>
      </c>
      <c r="F333" s="7">
        <v>826</v>
      </c>
      <c r="G333" s="16">
        <v>44685</v>
      </c>
      <c r="H333" s="55">
        <f t="shared" si="5"/>
        <v>2.7441779487477097E-3</v>
      </c>
    </row>
    <row r="334" spans="2:8" x14ac:dyDescent="0.35">
      <c r="B334" s="54" t="s">
        <v>340</v>
      </c>
      <c r="C334" s="6">
        <v>5271</v>
      </c>
      <c r="D334" s="9">
        <v>1213</v>
      </c>
      <c r="E334" s="7">
        <v>67</v>
      </c>
      <c r="F334" s="9">
        <v>1280</v>
      </c>
      <c r="G334" s="16">
        <v>54065</v>
      </c>
      <c r="H334" s="55">
        <f t="shared" si="5"/>
        <v>3.3202188832727967E-3</v>
      </c>
    </row>
    <row r="335" spans="2:8" x14ac:dyDescent="0.35">
      <c r="B335" s="54" t="s">
        <v>341</v>
      </c>
      <c r="C335" s="6">
        <v>5278</v>
      </c>
      <c r="D335" s="7">
        <v>497</v>
      </c>
      <c r="E335" s="7">
        <v>59</v>
      </c>
      <c r="F335" s="7">
        <v>556</v>
      </c>
      <c r="G335" s="16">
        <v>24465</v>
      </c>
      <c r="H335" s="55">
        <f t="shared" si="5"/>
        <v>1.5024351240038652E-3</v>
      </c>
    </row>
    <row r="336" spans="2:8" x14ac:dyDescent="0.35">
      <c r="B336" s="54" t="s">
        <v>342</v>
      </c>
      <c r="C336" s="6">
        <v>5306</v>
      </c>
      <c r="D336" s="7">
        <v>261</v>
      </c>
      <c r="E336" s="7">
        <v>6</v>
      </c>
      <c r="F336" s="7">
        <v>267</v>
      </c>
      <c r="G336" s="16">
        <v>18900</v>
      </c>
      <c r="H336" s="55">
        <f t="shared" si="5"/>
        <v>1.1606794949386083E-3</v>
      </c>
    </row>
    <row r="337" spans="2:8" x14ac:dyDescent="0.35">
      <c r="B337" s="54" t="s">
        <v>343</v>
      </c>
      <c r="C337" s="6">
        <v>5348</v>
      </c>
      <c r="D337" s="7">
        <v>392</v>
      </c>
      <c r="E337" s="7"/>
      <c r="F337" s="7">
        <v>392</v>
      </c>
      <c r="G337" s="16">
        <v>25290</v>
      </c>
      <c r="H337" s="55">
        <f t="shared" si="5"/>
        <v>1.5530997051321379E-3</v>
      </c>
    </row>
    <row r="338" spans="2:8" x14ac:dyDescent="0.35">
      <c r="B338" s="54" t="s">
        <v>344</v>
      </c>
      <c r="C338" s="6">
        <v>5362</v>
      </c>
      <c r="D338" s="7">
        <v>138</v>
      </c>
      <c r="E338" s="7"/>
      <c r="F338" s="7">
        <v>138</v>
      </c>
      <c r="G338" s="16">
        <v>5725</v>
      </c>
      <c r="H338" s="55">
        <f t="shared" si="5"/>
        <v>3.5158148722346736E-4</v>
      </c>
    </row>
    <row r="339" spans="2:8" x14ac:dyDescent="0.35">
      <c r="B339" s="54" t="s">
        <v>345</v>
      </c>
      <c r="C339" s="6">
        <v>5369</v>
      </c>
      <c r="D339" s="7">
        <v>176</v>
      </c>
      <c r="E339" s="7"/>
      <c r="F339" s="7">
        <v>176</v>
      </c>
      <c r="G339" s="16">
        <v>4620</v>
      </c>
      <c r="H339" s="55">
        <f t="shared" si="5"/>
        <v>2.8372165431832648E-4</v>
      </c>
    </row>
    <row r="340" spans="2:8" x14ac:dyDescent="0.35">
      <c r="B340" s="54" t="s">
        <v>346</v>
      </c>
      <c r="C340" s="6">
        <v>5376</v>
      </c>
      <c r="D340" s="7">
        <v>379</v>
      </c>
      <c r="E340" s="7"/>
      <c r="F340" s="7">
        <v>379</v>
      </c>
      <c r="G340" s="16">
        <v>31290</v>
      </c>
      <c r="H340" s="55">
        <f t="shared" si="5"/>
        <v>1.9215693860650295E-3</v>
      </c>
    </row>
    <row r="341" spans="2:8" x14ac:dyDescent="0.35">
      <c r="B341" s="54" t="s">
        <v>347</v>
      </c>
      <c r="C341" s="6">
        <v>5390</v>
      </c>
      <c r="D341" s="9">
        <v>1528</v>
      </c>
      <c r="E341" s="7">
        <v>18</v>
      </c>
      <c r="F341" s="9">
        <v>1546</v>
      </c>
      <c r="G341" s="16">
        <v>69615</v>
      </c>
      <c r="H341" s="55">
        <f t="shared" si="5"/>
        <v>4.2751694730238741E-3</v>
      </c>
    </row>
    <row r="342" spans="2:8" x14ac:dyDescent="0.35">
      <c r="B342" s="54" t="s">
        <v>348</v>
      </c>
      <c r="C342" s="6">
        <v>5397</v>
      </c>
      <c r="D342" s="7">
        <v>153</v>
      </c>
      <c r="E342" s="7"/>
      <c r="F342" s="7">
        <v>153</v>
      </c>
      <c r="G342" s="16">
        <v>8665</v>
      </c>
      <c r="H342" s="55">
        <f t="shared" si="5"/>
        <v>5.3213163088058424E-4</v>
      </c>
    </row>
    <row r="343" spans="2:8" x14ac:dyDescent="0.35">
      <c r="B343" s="54" t="s">
        <v>349</v>
      </c>
      <c r="C343" s="6">
        <v>5432</v>
      </c>
      <c r="D343" s="7">
        <v>734</v>
      </c>
      <c r="E343" s="7">
        <v>34</v>
      </c>
      <c r="F343" s="7">
        <v>768</v>
      </c>
      <c r="G343" s="16">
        <v>29770</v>
      </c>
      <c r="H343" s="55">
        <f t="shared" si="5"/>
        <v>1.8282237335620303E-3</v>
      </c>
    </row>
    <row r="344" spans="2:8" x14ac:dyDescent="0.35">
      <c r="B344" s="54" t="s">
        <v>350</v>
      </c>
      <c r="C344" s="6">
        <v>4522</v>
      </c>
      <c r="D344" s="7">
        <v>131</v>
      </c>
      <c r="E344" s="7"/>
      <c r="F344" s="7">
        <v>131</v>
      </c>
      <c r="G344" s="16">
        <v>37890</v>
      </c>
      <c r="H344" s="55">
        <f t="shared" si="5"/>
        <v>2.3268860350912101E-3</v>
      </c>
    </row>
    <row r="345" spans="2:8" x14ac:dyDescent="0.35">
      <c r="B345" s="54" t="s">
        <v>351</v>
      </c>
      <c r="C345" s="6">
        <v>5457</v>
      </c>
      <c r="D345" s="7">
        <v>660</v>
      </c>
      <c r="E345" s="7">
        <v>33</v>
      </c>
      <c r="F345" s="7">
        <v>693</v>
      </c>
      <c r="G345" s="16">
        <v>68000</v>
      </c>
      <c r="H345" s="55">
        <f t="shared" si="5"/>
        <v>4.1759897172394377E-3</v>
      </c>
    </row>
    <row r="346" spans="2:8" x14ac:dyDescent="0.35">
      <c r="B346" s="54" t="s">
        <v>352</v>
      </c>
      <c r="C346" s="6">
        <v>2485</v>
      </c>
      <c r="D346" s="7">
        <v>315</v>
      </c>
      <c r="E346" s="7">
        <v>99</v>
      </c>
      <c r="F346" s="7">
        <v>414</v>
      </c>
      <c r="G346" s="16">
        <v>56710</v>
      </c>
      <c r="H346" s="55">
        <f t="shared" si="5"/>
        <v>3.4826526009507134E-3</v>
      </c>
    </row>
    <row r="347" spans="2:8" x14ac:dyDescent="0.35">
      <c r="B347" s="54" t="s">
        <v>353</v>
      </c>
      <c r="C347" s="6">
        <v>5460</v>
      </c>
      <c r="D347" s="9">
        <v>1814</v>
      </c>
      <c r="E347" s="7">
        <v>54</v>
      </c>
      <c r="F347" s="9">
        <v>1868</v>
      </c>
      <c r="G347" s="16">
        <v>92160</v>
      </c>
      <c r="H347" s="55">
        <f t="shared" si="5"/>
        <v>5.6596942991292143E-3</v>
      </c>
    </row>
    <row r="348" spans="2:8" x14ac:dyDescent="0.35">
      <c r="B348" s="54" t="s">
        <v>354</v>
      </c>
      <c r="C348" s="6">
        <v>5467</v>
      </c>
      <c r="D348" s="7">
        <v>286</v>
      </c>
      <c r="E348" s="7"/>
      <c r="F348" s="7">
        <v>286</v>
      </c>
      <c r="G348" s="16">
        <v>9055</v>
      </c>
      <c r="H348" s="55">
        <f t="shared" si="5"/>
        <v>5.5608216014122218E-4</v>
      </c>
    </row>
    <row r="349" spans="2:8" x14ac:dyDescent="0.35">
      <c r="B349" s="54" t="s">
        <v>355</v>
      </c>
      <c r="C349" s="6">
        <v>5474</v>
      </c>
      <c r="D349" s="7">
        <v>729</v>
      </c>
      <c r="E349" s="7">
        <v>28</v>
      </c>
      <c r="F349" s="7">
        <v>757</v>
      </c>
      <c r="G349" s="16">
        <v>92000</v>
      </c>
      <c r="H349" s="55">
        <f t="shared" si="5"/>
        <v>5.6498684409710034E-3</v>
      </c>
    </row>
    <row r="350" spans="2:8" x14ac:dyDescent="0.35">
      <c r="B350" s="54" t="s">
        <v>356</v>
      </c>
      <c r="C350" s="6">
        <v>5586</v>
      </c>
      <c r="D350" s="7">
        <v>413</v>
      </c>
      <c r="E350" s="7"/>
      <c r="F350" s="7">
        <v>413</v>
      </c>
      <c r="G350" s="16">
        <v>26700</v>
      </c>
      <c r="H350" s="55">
        <f t="shared" si="5"/>
        <v>1.6396900801513674E-3</v>
      </c>
    </row>
    <row r="351" spans="2:8" x14ac:dyDescent="0.35">
      <c r="B351" s="54" t="s">
        <v>357</v>
      </c>
      <c r="C351" s="6">
        <v>5593</v>
      </c>
      <c r="D351" s="7">
        <v>655</v>
      </c>
      <c r="E351" s="7">
        <v>4</v>
      </c>
      <c r="F351" s="7">
        <v>659</v>
      </c>
      <c r="G351" s="16">
        <v>44900</v>
      </c>
      <c r="H351" s="55">
        <f t="shared" si="5"/>
        <v>2.7573814456478048E-3</v>
      </c>
    </row>
    <row r="352" spans="2:8" x14ac:dyDescent="0.35">
      <c r="B352" s="54" t="s">
        <v>358</v>
      </c>
      <c r="C352" s="6">
        <v>5607</v>
      </c>
      <c r="D352" s="9">
        <v>3120</v>
      </c>
      <c r="E352" s="7">
        <v>255</v>
      </c>
      <c r="F352" s="9">
        <v>3375</v>
      </c>
      <c r="G352" s="16">
        <v>173545</v>
      </c>
      <c r="H352" s="55">
        <f t="shared" si="5"/>
        <v>1.0657678462916443E-2</v>
      </c>
    </row>
    <row r="353" spans="2:8" x14ac:dyDescent="0.35">
      <c r="B353" s="54" t="s">
        <v>359</v>
      </c>
      <c r="C353" s="6">
        <v>5614</v>
      </c>
      <c r="D353" s="7">
        <v>73</v>
      </c>
      <c r="E353" s="7"/>
      <c r="F353" s="7">
        <v>73</v>
      </c>
      <c r="G353" s="16">
        <v>2275</v>
      </c>
      <c r="H353" s="55">
        <f t="shared" si="5"/>
        <v>1.3971142068705471E-4</v>
      </c>
    </row>
    <row r="354" spans="2:8" x14ac:dyDescent="0.35">
      <c r="B354" s="54" t="s">
        <v>360</v>
      </c>
      <c r="C354" s="6">
        <v>3542</v>
      </c>
      <c r="D354" s="7">
        <v>165</v>
      </c>
      <c r="E354" s="7">
        <v>9</v>
      </c>
      <c r="F354" s="7">
        <v>174</v>
      </c>
      <c r="G354" s="16">
        <v>4210</v>
      </c>
      <c r="H354" s="55">
        <f t="shared" si="5"/>
        <v>2.5854289278791224E-4</v>
      </c>
    </row>
    <row r="355" spans="2:8" x14ac:dyDescent="0.35">
      <c r="B355" s="54" t="s">
        <v>361</v>
      </c>
      <c r="C355" s="6">
        <v>5621</v>
      </c>
      <c r="D355" s="7">
        <v>431</v>
      </c>
      <c r="E355" s="7">
        <v>12</v>
      </c>
      <c r="F355" s="7">
        <v>443</v>
      </c>
      <c r="G355" s="16">
        <v>17320</v>
      </c>
      <c r="H355" s="55">
        <f t="shared" si="5"/>
        <v>1.0636491456262802E-3</v>
      </c>
    </row>
    <row r="356" spans="2:8" x14ac:dyDescent="0.35">
      <c r="B356" s="54" t="s">
        <v>362</v>
      </c>
      <c r="C356" s="6">
        <v>5628</v>
      </c>
      <c r="D356" s="7">
        <v>453</v>
      </c>
      <c r="E356" s="7">
        <v>17</v>
      </c>
      <c r="F356" s="7">
        <v>470</v>
      </c>
      <c r="G356" s="16">
        <v>20625</v>
      </c>
      <c r="H356" s="55">
        <f t="shared" si="5"/>
        <v>1.2666145282068148E-3</v>
      </c>
    </row>
    <row r="357" spans="2:8" x14ac:dyDescent="0.35">
      <c r="B357" s="54" t="s">
        <v>363</v>
      </c>
      <c r="C357" s="6">
        <v>5642</v>
      </c>
      <c r="D357" s="7">
        <v>793</v>
      </c>
      <c r="E357" s="7">
        <v>57</v>
      </c>
      <c r="F357" s="7">
        <v>850</v>
      </c>
      <c r="G357" s="16">
        <v>17970</v>
      </c>
      <c r="H357" s="55">
        <f t="shared" si="5"/>
        <v>1.1035666943940102E-3</v>
      </c>
    </row>
    <row r="358" spans="2:8" x14ac:dyDescent="0.35">
      <c r="B358" s="54" t="s">
        <v>364</v>
      </c>
      <c r="C358" s="6">
        <v>5656</v>
      </c>
      <c r="D358" s="9">
        <v>1617</v>
      </c>
      <c r="E358" s="7">
        <v>208</v>
      </c>
      <c r="F358" s="9">
        <v>1825</v>
      </c>
      <c r="G358" s="16">
        <v>56945</v>
      </c>
      <c r="H358" s="55">
        <f t="shared" si="5"/>
        <v>3.4970843301205846E-3</v>
      </c>
    </row>
    <row r="359" spans="2:8" x14ac:dyDescent="0.35">
      <c r="B359" s="54" t="s">
        <v>365</v>
      </c>
      <c r="C359" s="6">
        <v>5663</v>
      </c>
      <c r="D359" s="9">
        <v>1022</v>
      </c>
      <c r="E359" s="7">
        <v>36</v>
      </c>
      <c r="F359" s="9">
        <v>1058</v>
      </c>
      <c r="G359" s="16">
        <v>82160</v>
      </c>
      <c r="H359" s="55">
        <f t="shared" si="5"/>
        <v>5.0455781642410611E-3</v>
      </c>
    </row>
    <row r="360" spans="2:8" x14ac:dyDescent="0.35">
      <c r="B360" s="54" t="s">
        <v>366</v>
      </c>
      <c r="C360" s="6">
        <v>5670</v>
      </c>
      <c r="D360" s="7">
        <v>258</v>
      </c>
      <c r="E360" s="7">
        <v>43</v>
      </c>
      <c r="F360" s="7">
        <v>301</v>
      </c>
      <c r="G360" s="16">
        <v>45995</v>
      </c>
      <c r="H360" s="55">
        <f t="shared" si="5"/>
        <v>2.8246271624180579E-3</v>
      </c>
    </row>
    <row r="361" spans="2:8" x14ac:dyDescent="0.35">
      <c r="B361" s="54" t="s">
        <v>367</v>
      </c>
      <c r="C361" s="6">
        <v>3510</v>
      </c>
      <c r="D361" s="7">
        <v>178</v>
      </c>
      <c r="E361" s="7">
        <v>6</v>
      </c>
      <c r="F361" s="7">
        <v>184</v>
      </c>
      <c r="G361" s="16">
        <v>3620</v>
      </c>
      <c r="H361" s="55">
        <f t="shared" si="5"/>
        <v>2.2231004082951122E-4</v>
      </c>
    </row>
    <row r="362" spans="2:8" x14ac:dyDescent="0.35">
      <c r="B362" s="54" t="s">
        <v>368</v>
      </c>
      <c r="C362" s="6">
        <v>5726</v>
      </c>
      <c r="D362" s="7">
        <v>385</v>
      </c>
      <c r="E362" s="7">
        <v>20</v>
      </c>
      <c r="F362" s="7">
        <v>405</v>
      </c>
      <c r="G362" s="16">
        <v>15200</v>
      </c>
      <c r="H362" s="55">
        <f t="shared" si="5"/>
        <v>9.3345652502999186E-4</v>
      </c>
    </row>
    <row r="363" spans="2:8" x14ac:dyDescent="0.35">
      <c r="B363" s="54" t="s">
        <v>369</v>
      </c>
      <c r="C363" s="6">
        <v>5733</v>
      </c>
      <c r="D363" s="7">
        <v>258</v>
      </c>
      <c r="E363" s="7"/>
      <c r="F363" s="7">
        <v>258</v>
      </c>
      <c r="G363" s="16">
        <v>38800</v>
      </c>
      <c r="H363" s="55">
        <f t="shared" si="5"/>
        <v>2.3827706033660318E-3</v>
      </c>
    </row>
    <row r="364" spans="2:8" x14ac:dyDescent="0.35">
      <c r="B364" s="54" t="s">
        <v>370</v>
      </c>
      <c r="C364" s="6">
        <v>5740</v>
      </c>
      <c r="D364" s="7">
        <v>102</v>
      </c>
      <c r="E364" s="7"/>
      <c r="F364" s="7">
        <v>102</v>
      </c>
      <c r="G364" s="16">
        <v>4460</v>
      </c>
      <c r="H364" s="55">
        <f t="shared" si="5"/>
        <v>2.7389579616011604E-4</v>
      </c>
    </row>
    <row r="365" spans="2:8" x14ac:dyDescent="0.35">
      <c r="B365" s="54" t="s">
        <v>371</v>
      </c>
      <c r="C365" s="6">
        <v>5747</v>
      </c>
      <c r="D365" s="9">
        <v>1452</v>
      </c>
      <c r="E365" s="7">
        <v>86</v>
      </c>
      <c r="F365" s="9">
        <v>1538</v>
      </c>
      <c r="G365" s="16">
        <v>103850</v>
      </c>
      <c r="H365" s="55">
        <f t="shared" si="5"/>
        <v>6.3775960608134646E-3</v>
      </c>
    </row>
    <row r="366" spans="2:8" x14ac:dyDescent="0.35">
      <c r="B366" s="54" t="s">
        <v>372</v>
      </c>
      <c r="C366" s="6">
        <v>5754</v>
      </c>
      <c r="D366" s="7">
        <v>577</v>
      </c>
      <c r="E366" s="7">
        <v>32</v>
      </c>
      <c r="F366" s="7">
        <v>609</v>
      </c>
      <c r="G366" s="16">
        <v>45735</v>
      </c>
      <c r="H366" s="55">
        <f t="shared" si="5"/>
        <v>2.8086601429109658E-3</v>
      </c>
    </row>
    <row r="367" spans="2:8" x14ac:dyDescent="0.35">
      <c r="B367" s="54" t="s">
        <v>373</v>
      </c>
      <c r="C367" s="6">
        <v>126</v>
      </c>
      <c r="D367" s="7">
        <v>724</v>
      </c>
      <c r="E367" s="7"/>
      <c r="F367" s="7">
        <v>724</v>
      </c>
      <c r="G367" s="16">
        <v>41230</v>
      </c>
      <c r="H367" s="55">
        <f t="shared" si="5"/>
        <v>2.532000824143853E-3</v>
      </c>
    </row>
    <row r="368" spans="2:8" x14ac:dyDescent="0.35">
      <c r="B368" s="54" t="s">
        <v>374</v>
      </c>
      <c r="C368" s="6">
        <v>5780</v>
      </c>
      <c r="D368" s="7">
        <v>281</v>
      </c>
      <c r="E368" s="7"/>
      <c r="F368" s="7">
        <v>281</v>
      </c>
      <c r="G368" s="16">
        <v>5575</v>
      </c>
      <c r="H368" s="55">
        <f t="shared" si="5"/>
        <v>3.4236974520014506E-4</v>
      </c>
    </row>
    <row r="369" spans="2:8" x14ac:dyDescent="0.35">
      <c r="B369" s="54" t="s">
        <v>375</v>
      </c>
      <c r="C369" s="6">
        <v>4375</v>
      </c>
      <c r="D369" s="7">
        <v>255</v>
      </c>
      <c r="E369" s="7"/>
      <c r="F369" s="7">
        <v>255</v>
      </c>
      <c r="G369" s="16">
        <v>21505</v>
      </c>
      <c r="H369" s="55">
        <f t="shared" si="5"/>
        <v>1.320656748076972E-3</v>
      </c>
    </row>
    <row r="370" spans="2:8" x14ac:dyDescent="0.35">
      <c r="B370" s="54" t="s">
        <v>376</v>
      </c>
      <c r="C370" s="6">
        <v>5810</v>
      </c>
      <c r="D370" s="7">
        <v>357</v>
      </c>
      <c r="E370" s="7"/>
      <c r="F370" s="7">
        <v>357</v>
      </c>
      <c r="G370" s="16">
        <v>15375</v>
      </c>
      <c r="H370" s="55">
        <f t="shared" si="5"/>
        <v>9.4420355739053457E-4</v>
      </c>
    </row>
    <row r="371" spans="2:8" x14ac:dyDescent="0.35">
      <c r="B371" s="54" t="s">
        <v>377</v>
      </c>
      <c r="C371" s="6">
        <v>5817</v>
      </c>
      <c r="D371" s="7">
        <v>182</v>
      </c>
      <c r="E371" s="7"/>
      <c r="F371" s="7">
        <v>182</v>
      </c>
      <c r="G371" s="16">
        <v>3190</v>
      </c>
      <c r="H371" s="55">
        <f t="shared" si="5"/>
        <v>1.9590304702932066E-4</v>
      </c>
    </row>
    <row r="372" spans="2:8" x14ac:dyDescent="0.35">
      <c r="B372" s="54" t="s">
        <v>378</v>
      </c>
      <c r="C372" s="6">
        <v>5824</v>
      </c>
      <c r="D372" s="7">
        <v>414</v>
      </c>
      <c r="E372" s="7">
        <v>10</v>
      </c>
      <c r="F372" s="7">
        <v>424</v>
      </c>
      <c r="G372" s="16">
        <v>15275</v>
      </c>
      <c r="H372" s="55">
        <f t="shared" si="5"/>
        <v>9.3806239604165306E-4</v>
      </c>
    </row>
    <row r="373" spans="2:8" x14ac:dyDescent="0.35">
      <c r="B373" s="54" t="s">
        <v>379</v>
      </c>
      <c r="C373" s="6">
        <v>5859</v>
      </c>
      <c r="D373" s="7">
        <v>219</v>
      </c>
      <c r="E373" s="7"/>
      <c r="F373" s="7">
        <v>219</v>
      </c>
      <c r="G373" s="16">
        <v>4805</v>
      </c>
      <c r="H373" s="55">
        <f t="shared" si="5"/>
        <v>2.9508280281375732E-4</v>
      </c>
    </row>
    <row r="374" spans="2:8" x14ac:dyDescent="0.35">
      <c r="B374" s="54" t="s">
        <v>380</v>
      </c>
      <c r="C374" s="6">
        <v>5852</v>
      </c>
      <c r="D374" s="7">
        <v>189</v>
      </c>
      <c r="E374" s="7"/>
      <c r="F374" s="7">
        <v>189</v>
      </c>
      <c r="G374" s="16">
        <v>16385</v>
      </c>
      <c r="H374" s="55">
        <f t="shared" si="5"/>
        <v>1.0062292870142379E-3</v>
      </c>
    </row>
    <row r="375" spans="2:8" x14ac:dyDescent="0.35">
      <c r="B375" s="54" t="s">
        <v>381</v>
      </c>
      <c r="C375" s="6">
        <v>238</v>
      </c>
      <c r="D375" s="7">
        <v>565</v>
      </c>
      <c r="E375" s="7"/>
      <c r="F375" s="7">
        <v>565</v>
      </c>
      <c r="G375" s="16">
        <v>46575</v>
      </c>
      <c r="H375" s="55">
        <f t="shared" si="5"/>
        <v>2.8602458982415705E-3</v>
      </c>
    </row>
    <row r="376" spans="2:8" x14ac:dyDescent="0.35">
      <c r="B376" s="54" t="s">
        <v>382</v>
      </c>
      <c r="C376" s="6">
        <v>5866</v>
      </c>
      <c r="D376" s="7">
        <v>700</v>
      </c>
      <c r="E376" s="7">
        <v>70</v>
      </c>
      <c r="F376" s="7">
        <v>770</v>
      </c>
      <c r="G376" s="16">
        <v>52065</v>
      </c>
      <c r="H376" s="55">
        <f t="shared" si="5"/>
        <v>3.1973956562951662E-3</v>
      </c>
    </row>
    <row r="377" spans="2:8" x14ac:dyDescent="0.35">
      <c r="B377" s="54" t="s">
        <v>383</v>
      </c>
      <c r="C377" s="6">
        <v>5901</v>
      </c>
      <c r="D377" s="9">
        <v>1897</v>
      </c>
      <c r="E377" s="7"/>
      <c r="F377" s="9">
        <v>1897</v>
      </c>
      <c r="G377" s="16">
        <v>75490</v>
      </c>
      <c r="H377" s="55">
        <f t="shared" si="5"/>
        <v>4.6359627022706639E-3</v>
      </c>
    </row>
    <row r="378" spans="2:8" x14ac:dyDescent="0.35">
      <c r="B378" s="54" t="s">
        <v>384</v>
      </c>
      <c r="C378" s="6">
        <v>5985</v>
      </c>
      <c r="D378" s="7">
        <v>252</v>
      </c>
      <c r="E378" s="7"/>
      <c r="F378" s="7">
        <v>252</v>
      </c>
      <c r="G378" s="16">
        <v>20225</v>
      </c>
      <c r="H378" s="55">
        <f t="shared" si="5"/>
        <v>1.2420498828112885E-3</v>
      </c>
    </row>
    <row r="379" spans="2:8" x14ac:dyDescent="0.35">
      <c r="B379" s="54" t="s">
        <v>385</v>
      </c>
      <c r="C379" s="6">
        <v>5992</v>
      </c>
      <c r="D379" s="7">
        <v>325</v>
      </c>
      <c r="E379" s="7"/>
      <c r="F379" s="7">
        <v>325</v>
      </c>
      <c r="G379" s="16">
        <v>40375</v>
      </c>
      <c r="H379" s="55">
        <f t="shared" si="5"/>
        <v>2.4794938946109159E-3</v>
      </c>
    </row>
    <row r="380" spans="2:8" x14ac:dyDescent="0.35">
      <c r="B380" s="54" t="s">
        <v>386</v>
      </c>
      <c r="C380" s="6">
        <v>6022</v>
      </c>
      <c r="D380" s="7">
        <v>191</v>
      </c>
      <c r="E380" s="7">
        <v>8</v>
      </c>
      <c r="F380" s="7">
        <v>199</v>
      </c>
      <c r="G380" s="16">
        <v>4615</v>
      </c>
      <c r="H380" s="55">
        <f t="shared" si="5"/>
        <v>2.8341459625088239E-4</v>
      </c>
    </row>
    <row r="381" spans="2:8" x14ac:dyDescent="0.35">
      <c r="B381" s="54" t="s">
        <v>387</v>
      </c>
      <c r="C381" s="6">
        <v>6027</v>
      </c>
      <c r="D381" s="7">
        <v>153</v>
      </c>
      <c r="E381" s="7"/>
      <c r="F381" s="7">
        <v>153</v>
      </c>
      <c r="G381" s="16">
        <v>7260</v>
      </c>
      <c r="H381" s="55">
        <f t="shared" si="5"/>
        <v>4.4584831392879875E-4</v>
      </c>
    </row>
    <row r="382" spans="2:8" x14ac:dyDescent="0.35">
      <c r="B382" s="54" t="s">
        <v>388</v>
      </c>
      <c r="C382" s="6">
        <v>6069</v>
      </c>
      <c r="D382" s="7">
        <v>20</v>
      </c>
      <c r="E382" s="7"/>
      <c r="F382" s="7">
        <v>20</v>
      </c>
      <c r="G382" s="16">
        <v>1385</v>
      </c>
      <c r="H382" s="55">
        <f t="shared" si="5"/>
        <v>8.5055084682009131E-5</v>
      </c>
    </row>
    <row r="383" spans="2:8" x14ac:dyDescent="0.35">
      <c r="B383" s="54" t="s">
        <v>389</v>
      </c>
      <c r="C383" s="6">
        <v>6104</v>
      </c>
      <c r="D383" s="7">
        <v>135</v>
      </c>
      <c r="E383" s="7"/>
      <c r="F383" s="7">
        <v>135</v>
      </c>
      <c r="G383" s="16">
        <v>3025</v>
      </c>
      <c r="H383" s="55">
        <f t="shared" si="5"/>
        <v>1.8577013080366616E-4</v>
      </c>
    </row>
    <row r="384" spans="2:8" x14ac:dyDescent="0.35">
      <c r="B384" s="54" t="s">
        <v>390</v>
      </c>
      <c r="C384" s="6">
        <v>6113</v>
      </c>
      <c r="D384" s="7">
        <v>385</v>
      </c>
      <c r="E384" s="7"/>
      <c r="F384" s="7">
        <v>385</v>
      </c>
      <c r="G384" s="16">
        <v>14125</v>
      </c>
      <c r="H384" s="55">
        <f t="shared" si="5"/>
        <v>8.6743904052951552E-4</v>
      </c>
    </row>
    <row r="385" spans="2:8" x14ac:dyDescent="0.35">
      <c r="B385" s="54" t="s">
        <v>391</v>
      </c>
      <c r="C385" s="6">
        <v>6083</v>
      </c>
      <c r="D385" s="7">
        <v>286</v>
      </c>
      <c r="E385" s="7"/>
      <c r="F385" s="7">
        <v>286</v>
      </c>
      <c r="G385" s="16">
        <v>12195</v>
      </c>
      <c r="H385" s="55">
        <f t="shared" si="5"/>
        <v>7.48914626496102E-4</v>
      </c>
    </row>
    <row r="386" spans="2:8" x14ac:dyDescent="0.35">
      <c r="B386" s="54" t="s">
        <v>392</v>
      </c>
      <c r="C386" s="6">
        <v>6118</v>
      </c>
      <c r="D386" s="7">
        <v>180</v>
      </c>
      <c r="E386" s="7">
        <v>18</v>
      </c>
      <c r="F386" s="7">
        <v>198</v>
      </c>
      <c r="G386" s="16">
        <v>7660</v>
      </c>
      <c r="H386" s="55">
        <f t="shared" si="5"/>
        <v>4.7041295932432486E-4</v>
      </c>
    </row>
    <row r="387" spans="2:8" x14ac:dyDescent="0.35">
      <c r="B387" s="54" t="s">
        <v>393</v>
      </c>
      <c r="C387" s="6">
        <v>6125</v>
      </c>
      <c r="D387" s="7">
        <v>396</v>
      </c>
      <c r="E387" s="7">
        <v>65</v>
      </c>
      <c r="F387" s="7">
        <v>461</v>
      </c>
      <c r="G387" s="16">
        <v>25550</v>
      </c>
      <c r="H387" s="55">
        <f t="shared" si="5"/>
        <v>1.5690667246392297E-3</v>
      </c>
    </row>
    <row r="388" spans="2:8" x14ac:dyDescent="0.35">
      <c r="B388" s="54" t="s">
        <v>394</v>
      </c>
      <c r="C388" s="6">
        <v>6174</v>
      </c>
      <c r="D388" s="9">
        <v>2641</v>
      </c>
      <c r="E388" s="7">
        <v>441</v>
      </c>
      <c r="F388" s="9">
        <v>3082</v>
      </c>
      <c r="G388" s="16">
        <v>104320</v>
      </c>
      <c r="H388" s="55">
        <f t="shared" si="5"/>
        <v>6.4064595191532072E-3</v>
      </c>
    </row>
    <row r="389" spans="2:8" x14ac:dyDescent="0.35">
      <c r="B389" s="54" t="s">
        <v>395</v>
      </c>
      <c r="C389" s="6">
        <v>6181</v>
      </c>
      <c r="D389" s="9">
        <v>1189</v>
      </c>
      <c r="E389" s="7">
        <v>72</v>
      </c>
      <c r="F389" s="9">
        <v>1261</v>
      </c>
      <c r="G389" s="16">
        <v>37955</v>
      </c>
      <c r="H389" s="55">
        <f t="shared" si="5"/>
        <v>2.3308777899679833E-3</v>
      </c>
    </row>
    <row r="390" spans="2:8" x14ac:dyDescent="0.35">
      <c r="B390" s="54" t="s">
        <v>396</v>
      </c>
      <c r="C390" s="6">
        <v>6195</v>
      </c>
      <c r="D390" s="7">
        <v>913</v>
      </c>
      <c r="E390" s="7">
        <v>23</v>
      </c>
      <c r="F390" s="7">
        <v>936</v>
      </c>
      <c r="G390" s="16">
        <v>43540</v>
      </c>
      <c r="H390" s="55">
        <f t="shared" si="5"/>
        <v>2.6738616513030163E-3</v>
      </c>
    </row>
    <row r="391" spans="2:8" x14ac:dyDescent="0.35">
      <c r="B391" s="54" t="s">
        <v>397</v>
      </c>
      <c r="C391" s="6">
        <v>6216</v>
      </c>
      <c r="D391" s="7">
        <v>602</v>
      </c>
      <c r="E391" s="7">
        <v>79</v>
      </c>
      <c r="F391" s="7">
        <v>681</v>
      </c>
      <c r="G391" s="16">
        <v>44625</v>
      </c>
      <c r="H391" s="55">
        <f t="shared" si="5"/>
        <v>2.7404932519383808E-3</v>
      </c>
    </row>
    <row r="392" spans="2:8" x14ac:dyDescent="0.35">
      <c r="B392" s="54" t="s">
        <v>398</v>
      </c>
      <c r="C392" s="6">
        <v>6223</v>
      </c>
      <c r="D392" s="9">
        <v>1699</v>
      </c>
      <c r="E392" s="7">
        <v>64</v>
      </c>
      <c r="F392" s="9">
        <v>1763</v>
      </c>
      <c r="G392" s="16">
        <v>94805</v>
      </c>
      <c r="H392" s="55">
        <f t="shared" si="5"/>
        <v>5.8221280168071305E-3</v>
      </c>
    </row>
    <row r="393" spans="2:8" x14ac:dyDescent="0.35">
      <c r="B393" s="54" t="s">
        <v>399</v>
      </c>
      <c r="C393" s="6">
        <v>6230</v>
      </c>
      <c r="D393" s="7">
        <v>300</v>
      </c>
      <c r="E393" s="7"/>
      <c r="F393" s="7">
        <v>300</v>
      </c>
      <c r="G393" s="16">
        <v>44655</v>
      </c>
      <c r="H393" s="55">
        <f t="shared" ref="H393:H456" si="6">G393/G$437</f>
        <v>2.7423356003430451E-3</v>
      </c>
    </row>
    <row r="394" spans="2:8" x14ac:dyDescent="0.35">
      <c r="B394" s="54" t="s">
        <v>400</v>
      </c>
      <c r="C394" s="6">
        <v>6237</v>
      </c>
      <c r="D394" s="7">
        <v>637</v>
      </c>
      <c r="E394" s="7"/>
      <c r="F394" s="7">
        <v>637</v>
      </c>
      <c r="G394" s="16">
        <v>42620</v>
      </c>
      <c r="H394" s="55">
        <f t="shared" si="6"/>
        <v>2.6173629668933061E-3</v>
      </c>
    </row>
    <row r="395" spans="2:8" x14ac:dyDescent="0.35">
      <c r="B395" s="54" t="s">
        <v>401</v>
      </c>
      <c r="C395" s="6">
        <v>6251</v>
      </c>
      <c r="D395" s="7">
        <v>169</v>
      </c>
      <c r="E395" s="7"/>
      <c r="F395" s="7">
        <v>169</v>
      </c>
      <c r="G395" s="16">
        <v>11410</v>
      </c>
      <c r="H395" s="55">
        <f t="shared" si="6"/>
        <v>7.007065099073821E-4</v>
      </c>
    </row>
    <row r="396" spans="2:8" x14ac:dyDescent="0.35">
      <c r="B396" s="54" t="s">
        <v>402</v>
      </c>
      <c r="C396" s="6">
        <v>6293</v>
      </c>
      <c r="D396" s="7">
        <v>331</v>
      </c>
      <c r="E396" s="7"/>
      <c r="F396" s="7">
        <v>331</v>
      </c>
      <c r="G396" s="16">
        <v>45135</v>
      </c>
      <c r="H396" s="55">
        <f t="shared" si="6"/>
        <v>2.7718131748176765E-3</v>
      </c>
    </row>
    <row r="397" spans="2:8" x14ac:dyDescent="0.35">
      <c r="B397" s="54" t="s">
        <v>403</v>
      </c>
      <c r="C397" s="6">
        <v>6300</v>
      </c>
      <c r="D397" s="7">
        <v>937</v>
      </c>
      <c r="E397" s="7"/>
      <c r="F397" s="7">
        <v>937</v>
      </c>
      <c r="G397" s="16">
        <v>24935</v>
      </c>
      <c r="H397" s="55">
        <f t="shared" si="6"/>
        <v>1.5312985823436084E-3</v>
      </c>
    </row>
    <row r="398" spans="2:8" x14ac:dyDescent="0.35">
      <c r="B398" s="54" t="s">
        <v>404</v>
      </c>
      <c r="C398" s="6">
        <v>6307</v>
      </c>
      <c r="D398" s="9">
        <v>1931</v>
      </c>
      <c r="E398" s="7">
        <v>171</v>
      </c>
      <c r="F398" s="9">
        <v>2102</v>
      </c>
      <c r="G398" s="16">
        <v>96145</v>
      </c>
      <c r="H398" s="55">
        <f t="shared" si="6"/>
        <v>5.9044195788821429E-3</v>
      </c>
    </row>
    <row r="399" spans="2:8" x14ac:dyDescent="0.35">
      <c r="B399" s="54" t="s">
        <v>405</v>
      </c>
      <c r="C399" s="6">
        <v>6328</v>
      </c>
      <c r="D399" s="9">
        <v>1485</v>
      </c>
      <c r="E399" s="7">
        <v>45</v>
      </c>
      <c r="F399" s="9">
        <v>1530</v>
      </c>
      <c r="G399" s="16">
        <v>56180</v>
      </c>
      <c r="H399" s="55">
        <f t="shared" si="6"/>
        <v>3.4501044458016411E-3</v>
      </c>
    </row>
    <row r="400" spans="2:8" x14ac:dyDescent="0.35">
      <c r="B400" s="54" t="s">
        <v>406</v>
      </c>
      <c r="C400" s="6">
        <v>6370</v>
      </c>
      <c r="D400" s="7">
        <v>685</v>
      </c>
      <c r="E400" s="7">
        <v>19</v>
      </c>
      <c r="F400" s="7">
        <v>704</v>
      </c>
      <c r="G400" s="16">
        <v>50145</v>
      </c>
      <c r="H400" s="55">
        <f t="shared" si="6"/>
        <v>3.0794853583966412E-3</v>
      </c>
    </row>
    <row r="401" spans="2:8" x14ac:dyDescent="0.35">
      <c r="B401" s="54" t="s">
        <v>407</v>
      </c>
      <c r="C401" s="6">
        <v>6321</v>
      </c>
      <c r="D401" s="7">
        <v>496</v>
      </c>
      <c r="E401" s="7">
        <v>23</v>
      </c>
      <c r="F401" s="7">
        <v>519</v>
      </c>
      <c r="G401" s="16">
        <v>51490</v>
      </c>
      <c r="H401" s="55">
        <f t="shared" si="6"/>
        <v>3.1620839785390974E-3</v>
      </c>
    </row>
    <row r="402" spans="2:8" x14ac:dyDescent="0.35">
      <c r="B402" s="54" t="s">
        <v>408</v>
      </c>
      <c r="C402" s="6">
        <v>6335</v>
      </c>
      <c r="D402" s="7">
        <v>506</v>
      </c>
      <c r="E402" s="7"/>
      <c r="F402" s="7">
        <v>506</v>
      </c>
      <c r="G402" s="16">
        <v>72110</v>
      </c>
      <c r="H402" s="55">
        <f t="shared" si="6"/>
        <v>4.4283914486784679E-3</v>
      </c>
    </row>
    <row r="403" spans="2:8" x14ac:dyDescent="0.35">
      <c r="B403" s="54" t="s">
        <v>409</v>
      </c>
      <c r="C403" s="6">
        <v>6354</v>
      </c>
      <c r="D403" s="7">
        <v>173</v>
      </c>
      <c r="E403" s="7"/>
      <c r="F403" s="7">
        <v>173</v>
      </c>
      <c r="G403" s="16">
        <v>9010</v>
      </c>
      <c r="H403" s="55">
        <f t="shared" si="6"/>
        <v>5.5331863753422541E-4</v>
      </c>
    </row>
    <row r="404" spans="2:8" x14ac:dyDescent="0.35">
      <c r="B404" s="54" t="s">
        <v>410</v>
      </c>
      <c r="C404" s="6">
        <v>6384</v>
      </c>
      <c r="D404" s="7">
        <v>381</v>
      </c>
      <c r="E404" s="7">
        <v>26</v>
      </c>
      <c r="F404" s="7">
        <v>407</v>
      </c>
      <c r="G404" s="16">
        <v>36495</v>
      </c>
      <c r="H404" s="55">
        <f t="shared" si="6"/>
        <v>2.2412168342743127E-3</v>
      </c>
    </row>
    <row r="405" spans="2:8" x14ac:dyDescent="0.35">
      <c r="B405" s="54" t="s">
        <v>411</v>
      </c>
      <c r="C405" s="6">
        <v>6412</v>
      </c>
      <c r="D405" s="7">
        <v>306</v>
      </c>
      <c r="E405" s="7"/>
      <c r="F405" s="7">
        <v>306</v>
      </c>
      <c r="G405" s="16">
        <v>10310</v>
      </c>
      <c r="H405" s="55">
        <f t="shared" si="6"/>
        <v>6.3315373506968526E-4</v>
      </c>
    </row>
    <row r="406" spans="2:8" x14ac:dyDescent="0.35">
      <c r="B406" s="54" t="s">
        <v>412</v>
      </c>
      <c r="C406" s="6">
        <v>6440</v>
      </c>
      <c r="D406" s="7">
        <v>66</v>
      </c>
      <c r="E406" s="7"/>
      <c r="F406" s="7">
        <v>66</v>
      </c>
      <c r="G406" s="16">
        <v>3385</v>
      </c>
      <c r="H406" s="55">
        <f t="shared" si="6"/>
        <v>2.0787831165963966E-4</v>
      </c>
    </row>
    <row r="407" spans="2:8" x14ac:dyDescent="0.35">
      <c r="B407" s="54" t="s">
        <v>413</v>
      </c>
      <c r="C407" s="6">
        <v>6419</v>
      </c>
      <c r="D407" s="7"/>
      <c r="E407" s="7">
        <v>7</v>
      </c>
      <c r="F407" s="7">
        <v>7</v>
      </c>
      <c r="G407" s="16">
        <v>245</v>
      </c>
      <c r="H407" s="55">
        <f t="shared" si="6"/>
        <v>1.5045845304759738E-5</v>
      </c>
    </row>
    <row r="408" spans="2:8" x14ac:dyDescent="0.35">
      <c r="B408" s="54" t="s">
        <v>414</v>
      </c>
      <c r="C408" s="6">
        <v>6426</v>
      </c>
      <c r="D408" s="7">
        <v>890</v>
      </c>
      <c r="E408" s="7">
        <v>18</v>
      </c>
      <c r="F408" s="7">
        <v>908</v>
      </c>
      <c r="G408" s="16">
        <v>52640</v>
      </c>
      <c r="H408" s="55">
        <f t="shared" si="6"/>
        <v>3.2327073340512351E-3</v>
      </c>
    </row>
    <row r="409" spans="2:8" x14ac:dyDescent="0.35">
      <c r="B409" s="54" t="s">
        <v>415</v>
      </c>
      <c r="C409" s="6">
        <v>6461</v>
      </c>
      <c r="D409" s="7">
        <v>614</v>
      </c>
      <c r="E409" s="7">
        <v>7</v>
      </c>
      <c r="F409" s="7">
        <v>621</v>
      </c>
      <c r="G409" s="16">
        <v>27935</v>
      </c>
      <c r="H409" s="55">
        <f t="shared" si="6"/>
        <v>1.7155334228100541E-3</v>
      </c>
    </row>
    <row r="410" spans="2:8" x14ac:dyDescent="0.35">
      <c r="B410" s="54" t="s">
        <v>416</v>
      </c>
      <c r="C410" s="6">
        <v>6470</v>
      </c>
      <c r="D410" s="7">
        <v>626</v>
      </c>
      <c r="E410" s="7">
        <v>40</v>
      </c>
      <c r="F410" s="7">
        <v>666</v>
      </c>
      <c r="G410" s="16">
        <v>14970</v>
      </c>
      <c r="H410" s="55">
        <f t="shared" si="6"/>
        <v>9.1933185392756441E-4</v>
      </c>
    </row>
    <row r="411" spans="2:8" x14ac:dyDescent="0.35">
      <c r="B411" s="54" t="s">
        <v>417</v>
      </c>
      <c r="C411" s="6">
        <v>6475</v>
      </c>
      <c r="D411" s="7">
        <v>312</v>
      </c>
      <c r="E411" s="7"/>
      <c r="F411" s="7">
        <v>312</v>
      </c>
      <c r="G411" s="16">
        <v>41855</v>
      </c>
      <c r="H411" s="55">
        <f t="shared" si="6"/>
        <v>2.5703830825743626E-3</v>
      </c>
    </row>
    <row r="412" spans="2:8" x14ac:dyDescent="0.35">
      <c r="B412" s="54" t="s">
        <v>418</v>
      </c>
      <c r="C412" s="6">
        <v>6482</v>
      </c>
      <c r="D412" s="7">
        <v>206</v>
      </c>
      <c r="E412" s="7"/>
      <c r="F412" s="7">
        <v>206</v>
      </c>
      <c r="G412" s="16">
        <v>4790</v>
      </c>
      <c r="H412" s="55">
        <f t="shared" si="6"/>
        <v>2.941616286114251E-4</v>
      </c>
    </row>
    <row r="413" spans="2:8" x14ac:dyDescent="0.35">
      <c r="B413" s="54" t="s">
        <v>419</v>
      </c>
      <c r="C413" s="6">
        <v>6545</v>
      </c>
      <c r="D413" s="7">
        <v>386</v>
      </c>
      <c r="E413" s="7"/>
      <c r="F413" s="7">
        <v>386</v>
      </c>
      <c r="G413" s="16">
        <v>18625</v>
      </c>
      <c r="H413" s="55">
        <f t="shared" si="6"/>
        <v>1.1437913012291841E-3</v>
      </c>
    </row>
    <row r="414" spans="2:8" x14ac:dyDescent="0.35">
      <c r="B414" s="54" t="s">
        <v>420</v>
      </c>
      <c r="C414" s="6">
        <v>6608</v>
      </c>
      <c r="D414" s="7">
        <v>938</v>
      </c>
      <c r="E414" s="7"/>
      <c r="F414" s="7">
        <v>938</v>
      </c>
      <c r="G414" s="16">
        <v>54820</v>
      </c>
      <c r="H414" s="55">
        <f t="shared" si="6"/>
        <v>3.3665846514568522E-3</v>
      </c>
    </row>
    <row r="415" spans="2:8" x14ac:dyDescent="0.35">
      <c r="B415" s="54" t="s">
        <v>421</v>
      </c>
      <c r="C415" s="6">
        <v>6615</v>
      </c>
      <c r="D415" s="7">
        <v>182</v>
      </c>
      <c r="E415" s="7"/>
      <c r="F415" s="7">
        <v>182</v>
      </c>
      <c r="G415" s="16">
        <v>26885</v>
      </c>
      <c r="H415" s="55">
        <f t="shared" si="6"/>
        <v>1.6510512286467981E-3</v>
      </c>
    </row>
    <row r="416" spans="2:8" x14ac:dyDescent="0.35">
      <c r="B416" s="54" t="s">
        <v>422</v>
      </c>
      <c r="C416" s="6">
        <v>6678</v>
      </c>
      <c r="D416" s="7">
        <v>789</v>
      </c>
      <c r="E416" s="7">
        <v>13</v>
      </c>
      <c r="F416" s="7">
        <v>802</v>
      </c>
      <c r="G416" s="16">
        <v>57985</v>
      </c>
      <c r="H416" s="55">
        <f t="shared" si="6"/>
        <v>3.5609524081489526E-3</v>
      </c>
    </row>
    <row r="417" spans="1:8" x14ac:dyDescent="0.35">
      <c r="B417" s="54" t="s">
        <v>423</v>
      </c>
      <c r="C417" s="6">
        <v>469</v>
      </c>
      <c r="D417" s="7">
        <v>403</v>
      </c>
      <c r="E417" s="7">
        <v>6</v>
      </c>
      <c r="F417" s="7">
        <v>409</v>
      </c>
      <c r="G417" s="16">
        <v>16570</v>
      </c>
      <c r="H417" s="55">
        <f t="shared" si="6"/>
        <v>1.0175904355096688E-3</v>
      </c>
    </row>
    <row r="418" spans="1:8" x14ac:dyDescent="0.35">
      <c r="B418" s="54" t="s">
        <v>424</v>
      </c>
      <c r="C418" s="6">
        <v>6685</v>
      </c>
      <c r="D418" s="9">
        <v>1923</v>
      </c>
      <c r="E418" s="7">
        <v>174</v>
      </c>
      <c r="F418" s="9">
        <v>2097</v>
      </c>
      <c r="G418" s="16">
        <v>113925</v>
      </c>
      <c r="H418" s="55">
        <f t="shared" si="6"/>
        <v>6.9963180667132778E-3</v>
      </c>
    </row>
    <row r="419" spans="1:8" x14ac:dyDescent="0.35">
      <c r="B419" s="54" t="s">
        <v>425</v>
      </c>
      <c r="C419" s="6">
        <v>6692</v>
      </c>
      <c r="D419" s="7">
        <v>539</v>
      </c>
      <c r="E419" s="7"/>
      <c r="F419" s="7">
        <v>539</v>
      </c>
      <c r="G419" s="16">
        <v>59995</v>
      </c>
      <c r="H419" s="55">
        <f t="shared" si="6"/>
        <v>3.6843897512614712E-3</v>
      </c>
    </row>
    <row r="420" spans="1:8" x14ac:dyDescent="0.35">
      <c r="B420" s="54" t="s">
        <v>426</v>
      </c>
      <c r="C420" s="6">
        <v>6713</v>
      </c>
      <c r="D420" s="7">
        <v>202</v>
      </c>
      <c r="E420" s="7">
        <v>34</v>
      </c>
      <c r="F420" s="7">
        <v>236</v>
      </c>
      <c r="G420" s="16">
        <v>12655</v>
      </c>
      <c r="H420" s="55">
        <f t="shared" si="6"/>
        <v>7.7716396870095711E-4</v>
      </c>
    </row>
    <row r="421" spans="1:8" x14ac:dyDescent="0.35">
      <c r="B421" s="54" t="s">
        <v>427</v>
      </c>
      <c r="C421" s="6">
        <v>6720</v>
      </c>
      <c r="D421" s="7">
        <v>447</v>
      </c>
      <c r="E421" s="7"/>
      <c r="F421" s="7">
        <v>447</v>
      </c>
      <c r="G421" s="16">
        <v>24695</v>
      </c>
      <c r="H421" s="55">
        <f t="shared" si="6"/>
        <v>1.5165597951062927E-3</v>
      </c>
    </row>
    <row r="422" spans="1:8" x14ac:dyDescent="0.35">
      <c r="B422" s="54" t="s">
        <v>428</v>
      </c>
      <c r="C422" s="6">
        <v>6734</v>
      </c>
      <c r="D422" s="7">
        <v>588</v>
      </c>
      <c r="E422" s="7">
        <v>34</v>
      </c>
      <c r="F422" s="7">
        <v>622</v>
      </c>
      <c r="G422" s="16">
        <v>21595</v>
      </c>
      <c r="H422" s="55">
        <f t="shared" si="6"/>
        <v>1.3261837932909656E-3</v>
      </c>
    </row>
    <row r="423" spans="1:8" x14ac:dyDescent="0.35">
      <c r="B423" s="54" t="s">
        <v>429</v>
      </c>
      <c r="C423" s="6">
        <v>6748</v>
      </c>
      <c r="D423" s="7">
        <v>268</v>
      </c>
      <c r="E423" s="7"/>
      <c r="F423" s="7">
        <v>268</v>
      </c>
      <c r="G423" s="16">
        <v>9055</v>
      </c>
      <c r="H423" s="55">
        <f t="shared" si="6"/>
        <v>5.5608216014122218E-4</v>
      </c>
    </row>
    <row r="424" spans="1:8" x14ac:dyDescent="0.35">
      <c r="A424" t="s">
        <v>432</v>
      </c>
      <c r="B424" s="5"/>
      <c r="C424" s="6"/>
      <c r="D424" s="7"/>
      <c r="E424" s="7"/>
      <c r="F424" s="7"/>
      <c r="G424" s="16"/>
      <c r="H424" s="19"/>
    </row>
    <row r="425" spans="1:8" x14ac:dyDescent="0.35">
      <c r="B425" s="54" t="s">
        <v>439</v>
      </c>
      <c r="C425" s="6" t="s">
        <v>440</v>
      </c>
      <c r="D425" s="7" t="s">
        <v>441</v>
      </c>
      <c r="E425" s="7" t="s">
        <v>442</v>
      </c>
      <c r="F425" s="7" t="s">
        <v>443</v>
      </c>
      <c r="G425" s="16" t="s">
        <v>444</v>
      </c>
      <c r="H425" s="55" t="s">
        <v>445</v>
      </c>
    </row>
    <row r="426" spans="1:8" x14ac:dyDescent="0.35">
      <c r="B426" s="54" t="s">
        <v>170</v>
      </c>
      <c r="C426" s="6">
        <v>8141</v>
      </c>
      <c r="D426" s="7">
        <v>2</v>
      </c>
      <c r="E426" s="7"/>
      <c r="F426" s="7">
        <v>2</v>
      </c>
      <c r="G426" s="16">
        <v>70</v>
      </c>
      <c r="H426" s="55">
        <f>G426/G$437</f>
        <v>4.2988129442170681E-6</v>
      </c>
    </row>
    <row r="427" spans="1:8" x14ac:dyDescent="0.35">
      <c r="B427" s="54" t="s">
        <v>232</v>
      </c>
      <c r="C427" s="6">
        <v>8129</v>
      </c>
      <c r="D427" s="7">
        <v>319</v>
      </c>
      <c r="E427" s="7"/>
      <c r="F427" s="7">
        <v>319</v>
      </c>
      <c r="G427" s="16">
        <v>11715</v>
      </c>
      <c r="H427" s="55">
        <f>G427/G$437</f>
        <v>7.1943705202147075E-4</v>
      </c>
    </row>
    <row r="428" spans="1:8" x14ac:dyDescent="0.35">
      <c r="B428" s="54" t="s">
        <v>235</v>
      </c>
      <c r="C428" s="6">
        <v>8128</v>
      </c>
      <c r="D428" s="7">
        <v>150</v>
      </c>
      <c r="E428" s="7"/>
      <c r="F428" s="7">
        <v>150</v>
      </c>
      <c r="G428" s="16">
        <v>5660</v>
      </c>
      <c r="H428" s="55">
        <f>G428/G$437</f>
        <v>3.4758973234669434E-4</v>
      </c>
    </row>
    <row r="429" spans="1:8" x14ac:dyDescent="0.35">
      <c r="B429" s="54" t="s">
        <v>334</v>
      </c>
      <c r="C429" s="6">
        <v>8001</v>
      </c>
      <c r="D429" s="7">
        <v>75</v>
      </c>
      <c r="E429" s="7"/>
      <c r="F429" s="7">
        <v>75</v>
      </c>
      <c r="G429" s="16">
        <v>3510</v>
      </c>
      <c r="H429" s="55">
        <f>G429/G$437</f>
        <v>2.1555476334574156E-4</v>
      </c>
    </row>
    <row r="430" spans="1:8" x14ac:dyDescent="0.35">
      <c r="D430">
        <f>SUM(D9:D429)</f>
        <v>278403</v>
      </c>
      <c r="E430">
        <f>SUM(E9:E429)</f>
        <v>23127</v>
      </c>
      <c r="F430">
        <f>SUM(F9:F429)</f>
        <v>301530</v>
      </c>
      <c r="G430" s="8">
        <f>SUM(G9:G429)</f>
        <v>16283565</v>
      </c>
    </row>
    <row r="431" spans="1:8" ht="17.5" x14ac:dyDescent="0.4">
      <c r="B431" s="10" t="s">
        <v>430</v>
      </c>
    </row>
    <row r="433" spans="2:8" x14ac:dyDescent="0.35">
      <c r="B433" s="2" t="s">
        <v>1</v>
      </c>
      <c r="C433" s="2" t="s">
        <v>1</v>
      </c>
      <c r="D433" s="2" t="s">
        <v>4</v>
      </c>
      <c r="E433" s="2" t="s">
        <v>7</v>
      </c>
      <c r="F433" s="2" t="s">
        <v>8</v>
      </c>
      <c r="G433" s="2" t="s">
        <v>8</v>
      </c>
    </row>
    <row r="434" spans="2:8" x14ac:dyDescent="0.35">
      <c r="B434" s="3" t="s">
        <v>2</v>
      </c>
      <c r="C434" s="3" t="s">
        <v>3</v>
      </c>
      <c r="D434" s="3" t="s">
        <v>5</v>
      </c>
      <c r="E434" s="3" t="s">
        <v>5</v>
      </c>
      <c r="F434" s="3" t="s">
        <v>5</v>
      </c>
      <c r="G434" s="3" t="s">
        <v>9</v>
      </c>
    </row>
    <row r="435" spans="2:8" x14ac:dyDescent="0.35">
      <c r="B435" s="4"/>
      <c r="C435" s="4"/>
      <c r="D435" s="4" t="s">
        <v>6</v>
      </c>
      <c r="E435" s="4" t="s">
        <v>6</v>
      </c>
      <c r="F435" s="4" t="s">
        <v>6</v>
      </c>
      <c r="G435" s="4" t="s">
        <v>10</v>
      </c>
    </row>
    <row r="436" spans="2:8" x14ac:dyDescent="0.35">
      <c r="B436" s="56"/>
      <c r="C436" s="57"/>
      <c r="D436" s="57"/>
      <c r="E436" s="57"/>
      <c r="F436" s="57"/>
      <c r="G436" s="58"/>
    </row>
    <row r="437" spans="2:8" x14ac:dyDescent="0.35">
      <c r="B437" s="59" t="s">
        <v>430</v>
      </c>
      <c r="C437" s="60"/>
      <c r="D437" s="11">
        <v>278403</v>
      </c>
      <c r="E437" s="11">
        <v>23127</v>
      </c>
      <c r="F437" s="11">
        <v>301530</v>
      </c>
      <c r="G437" s="12">
        <v>16283565</v>
      </c>
      <c r="H437" s="20">
        <f>SUM(H9:H429)</f>
        <v>1.0000000000000004</v>
      </c>
    </row>
    <row r="439" spans="2:8" ht="15" thickBot="1" x14ac:dyDescent="0.4"/>
    <row r="440" spans="2:8" ht="15" thickBot="1" x14ac:dyDescent="0.4">
      <c r="B440" s="24" t="s">
        <v>433</v>
      </c>
      <c r="C440" s="25"/>
      <c r="D440" s="26"/>
      <c r="E440" s="27">
        <v>24000000</v>
      </c>
      <c r="F440" s="28"/>
      <c r="G440" s="29"/>
      <c r="H440" s="29"/>
    </row>
    <row r="441" spans="2:8" ht="15" thickBot="1" x14ac:dyDescent="0.4">
      <c r="B441" s="30" t="s">
        <v>434</v>
      </c>
      <c r="C441" s="31"/>
      <c r="D441" s="32"/>
      <c r="E441" s="41">
        <f>G437</f>
        <v>16283565</v>
      </c>
      <c r="F441" s="28"/>
      <c r="G441" s="29"/>
      <c r="H441" s="29"/>
    </row>
    <row r="442" spans="2:8" ht="15" thickBot="1" x14ac:dyDescent="0.4">
      <c r="B442" s="33" t="s">
        <v>435</v>
      </c>
      <c r="C442" s="34"/>
      <c r="D442" s="39"/>
      <c r="E442" s="42">
        <f>E440-E441</f>
        <v>7716435</v>
      </c>
      <c r="F442" s="43">
        <f>E442/E440</f>
        <v>0.32151812499999999</v>
      </c>
      <c r="G442" s="44"/>
      <c r="H442" s="45"/>
    </row>
    <row r="443" spans="2:8" x14ac:dyDescent="0.35">
      <c r="B443" s="35" t="s">
        <v>436</v>
      </c>
      <c r="C443" s="36"/>
      <c r="D443" s="36"/>
      <c r="E443" s="46">
        <v>35000</v>
      </c>
      <c r="F443" s="47">
        <f>E443/E441</f>
        <v>2.1494064721085341E-3</v>
      </c>
      <c r="G443" s="48"/>
      <c r="H443" s="49"/>
    </row>
    <row r="444" spans="2:8" ht="15" thickBot="1" x14ac:dyDescent="0.4">
      <c r="B444" s="37" t="s">
        <v>437</v>
      </c>
      <c r="C444" s="38"/>
      <c r="D444" s="40"/>
      <c r="E444" s="50">
        <f>E442-E443</f>
        <v>7681435</v>
      </c>
      <c r="F444" s="51">
        <f>E444/E440</f>
        <v>0.32005979166666665</v>
      </c>
      <c r="G444" s="52"/>
      <c r="H444" s="53"/>
    </row>
  </sheetData>
  <sortState xmlns:xlrd2="http://schemas.microsoft.com/office/spreadsheetml/2017/richdata2" ref="B9:H423">
    <sortCondition ref="B9:B423"/>
  </sortState>
  <mergeCells count="2">
    <mergeCell ref="B436:G436"/>
    <mergeCell ref="B437:C437"/>
  </mergeCells>
  <pageMargins left="0.75" right="0.75" top="1" bottom="1" header="0.5" footer="0.5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with Appleton 2021-202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Transportation Aid Estimates </dc:title>
  <dc:creator>DPI.SchoolFinancialServices@dpi.wi.gov</dc:creator>
  <cp:keywords>January, Transportation, Estimate, SFS</cp:keywords>
  <cp:lastModifiedBy>Elworthy, Mark A. DPI</cp:lastModifiedBy>
  <dcterms:created xsi:type="dcterms:W3CDTF">2022-01-07T18:34:44Z</dcterms:created>
  <dcterms:modified xsi:type="dcterms:W3CDTF">2022-02-01T22:20:21Z</dcterms:modified>
</cp:coreProperties>
</file>