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0" yWindow="32767" windowWidth="15480" windowHeight="11640" activeTab="0"/>
  </bookViews>
  <sheets>
    <sheet name="Comparative Cost" sheetId="1" r:id="rId1"/>
    <sheet name="Data" sheetId="2" r:id="rId2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<sst xmlns="http://schemas.openxmlformats.org/spreadsheetml/2006/main" count="542" uniqueCount="449">
  <si>
    <t>CODE</t>
  </si>
  <si>
    <t>DISTRICT_NAME</t>
  </si>
  <si>
    <t>FISCAL_YEAR</t>
  </si>
  <si>
    <t>member</t>
  </si>
  <si>
    <t>Instruction</t>
  </si>
  <si>
    <t>Pupil_Staff_Support</t>
  </si>
  <si>
    <t>Transportation_cost</t>
  </si>
  <si>
    <t>Facility_cost</t>
  </si>
  <si>
    <t>Food_comm_service_cost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</si>
  <si>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</si>
  <si>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</si>
  <si>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</si>
  <si>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</si>
  <si>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</si>
  <si>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</si>
  <si>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</si>
  <si>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</si>
  <si>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</si>
  <si>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Tomorrow River</t>
  </si>
  <si>
    <t>Antigo</t>
  </si>
  <si>
    <t>Appleton Area</t>
  </si>
  <si>
    <t>Arcadia</t>
  </si>
  <si>
    <t>Argyle</t>
  </si>
  <si>
    <t>Ashland</t>
  </si>
  <si>
    <t>Ashwaubenon</t>
  </si>
  <si>
    <t>Athens</t>
  </si>
  <si>
    <t>Auburndale</t>
  </si>
  <si>
    <t>Augusta</t>
  </si>
  <si>
    <t>Baldwin-Woodville Area</t>
  </si>
  <si>
    <t>Unity</t>
  </si>
  <si>
    <t>Bangor</t>
  </si>
  <si>
    <t>Baraboo</t>
  </si>
  <si>
    <t>Barneveld</t>
  </si>
  <si>
    <t>Barron Area</t>
  </si>
  <si>
    <t>Bayfield</t>
  </si>
  <si>
    <t>Beaver Dam</t>
  </si>
  <si>
    <t>Belleville</t>
  </si>
  <si>
    <t>Belmont Community</t>
  </si>
  <si>
    <t>Beloit</t>
  </si>
  <si>
    <t>Beloit Turner</t>
  </si>
  <si>
    <t>Benton</t>
  </si>
  <si>
    <t>Berlin Area</t>
  </si>
  <si>
    <t>Birchwood</t>
  </si>
  <si>
    <t>Wisconsin Heights</t>
  </si>
  <si>
    <t>Black River Falls</t>
  </si>
  <si>
    <t>Blair-Taylor</t>
  </si>
  <si>
    <t>Pecatonica Area</t>
  </si>
  <si>
    <t>Bloomer</t>
  </si>
  <si>
    <t>Bonduel</t>
  </si>
  <si>
    <t>Bowler</t>
  </si>
  <si>
    <t>Boyceville Community</t>
  </si>
  <si>
    <t>Brighton #1</t>
  </si>
  <si>
    <t>Brillion</t>
  </si>
  <si>
    <t>Bristol #1</t>
  </si>
  <si>
    <t>Brodhead</t>
  </si>
  <si>
    <t>Elmbrook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</si>
  <si>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</si>
  <si>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</si>
  <si>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</si>
  <si>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</si>
  <si>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</si>
  <si>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</si>
  <si>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</si>
  <si>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</si>
  <si>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</si>
  <si>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</si>
  <si>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</si>
  <si>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Cedarburg</t>
  </si>
  <si>
    <t>Cedar Grove-Belgium Area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</si>
  <si>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</si>
  <si>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</si>
  <si>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</si>
  <si>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</si>
  <si>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</si>
  <si>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</si>
  <si>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</si>
  <si>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</si>
  <si>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</si>
  <si>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</si>
  <si>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</si>
  <si>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</si>
  <si>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</si>
  <si>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</si>
  <si>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</si>
  <si>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</si>
  <si>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</si>
  <si>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Darlington Community</t>
  </si>
  <si>
    <t>Deerfield Community</t>
  </si>
  <si>
    <t>Kettle Moraine</t>
  </si>
  <si>
    <t>Delavan-Darien</t>
  </si>
  <si>
    <t>Denmark</t>
  </si>
  <si>
    <t>Dodgeville</t>
  </si>
  <si>
    <t>Dover #1</t>
  </si>
  <si>
    <t>Northland Pines</t>
  </si>
  <si>
    <t>East Troy Community</t>
  </si>
  <si>
    <t>Eau Claire Area</t>
  </si>
  <si>
    <t>Edgar</t>
  </si>
  <si>
    <t>Edgerton</t>
  </si>
  <si>
    <t>Elcho</t>
  </si>
  <si>
    <t>Eleva-Strum</t>
  </si>
  <si>
    <t>Elkhart Lake-Glenbeulah</t>
  </si>
  <si>
    <t>Elkhorn Area</t>
  </si>
  <si>
    <t>Elk Mound Area</t>
  </si>
  <si>
    <t>Ellsworth Community</t>
  </si>
  <si>
    <t>Elmwood</t>
  </si>
  <si>
    <t>Royall</t>
  </si>
  <si>
    <t>Erin</t>
  </si>
  <si>
    <t>Evansville Community</t>
  </si>
  <si>
    <t>Fall Creek</t>
  </si>
  <si>
    <t>Fall River</t>
  </si>
  <si>
    <t>Fennimore Community</t>
  </si>
  <si>
    <t>Florence</t>
  </si>
  <si>
    <t>Fontana J8</t>
  </si>
  <si>
    <t>Fort Atkinson</t>
  </si>
  <si>
    <t>Fox Point J2</t>
  </si>
  <si>
    <t>Maple Dale-Indian Hill</t>
  </si>
  <si>
    <t>Franklin Public</t>
  </si>
  <si>
    <t>Frederic</t>
  </si>
  <si>
    <t>Northern Ozaukee</t>
  </si>
  <si>
    <t>Freedom Area</t>
  </si>
  <si>
    <t>North Crawford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</si>
  <si>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</si>
  <si>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</si>
  <si>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</si>
  <si>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</si>
  <si>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</si>
  <si>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</si>
  <si>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</si>
  <si>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</si>
  <si>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</si>
  <si>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</si>
  <si>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</si>
  <si>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</si>
  <si>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</si>
  <si>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Black Hawk</t>
  </si>
  <si>
    <t>Green Bay Area</t>
  </si>
  <si>
    <t>Greendale</t>
  </si>
  <si>
    <t>Greenfield</t>
  </si>
  <si>
    <t>Green Lake</t>
  </si>
  <si>
    <t>Greenwood</t>
  </si>
  <si>
    <t>Hamilton</t>
  </si>
  <si>
    <t>Saint Croix Central</t>
  </si>
  <si>
    <t>Hartford UHS</t>
  </si>
  <si>
    <t>Hartford J1</t>
  </si>
  <si>
    <t>Arrowhead UHS</t>
  </si>
  <si>
    <t>Hartland-Lakeside J3</t>
  </si>
  <si>
    <t>Hayward Community</t>
  </si>
  <si>
    <t>Southwestern Wisconsin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</si>
  <si>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</si>
  <si>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</si>
  <si>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</si>
  <si>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</si>
  <si>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</si>
  <si>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</si>
  <si>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</si>
  <si>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</si>
  <si>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</si>
  <si>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</si>
  <si>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</si>
  <si>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</si>
  <si>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</si>
  <si>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</si>
  <si>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</si>
  <si>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</si>
  <si>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</si>
  <si>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</si>
  <si>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</si>
  <si>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Dodgeland</t>
  </si>
  <si>
    <t>Kaukauna Area</t>
  </si>
  <si>
    <t>Kenosha</t>
  </si>
  <si>
    <t>Kewaskum</t>
  </si>
  <si>
    <t>Kewaunee</t>
  </si>
  <si>
    <t>Kiel Area</t>
  </si>
  <si>
    <t>Kimberly Area</t>
  </si>
  <si>
    <t>Kohler</t>
  </si>
  <si>
    <t>Lake Geneva J1</t>
  </si>
  <si>
    <t>Lake Holcombe</t>
  </si>
  <si>
    <t>Lake Mills Area</t>
  </si>
  <si>
    <t>Lancaster Community</t>
  </si>
  <si>
    <t>Laona</t>
  </si>
  <si>
    <t>Lena</t>
  </si>
  <si>
    <t>Linn J4</t>
  </si>
  <si>
    <t>Linn J6</t>
  </si>
  <si>
    <t>Richmond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</si>
  <si>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</si>
  <si>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</si>
  <si>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</si>
  <si>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</si>
  <si>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</si>
  <si>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</si>
  <si>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</si>
  <si>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</si>
  <si>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</si>
  <si>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</si>
  <si>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</si>
  <si>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</si>
  <si>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</si>
  <si>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</si>
  <si>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</si>
  <si>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</si>
  <si>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</si>
  <si>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</si>
  <si>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</si>
  <si>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</si>
  <si>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</si>
  <si>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</si>
  <si>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</si>
  <si>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</si>
  <si>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</si>
  <si>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</si>
  <si>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</si>
  <si>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</si>
  <si>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</si>
  <si>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Swallow</t>
  </si>
  <si>
    <t>North Lake</t>
  </si>
  <si>
    <t>Merton Community</t>
  </si>
  <si>
    <t>Middleton-Cross Plains</t>
  </si>
  <si>
    <t>Milton</t>
  </si>
  <si>
    <t>Milwaukee</t>
  </si>
  <si>
    <t>Mineral Point</t>
  </si>
  <si>
    <t>Minocqua J1</t>
  </si>
  <si>
    <t>Lakeland UHS</t>
  </si>
  <si>
    <t>Northwood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</si>
  <si>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</si>
  <si>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</si>
  <si>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</si>
  <si>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</si>
  <si>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</si>
  <si>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</si>
  <si>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</si>
  <si>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</si>
  <si>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</si>
  <si>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Riverdale</t>
  </si>
  <si>
    <t>Muskego-Norway</t>
  </si>
  <si>
    <t>Lake Country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</si>
  <si>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</si>
  <si>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</si>
  <si>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</si>
  <si>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</si>
  <si>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</si>
  <si>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</si>
  <si>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</si>
  <si>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</si>
  <si>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</si>
  <si>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</si>
  <si>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</si>
  <si>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</si>
  <si>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</si>
  <si>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</si>
  <si>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</si>
  <si>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</si>
  <si>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</si>
  <si>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</si>
  <si>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</si>
  <si>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</si>
  <si>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</si>
  <si>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</si>
  <si>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</si>
  <si>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Parkview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</si>
  <si>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</si>
  <si>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</si>
  <si>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</si>
  <si>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</si>
  <si>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</si>
  <si>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</si>
  <si>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</si>
  <si>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Beecher-Dunbar-Pembine</t>
  </si>
  <si>
    <t>Pepin Area</t>
  </si>
  <si>
    <t>Peshtigo</t>
  </si>
  <si>
    <t>Pewaukee</t>
  </si>
  <si>
    <t>Phelps</t>
  </si>
  <si>
    <t>Phillips</t>
  </si>
  <si>
    <t>Pittsville</t>
  </si>
  <si>
    <t>Tri-County Area</t>
  </si>
  <si>
    <t>Platteville</t>
  </si>
  <si>
    <t>Plum City</t>
  </si>
  <si>
    <t>Plymouth</t>
  </si>
  <si>
    <t>Portage Community</t>
  </si>
  <si>
    <t>Port Edwards</t>
  </si>
  <si>
    <t>Port Washington-Saukville</t>
  </si>
  <si>
    <t>South Shore</t>
  </si>
  <si>
    <t>Potosi</t>
  </si>
  <si>
    <t>Poynette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</si>
  <si>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</si>
  <si>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</si>
  <si>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</si>
  <si>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</si>
  <si>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</si>
  <si>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</si>
  <si>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</si>
  <si>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</si>
  <si>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</si>
  <si>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</si>
  <si>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North Cape</t>
  </si>
  <si>
    <t>Reedsburg</t>
  </si>
  <si>
    <t>Reedsville</t>
  </si>
  <si>
    <t>Rhinelander</t>
  </si>
  <si>
    <t>Rib Lake</t>
  </si>
  <si>
    <t>Rice Lake Area</t>
  </si>
  <si>
    <t>Richland</t>
  </si>
  <si>
    <t>Rio Community</t>
  </si>
  <si>
    <t>River Falls</t>
  </si>
  <si>
    <t>River Ridge</t>
  </si>
  <si>
    <t>Rosendale-Brandon</t>
  </si>
  <si>
    <t>Rosholt</t>
  </si>
  <si>
    <t>D C Everest Area</t>
  </si>
  <si>
    <t>Saint Croix Falls</t>
  </si>
  <si>
    <t>Saint Francis</t>
  </si>
  <si>
    <t>Central/Westosha UHS</t>
  </si>
  <si>
    <t>Salem</t>
  </si>
  <si>
    <t>Sauk Prairie</t>
  </si>
  <si>
    <t>Seneca</t>
  </si>
  <si>
    <t>Sevastopol</t>
  </si>
  <si>
    <t>Seymour Community</t>
  </si>
  <si>
    <t>Sharon J11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</si>
  <si>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</si>
  <si>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</si>
  <si>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</si>
  <si>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</si>
  <si>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</si>
  <si>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</si>
  <si>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</si>
  <si>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</si>
  <si>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</si>
  <si>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</si>
  <si>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</si>
  <si>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</si>
  <si>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Southern Door County</t>
  </si>
  <si>
    <t>Sparta Area</t>
  </si>
  <si>
    <t>Spencer</t>
  </si>
  <si>
    <t>River Valley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</si>
  <si>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</si>
  <si>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</si>
  <si>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</si>
  <si>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</si>
  <si>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</si>
  <si>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</si>
  <si>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</si>
  <si>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</si>
  <si>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</si>
  <si>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</si>
  <si>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Thorp</t>
  </si>
  <si>
    <t>Three Lakes</t>
  </si>
  <si>
    <t>Tigerton</t>
  </si>
  <si>
    <t>Tomah Area</t>
  </si>
  <si>
    <t>Tomahawk</t>
  </si>
  <si>
    <t>Flambeau</t>
  </si>
  <si>
    <t>Turtle Lake</t>
  </si>
  <si>
    <t>Twin Lakes #4</t>
  </si>
  <si>
    <t>Two Rivers</t>
  </si>
  <si>
    <t>Union Grove UHS</t>
  </si>
  <si>
    <t>Union Grove J1</t>
  </si>
  <si>
    <t>Valders Area</t>
  </si>
  <si>
    <t>Verona Area</t>
  </si>
  <si>
    <t>Kickapoo Area</t>
  </si>
  <si>
    <t>Viroqua Area</t>
  </si>
  <si>
    <t>Wabeno Area</t>
  </si>
  <si>
    <t>Big Foot UHS</t>
  </si>
  <si>
    <t>Walworth J1</t>
  </si>
  <si>
    <t>Washburn</t>
  </si>
  <si>
    <t>Washington</t>
  </si>
  <si>
    <t>Waterford UHS</t>
  </si>
  <si>
    <t>Washington-Caldwell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</si>
  <si>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</si>
  <si>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</si>
  <si>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</si>
  <si>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</si>
  <si>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</si>
  <si>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</si>
  <si>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</si>
  <si>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</si>
  <si>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</si>
  <si>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</si>
  <si>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</si>
  <si>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</si>
  <si>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</si>
  <si>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</si>
  <si>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Westby Area</t>
  </si>
  <si>
    <t>Westfield</t>
  </si>
  <si>
    <t>Weston</t>
  </si>
  <si>
    <t>West Salem</t>
  </si>
  <si>
    <t>Weyauwega-Fremont</t>
  </si>
  <si>
    <t>Wheatland J1</t>
  </si>
  <si>
    <t>Whitefish Bay</t>
  </si>
  <si>
    <t>Whitehall</t>
  </si>
  <si>
    <t>White Lake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</si>
  <si>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</si>
  <si>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</si>
  <si>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</si>
  <si>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</si>
  <si>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</si>
  <si>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</si>
  <si>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</si>
  <si>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</si>
  <si>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</si>
  <si>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</si>
  <si>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</si>
  <si>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</si>
  <si>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</si>
  <si>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</si>
  <si>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Use arrow at right to select district.</t>
  </si>
  <si>
    <t>Trevor-Wilmot Consolidated</t>
  </si>
  <si>
    <t>Total Cost</t>
  </si>
  <si>
    <t>TOTALS</t>
  </si>
  <si>
    <t>Membership</t>
  </si>
  <si>
    <t>Pupil/Staff/Support</t>
  </si>
  <si>
    <t>Transportation Costs</t>
  </si>
  <si>
    <t>Facility Costs</t>
  </si>
  <si>
    <t>Food &amp; Comm Serv Costs</t>
  </si>
  <si>
    <t>% of Total</t>
  </si>
  <si>
    <t xml:space="preserve"> </t>
  </si>
  <si>
    <t>Cost Per Memb</t>
  </si>
  <si>
    <t>North Lakeland</t>
  </si>
  <si>
    <t>Gresham</t>
  </si>
  <si>
    <t>Ripon Area</t>
  </si>
  <si>
    <t>Shawano</t>
  </si>
  <si>
    <t>Ladysmith</t>
  </si>
  <si>
    <t>Chequamegon</t>
  </si>
  <si>
    <t>Nicolet UHS</t>
  </si>
  <si>
    <t>Boscobel</t>
  </si>
  <si>
    <t>Chetek-Weyerhaeuser</t>
  </si>
  <si>
    <t>Deforest Area</t>
  </si>
  <si>
    <t>Depere</t>
  </si>
  <si>
    <t>Drummond</t>
  </si>
  <si>
    <t>Lac Du Flambeau #1</t>
  </si>
  <si>
    <t>Fond Du Lac</t>
  </si>
  <si>
    <t>Lafarge</t>
  </si>
  <si>
    <t>Lake Geneva-Genoa UHS</t>
  </si>
  <si>
    <t>Stone Bank School District</t>
  </si>
  <si>
    <t>North Fond Du Lac</t>
  </si>
  <si>
    <t>Prairie Du Chien Area</t>
  </si>
  <si>
    <t>Spooner</t>
  </si>
  <si>
    <t>Waterford Graded</t>
  </si>
  <si>
    <t>West Depere</t>
  </si>
  <si>
    <t>Pull-down menu references for selected district:</t>
  </si>
  <si>
    <t>*   Beginning with 2012-13, data for the Norris School District, a K-12 reform school, is excluded.</t>
  </si>
  <si>
    <t>STATE TOTALS</t>
  </si>
  <si>
    <t>Note: do not delete information in column A</t>
  </si>
  <si>
    <t>Admin</t>
  </si>
  <si>
    <t>Oper/Other</t>
  </si>
  <si>
    <t>Operation_Other</t>
  </si>
  <si>
    <t>Herman-Neosho-Rubicon</t>
  </si>
  <si>
    <t>De Soto Area</t>
  </si>
  <si>
    <t>Durand-Arkansaw</t>
  </si>
  <si>
    <t>Gale-Ettrick-Trempealeau</t>
  </si>
  <si>
    <t>Holy Hill Area</t>
  </si>
  <si>
    <t>La Crosse</t>
  </si>
  <si>
    <t>* Beginning with 2012-13, data for the Norris School District, a K-12 reform school, is excluded.</t>
  </si>
  <si>
    <t>Multi-District Comparative Cost Comparison Using Audited 2021-22 Annual Data *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</si>
</sst>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000"/>
    <numFmt numFmtId="167" formatCode="0.0%"/>
    <numFmt numFmtId="168" formatCode="&quot;$&quot;#,##0.000"/>
    <numFmt numFmtId="169" formatCode="&quot;$&quot;#,##0.0"/>
    <numFmt numFmtId="170" formatCode="#,##0.0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sz val="1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sz val="8"/>
      <color indexed="8"/>
      <name val="Arial"/>
      <family val="0"/>
    </font>
    <font>
      <b/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Border="1" applyAlignment="1">
      <alignment/>
    </xf>
    <xf numFmtId="167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0" fontId="11" fillId="0" borderId="13" xfId="0" applyFont="1" applyBorder="1" applyAlignment="1">
      <alignment horizontal="right"/>
    </xf>
    <xf numFmtId="0" fontId="11" fillId="0" borderId="14" xfId="0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0" fontId="10" fillId="0" borderId="16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67" fontId="12" fillId="0" borderId="0" xfId="0" applyNumberFormat="1" applyFont="1" applyBorder="1" applyAlignment="1">
      <alignment/>
    </xf>
    <xf numFmtId="164" fontId="12" fillId="0" borderId="17" xfId="0" applyNumberFormat="1" applyFont="1" applyBorder="1" applyAlignment="1">
      <alignment/>
    </xf>
    <xf numFmtId="0" fontId="10" fillId="0" borderId="18" xfId="0" applyFont="1" applyBorder="1" applyAlignment="1">
      <alignment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0" fontId="11" fillId="0" borderId="11" xfId="0" applyFont="1" applyBorder="1" applyAlignment="1">
      <alignment horizontal="center"/>
    </xf>
    <xf numFmtId="3" fontId="0" fillId="0" borderId="0" xfId="0" applyNumberFormat="1" applyFont="1" applyAlignment="1" quotePrefix="1">
      <alignment/>
    </xf>
    <xf numFmtId="0" fontId="52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Border="1" applyAlignment="1">
      <alignment/>
    </xf>
    <xf numFmtId="0" fontId="53" fillId="0" borderId="0" xfId="0" applyFont="1" applyAlignment="1">
      <alignment/>
    </xf>
    <xf numFmtId="0" fontId="0" fillId="0" borderId="0" xfId="0" applyNumberFormat="1" applyFont="1" applyFill="1" applyAlignment="1" quotePrefix="1">
      <alignment/>
    </xf>
    <xf numFmtId="0" fontId="0" fillId="0" borderId="0" xfId="0" applyFont="1" applyFill="1" applyAlignment="1">
      <alignment/>
    </xf>
    <xf numFmtId="3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3" fontId="0" fillId="0" borderId="0" xfId="0" applyNumberFormat="1" applyFont="1" applyAlignment="1" quotePrefix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93"/>
          <c:y val="0.254"/>
          <c:w val="0.369"/>
          <c:h val="0.60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Admin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Oper/Other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Cost'!$A$24:$A$30</c:f>
              <c:strCache/>
            </c:strRef>
          </c:cat>
          <c:val>
            <c:numRef>
              <c:f>'Comparative Cost'!$E$24:$E$30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85"/>
          <c:y val="0.19325"/>
          <c:w val="0.4165"/>
          <c:h val="0.67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Admin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Oper/Other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Cost'!$G$24:$G$30</c:f>
              <c:strCache/>
            </c:strRef>
          </c:cat>
          <c:val>
            <c:numRef>
              <c:f>'Comparative Cost'!$K$24:$K$30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5175"/>
          <c:y val="0.17525"/>
          <c:w val="0.419"/>
          <c:h val="0.6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Admin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Oper/Other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Facility Costs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Cost'!$A$54:$A$60</c:f>
              <c:strCache/>
            </c:strRef>
          </c:cat>
          <c:val>
            <c:numRef>
              <c:f>'Comparative Cost'!$E$54:$E$60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93"/>
          <c:y val="0.17325"/>
          <c:w val="0.42175"/>
          <c:h val="0.67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Admin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Oper/Other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Facility Costs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Cost'!$G$54:$G$60</c:f>
              <c:strCache/>
            </c:strRef>
          </c:cat>
          <c:val>
            <c:numRef>
              <c:f>'Comparative Cost'!$K$54:$K$60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9225"/>
          <c:y val="0.252"/>
          <c:w val="0.3705"/>
          <c:h val="0.60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Admin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Oper/Other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Cost'!$A$87:$A$93</c:f>
              <c:strCache/>
            </c:strRef>
          </c:cat>
          <c:val>
            <c:numRef>
              <c:f>'Comparative Cost'!$E$87:$E$93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9175"/>
          <c:y val="0.251"/>
          <c:w val="0.3715"/>
          <c:h val="0.60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Admin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Oper/Other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Cost'!$A$118:$A$124</c:f>
              <c:strCache/>
            </c:strRef>
          </c:cat>
          <c:val>
            <c:numRef>
              <c:f>'Comparative Cost'!$E$118:$E$124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915"/>
          <c:y val="0.25125"/>
          <c:w val="0.372"/>
          <c:h val="0.60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Admin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Oper/Other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Cost'!$G$87:$G$93</c:f>
              <c:strCache/>
            </c:strRef>
          </c:cat>
          <c:val>
            <c:numRef>
              <c:f>'Comparative Cost'!$K$87:$K$93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91"/>
          <c:y val="0.25025"/>
          <c:w val="0.37325"/>
          <c:h val="0.61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Admin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Oper/Other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Cost'!$G$118:$G$124</c:f>
              <c:strCache/>
            </c:strRef>
          </c:cat>
          <c:val>
            <c:numRef>
              <c:f>'Comparative Cost'!$K$118:$K$124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5</xdr:col>
      <xdr:colOff>28575</xdr:colOff>
      <xdr:row>21</xdr:row>
      <xdr:rowOff>142875</xdr:rowOff>
    </xdr:to>
    <xdr:graphicFrame>
      <xdr:nvGraphicFramePr>
        <xdr:cNvPr id="1" name="Chart 6"/>
        <xdr:cNvGraphicFramePr/>
      </xdr:nvGraphicFramePr>
      <xdr:xfrm>
        <a:off x="0" y="619125"/>
        <a:ext cx="42672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3</xdr:row>
      <xdr:rowOff>9525</xdr:rowOff>
    </xdr:from>
    <xdr:to>
      <xdr:col>11</xdr:col>
      <xdr:colOff>0</xdr:colOff>
      <xdr:row>21</xdr:row>
      <xdr:rowOff>142875</xdr:rowOff>
    </xdr:to>
    <xdr:graphicFrame>
      <xdr:nvGraphicFramePr>
        <xdr:cNvPr id="2" name="Chart 12"/>
        <xdr:cNvGraphicFramePr/>
      </xdr:nvGraphicFramePr>
      <xdr:xfrm>
        <a:off x="4762500" y="590550"/>
        <a:ext cx="421005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33</xdr:row>
      <xdr:rowOff>38100</xdr:rowOff>
    </xdr:from>
    <xdr:to>
      <xdr:col>5</xdr:col>
      <xdr:colOff>28575</xdr:colOff>
      <xdr:row>51</xdr:row>
      <xdr:rowOff>142875</xdr:rowOff>
    </xdr:to>
    <xdr:graphicFrame>
      <xdr:nvGraphicFramePr>
        <xdr:cNvPr id="3" name="Chart 16"/>
        <xdr:cNvGraphicFramePr/>
      </xdr:nvGraphicFramePr>
      <xdr:xfrm>
        <a:off x="0" y="4953000"/>
        <a:ext cx="4267200" cy="2943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47625</xdr:colOff>
      <xdr:row>33</xdr:row>
      <xdr:rowOff>9525</xdr:rowOff>
    </xdr:from>
    <xdr:to>
      <xdr:col>11</xdr:col>
      <xdr:colOff>0</xdr:colOff>
      <xdr:row>51</xdr:row>
      <xdr:rowOff>142875</xdr:rowOff>
    </xdr:to>
    <xdr:graphicFrame>
      <xdr:nvGraphicFramePr>
        <xdr:cNvPr id="4" name="Chart 21"/>
        <xdr:cNvGraphicFramePr/>
      </xdr:nvGraphicFramePr>
      <xdr:xfrm>
        <a:off x="4781550" y="4924425"/>
        <a:ext cx="4191000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65</xdr:row>
      <xdr:rowOff>66675</xdr:rowOff>
    </xdr:from>
    <xdr:to>
      <xdr:col>5</xdr:col>
      <xdr:colOff>38100</xdr:colOff>
      <xdr:row>83</xdr:row>
      <xdr:rowOff>161925</xdr:rowOff>
    </xdr:to>
    <xdr:graphicFrame>
      <xdr:nvGraphicFramePr>
        <xdr:cNvPr id="5" name="Chart 24"/>
        <xdr:cNvGraphicFramePr/>
      </xdr:nvGraphicFramePr>
      <xdr:xfrm>
        <a:off x="0" y="9848850"/>
        <a:ext cx="4276725" cy="2981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96</xdr:row>
      <xdr:rowOff>9525</xdr:rowOff>
    </xdr:from>
    <xdr:to>
      <xdr:col>5</xdr:col>
      <xdr:colOff>57150</xdr:colOff>
      <xdr:row>114</xdr:row>
      <xdr:rowOff>161925</xdr:rowOff>
    </xdr:to>
    <xdr:graphicFrame>
      <xdr:nvGraphicFramePr>
        <xdr:cNvPr id="6" name="Chart 27"/>
        <xdr:cNvGraphicFramePr/>
      </xdr:nvGraphicFramePr>
      <xdr:xfrm>
        <a:off x="0" y="14478000"/>
        <a:ext cx="4295775" cy="3028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0</xdr:colOff>
      <xdr:row>65</xdr:row>
      <xdr:rowOff>0</xdr:rowOff>
    </xdr:from>
    <xdr:to>
      <xdr:col>11</xdr:col>
      <xdr:colOff>66675</xdr:colOff>
      <xdr:row>83</xdr:row>
      <xdr:rowOff>142875</xdr:rowOff>
    </xdr:to>
    <xdr:graphicFrame>
      <xdr:nvGraphicFramePr>
        <xdr:cNvPr id="7" name="Chart 33"/>
        <xdr:cNvGraphicFramePr/>
      </xdr:nvGraphicFramePr>
      <xdr:xfrm>
        <a:off x="4733925" y="9791700"/>
        <a:ext cx="4305300" cy="3038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0</xdr:colOff>
      <xdr:row>96</xdr:row>
      <xdr:rowOff>0</xdr:rowOff>
    </xdr:from>
    <xdr:to>
      <xdr:col>11</xdr:col>
      <xdr:colOff>85725</xdr:colOff>
      <xdr:row>114</xdr:row>
      <xdr:rowOff>142875</xdr:rowOff>
    </xdr:to>
    <xdr:graphicFrame>
      <xdr:nvGraphicFramePr>
        <xdr:cNvPr id="8" name="Chart 36"/>
        <xdr:cNvGraphicFramePr/>
      </xdr:nvGraphicFramePr>
      <xdr:xfrm>
        <a:off x="4733925" y="14468475"/>
        <a:ext cx="4324350" cy="3038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SheetLayoutView="90" zoomScalePageLayoutView="0" workbookViewId="0" topLeftCell="A1">
      <selection activeCell="F126" sqref="F126"/>
    </sheetView>
  </sheetViews>
  <sheetFormatPr defaultColWidth="9.140625" defaultRowHeight="12.75"/>
  <cols>
    <col min="1" max="5" width="12.7109375" style="6" customWidth="1"/>
    <col min="6" max="6" width="7.421875" style="6" customWidth="1"/>
    <col min="7" max="11" width="12.7109375" style="6" customWidth="1"/>
    <col min="12" max="16384" width="9.140625" style="6" customWidth="1"/>
  </cols>
  <sheetData>
    <row r="1" spans="1:11" ht="22.5" customHeight="1">
      <c r="A1" s="47" t="s">
        <v>448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ht="10.5">
      <c r="E2" s="37"/>
    </row>
    <row r="3" spans="1:11" s="8" customFormat="1" ht="12.75">
      <c r="A3" s="48" t="str">
        <f>INDEX(Data!B2:B424,Data!A1)</f>
        <v>STATE TOTALS</v>
      </c>
      <c r="B3" s="48"/>
      <c r="C3" s="48"/>
      <c r="D3" s="48"/>
      <c r="E3" s="48"/>
      <c r="G3" s="48" t="str">
        <f>INDEX(Data!B2:B424,Data!A428)</f>
        <v>Abbotsford</v>
      </c>
      <c r="H3" s="48"/>
      <c r="I3" s="48"/>
      <c r="J3" s="48"/>
      <c r="K3" s="48"/>
    </row>
    <row r="4" ht="11.25" customHeight="1"/>
    <row r="5" ht="11.25" customHeight="1"/>
    <row r="6" ht="11.25" customHeight="1"/>
    <row r="7" ht="11.25" customHeight="1"/>
    <row r="8" ht="11.25" customHeight="1"/>
    <row r="9" ht="11.25" customHeight="1"/>
    <row r="10" ht="11.25" customHeight="1"/>
    <row r="11" ht="11.25" customHeight="1"/>
    <row r="12" ht="11.25" customHeight="1"/>
    <row r="13" ht="11.25" customHeight="1"/>
    <row r="14" ht="11.25" customHeight="1"/>
    <row r="15" ht="11.25" customHeight="1"/>
    <row r="16" ht="11.25" customHeight="1"/>
    <row r="17" ht="11.25" customHeight="1"/>
    <row r="18" ht="11.25" customHeight="1"/>
    <row r="19" ht="11.25" customHeight="1"/>
    <row r="20" ht="11.25" customHeight="1"/>
    <row r="21" ht="11.25" customHeight="1"/>
    <row r="22" spans="1:11" s="13" customFormat="1" ht="11.25" customHeight="1" thickBot="1">
      <c r="A22"/>
      <c r="B22"/>
      <c r="C22"/>
      <c r="D22"/>
      <c r="E22"/>
      <c r="H22" s="14"/>
      <c r="I22" s="14"/>
      <c r="J22" s="15" t="s">
        <v>410</v>
      </c>
      <c r="K22" s="15" t="s">
        <v>410</v>
      </c>
    </row>
    <row r="23" spans="1:11" ht="11.25" customHeight="1" thickBot="1">
      <c r="A23" s="17" t="s">
        <v>404</v>
      </c>
      <c r="B23" s="18">
        <f>INDEX(Data!D2:D427,Data!A1)</f>
        <v>832029</v>
      </c>
      <c r="C23" s="19" t="s">
        <v>402</v>
      </c>
      <c r="D23" s="19" t="s">
        <v>409</v>
      </c>
      <c r="E23" s="20" t="s">
        <v>411</v>
      </c>
      <c r="G23" s="17" t="s">
        <v>404</v>
      </c>
      <c r="H23" s="18">
        <f>INDEX(Data!D2:D424,Data!A428)</f>
        <v>809</v>
      </c>
      <c r="I23" s="21" t="s">
        <v>402</v>
      </c>
      <c r="J23" s="19" t="s">
        <v>409</v>
      </c>
      <c r="K23" s="20" t="s">
        <v>411</v>
      </c>
    </row>
    <row r="24" spans="1:11" ht="11.25" customHeight="1">
      <c r="A24" s="22" t="s">
        <v>4</v>
      </c>
      <c r="B24" s="23"/>
      <c r="C24" s="24">
        <f>INDEX(Data!E2:E424,Data!A1)</f>
        <v>7007054004.59</v>
      </c>
      <c r="D24" s="25">
        <f aca="true" t="shared" si="0" ref="D24:D30">C24/$C$31</f>
        <v>0.5223125253847681</v>
      </c>
      <c r="E24" s="26">
        <f aca="true" t="shared" si="1" ref="E24:E30">ROUND(C24/$B$23,0)</f>
        <v>8422</v>
      </c>
      <c r="G24" s="22" t="s">
        <v>4</v>
      </c>
      <c r="H24" s="23"/>
      <c r="I24" s="24">
        <f>INDEX(Data!E2:E424,Data!A428)</f>
        <v>6021265.8</v>
      </c>
      <c r="J24" s="25">
        <f aca="true" t="shared" si="2" ref="J24:J30">I24/$I$31</f>
        <v>0.5112657473746167</v>
      </c>
      <c r="K24" s="26">
        <f>ROUND(I24/$H$23,0)</f>
        <v>7443</v>
      </c>
    </row>
    <row r="25" spans="1:11" ht="11.25" customHeight="1">
      <c r="A25" s="22" t="s">
        <v>405</v>
      </c>
      <c r="B25" s="23"/>
      <c r="C25" s="24">
        <f>INDEX(Data!F2:F427,Data!A1)</f>
        <v>1442640815.8099995</v>
      </c>
      <c r="D25" s="25">
        <f t="shared" si="0"/>
        <v>0.10753582992728093</v>
      </c>
      <c r="E25" s="26">
        <f t="shared" si="1"/>
        <v>1734</v>
      </c>
      <c r="G25" s="22" t="s">
        <v>405</v>
      </c>
      <c r="H25" s="23"/>
      <c r="I25" s="24">
        <f>INDEX(Data!F2:F424,Data!A428)</f>
        <v>568773.08</v>
      </c>
      <c r="J25" s="25">
        <f t="shared" si="2"/>
        <v>0.04829452867414733</v>
      </c>
      <c r="K25" s="26">
        <f aca="true" t="shared" si="3" ref="K25:K31">ROUND(I25/$H$23,0)</f>
        <v>703</v>
      </c>
    </row>
    <row r="26" spans="1:11" ht="11.25" customHeight="1">
      <c r="A26" s="22" t="s">
        <v>438</v>
      </c>
      <c r="B26" s="23"/>
      <c r="C26" s="24">
        <f>INDEX(Data!G2:G427,Data!A1)</f>
        <v>1000689531.8299999</v>
      </c>
      <c r="D26" s="25">
        <f t="shared" si="0"/>
        <v>0.07459235738069803</v>
      </c>
      <c r="E26" s="26">
        <f t="shared" si="1"/>
        <v>1203</v>
      </c>
      <c r="G26" s="22" t="s">
        <v>438</v>
      </c>
      <c r="H26" s="23"/>
      <c r="I26" s="24">
        <f>INDEX(Data!G2:G424,Data!A428)</f>
        <v>1020837.45</v>
      </c>
      <c r="J26" s="25">
        <f t="shared" si="2"/>
        <v>0.08667931945841818</v>
      </c>
      <c r="K26" s="26">
        <f t="shared" si="3"/>
        <v>1262</v>
      </c>
    </row>
    <row r="27" spans="1:11" ht="11.25" customHeight="1">
      <c r="A27" s="22" t="s">
        <v>439</v>
      </c>
      <c r="B27" s="23"/>
      <c r="C27" s="24">
        <f>INDEX(Data!H2:H427,Data!A1)</f>
        <v>1738457524.5999997</v>
      </c>
      <c r="D27" s="25">
        <f t="shared" si="0"/>
        <v>0.12958629109368608</v>
      </c>
      <c r="E27" s="26">
        <f t="shared" si="1"/>
        <v>2089</v>
      </c>
      <c r="G27" s="22" t="s">
        <v>439</v>
      </c>
      <c r="H27" s="23"/>
      <c r="I27" s="24">
        <f>INDEX(Data!H2:H424,Data!A428)</f>
        <v>1318912.74</v>
      </c>
      <c r="J27" s="25">
        <f t="shared" si="2"/>
        <v>0.11198889571325743</v>
      </c>
      <c r="K27" s="26">
        <f t="shared" si="3"/>
        <v>1630</v>
      </c>
    </row>
    <row r="28" spans="1:11" ht="11.25" customHeight="1">
      <c r="A28" s="22" t="s">
        <v>406</v>
      </c>
      <c r="B28" s="23"/>
      <c r="C28" s="24">
        <f>INDEX(Data!I2:I427,Data!A1)</f>
        <v>483511511.0699995</v>
      </c>
      <c r="D28" s="25">
        <f t="shared" si="0"/>
        <v>0.0360414117308282</v>
      </c>
      <c r="E28" s="26">
        <f t="shared" si="1"/>
        <v>581</v>
      </c>
      <c r="G28" s="22" t="s">
        <v>406</v>
      </c>
      <c r="H28" s="23"/>
      <c r="I28" s="24">
        <f>INDEX(Data!I2:I424,Data!A428)</f>
        <v>347890.81</v>
      </c>
      <c r="J28" s="25">
        <f t="shared" si="2"/>
        <v>0.02953941262307517</v>
      </c>
      <c r="K28" s="26">
        <f t="shared" si="3"/>
        <v>430</v>
      </c>
    </row>
    <row r="29" spans="1:11" ht="11.25" customHeight="1">
      <c r="A29" s="22" t="s">
        <v>407</v>
      </c>
      <c r="B29" s="23"/>
      <c r="C29" s="24">
        <f>INDEX(Data!J2:J427,Data!A1)</f>
        <v>1110151963.509999</v>
      </c>
      <c r="D29" s="25">
        <f t="shared" si="0"/>
        <v>0.082751792014438</v>
      </c>
      <c r="E29" s="26">
        <f t="shared" si="1"/>
        <v>1334</v>
      </c>
      <c r="G29" s="22" t="s">
        <v>407</v>
      </c>
      <c r="H29" s="23"/>
      <c r="I29" s="24">
        <f>INDEX(Data!J2:J424,Data!A428)</f>
        <v>1773587.99</v>
      </c>
      <c r="J29" s="25">
        <f t="shared" si="2"/>
        <v>0.15059537634794237</v>
      </c>
      <c r="K29" s="26">
        <f t="shared" si="3"/>
        <v>2192</v>
      </c>
    </row>
    <row r="30" spans="1:11" ht="11.25" customHeight="1">
      <c r="A30" s="22" t="s">
        <v>408</v>
      </c>
      <c r="B30" s="23"/>
      <c r="C30" s="27">
        <f>INDEX(Data!K2:K427,Data!A1)</f>
        <v>632937824.9299998</v>
      </c>
      <c r="D30" s="28">
        <f t="shared" si="0"/>
        <v>0.04717979246830055</v>
      </c>
      <c r="E30" s="29">
        <f t="shared" si="1"/>
        <v>761</v>
      </c>
      <c r="G30" s="22" t="s">
        <v>408</v>
      </c>
      <c r="H30" s="23"/>
      <c r="I30" s="27">
        <f>INDEX(Data!K2:K424,Data!A428)</f>
        <v>725906.39</v>
      </c>
      <c r="J30" s="28">
        <f t="shared" si="2"/>
        <v>0.06163671980854259</v>
      </c>
      <c r="K30" s="29">
        <f t="shared" si="3"/>
        <v>897</v>
      </c>
    </row>
    <row r="31" spans="1:11" ht="11.25" customHeight="1" thickBot="1">
      <c r="A31" s="30" t="s">
        <v>403</v>
      </c>
      <c r="B31" s="31"/>
      <c r="C31" s="32">
        <f>SUM(C24:C30)</f>
        <v>13415443176.339998</v>
      </c>
      <c r="D31" s="33">
        <f>SUM(D24:D30)</f>
        <v>0.9999999999999999</v>
      </c>
      <c r="E31" s="34">
        <f>C31/B23</f>
        <v>16123.768734431129</v>
      </c>
      <c r="G31" s="30" t="s">
        <v>403</v>
      </c>
      <c r="H31" s="31"/>
      <c r="I31" s="32">
        <f>SUM(I24:I30)</f>
        <v>11777174.260000002</v>
      </c>
      <c r="J31" s="33">
        <f>SUM(J24:J30)</f>
        <v>0.9999999999999998</v>
      </c>
      <c r="K31" s="34">
        <f t="shared" si="3"/>
        <v>14558</v>
      </c>
    </row>
    <row r="32" spans="1:10" s="9" customFormat="1" ht="15" customHeight="1">
      <c r="A32" s="12"/>
      <c r="B32" s="10"/>
      <c r="C32" s="11"/>
      <c r="D32" s="10"/>
      <c r="E32" s="10"/>
      <c r="G32" s="12"/>
      <c r="H32" s="10"/>
      <c r="I32" s="11"/>
      <c r="J32" s="10"/>
    </row>
    <row r="33" spans="1:11" s="8" customFormat="1" ht="11.25" customHeight="1">
      <c r="A33" s="48" t="str">
        <f>INDEX(Data!B2:B424,Data!A429)</f>
        <v>Adams-Friendship Area</v>
      </c>
      <c r="B33" s="48"/>
      <c r="C33" s="48"/>
      <c r="D33" s="48"/>
      <c r="E33" s="48"/>
      <c r="G33" s="48" t="str">
        <f>INDEX(Data!B2:B424,Data!A430)</f>
        <v>Albany</v>
      </c>
      <c r="H33" s="48"/>
      <c r="I33" s="48"/>
      <c r="J33" s="48"/>
      <c r="K33" s="48"/>
    </row>
    <row r="34" spans="1:11" s="8" customFormat="1" ht="11.25" customHeight="1">
      <c r="A34" s="7"/>
      <c r="B34" s="7"/>
      <c r="C34" s="7"/>
      <c r="D34" s="7"/>
      <c r="E34" s="7"/>
      <c r="G34" s="7"/>
      <c r="H34" s="7"/>
      <c r="I34" s="7"/>
      <c r="J34" s="7"/>
      <c r="K34" s="7"/>
    </row>
    <row r="35" ht="11.25" customHeight="1"/>
    <row r="36" ht="11.25" customHeight="1"/>
    <row r="37" ht="11.25" customHeight="1"/>
    <row r="52" spans="1:11" s="13" customFormat="1" ht="11.25" customHeight="1" thickBot="1">
      <c r="A52"/>
      <c r="B52"/>
      <c r="C52"/>
      <c r="D52"/>
      <c r="E52"/>
      <c r="F52"/>
      <c r="G52"/>
      <c r="H52"/>
      <c r="I52"/>
      <c r="J52"/>
      <c r="K52"/>
    </row>
    <row r="53" spans="1:11" ht="11.25" customHeight="1" thickBot="1">
      <c r="A53" s="35" t="s">
        <v>404</v>
      </c>
      <c r="B53" s="18">
        <f>INDEX(Data!D2:D424,Data!A429)</f>
        <v>1497</v>
      </c>
      <c r="C53" s="19" t="s">
        <v>402</v>
      </c>
      <c r="D53" s="19" t="s">
        <v>409</v>
      </c>
      <c r="E53" s="20" t="s">
        <v>411</v>
      </c>
      <c r="G53" s="35" t="s">
        <v>404</v>
      </c>
      <c r="H53" s="18">
        <f>INDEX(Data!D2:D424,Data!A430)</f>
        <v>408</v>
      </c>
      <c r="I53" s="19" t="s">
        <v>402</v>
      </c>
      <c r="J53" s="19" t="s">
        <v>409</v>
      </c>
      <c r="K53" s="20" t="s">
        <v>411</v>
      </c>
    </row>
    <row r="54" spans="1:11" ht="11.25" customHeight="1">
      <c r="A54" s="22" t="s">
        <v>4</v>
      </c>
      <c r="B54" s="23"/>
      <c r="C54" s="24">
        <f>INDEX(Data!E2:E424,Data!A429)</f>
        <v>13138363.37</v>
      </c>
      <c r="D54" s="25">
        <f aca="true" t="shared" si="4" ref="D54:D60">C54/$C$61</f>
        <v>0.5475568366677154</v>
      </c>
      <c r="E54" s="26">
        <f aca="true" t="shared" si="5" ref="E54:E60">ROUND(C54/$B$53,0)</f>
        <v>8776</v>
      </c>
      <c r="G54" s="22" t="s">
        <v>4</v>
      </c>
      <c r="H54" s="23"/>
      <c r="I54" s="24">
        <f>INDEX(Data!E2:E424,Data!A430)</f>
        <v>4224413.9</v>
      </c>
      <c r="J54" s="25">
        <f aca="true" t="shared" si="6" ref="J54:J60">I54/$I$61</f>
        <v>0.5907014903057037</v>
      </c>
      <c r="K54" s="26">
        <f aca="true" t="shared" si="7" ref="K54:K60">ROUND(I54/$H$53,0)</f>
        <v>10354</v>
      </c>
    </row>
    <row r="55" spans="1:11" ht="11.25" customHeight="1">
      <c r="A55" s="22" t="s">
        <v>405</v>
      </c>
      <c r="B55" s="23"/>
      <c r="C55" s="24">
        <f>INDEX(Data!F2:F424,Data!A429)</f>
        <v>2379481.11</v>
      </c>
      <c r="D55" s="25">
        <f t="shared" si="4"/>
        <v>0.09916769028303897</v>
      </c>
      <c r="E55" s="26">
        <f t="shared" si="5"/>
        <v>1589</v>
      </c>
      <c r="G55" s="22" t="s">
        <v>405</v>
      </c>
      <c r="H55" s="23"/>
      <c r="I55" s="24">
        <f>INDEX(Data!F2:F424,Data!A430)</f>
        <v>711985.23</v>
      </c>
      <c r="J55" s="25">
        <f t="shared" si="6"/>
        <v>0.09955718033137075</v>
      </c>
      <c r="K55" s="26">
        <f t="shared" si="7"/>
        <v>1745</v>
      </c>
    </row>
    <row r="56" spans="1:11" ht="11.25" customHeight="1">
      <c r="A56" s="22" t="s">
        <v>438</v>
      </c>
      <c r="B56" s="23"/>
      <c r="C56" s="24">
        <f>INDEX(Data!G2:G424,Data!A429)</f>
        <v>1873011.99</v>
      </c>
      <c r="D56" s="25">
        <f t="shared" si="4"/>
        <v>0.07805999053328837</v>
      </c>
      <c r="E56" s="26">
        <f t="shared" si="5"/>
        <v>1251</v>
      </c>
      <c r="G56" s="22" t="s">
        <v>438</v>
      </c>
      <c r="H56" s="23"/>
      <c r="I56" s="24">
        <f>INDEX(Data!G2:G424,Data!A430)</f>
        <v>511818.76</v>
      </c>
      <c r="J56" s="25">
        <f t="shared" si="6"/>
        <v>0.07156782253235586</v>
      </c>
      <c r="K56" s="26">
        <f t="shared" si="7"/>
        <v>1254</v>
      </c>
    </row>
    <row r="57" spans="1:11" ht="11.25" customHeight="1">
      <c r="A57" s="22" t="s">
        <v>439</v>
      </c>
      <c r="B57" s="23"/>
      <c r="C57" s="24">
        <f>INDEX(Data!H2:H424,Data!A429)</f>
        <v>2875921.25</v>
      </c>
      <c r="D57" s="25">
        <f t="shared" si="4"/>
        <v>0.11985742042659472</v>
      </c>
      <c r="E57" s="26">
        <f t="shared" si="5"/>
        <v>1921</v>
      </c>
      <c r="G57" s="22" t="s">
        <v>439</v>
      </c>
      <c r="H57" s="23"/>
      <c r="I57" s="24">
        <f>INDEX(Data!H2:H424,Data!A430)</f>
        <v>749745.03</v>
      </c>
      <c r="J57" s="25">
        <f t="shared" si="6"/>
        <v>0.10483714831311736</v>
      </c>
      <c r="K57" s="26">
        <f t="shared" si="7"/>
        <v>1838</v>
      </c>
    </row>
    <row r="58" spans="1:11" ht="11.25" customHeight="1">
      <c r="A58" s="22" t="s">
        <v>406</v>
      </c>
      <c r="B58" s="23"/>
      <c r="C58" s="24">
        <f>INDEX(Data!I2:I424,Data!A429)</f>
        <v>1117511.07</v>
      </c>
      <c r="D58" s="25">
        <f t="shared" si="4"/>
        <v>0.046573595903699985</v>
      </c>
      <c r="E58" s="26">
        <f t="shared" si="5"/>
        <v>747</v>
      </c>
      <c r="G58" s="22" t="s">
        <v>406</v>
      </c>
      <c r="H58" s="23"/>
      <c r="I58" s="24">
        <f>INDEX(Data!I2:I424,Data!A430)</f>
        <v>262392.7</v>
      </c>
      <c r="J58" s="25">
        <f t="shared" si="6"/>
        <v>0.036690476502630916</v>
      </c>
      <c r="K58" s="26">
        <f t="shared" si="7"/>
        <v>643</v>
      </c>
    </row>
    <row r="59" spans="1:11" ht="11.25" customHeight="1">
      <c r="A59" s="22" t="s">
        <v>407</v>
      </c>
      <c r="B59" s="23"/>
      <c r="C59" s="24">
        <f>INDEX(Data!J2:J424,Data!A429)</f>
        <v>1191387.1</v>
      </c>
      <c r="D59" s="25">
        <f t="shared" si="4"/>
        <v>0.049652466852324786</v>
      </c>
      <c r="E59" s="26">
        <f t="shared" si="5"/>
        <v>796</v>
      </c>
      <c r="G59" s="22" t="s">
        <v>407</v>
      </c>
      <c r="H59" s="23"/>
      <c r="I59" s="24">
        <f>INDEX(Data!J2:J424,Data!A430)</f>
        <v>511085.92</v>
      </c>
      <c r="J59" s="25">
        <f t="shared" si="6"/>
        <v>0.07146534922116926</v>
      </c>
      <c r="K59" s="26">
        <f t="shared" si="7"/>
        <v>1253</v>
      </c>
    </row>
    <row r="60" spans="1:11" ht="11.25" customHeight="1">
      <c r="A60" s="22" t="s">
        <v>408</v>
      </c>
      <c r="B60" s="23"/>
      <c r="C60" s="27">
        <f>INDEX(Data!K2:K424,Data!A429)</f>
        <v>1418843.93</v>
      </c>
      <c r="D60" s="28">
        <f t="shared" si="4"/>
        <v>0.05913199933333777</v>
      </c>
      <c r="E60" s="29">
        <f t="shared" si="5"/>
        <v>948</v>
      </c>
      <c r="G60" s="22" t="s">
        <v>408</v>
      </c>
      <c r="H60" s="23"/>
      <c r="I60" s="27">
        <f>INDEX(Data!K2:K424,Data!A430)</f>
        <v>180079.1</v>
      </c>
      <c r="J60" s="28">
        <f t="shared" si="6"/>
        <v>0.025180532793652118</v>
      </c>
      <c r="K60" s="29">
        <f t="shared" si="7"/>
        <v>441</v>
      </c>
    </row>
    <row r="61" spans="1:11" ht="11.25" customHeight="1" thickBot="1">
      <c r="A61" s="30" t="s">
        <v>403</v>
      </c>
      <c r="B61" s="31"/>
      <c r="C61" s="32">
        <f>SUM(C54:C60)</f>
        <v>23994519.82</v>
      </c>
      <c r="D61" s="33">
        <f>SUM(D54:D60)</f>
        <v>1</v>
      </c>
      <c r="E61" s="34">
        <f>C61/B53</f>
        <v>16028.403353373415</v>
      </c>
      <c r="G61" s="30" t="s">
        <v>403</v>
      </c>
      <c r="H61" s="31"/>
      <c r="I61" s="32">
        <f>SUM(I54:I60)</f>
        <v>7151520.640000001</v>
      </c>
      <c r="J61" s="33">
        <f>SUM(J54:J60)</f>
        <v>1</v>
      </c>
      <c r="K61" s="34">
        <f>I61/H53</f>
        <v>17528.2368627451</v>
      </c>
    </row>
    <row r="62" spans="1:11" ht="11.25" customHeight="1">
      <c r="A62" s="6" t="s">
        <v>435</v>
      </c>
      <c r="B62" s="23"/>
      <c r="C62" s="24"/>
      <c r="D62" s="25"/>
      <c r="E62" s="24"/>
      <c r="G62" s="39"/>
      <c r="H62" s="23"/>
      <c r="I62" s="24"/>
      <c r="J62" s="25"/>
      <c r="K62" s="24"/>
    </row>
    <row r="63" spans="1:11" ht="11.25" customHeight="1">
      <c r="A63" s="39"/>
      <c r="B63" s="23"/>
      <c r="C63" s="24"/>
      <c r="D63" s="25"/>
      <c r="E63" s="24"/>
      <c r="G63" s="39"/>
      <c r="H63" s="23"/>
      <c r="I63" s="24"/>
      <c r="J63" s="25"/>
      <c r="K63" s="24"/>
    </row>
    <row r="65" spans="1:12" s="8" customFormat="1" ht="12.75">
      <c r="A65" s="48" t="str">
        <f>INDEX(Data!B2:B424,Data!A431)</f>
        <v>Algoma</v>
      </c>
      <c r="B65" s="48"/>
      <c r="C65" s="48"/>
      <c r="D65" s="48"/>
      <c r="E65" s="48"/>
      <c r="G65" s="48" t="str">
        <f>INDEX(Data!B2:B424,Data!A432)</f>
        <v>Alma</v>
      </c>
      <c r="H65" s="48"/>
      <c r="I65" s="48"/>
      <c r="J65" s="48"/>
      <c r="K65" s="48"/>
      <c r="L65" s="16"/>
    </row>
    <row r="85" ht="10.5" thickBot="1"/>
    <row r="86" spans="1:11" ht="10.5" thickBot="1">
      <c r="A86" s="17" t="s">
        <v>404</v>
      </c>
      <c r="B86" s="18">
        <f>INDEX(Data!D2:D424,Data!A431)</f>
        <v>722</v>
      </c>
      <c r="C86" s="19" t="s">
        <v>402</v>
      </c>
      <c r="D86" s="19" t="s">
        <v>409</v>
      </c>
      <c r="E86" s="20" t="s">
        <v>411</v>
      </c>
      <c r="G86" s="17" t="s">
        <v>404</v>
      </c>
      <c r="H86" s="18">
        <f>INDEX(Data!D2:D424,Data!A432)</f>
        <v>240</v>
      </c>
      <c r="I86" s="19" t="s">
        <v>402</v>
      </c>
      <c r="J86" s="19" t="s">
        <v>409</v>
      </c>
      <c r="K86" s="20" t="s">
        <v>411</v>
      </c>
    </row>
    <row r="87" spans="1:11" ht="10.5">
      <c r="A87" s="22" t="s">
        <v>4</v>
      </c>
      <c r="B87" s="23"/>
      <c r="C87" s="24">
        <f>INDEX(Data!E2:E424,Data!A431)</f>
        <v>5550505.62</v>
      </c>
      <c r="D87" s="25">
        <f aca="true" t="shared" si="8" ref="D87:D93">C87/$C$94</f>
        <v>0.5359922781344655</v>
      </c>
      <c r="E87" s="26">
        <f aca="true" t="shared" si="9" ref="E87:E93">ROUND(C87/$B$86,0)</f>
        <v>7688</v>
      </c>
      <c r="G87" s="22" t="s">
        <v>4</v>
      </c>
      <c r="H87" s="23"/>
      <c r="I87" s="24">
        <f>INDEX(Data!E2:E424,Data!A432)</f>
        <v>2033650.59</v>
      </c>
      <c r="J87" s="25">
        <f aca="true" t="shared" si="10" ref="J87:J93">I87/$I$94</f>
        <v>0.4829616916507471</v>
      </c>
      <c r="K87" s="26">
        <f aca="true" t="shared" si="11" ref="K87:K93">ROUND(I87/$H$86,0)</f>
        <v>8474</v>
      </c>
    </row>
    <row r="88" spans="1:11" ht="10.5">
      <c r="A88" s="22" t="s">
        <v>405</v>
      </c>
      <c r="B88" s="23"/>
      <c r="C88" s="24">
        <f>INDEX(Data!F2:F424,Data!A431)</f>
        <v>828923.77</v>
      </c>
      <c r="D88" s="25">
        <f t="shared" si="8"/>
        <v>0.08004617422261248</v>
      </c>
      <c r="E88" s="26">
        <f t="shared" si="9"/>
        <v>1148</v>
      </c>
      <c r="G88" s="22" t="s">
        <v>405</v>
      </c>
      <c r="H88" s="23"/>
      <c r="I88" s="24">
        <f>INDEX(Data!F2:F424,Data!A432)</f>
        <v>406828.54</v>
      </c>
      <c r="J88" s="25">
        <f t="shared" si="10"/>
        <v>0.096615712087593</v>
      </c>
      <c r="K88" s="26">
        <f t="shared" si="11"/>
        <v>1695</v>
      </c>
    </row>
    <row r="89" spans="1:11" ht="10.5">
      <c r="A89" s="22" t="s">
        <v>438</v>
      </c>
      <c r="B89" s="23"/>
      <c r="C89" s="24">
        <f>INDEX(Data!G2:G424,Data!A431)</f>
        <v>985525.1</v>
      </c>
      <c r="D89" s="25">
        <f t="shared" si="8"/>
        <v>0.09516859898390607</v>
      </c>
      <c r="E89" s="26">
        <f t="shared" si="9"/>
        <v>1365</v>
      </c>
      <c r="G89" s="22" t="s">
        <v>438</v>
      </c>
      <c r="H89" s="23"/>
      <c r="I89" s="24">
        <f>INDEX(Data!G2:G424,Data!A432)</f>
        <v>455254.43</v>
      </c>
      <c r="J89" s="25">
        <f t="shared" si="10"/>
        <v>0.1081161388910455</v>
      </c>
      <c r="K89" s="26">
        <f t="shared" si="11"/>
        <v>1897</v>
      </c>
    </row>
    <row r="90" spans="1:11" ht="10.5">
      <c r="A90" s="22" t="s">
        <v>439</v>
      </c>
      <c r="B90" s="23"/>
      <c r="C90" s="24">
        <f>INDEX(Data!H2:H424,Data!A431)</f>
        <v>1456743.49</v>
      </c>
      <c r="D90" s="25">
        <f t="shared" si="8"/>
        <v>0.14067245676667778</v>
      </c>
      <c r="E90" s="26">
        <f t="shared" si="9"/>
        <v>2018</v>
      </c>
      <c r="G90" s="22" t="s">
        <v>439</v>
      </c>
      <c r="H90" s="23"/>
      <c r="I90" s="24">
        <f>INDEX(Data!H2:H424,Data!A432)</f>
        <v>543134.72</v>
      </c>
      <c r="J90" s="25">
        <f t="shared" si="10"/>
        <v>0.1289863973955599</v>
      </c>
      <c r="K90" s="26">
        <f t="shared" si="11"/>
        <v>2263</v>
      </c>
    </row>
    <row r="91" spans="1:11" ht="10.5">
      <c r="A91" s="22" t="s">
        <v>406</v>
      </c>
      <c r="B91" s="23"/>
      <c r="C91" s="24">
        <f>INDEX(Data!I2:I424,Data!A431)</f>
        <v>368634.87</v>
      </c>
      <c r="D91" s="25">
        <f t="shared" si="8"/>
        <v>0.03559773780953356</v>
      </c>
      <c r="E91" s="26">
        <f t="shared" si="9"/>
        <v>511</v>
      </c>
      <c r="G91" s="22" t="s">
        <v>406</v>
      </c>
      <c r="H91" s="23"/>
      <c r="I91" s="24">
        <f>INDEX(Data!I2:I424,Data!A432)</f>
        <v>218772.97</v>
      </c>
      <c r="J91" s="25">
        <f t="shared" si="10"/>
        <v>0.05195531828240865</v>
      </c>
      <c r="K91" s="26">
        <f t="shared" si="11"/>
        <v>912</v>
      </c>
    </row>
    <row r="92" spans="1:11" ht="10.5">
      <c r="A92" s="22" t="s">
        <v>407</v>
      </c>
      <c r="B92" s="23"/>
      <c r="C92" s="24">
        <f>INDEX(Data!J2:J424,Data!A431)</f>
        <v>425522.32</v>
      </c>
      <c r="D92" s="25">
        <f t="shared" si="8"/>
        <v>0.04109115336664825</v>
      </c>
      <c r="E92" s="26">
        <f t="shared" si="9"/>
        <v>589</v>
      </c>
      <c r="G92" s="22" t="s">
        <v>407</v>
      </c>
      <c r="H92" s="23"/>
      <c r="I92" s="24">
        <f>INDEX(Data!J2:J424,Data!A432)</f>
        <v>348962.79</v>
      </c>
      <c r="J92" s="25">
        <f t="shared" si="10"/>
        <v>0.08287345929054823</v>
      </c>
      <c r="K92" s="26">
        <f t="shared" si="11"/>
        <v>1454</v>
      </c>
    </row>
    <row r="93" spans="1:11" ht="10.5">
      <c r="A93" s="22" t="s">
        <v>408</v>
      </c>
      <c r="B93" s="23"/>
      <c r="C93" s="27">
        <f>INDEX(Data!K2:K424,Data!A431)</f>
        <v>739714.95</v>
      </c>
      <c r="D93" s="28">
        <f t="shared" si="8"/>
        <v>0.07143160071615642</v>
      </c>
      <c r="E93" s="29">
        <f t="shared" si="9"/>
        <v>1025</v>
      </c>
      <c r="G93" s="22" t="s">
        <v>408</v>
      </c>
      <c r="H93" s="23"/>
      <c r="I93" s="27">
        <f>INDEX(Data!K2:K424,Data!A432)</f>
        <v>204186.64</v>
      </c>
      <c r="J93" s="28">
        <f t="shared" si="10"/>
        <v>0.048491282402097456</v>
      </c>
      <c r="K93" s="29">
        <f t="shared" si="11"/>
        <v>851</v>
      </c>
    </row>
    <row r="94" spans="1:11" ht="10.5" thickBot="1">
      <c r="A94" s="30" t="s">
        <v>403</v>
      </c>
      <c r="B94" s="31"/>
      <c r="C94" s="32">
        <f>SUM(C87:C93)</f>
        <v>10355570.12</v>
      </c>
      <c r="D94" s="33">
        <f>SUM(D87:D93)</f>
        <v>1</v>
      </c>
      <c r="E94" s="34">
        <f>C94/B86</f>
        <v>14342.89490304709</v>
      </c>
      <c r="G94" s="30" t="s">
        <v>403</v>
      </c>
      <c r="H94" s="31"/>
      <c r="I94" s="32">
        <f>SUM(I87:I93)</f>
        <v>4210790.680000001</v>
      </c>
      <c r="J94" s="33">
        <f>SUM(J87:J93)</f>
        <v>0.9999999999999999</v>
      </c>
      <c r="K94" s="34">
        <f>I94/H86</f>
        <v>17544.961166666668</v>
      </c>
    </row>
    <row r="95" ht="11.25" customHeight="1"/>
    <row r="96" spans="1:11" s="8" customFormat="1" ht="12.75">
      <c r="A96" s="48" t="str">
        <f>INDEX(Data!B2:B424,Data!A433)</f>
        <v>Alma Center</v>
      </c>
      <c r="B96" s="48"/>
      <c r="C96" s="48"/>
      <c r="D96" s="48"/>
      <c r="E96" s="48"/>
      <c r="G96" s="49" t="str">
        <f>INDEX(Data!B2:B424,Data!A434)</f>
        <v>Almond-Bancroft</v>
      </c>
      <c r="H96" s="49"/>
      <c r="I96" s="49"/>
      <c r="J96" s="49"/>
      <c r="K96" s="49"/>
    </row>
    <row r="116" ht="10.5" thickBot="1"/>
    <row r="117" spans="1:11" ht="10.5" thickBot="1">
      <c r="A117" s="17" t="s">
        <v>404</v>
      </c>
      <c r="B117" s="18">
        <f>INDEX(Data!D2:D424,Data!A433)</f>
        <v>525</v>
      </c>
      <c r="C117" s="19" t="s">
        <v>402</v>
      </c>
      <c r="D117" s="19" t="s">
        <v>409</v>
      </c>
      <c r="E117" s="20" t="s">
        <v>411</v>
      </c>
      <c r="G117" s="17" t="s">
        <v>404</v>
      </c>
      <c r="H117" s="18">
        <f>INDEX(Data!D2:D424,Data!A434)</f>
        <v>453</v>
      </c>
      <c r="I117" s="19" t="s">
        <v>402</v>
      </c>
      <c r="J117" s="19" t="s">
        <v>409</v>
      </c>
      <c r="K117" s="20" t="s">
        <v>411</v>
      </c>
    </row>
    <row r="118" spans="1:11" ht="10.5">
      <c r="A118" s="22" t="s">
        <v>4</v>
      </c>
      <c r="B118" s="23"/>
      <c r="C118" s="24">
        <f>INDEX(Data!E2:E424,Data!A433)</f>
        <v>4760667.93</v>
      </c>
      <c r="D118" s="25">
        <f aca="true" t="shared" si="12" ref="D118:D124">C118/$C$125</f>
        <v>0.49578332643666345</v>
      </c>
      <c r="E118" s="26">
        <f aca="true" t="shared" si="13" ref="E118:E124">ROUND(C118/$B$117,0)</f>
        <v>9068</v>
      </c>
      <c r="G118" s="22" t="s">
        <v>4</v>
      </c>
      <c r="H118" s="23"/>
      <c r="I118" s="24">
        <f>INDEX(Data!E2:E424,Data!A434)</f>
        <v>4209625.49</v>
      </c>
      <c r="J118" s="25">
        <f aca="true" t="shared" si="14" ref="J118:J124">I118/$I$125</f>
        <v>0.6322928062123654</v>
      </c>
      <c r="K118" s="26">
        <f aca="true" t="shared" si="15" ref="K118:K124">ROUND(I118/$H$117,0)</f>
        <v>9293</v>
      </c>
    </row>
    <row r="119" spans="1:11" ht="10.5">
      <c r="A119" s="22" t="s">
        <v>405</v>
      </c>
      <c r="B119" s="23"/>
      <c r="C119" s="24">
        <f>INDEX(Data!F2:F424,Data!A433)</f>
        <v>633876.26</v>
      </c>
      <c r="D119" s="25">
        <f t="shared" si="12"/>
        <v>0.06601285478275974</v>
      </c>
      <c r="E119" s="26">
        <f t="shared" si="13"/>
        <v>1207</v>
      </c>
      <c r="G119" s="22" t="s">
        <v>405</v>
      </c>
      <c r="H119" s="23"/>
      <c r="I119" s="24">
        <f>INDEX(Data!F2:F424,Data!A434)</f>
        <v>395243.64</v>
      </c>
      <c r="J119" s="25">
        <f t="shared" si="14"/>
        <v>0.0593662573706028</v>
      </c>
      <c r="K119" s="26">
        <f t="shared" si="15"/>
        <v>873</v>
      </c>
    </row>
    <row r="120" spans="1:11" ht="10.5">
      <c r="A120" s="22" t="s">
        <v>438</v>
      </c>
      <c r="B120" s="23"/>
      <c r="C120" s="24">
        <f>INDEX(Data!G2:G424,Data!A433)</f>
        <v>842967.8</v>
      </c>
      <c r="D120" s="25">
        <f t="shared" si="12"/>
        <v>0.08778797137463779</v>
      </c>
      <c r="E120" s="26">
        <f t="shared" si="13"/>
        <v>1606</v>
      </c>
      <c r="G120" s="22" t="s">
        <v>438</v>
      </c>
      <c r="H120" s="23"/>
      <c r="I120" s="24">
        <f>INDEX(Data!G2:G424,Data!A434)</f>
        <v>486507.98</v>
      </c>
      <c r="J120" s="25">
        <f t="shared" si="14"/>
        <v>0.07307431424711117</v>
      </c>
      <c r="K120" s="26">
        <f t="shared" si="15"/>
        <v>1074</v>
      </c>
    </row>
    <row r="121" spans="1:11" ht="10.5">
      <c r="A121" s="22" t="s">
        <v>439</v>
      </c>
      <c r="B121" s="23"/>
      <c r="C121" s="24">
        <f>INDEX(Data!H2:H424,Data!A433)</f>
        <v>1441378.22</v>
      </c>
      <c r="D121" s="25">
        <f t="shared" si="12"/>
        <v>0.15010735868841768</v>
      </c>
      <c r="E121" s="26">
        <f t="shared" si="13"/>
        <v>2745</v>
      </c>
      <c r="G121" s="22" t="s">
        <v>439</v>
      </c>
      <c r="H121" s="23"/>
      <c r="I121" s="24">
        <f>INDEX(Data!H2:H424,Data!A434)</f>
        <v>761124</v>
      </c>
      <c r="J121" s="25">
        <f t="shared" si="14"/>
        <v>0.11432210085643044</v>
      </c>
      <c r="K121" s="26">
        <f t="shared" si="15"/>
        <v>1680</v>
      </c>
    </row>
    <row r="122" spans="1:11" ht="10.5">
      <c r="A122" s="22" t="s">
        <v>406</v>
      </c>
      <c r="B122" s="23"/>
      <c r="C122" s="24">
        <f>INDEX(Data!I2:I424,Data!A433)</f>
        <v>520478.99</v>
      </c>
      <c r="D122" s="25">
        <f t="shared" si="12"/>
        <v>0.054203487577129734</v>
      </c>
      <c r="E122" s="26">
        <f t="shared" si="13"/>
        <v>991</v>
      </c>
      <c r="G122" s="22" t="s">
        <v>406</v>
      </c>
      <c r="H122" s="23"/>
      <c r="I122" s="24">
        <f>INDEX(Data!I2:I424,Data!A434)</f>
        <v>445826.16</v>
      </c>
      <c r="J122" s="25">
        <f t="shared" si="14"/>
        <v>0.06696383667832717</v>
      </c>
      <c r="K122" s="26">
        <f t="shared" si="15"/>
        <v>984</v>
      </c>
    </row>
    <row r="123" spans="1:11" ht="10.5">
      <c r="A123" s="22" t="s">
        <v>407</v>
      </c>
      <c r="B123" s="23"/>
      <c r="C123" s="24">
        <f>INDEX(Data!J2:J424,Data!A433)</f>
        <v>916678.38</v>
      </c>
      <c r="D123" s="25">
        <f t="shared" si="12"/>
        <v>0.09546430525957139</v>
      </c>
      <c r="E123" s="26">
        <f t="shared" si="13"/>
        <v>1746</v>
      </c>
      <c r="G123" s="22" t="s">
        <v>407</v>
      </c>
      <c r="H123" s="23"/>
      <c r="I123" s="24">
        <f>INDEX(Data!J2:J424,Data!A434)</f>
        <v>88494.03</v>
      </c>
      <c r="J123" s="25">
        <f t="shared" si="14"/>
        <v>0.013291951669967023</v>
      </c>
      <c r="K123" s="26">
        <f t="shared" si="15"/>
        <v>195</v>
      </c>
    </row>
    <row r="124" spans="1:11" ht="10.5">
      <c r="A124" s="22" t="s">
        <v>408</v>
      </c>
      <c r="B124" s="23"/>
      <c r="C124" s="27">
        <f>INDEX(Data!K2:K424,Data!A433)</f>
        <v>486267.94</v>
      </c>
      <c r="D124" s="28">
        <f t="shared" si="12"/>
        <v>0.050640695880820215</v>
      </c>
      <c r="E124" s="29">
        <f t="shared" si="13"/>
        <v>926</v>
      </c>
      <c r="G124" s="22" t="s">
        <v>408</v>
      </c>
      <c r="H124" s="23"/>
      <c r="I124" s="27">
        <f>INDEX(Data!K2:K424,Data!A434)</f>
        <v>270894</v>
      </c>
      <c r="J124" s="28">
        <f t="shared" si="14"/>
        <v>0.04068873296519603</v>
      </c>
      <c r="K124" s="29">
        <f t="shared" si="15"/>
        <v>598</v>
      </c>
    </row>
    <row r="125" spans="1:11" ht="10.5" thickBot="1">
      <c r="A125" s="30" t="s">
        <v>403</v>
      </c>
      <c r="B125" s="31"/>
      <c r="C125" s="32">
        <f>SUM(C118:C124)</f>
        <v>9602315.52</v>
      </c>
      <c r="D125" s="33">
        <f>SUM(D118:D124)</f>
        <v>1.0000000000000002</v>
      </c>
      <c r="E125" s="34">
        <f>C125/B117</f>
        <v>18290.124799999998</v>
      </c>
      <c r="G125" s="30" t="s">
        <v>403</v>
      </c>
      <c r="H125" s="31"/>
      <c r="I125" s="32">
        <f>SUM(I118:I124)</f>
        <v>6657715.3</v>
      </c>
      <c r="J125" s="33">
        <f>SUM(J118:J124)</f>
        <v>1</v>
      </c>
      <c r="K125" s="34">
        <f>I125/H117</f>
        <v>14696.943267108167</v>
      </c>
    </row>
    <row r="126" ht="9.75">
      <c r="A126" s="46" t="s">
        <v>447</v>
      </c>
    </row>
  </sheetData>
  <sheetProtection/>
  <mergeCells count="9">
    <mergeCell ref="A1:K1"/>
    <mergeCell ref="A33:E33"/>
    <mergeCell ref="G33:K33"/>
    <mergeCell ref="G96:K96"/>
    <mergeCell ref="A65:E65"/>
    <mergeCell ref="G65:K65"/>
    <mergeCell ref="A96:E96"/>
    <mergeCell ref="A3:E3"/>
    <mergeCell ref="G3:K3"/>
  </mergeCells>
  <printOptions/>
  <pageMargins left="0.95" right="0.31" top="0.19" bottom="0.17" header="0.17" footer="0"/>
  <pageSetup horizontalDpi="600" verticalDpi="600" orientation="landscape" scale="86" r:id="rId3"/>
  <headerFooter alignWithMargins="0">
    <oddFooter>&amp;C&amp;7Page &amp;P&amp;R&amp;7
&amp;D  &amp;T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4"/>
  <sheetViews>
    <sheetView zoomScale="90" zoomScaleNormal="90" zoomScalePageLayoutView="0" workbookViewId="0" topLeftCell="A1">
      <pane xSplit="2" ySplit="2" topLeftCell="C40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424" sqref="A424"/>
    </sheetView>
  </sheetViews>
  <sheetFormatPr defaultColWidth="9.140625" defaultRowHeight="12.75"/>
  <cols>
    <col min="1" max="1" width="6.28125" style="4" bestFit="1" customWidth="1"/>
    <col min="2" max="2" width="30.7109375" style="4" bestFit="1" customWidth="1"/>
    <col min="3" max="3" width="13.7109375" style="42" bestFit="1" customWidth="1"/>
    <col min="4" max="4" width="9.7109375" style="5" customWidth="1"/>
    <col min="5" max="11" width="20.57421875" style="5" customWidth="1"/>
    <col min="12" max="16384" width="9.140625" style="4" customWidth="1"/>
  </cols>
  <sheetData>
    <row r="1" spans="1:11" ht="12">
      <c r="A1" s="3">
        <v>423</v>
      </c>
      <c r="B1" s="2" t="s">
        <v>1</v>
      </c>
      <c r="C1" s="41" t="s">
        <v>2</v>
      </c>
      <c r="D1" s="36" t="s">
        <v>3</v>
      </c>
      <c r="E1" s="36" t="s">
        <v>4</v>
      </c>
      <c r="F1" s="36" t="s">
        <v>5</v>
      </c>
      <c r="G1" s="45" t="s">
        <v>438</v>
      </c>
      <c r="H1" s="45" t="s">
        <v>440</v>
      </c>
      <c r="I1" s="36" t="s">
        <v>6</v>
      </c>
      <c r="J1" s="36" t="s">
        <v>7</v>
      </c>
      <c r="K1" s="36" t="s">
        <v>8</v>
      </c>
    </row>
    <row r="2" spans="1:11" ht="12">
      <c r="A2" s="3" t="s">
        <v>0</v>
      </c>
      <c r="B2" s="3" t="s">
        <v>400</v>
      </c>
      <c r="C2" s="41">
        <v>0</v>
      </c>
      <c r="D2" s="36">
        <v>0</v>
      </c>
      <c r="E2" s="36">
        <v>0</v>
      </c>
      <c r="F2" s="36">
        <v>0</v>
      </c>
      <c r="G2" s="36">
        <v>0</v>
      </c>
      <c r="H2" s="36">
        <v>0</v>
      </c>
      <c r="I2" s="36">
        <v>0</v>
      </c>
      <c r="J2" s="36">
        <v>0</v>
      </c>
      <c r="K2" s="36">
        <v>0</v>
      </c>
    </row>
    <row r="3" spans="1:11" s="38" customFormat="1" ht="12.75">
      <c r="A3">
        <v>7</v>
      </c>
      <c r="B3" t="s">
        <v>9</v>
      </c>
      <c r="C3">
        <v>2022</v>
      </c>
      <c r="D3">
        <v>809</v>
      </c>
      <c r="E3">
        <v>6021265.8</v>
      </c>
      <c r="F3">
        <v>568773.08</v>
      </c>
      <c r="G3">
        <v>1020837.45</v>
      </c>
      <c r="H3">
        <v>1318912.74</v>
      </c>
      <c r="I3">
        <v>347890.81</v>
      </c>
      <c r="J3">
        <v>1773587.99</v>
      </c>
      <c r="K3">
        <v>725906.39</v>
      </c>
    </row>
    <row r="4" spans="1:11" ht="12">
      <c r="A4">
        <v>14</v>
      </c>
      <c r="B4" t="s">
        <v>10</v>
      </c>
      <c r="C4">
        <v>2022</v>
      </c>
      <c r="D4">
        <v>1497</v>
      </c>
      <c r="E4">
        <v>13138363.37</v>
      </c>
      <c r="F4">
        <v>2379481.11</v>
      </c>
      <c r="G4">
        <v>1873011.99</v>
      </c>
      <c r="H4">
        <v>2875921.25</v>
      </c>
      <c r="I4">
        <v>1117511.07</v>
      </c>
      <c r="J4">
        <v>1191387.1</v>
      </c>
      <c r="K4">
        <v>1418843.93</v>
      </c>
    </row>
    <row r="5" spans="1:11" ht="12">
      <c r="A5">
        <v>63</v>
      </c>
      <c r="B5" t="s">
        <v>11</v>
      </c>
      <c r="C5">
        <v>2022</v>
      </c>
      <c r="D5">
        <v>408</v>
      </c>
      <c r="E5">
        <v>4224413.9</v>
      </c>
      <c r="F5">
        <v>711985.23</v>
      </c>
      <c r="G5">
        <v>511818.76</v>
      </c>
      <c r="H5">
        <v>749745.03</v>
      </c>
      <c r="I5">
        <v>262392.7</v>
      </c>
      <c r="J5">
        <v>511085.92</v>
      </c>
      <c r="K5">
        <v>180079.1</v>
      </c>
    </row>
    <row r="6" spans="1:11" ht="12">
      <c r="A6">
        <v>70</v>
      </c>
      <c r="B6" t="s">
        <v>12</v>
      </c>
      <c r="C6">
        <v>2022</v>
      </c>
      <c r="D6">
        <v>722</v>
      </c>
      <c r="E6">
        <v>5550505.62</v>
      </c>
      <c r="F6">
        <v>828923.77</v>
      </c>
      <c r="G6">
        <v>985525.1</v>
      </c>
      <c r="H6">
        <v>1456743.49</v>
      </c>
      <c r="I6">
        <v>368634.87</v>
      </c>
      <c r="J6">
        <v>425522.32</v>
      </c>
      <c r="K6">
        <v>739714.95</v>
      </c>
    </row>
    <row r="7" spans="1:11" ht="12">
      <c r="A7">
        <v>84</v>
      </c>
      <c r="B7" t="s">
        <v>13</v>
      </c>
      <c r="C7">
        <v>2022</v>
      </c>
      <c r="D7">
        <v>240</v>
      </c>
      <c r="E7">
        <v>2033650.59</v>
      </c>
      <c r="F7">
        <v>406828.54</v>
      </c>
      <c r="G7">
        <v>455254.43</v>
      </c>
      <c r="H7">
        <v>543134.72</v>
      </c>
      <c r="I7">
        <v>218772.97</v>
      </c>
      <c r="J7">
        <v>348962.79</v>
      </c>
      <c r="K7">
        <v>204186.64</v>
      </c>
    </row>
    <row r="8" spans="1:11" ht="12">
      <c r="A8">
        <v>91</v>
      </c>
      <c r="B8" t="s">
        <v>14</v>
      </c>
      <c r="C8">
        <v>2022</v>
      </c>
      <c r="D8">
        <v>525</v>
      </c>
      <c r="E8">
        <v>4760667.93</v>
      </c>
      <c r="F8">
        <v>633876.26</v>
      </c>
      <c r="G8">
        <v>842967.8</v>
      </c>
      <c r="H8">
        <v>1441378.22</v>
      </c>
      <c r="I8">
        <v>520478.99</v>
      </c>
      <c r="J8">
        <v>916678.38</v>
      </c>
      <c r="K8">
        <v>486267.94</v>
      </c>
    </row>
    <row r="9" spans="1:11" ht="12">
      <c r="A9">
        <v>105</v>
      </c>
      <c r="B9" t="s">
        <v>15</v>
      </c>
      <c r="C9">
        <v>2022</v>
      </c>
      <c r="D9">
        <v>453</v>
      </c>
      <c r="E9">
        <v>4209625.49</v>
      </c>
      <c r="F9">
        <v>395243.64</v>
      </c>
      <c r="G9">
        <v>486507.98</v>
      </c>
      <c r="H9">
        <v>761124</v>
      </c>
      <c r="I9">
        <v>445826.16</v>
      </c>
      <c r="J9">
        <v>88494.03</v>
      </c>
      <c r="K9">
        <v>270894</v>
      </c>
    </row>
    <row r="10" spans="1:11" ht="12">
      <c r="A10">
        <v>112</v>
      </c>
      <c r="B10" t="s">
        <v>16</v>
      </c>
      <c r="C10">
        <v>2022</v>
      </c>
      <c r="D10">
        <v>1668</v>
      </c>
      <c r="E10">
        <v>11877714.56</v>
      </c>
      <c r="F10">
        <v>2670408.88</v>
      </c>
      <c r="G10">
        <v>2182141.97</v>
      </c>
      <c r="H10">
        <v>2443121.67</v>
      </c>
      <c r="I10">
        <v>1008730.57</v>
      </c>
      <c r="J10">
        <v>1652556.93</v>
      </c>
      <c r="K10">
        <v>1251011.33</v>
      </c>
    </row>
    <row r="11" spans="1:11" ht="12">
      <c r="A11">
        <v>119</v>
      </c>
      <c r="B11" t="s">
        <v>17</v>
      </c>
      <c r="C11">
        <v>2022</v>
      </c>
      <c r="D11">
        <v>1510</v>
      </c>
      <c r="E11">
        <v>13521384.64</v>
      </c>
      <c r="F11">
        <v>1984440.01</v>
      </c>
      <c r="G11">
        <v>2139098.82</v>
      </c>
      <c r="H11">
        <v>3172936.37</v>
      </c>
      <c r="I11">
        <v>980922.36</v>
      </c>
      <c r="J11">
        <v>1048630.34</v>
      </c>
      <c r="K11">
        <v>2200753.09</v>
      </c>
    </row>
    <row r="12" spans="1:11" ht="12">
      <c r="A12">
        <v>140</v>
      </c>
      <c r="B12" t="s">
        <v>19</v>
      </c>
      <c r="C12">
        <v>2022</v>
      </c>
      <c r="D12">
        <v>2231</v>
      </c>
      <c r="E12">
        <v>17854163.02</v>
      </c>
      <c r="F12">
        <v>3750534.63</v>
      </c>
      <c r="G12">
        <v>2958165.79</v>
      </c>
      <c r="H12">
        <v>3858903.48</v>
      </c>
      <c r="I12">
        <v>1480915.92</v>
      </c>
      <c r="J12">
        <v>635750.2</v>
      </c>
      <c r="K12">
        <v>1673802.44</v>
      </c>
    </row>
    <row r="13" spans="1:11" ht="12">
      <c r="A13">
        <v>147</v>
      </c>
      <c r="B13" t="s">
        <v>20</v>
      </c>
      <c r="C13">
        <v>2022</v>
      </c>
      <c r="D13">
        <v>14825</v>
      </c>
      <c r="E13">
        <v>118153348.47</v>
      </c>
      <c r="F13">
        <v>23602693.37</v>
      </c>
      <c r="G13">
        <v>12370071.11</v>
      </c>
      <c r="H13">
        <v>31340738.86</v>
      </c>
      <c r="I13">
        <v>5994197.51</v>
      </c>
      <c r="J13">
        <v>14130353.47</v>
      </c>
      <c r="K13">
        <v>9654362.55</v>
      </c>
    </row>
    <row r="14" spans="1:11" ht="12">
      <c r="A14">
        <v>154</v>
      </c>
      <c r="B14" t="s">
        <v>21</v>
      </c>
      <c r="C14">
        <v>2022</v>
      </c>
      <c r="D14">
        <v>1315</v>
      </c>
      <c r="E14">
        <v>11663197.04</v>
      </c>
      <c r="F14">
        <v>2096427.71</v>
      </c>
      <c r="G14">
        <v>1466330.45</v>
      </c>
      <c r="H14">
        <v>2125850.49</v>
      </c>
      <c r="I14">
        <v>716604.66</v>
      </c>
      <c r="J14">
        <v>3108020.14</v>
      </c>
      <c r="K14">
        <v>2519103.51</v>
      </c>
    </row>
    <row r="15" spans="1:11" ht="12">
      <c r="A15">
        <v>161</v>
      </c>
      <c r="B15" t="s">
        <v>22</v>
      </c>
      <c r="C15">
        <v>2022</v>
      </c>
      <c r="D15">
        <v>270</v>
      </c>
      <c r="E15">
        <v>2593476.47</v>
      </c>
      <c r="F15">
        <v>322951.31</v>
      </c>
      <c r="G15">
        <v>617884.52</v>
      </c>
      <c r="H15">
        <v>689022.21</v>
      </c>
      <c r="I15">
        <v>248942.24</v>
      </c>
      <c r="J15">
        <v>579175</v>
      </c>
      <c r="K15">
        <v>239312.59</v>
      </c>
    </row>
    <row r="16" spans="1:11" ht="12">
      <c r="A16">
        <v>2450</v>
      </c>
      <c r="B16" t="s">
        <v>144</v>
      </c>
      <c r="C16">
        <v>2022</v>
      </c>
      <c r="D16">
        <v>2000</v>
      </c>
      <c r="E16">
        <v>16104134.63</v>
      </c>
      <c r="F16">
        <v>3499128.58</v>
      </c>
      <c r="G16">
        <v>2197801.79</v>
      </c>
      <c r="H16">
        <v>3935089.86</v>
      </c>
      <c r="I16">
        <v>1026842.61</v>
      </c>
      <c r="J16">
        <v>2752183.68</v>
      </c>
      <c r="K16">
        <v>1017138.86</v>
      </c>
    </row>
    <row r="17" spans="1:11" ht="12">
      <c r="A17">
        <v>170</v>
      </c>
      <c r="B17" t="s">
        <v>23</v>
      </c>
      <c r="C17">
        <v>2022</v>
      </c>
      <c r="D17">
        <v>1995</v>
      </c>
      <c r="E17">
        <v>15464045.73</v>
      </c>
      <c r="F17">
        <v>4535648.41</v>
      </c>
      <c r="G17">
        <v>2704354.94</v>
      </c>
      <c r="H17">
        <v>4465576.4</v>
      </c>
      <c r="I17">
        <v>1793041.36</v>
      </c>
      <c r="J17">
        <v>3201472.5</v>
      </c>
      <c r="K17">
        <v>1330942.97</v>
      </c>
    </row>
    <row r="18" spans="1:11" ht="12">
      <c r="A18">
        <v>182</v>
      </c>
      <c r="B18" t="s">
        <v>24</v>
      </c>
      <c r="C18">
        <v>2022</v>
      </c>
      <c r="D18">
        <v>2244</v>
      </c>
      <c r="E18">
        <v>18673970.98</v>
      </c>
      <c r="F18">
        <v>3607994.66</v>
      </c>
      <c r="G18">
        <v>2944858.15</v>
      </c>
      <c r="H18">
        <v>5459537.67</v>
      </c>
      <c r="I18">
        <v>1181449.94</v>
      </c>
      <c r="J18">
        <v>967106.9</v>
      </c>
      <c r="K18">
        <v>2971372.78</v>
      </c>
    </row>
    <row r="19" spans="1:11" ht="12">
      <c r="A19">
        <v>196</v>
      </c>
      <c r="B19" t="s">
        <v>25</v>
      </c>
      <c r="C19">
        <v>2022</v>
      </c>
      <c r="D19">
        <v>464</v>
      </c>
      <c r="E19">
        <v>4751804.86</v>
      </c>
      <c r="F19">
        <v>1153636.75</v>
      </c>
      <c r="G19">
        <v>1007040.27</v>
      </c>
      <c r="H19">
        <v>893251.91</v>
      </c>
      <c r="I19">
        <v>644238.98</v>
      </c>
      <c r="J19">
        <v>489840.28</v>
      </c>
      <c r="K19">
        <v>355307.29</v>
      </c>
    </row>
    <row r="20" spans="1:11" ht="12">
      <c r="A20">
        <v>203</v>
      </c>
      <c r="B20" t="s">
        <v>26</v>
      </c>
      <c r="C20">
        <v>2022</v>
      </c>
      <c r="D20">
        <v>754</v>
      </c>
      <c r="E20">
        <v>6529450.81</v>
      </c>
      <c r="F20">
        <v>754649.53</v>
      </c>
      <c r="G20">
        <v>1168290.87</v>
      </c>
      <c r="H20">
        <v>1058249.02</v>
      </c>
      <c r="I20">
        <v>660384.14</v>
      </c>
      <c r="J20">
        <v>930471.3</v>
      </c>
      <c r="K20">
        <v>445720.99</v>
      </c>
    </row>
    <row r="21" spans="1:11" ht="12">
      <c r="A21">
        <v>217</v>
      </c>
      <c r="B21" t="s">
        <v>27</v>
      </c>
      <c r="C21">
        <v>2022</v>
      </c>
      <c r="D21">
        <v>605</v>
      </c>
      <c r="E21">
        <v>5865383.4</v>
      </c>
      <c r="F21">
        <v>1282290.49</v>
      </c>
      <c r="G21">
        <v>1136216.39</v>
      </c>
      <c r="H21">
        <v>1929290.28</v>
      </c>
      <c r="I21">
        <v>460114.17</v>
      </c>
      <c r="J21">
        <v>568976.29</v>
      </c>
      <c r="K21">
        <v>785031.29</v>
      </c>
    </row>
    <row r="22" spans="1:11" ht="12">
      <c r="A22">
        <v>231</v>
      </c>
      <c r="B22" t="s">
        <v>28</v>
      </c>
      <c r="C22">
        <v>2022</v>
      </c>
      <c r="D22">
        <v>1651</v>
      </c>
      <c r="E22">
        <v>12504492</v>
      </c>
      <c r="F22">
        <v>2594760.45</v>
      </c>
      <c r="G22">
        <v>1873445.32</v>
      </c>
      <c r="H22">
        <v>2689522.32</v>
      </c>
      <c r="I22">
        <v>957802.88</v>
      </c>
      <c r="J22">
        <v>2665951.93</v>
      </c>
      <c r="K22">
        <v>1738390.93</v>
      </c>
    </row>
    <row r="23" spans="1:11" ht="12">
      <c r="A23">
        <v>245</v>
      </c>
      <c r="B23" t="s">
        <v>30</v>
      </c>
      <c r="C23">
        <v>2022</v>
      </c>
      <c r="D23">
        <v>654</v>
      </c>
      <c r="E23">
        <v>5662377.52</v>
      </c>
      <c r="F23">
        <v>766087.87</v>
      </c>
      <c r="G23">
        <v>802803.34</v>
      </c>
      <c r="H23">
        <v>1504925.53</v>
      </c>
      <c r="I23">
        <v>505096.74</v>
      </c>
      <c r="J23">
        <v>994781.17</v>
      </c>
      <c r="K23">
        <v>377664.28</v>
      </c>
    </row>
    <row r="24" spans="1:11" ht="12">
      <c r="A24">
        <v>280</v>
      </c>
      <c r="B24" t="s">
        <v>31</v>
      </c>
      <c r="C24">
        <v>2022</v>
      </c>
      <c r="D24">
        <v>2889</v>
      </c>
      <c r="E24">
        <v>23224207.25</v>
      </c>
      <c r="F24">
        <v>5181158.83</v>
      </c>
      <c r="G24">
        <v>2953092.44</v>
      </c>
      <c r="H24">
        <v>4346447.33</v>
      </c>
      <c r="I24">
        <v>1525600.02</v>
      </c>
      <c r="J24">
        <v>8872672.42</v>
      </c>
      <c r="K24">
        <v>2066994.86</v>
      </c>
    </row>
    <row r="25" spans="1:11" ht="12">
      <c r="A25">
        <v>287</v>
      </c>
      <c r="B25" t="s">
        <v>32</v>
      </c>
      <c r="C25">
        <v>2022</v>
      </c>
      <c r="D25">
        <v>436</v>
      </c>
      <c r="E25">
        <v>3885723.45</v>
      </c>
      <c r="F25">
        <v>760492.08</v>
      </c>
      <c r="G25">
        <v>557627.18</v>
      </c>
      <c r="H25">
        <v>663511.49</v>
      </c>
      <c r="I25">
        <v>129390.68</v>
      </c>
      <c r="J25">
        <v>993129.95</v>
      </c>
      <c r="K25">
        <v>273958.28</v>
      </c>
    </row>
    <row r="26" spans="1:11" ht="12">
      <c r="A26">
        <v>308</v>
      </c>
      <c r="B26" t="s">
        <v>33</v>
      </c>
      <c r="C26">
        <v>2022</v>
      </c>
      <c r="D26">
        <v>1336</v>
      </c>
      <c r="E26">
        <v>12283029.01</v>
      </c>
      <c r="F26">
        <v>1606620.28</v>
      </c>
      <c r="G26">
        <v>1871697.34</v>
      </c>
      <c r="H26">
        <v>3626759.59</v>
      </c>
      <c r="I26">
        <v>997349.06</v>
      </c>
      <c r="J26">
        <v>1324448.26</v>
      </c>
      <c r="K26">
        <v>1145950.41</v>
      </c>
    </row>
    <row r="27" spans="1:11" ht="12">
      <c r="A27">
        <v>315</v>
      </c>
      <c r="B27" t="s">
        <v>34</v>
      </c>
      <c r="C27">
        <v>2022</v>
      </c>
      <c r="D27">
        <v>432</v>
      </c>
      <c r="E27">
        <v>7385299.86</v>
      </c>
      <c r="F27">
        <v>1874300.94</v>
      </c>
      <c r="G27">
        <v>1412034.54</v>
      </c>
      <c r="H27">
        <v>1642404.25</v>
      </c>
      <c r="I27">
        <v>494151.41</v>
      </c>
      <c r="J27">
        <v>582324.89</v>
      </c>
      <c r="K27">
        <v>485879.57</v>
      </c>
    </row>
    <row r="28" spans="1:11" ht="12">
      <c r="A28">
        <v>336</v>
      </c>
      <c r="B28" t="s">
        <v>35</v>
      </c>
      <c r="C28">
        <v>2022</v>
      </c>
      <c r="D28">
        <v>3385</v>
      </c>
      <c r="E28">
        <v>26588757.99</v>
      </c>
      <c r="F28">
        <v>5051187.91</v>
      </c>
      <c r="G28">
        <v>3416987.35</v>
      </c>
      <c r="H28">
        <v>7356715.6</v>
      </c>
      <c r="I28">
        <v>1363250.62</v>
      </c>
      <c r="J28">
        <v>4748390.25</v>
      </c>
      <c r="K28">
        <v>2742025.09</v>
      </c>
    </row>
    <row r="29" spans="1:11" ht="12">
      <c r="A29">
        <v>4263</v>
      </c>
      <c r="B29" t="s">
        <v>266</v>
      </c>
      <c r="C29">
        <v>2022</v>
      </c>
      <c r="D29">
        <v>258</v>
      </c>
      <c r="E29">
        <v>2913724.65</v>
      </c>
      <c r="F29">
        <v>570962.14</v>
      </c>
      <c r="G29">
        <v>682966.99</v>
      </c>
      <c r="H29">
        <v>592688.85</v>
      </c>
      <c r="I29">
        <v>177762.19</v>
      </c>
      <c r="J29">
        <v>187810.85</v>
      </c>
      <c r="K29">
        <v>270142.14</v>
      </c>
    </row>
    <row r="30" spans="1:11" ht="12">
      <c r="A30">
        <v>350</v>
      </c>
      <c r="B30" t="s">
        <v>36</v>
      </c>
      <c r="C30">
        <v>2022</v>
      </c>
      <c r="D30">
        <v>952</v>
      </c>
      <c r="E30">
        <v>7045409.56</v>
      </c>
      <c r="F30">
        <v>1342109.44</v>
      </c>
      <c r="G30">
        <v>1215605.75</v>
      </c>
      <c r="H30">
        <v>1536086.19</v>
      </c>
      <c r="I30">
        <v>423539.6</v>
      </c>
      <c r="J30">
        <v>2734140.21</v>
      </c>
      <c r="K30">
        <v>776838.28</v>
      </c>
    </row>
    <row r="31" spans="1:11" ht="12">
      <c r="A31">
        <v>364</v>
      </c>
      <c r="B31" t="s">
        <v>37</v>
      </c>
      <c r="C31">
        <v>2022</v>
      </c>
      <c r="D31">
        <v>364</v>
      </c>
      <c r="E31">
        <v>3018087.41</v>
      </c>
      <c r="F31">
        <v>673979.3</v>
      </c>
      <c r="G31">
        <v>556144.68</v>
      </c>
      <c r="H31">
        <v>714839.86</v>
      </c>
      <c r="I31">
        <v>252126.84</v>
      </c>
      <c r="J31">
        <v>632200</v>
      </c>
      <c r="K31">
        <v>251568.8</v>
      </c>
    </row>
    <row r="32" spans="1:11" ht="12">
      <c r="A32">
        <v>413</v>
      </c>
      <c r="B32" t="s">
        <v>38</v>
      </c>
      <c r="C32">
        <v>2022</v>
      </c>
      <c r="D32">
        <v>6636</v>
      </c>
      <c r="E32">
        <v>63654108.93</v>
      </c>
      <c r="F32">
        <v>15240886.2</v>
      </c>
      <c r="G32">
        <v>8492217.06</v>
      </c>
      <c r="H32">
        <v>14560359.16</v>
      </c>
      <c r="I32">
        <v>2376940.21</v>
      </c>
      <c r="J32">
        <v>10125355.33</v>
      </c>
      <c r="K32">
        <v>4020559.13</v>
      </c>
    </row>
    <row r="33" spans="1:11" ht="12">
      <c r="A33">
        <v>422</v>
      </c>
      <c r="B33" t="s">
        <v>39</v>
      </c>
      <c r="C33">
        <v>2022</v>
      </c>
      <c r="D33">
        <v>1255</v>
      </c>
      <c r="E33">
        <v>7983237.6</v>
      </c>
      <c r="F33">
        <v>2792840.22</v>
      </c>
      <c r="G33">
        <v>1428021.26</v>
      </c>
      <c r="H33">
        <v>3117337.74</v>
      </c>
      <c r="I33">
        <v>865972.99</v>
      </c>
      <c r="J33">
        <v>2759482.54</v>
      </c>
      <c r="K33">
        <v>920182.2</v>
      </c>
    </row>
    <row r="34" spans="1:11" ht="12">
      <c r="A34">
        <v>427</v>
      </c>
      <c r="B34" t="s">
        <v>40</v>
      </c>
      <c r="C34">
        <v>2022</v>
      </c>
      <c r="D34">
        <v>251</v>
      </c>
      <c r="E34">
        <v>2377877.66</v>
      </c>
      <c r="F34">
        <v>233770.1</v>
      </c>
      <c r="G34">
        <v>665912.32</v>
      </c>
      <c r="H34">
        <v>577147.54</v>
      </c>
      <c r="I34">
        <v>153264.55</v>
      </c>
      <c r="J34">
        <v>0</v>
      </c>
      <c r="K34">
        <v>252776.27</v>
      </c>
    </row>
    <row r="35" spans="1:11" ht="12">
      <c r="A35">
        <v>434</v>
      </c>
      <c r="B35" t="s">
        <v>41</v>
      </c>
      <c r="C35">
        <v>2022</v>
      </c>
      <c r="D35">
        <v>1511</v>
      </c>
      <c r="E35">
        <v>12542427.59</v>
      </c>
      <c r="F35">
        <v>2587880.87</v>
      </c>
      <c r="G35">
        <v>1820701.91</v>
      </c>
      <c r="H35">
        <v>2631675.15</v>
      </c>
      <c r="I35">
        <v>1019549.85</v>
      </c>
      <c r="J35">
        <v>2712065.64</v>
      </c>
      <c r="K35">
        <v>1214912.75</v>
      </c>
    </row>
    <row r="36" spans="1:11" ht="12">
      <c r="A36">
        <v>6013</v>
      </c>
      <c r="B36" t="s">
        <v>357</v>
      </c>
      <c r="C36">
        <v>2022</v>
      </c>
      <c r="D36">
        <v>515</v>
      </c>
      <c r="E36">
        <v>3841463.02</v>
      </c>
      <c r="F36">
        <v>683512.06</v>
      </c>
      <c r="G36">
        <v>944748.93</v>
      </c>
      <c r="H36">
        <v>2671357.69</v>
      </c>
      <c r="I36">
        <v>325940.37</v>
      </c>
      <c r="J36">
        <v>1772515.47</v>
      </c>
      <c r="K36">
        <v>1056878.79</v>
      </c>
    </row>
    <row r="37" spans="1:11" ht="12">
      <c r="A37">
        <v>441</v>
      </c>
      <c r="B37" t="s">
        <v>42</v>
      </c>
      <c r="C37">
        <v>2022</v>
      </c>
      <c r="D37">
        <v>206</v>
      </c>
      <c r="E37">
        <v>1889018.42</v>
      </c>
      <c r="F37">
        <v>441387.09</v>
      </c>
      <c r="G37">
        <v>668326.02</v>
      </c>
      <c r="H37">
        <v>506338.26</v>
      </c>
      <c r="I37">
        <v>300832.59</v>
      </c>
      <c r="J37">
        <v>106077.85</v>
      </c>
      <c r="K37">
        <v>342530.45</v>
      </c>
    </row>
    <row r="38" spans="1:11" ht="12">
      <c r="A38">
        <v>2240</v>
      </c>
      <c r="B38" t="s">
        <v>134</v>
      </c>
      <c r="C38">
        <v>2022</v>
      </c>
      <c r="D38">
        <v>394</v>
      </c>
      <c r="E38">
        <v>4053890.9</v>
      </c>
      <c r="F38">
        <v>452898.76</v>
      </c>
      <c r="G38">
        <v>591150.62</v>
      </c>
      <c r="H38">
        <v>683874.12</v>
      </c>
      <c r="I38">
        <v>198411.2</v>
      </c>
      <c r="J38">
        <v>402434.3</v>
      </c>
      <c r="K38">
        <v>246632.87</v>
      </c>
    </row>
    <row r="39" spans="1:11" ht="12">
      <c r="A39">
        <v>476</v>
      </c>
      <c r="B39" t="s">
        <v>44</v>
      </c>
      <c r="C39">
        <v>2022</v>
      </c>
      <c r="D39">
        <v>1697</v>
      </c>
      <c r="E39">
        <v>15054201.82</v>
      </c>
      <c r="F39">
        <v>2975408.62</v>
      </c>
      <c r="G39">
        <v>2242795.72</v>
      </c>
      <c r="H39">
        <v>2925034.96</v>
      </c>
      <c r="I39">
        <v>984924.93</v>
      </c>
      <c r="J39">
        <v>3994065.94</v>
      </c>
      <c r="K39">
        <v>1263348.77</v>
      </c>
    </row>
    <row r="40" spans="1:11" ht="12">
      <c r="A40">
        <v>485</v>
      </c>
      <c r="B40" t="s">
        <v>45</v>
      </c>
      <c r="C40">
        <v>2022</v>
      </c>
      <c r="D40">
        <v>662</v>
      </c>
      <c r="E40">
        <v>5554498.91</v>
      </c>
      <c r="F40">
        <v>1012236.49</v>
      </c>
      <c r="G40">
        <v>887049.15</v>
      </c>
      <c r="H40">
        <v>1436676.34</v>
      </c>
      <c r="I40">
        <v>514683.08</v>
      </c>
      <c r="J40">
        <v>1633391.61</v>
      </c>
      <c r="K40">
        <v>921676.64</v>
      </c>
    </row>
    <row r="41" spans="1:11" ht="12">
      <c r="A41">
        <v>497</v>
      </c>
      <c r="B41" t="s">
        <v>47</v>
      </c>
      <c r="C41">
        <v>2022</v>
      </c>
      <c r="D41">
        <v>1235</v>
      </c>
      <c r="E41">
        <v>9623707.88</v>
      </c>
      <c r="F41">
        <v>1926990.1</v>
      </c>
      <c r="G41">
        <v>1654678.38</v>
      </c>
      <c r="H41">
        <v>1512644.17</v>
      </c>
      <c r="I41">
        <v>1047583.12</v>
      </c>
      <c r="J41">
        <v>2250004.41</v>
      </c>
      <c r="K41">
        <v>615047.32</v>
      </c>
    </row>
    <row r="42" spans="1:11" ht="12">
      <c r="A42">
        <v>602</v>
      </c>
      <c r="B42" t="s">
        <v>48</v>
      </c>
      <c r="C42">
        <v>2022</v>
      </c>
      <c r="D42">
        <v>759</v>
      </c>
      <c r="E42">
        <v>6856855.77</v>
      </c>
      <c r="F42">
        <v>964342.36</v>
      </c>
      <c r="G42">
        <v>1140665.45</v>
      </c>
      <c r="H42">
        <v>1317616.27</v>
      </c>
      <c r="I42">
        <v>644284.72</v>
      </c>
      <c r="J42">
        <v>1816474.47</v>
      </c>
      <c r="K42">
        <v>511865.29</v>
      </c>
    </row>
    <row r="43" spans="1:11" ht="12">
      <c r="A43">
        <v>609</v>
      </c>
      <c r="B43" t="s">
        <v>419</v>
      </c>
      <c r="C43">
        <v>2022</v>
      </c>
      <c r="D43">
        <v>768</v>
      </c>
      <c r="E43">
        <v>7797049.83</v>
      </c>
      <c r="F43">
        <v>967363.16</v>
      </c>
      <c r="G43">
        <v>1022775.72</v>
      </c>
      <c r="H43">
        <v>1725314.34</v>
      </c>
      <c r="I43">
        <v>336043.3</v>
      </c>
      <c r="J43">
        <v>170924.5</v>
      </c>
      <c r="K43">
        <v>438445.66</v>
      </c>
    </row>
    <row r="44" spans="1:11" ht="12">
      <c r="A44">
        <v>623</v>
      </c>
      <c r="B44" t="s">
        <v>49</v>
      </c>
      <c r="C44">
        <v>2022</v>
      </c>
      <c r="D44">
        <v>402</v>
      </c>
      <c r="E44">
        <v>3973445.15</v>
      </c>
      <c r="F44">
        <v>720465.21</v>
      </c>
      <c r="G44">
        <v>723911.08</v>
      </c>
      <c r="H44">
        <v>961778.36</v>
      </c>
      <c r="I44">
        <v>436308.99</v>
      </c>
      <c r="J44">
        <v>130115.69</v>
      </c>
      <c r="K44">
        <v>381717.87</v>
      </c>
    </row>
    <row r="45" spans="1:11" ht="12">
      <c r="A45">
        <v>637</v>
      </c>
      <c r="B45" t="s">
        <v>50</v>
      </c>
      <c r="C45">
        <v>2022</v>
      </c>
      <c r="D45">
        <v>730</v>
      </c>
      <c r="E45">
        <v>6322131.7</v>
      </c>
      <c r="F45">
        <v>846780.94</v>
      </c>
      <c r="G45">
        <v>1004584.89</v>
      </c>
      <c r="H45">
        <v>1546299.68</v>
      </c>
      <c r="I45">
        <v>527700.31</v>
      </c>
      <c r="J45">
        <v>1152757.47</v>
      </c>
      <c r="K45">
        <v>603600.97</v>
      </c>
    </row>
    <row r="46" spans="1:11" ht="12">
      <c r="A46">
        <v>657</v>
      </c>
      <c r="B46" t="s">
        <v>51</v>
      </c>
      <c r="C46">
        <v>2022</v>
      </c>
      <c r="D46">
        <v>132</v>
      </c>
      <c r="E46">
        <v>778750.38</v>
      </c>
      <c r="F46">
        <v>196781.83</v>
      </c>
      <c r="G46">
        <v>243365.13</v>
      </c>
      <c r="H46">
        <v>390781.17</v>
      </c>
      <c r="I46">
        <v>111578.67</v>
      </c>
      <c r="J46">
        <v>96000</v>
      </c>
      <c r="K46">
        <v>95205.02</v>
      </c>
    </row>
    <row r="47" spans="1:11" ht="12">
      <c r="A47">
        <v>658</v>
      </c>
      <c r="B47" t="s">
        <v>52</v>
      </c>
      <c r="C47">
        <v>2022</v>
      </c>
      <c r="D47">
        <v>937</v>
      </c>
      <c r="E47">
        <v>6521978.74</v>
      </c>
      <c r="F47">
        <v>1167470.8</v>
      </c>
      <c r="G47">
        <v>1210003.74</v>
      </c>
      <c r="H47">
        <v>1554042.26</v>
      </c>
      <c r="I47">
        <v>464572.33</v>
      </c>
      <c r="J47">
        <v>1620898.17</v>
      </c>
      <c r="K47">
        <v>1099650.57</v>
      </c>
    </row>
    <row r="48" spans="1:11" ht="12">
      <c r="A48">
        <v>665</v>
      </c>
      <c r="B48" t="s">
        <v>53</v>
      </c>
      <c r="C48">
        <v>2022</v>
      </c>
      <c r="D48">
        <v>755</v>
      </c>
      <c r="E48">
        <v>5586888.45</v>
      </c>
      <c r="F48">
        <v>869386</v>
      </c>
      <c r="G48">
        <v>1343670.13</v>
      </c>
      <c r="H48">
        <v>1509740.47</v>
      </c>
      <c r="I48">
        <v>393806.6</v>
      </c>
      <c r="J48">
        <v>334022.5</v>
      </c>
      <c r="K48">
        <v>457873.95</v>
      </c>
    </row>
    <row r="49" spans="1:11" ht="12">
      <c r="A49">
        <v>700</v>
      </c>
      <c r="B49" t="s">
        <v>54</v>
      </c>
      <c r="C49">
        <v>2022</v>
      </c>
      <c r="D49">
        <v>1050</v>
      </c>
      <c r="E49">
        <v>8778231.9</v>
      </c>
      <c r="F49">
        <v>1329040.28</v>
      </c>
      <c r="G49">
        <v>1408872.08</v>
      </c>
      <c r="H49">
        <v>1949556.08</v>
      </c>
      <c r="I49">
        <v>545202.3</v>
      </c>
      <c r="J49">
        <v>223604.25</v>
      </c>
      <c r="K49">
        <v>622736.85</v>
      </c>
    </row>
    <row r="50" spans="1:11" ht="12">
      <c r="A50">
        <v>721</v>
      </c>
      <c r="B50" t="s">
        <v>56</v>
      </c>
      <c r="C50">
        <v>2022</v>
      </c>
      <c r="D50">
        <v>1827</v>
      </c>
      <c r="E50">
        <v>14551864.09</v>
      </c>
      <c r="F50">
        <v>2592384.82</v>
      </c>
      <c r="G50">
        <v>2809700.71</v>
      </c>
      <c r="H50">
        <v>3938180.64</v>
      </c>
      <c r="I50">
        <v>693263.56</v>
      </c>
      <c r="J50">
        <v>3975953.9</v>
      </c>
      <c r="K50">
        <v>773058.77</v>
      </c>
    </row>
    <row r="51" spans="1:11" ht="12">
      <c r="A51">
        <v>735</v>
      </c>
      <c r="B51" t="s">
        <v>57</v>
      </c>
      <c r="C51">
        <v>2022</v>
      </c>
      <c r="D51">
        <v>496</v>
      </c>
      <c r="E51">
        <v>4801269.15</v>
      </c>
      <c r="F51">
        <v>475346.77</v>
      </c>
      <c r="G51">
        <v>738688.8</v>
      </c>
      <c r="H51">
        <v>1386979.34</v>
      </c>
      <c r="I51">
        <v>408717.02</v>
      </c>
      <c r="J51">
        <v>78090.83</v>
      </c>
      <c r="K51">
        <v>358534.99</v>
      </c>
    </row>
    <row r="52" spans="1:11" ht="12">
      <c r="A52">
        <v>777</v>
      </c>
      <c r="B52" t="s">
        <v>58</v>
      </c>
      <c r="C52">
        <v>2022</v>
      </c>
      <c r="D52">
        <v>3348</v>
      </c>
      <c r="E52">
        <v>29850964.79</v>
      </c>
      <c r="F52">
        <v>4088934.69</v>
      </c>
      <c r="G52">
        <v>2951984.22</v>
      </c>
      <c r="H52">
        <v>5815649.35</v>
      </c>
      <c r="I52">
        <v>2375540.92</v>
      </c>
      <c r="J52">
        <v>4396311.78</v>
      </c>
      <c r="K52">
        <v>1618843.58</v>
      </c>
    </row>
    <row r="53" spans="1:11" ht="12">
      <c r="A53">
        <v>840</v>
      </c>
      <c r="B53" t="s">
        <v>59</v>
      </c>
      <c r="C53">
        <v>2022</v>
      </c>
      <c r="D53">
        <v>139</v>
      </c>
      <c r="E53">
        <v>1579038.71</v>
      </c>
      <c r="F53">
        <v>411435.81</v>
      </c>
      <c r="G53">
        <v>419754.95</v>
      </c>
      <c r="H53">
        <v>569531.62</v>
      </c>
      <c r="I53">
        <v>156026.76</v>
      </c>
      <c r="J53">
        <v>188.41</v>
      </c>
      <c r="K53">
        <v>136701.48</v>
      </c>
    </row>
    <row r="54" spans="1:11" ht="12">
      <c r="A54">
        <v>870</v>
      </c>
      <c r="B54" t="s">
        <v>60</v>
      </c>
      <c r="C54">
        <v>2022</v>
      </c>
      <c r="D54">
        <v>863</v>
      </c>
      <c r="E54">
        <v>8182873.16</v>
      </c>
      <c r="F54">
        <v>1502351.83</v>
      </c>
      <c r="G54">
        <v>1311731.25</v>
      </c>
      <c r="H54">
        <v>1301062.09</v>
      </c>
      <c r="I54">
        <v>768392.21</v>
      </c>
      <c r="J54">
        <v>1218929.93</v>
      </c>
      <c r="K54">
        <v>594294.72</v>
      </c>
    </row>
    <row r="55" spans="1:11" ht="12">
      <c r="A55">
        <v>882</v>
      </c>
      <c r="B55" t="s">
        <v>61</v>
      </c>
      <c r="C55">
        <v>2022</v>
      </c>
      <c r="D55">
        <v>355</v>
      </c>
      <c r="E55">
        <v>4021745.3</v>
      </c>
      <c r="F55">
        <v>588995.92</v>
      </c>
      <c r="G55">
        <v>700138.96</v>
      </c>
      <c r="H55">
        <v>1085792.12</v>
      </c>
      <c r="I55">
        <v>276098.48</v>
      </c>
      <c r="J55">
        <v>60189.46</v>
      </c>
      <c r="K55">
        <v>569071.69</v>
      </c>
    </row>
    <row r="56" spans="1:11" ht="12">
      <c r="A56">
        <v>896</v>
      </c>
      <c r="B56" t="s">
        <v>62</v>
      </c>
      <c r="C56">
        <v>2022</v>
      </c>
      <c r="D56">
        <v>887</v>
      </c>
      <c r="E56">
        <v>7357211.04</v>
      </c>
      <c r="F56">
        <v>1264692.62</v>
      </c>
      <c r="G56">
        <v>1511056</v>
      </c>
      <c r="H56">
        <v>1969517.98</v>
      </c>
      <c r="I56">
        <v>709492.18</v>
      </c>
      <c r="J56">
        <v>748947.83</v>
      </c>
      <c r="K56">
        <v>995949.87</v>
      </c>
    </row>
    <row r="57" spans="1:11" ht="12">
      <c r="A57">
        <v>903</v>
      </c>
      <c r="B57" t="s">
        <v>63</v>
      </c>
      <c r="C57">
        <v>2022</v>
      </c>
      <c r="D57">
        <v>895</v>
      </c>
      <c r="E57">
        <v>6439024.89</v>
      </c>
      <c r="F57">
        <v>1466100.32</v>
      </c>
      <c r="G57">
        <v>1454750.27</v>
      </c>
      <c r="H57">
        <v>1875704.35</v>
      </c>
      <c r="I57">
        <v>410965.74</v>
      </c>
      <c r="J57">
        <v>1938781.51</v>
      </c>
      <c r="K57">
        <v>1152014.6</v>
      </c>
    </row>
    <row r="58" spans="1:11" ht="12">
      <c r="A58">
        <v>910</v>
      </c>
      <c r="B58" t="s">
        <v>64</v>
      </c>
      <c r="C58">
        <v>2022</v>
      </c>
      <c r="D58">
        <v>1371</v>
      </c>
      <c r="E58">
        <v>10637113.05</v>
      </c>
      <c r="F58">
        <v>1971475.58</v>
      </c>
      <c r="G58">
        <v>1535404.9</v>
      </c>
      <c r="H58">
        <v>3267715.66</v>
      </c>
      <c r="I58">
        <v>1055439.84</v>
      </c>
      <c r="J58">
        <v>3373118.33</v>
      </c>
      <c r="K58">
        <v>517419.4</v>
      </c>
    </row>
    <row r="59" spans="1:11" ht="12">
      <c r="A59">
        <v>980</v>
      </c>
      <c r="B59" t="s">
        <v>65</v>
      </c>
      <c r="C59">
        <v>2022</v>
      </c>
      <c r="D59">
        <v>574</v>
      </c>
      <c r="E59">
        <v>5145791.4</v>
      </c>
      <c r="F59">
        <v>1092556.27</v>
      </c>
      <c r="G59">
        <v>771666.5</v>
      </c>
      <c r="H59">
        <v>952652.4</v>
      </c>
      <c r="I59">
        <v>365165.3</v>
      </c>
      <c r="J59">
        <v>1309639.7</v>
      </c>
      <c r="K59">
        <v>421487.36</v>
      </c>
    </row>
    <row r="60" spans="1:11" ht="12">
      <c r="A60">
        <v>994</v>
      </c>
      <c r="B60" t="s">
        <v>66</v>
      </c>
      <c r="C60">
        <v>2022</v>
      </c>
      <c r="D60">
        <v>231</v>
      </c>
      <c r="E60">
        <v>2806378.34</v>
      </c>
      <c r="F60">
        <v>252944.25</v>
      </c>
      <c r="G60">
        <v>385219.03</v>
      </c>
      <c r="H60">
        <v>623552.4</v>
      </c>
      <c r="I60">
        <v>211243.34</v>
      </c>
      <c r="J60">
        <v>0</v>
      </c>
      <c r="K60">
        <v>252070.51</v>
      </c>
    </row>
    <row r="61" spans="1:11" ht="12">
      <c r="A61">
        <v>1029</v>
      </c>
      <c r="B61" t="s">
        <v>68</v>
      </c>
      <c r="C61">
        <v>2022</v>
      </c>
      <c r="D61">
        <v>998</v>
      </c>
      <c r="E61">
        <v>7490283.85</v>
      </c>
      <c r="F61">
        <v>1260247.56</v>
      </c>
      <c r="G61">
        <v>1168629.41</v>
      </c>
      <c r="H61">
        <v>1661679.53</v>
      </c>
      <c r="I61">
        <v>479678.86</v>
      </c>
      <c r="J61">
        <v>1007881.36</v>
      </c>
      <c r="K61">
        <v>515018.31</v>
      </c>
    </row>
    <row r="62" spans="1:11" ht="12">
      <c r="A62">
        <v>1015</v>
      </c>
      <c r="B62" t="s">
        <v>67</v>
      </c>
      <c r="C62">
        <v>2022</v>
      </c>
      <c r="D62">
        <v>3075</v>
      </c>
      <c r="E62">
        <v>22634411.4</v>
      </c>
      <c r="F62">
        <v>4220823.41</v>
      </c>
      <c r="G62">
        <v>3487639.44</v>
      </c>
      <c r="H62">
        <v>7054659.39</v>
      </c>
      <c r="I62">
        <v>1144992.66</v>
      </c>
      <c r="J62">
        <v>4471081.43</v>
      </c>
      <c r="K62">
        <v>1667724.89</v>
      </c>
    </row>
    <row r="63" spans="1:11" ht="12">
      <c r="A63">
        <v>5054</v>
      </c>
      <c r="B63" t="s">
        <v>308</v>
      </c>
      <c r="C63">
        <v>2022</v>
      </c>
      <c r="D63">
        <v>1141</v>
      </c>
      <c r="E63">
        <v>8761345.31</v>
      </c>
      <c r="F63">
        <v>1811333.49</v>
      </c>
      <c r="G63">
        <v>1925823.26</v>
      </c>
      <c r="H63">
        <v>2384293.45</v>
      </c>
      <c r="I63">
        <v>561324.01</v>
      </c>
      <c r="J63">
        <v>3112213.05</v>
      </c>
      <c r="K63">
        <v>550948.67</v>
      </c>
    </row>
    <row r="64" spans="1:11" ht="12">
      <c r="A64">
        <v>1071</v>
      </c>
      <c r="B64" t="s">
        <v>417</v>
      </c>
      <c r="C64">
        <v>2022</v>
      </c>
      <c r="D64">
        <v>736</v>
      </c>
      <c r="E64">
        <v>7151116.18</v>
      </c>
      <c r="F64">
        <v>1088023.46</v>
      </c>
      <c r="G64">
        <v>1371013.84</v>
      </c>
      <c r="H64">
        <v>1656060.97</v>
      </c>
      <c r="I64">
        <v>652952.88</v>
      </c>
      <c r="J64">
        <v>289366.43</v>
      </c>
      <c r="K64">
        <v>667485.07</v>
      </c>
    </row>
    <row r="65" spans="1:11" ht="12">
      <c r="A65">
        <v>1080</v>
      </c>
      <c r="B65" t="s">
        <v>420</v>
      </c>
      <c r="C65">
        <v>2022</v>
      </c>
      <c r="D65">
        <v>1038</v>
      </c>
      <c r="E65">
        <v>9285225.97</v>
      </c>
      <c r="F65">
        <v>1190560.52</v>
      </c>
      <c r="G65">
        <v>1322238.8</v>
      </c>
      <c r="H65">
        <v>3086067.27</v>
      </c>
      <c r="I65">
        <v>67114.95</v>
      </c>
      <c r="J65">
        <v>1561776.37</v>
      </c>
      <c r="K65">
        <v>1076852.34</v>
      </c>
    </row>
    <row r="66" spans="1:11" ht="12">
      <c r="A66">
        <v>1085</v>
      </c>
      <c r="B66" t="s">
        <v>69</v>
      </c>
      <c r="C66">
        <v>2022</v>
      </c>
      <c r="D66">
        <v>1099</v>
      </c>
      <c r="E66">
        <v>7895556.42</v>
      </c>
      <c r="F66">
        <v>1086749.78</v>
      </c>
      <c r="G66">
        <v>1606454.54</v>
      </c>
      <c r="H66">
        <v>1680204.87</v>
      </c>
      <c r="I66">
        <v>449870.86</v>
      </c>
      <c r="J66">
        <v>1814177</v>
      </c>
      <c r="K66">
        <v>959261.51</v>
      </c>
    </row>
    <row r="67" spans="1:11" ht="12">
      <c r="A67">
        <v>1092</v>
      </c>
      <c r="B67" t="s">
        <v>70</v>
      </c>
      <c r="C67">
        <v>2022</v>
      </c>
      <c r="D67">
        <v>5130</v>
      </c>
      <c r="E67">
        <v>40105261.67</v>
      </c>
      <c r="F67">
        <v>7534895.83</v>
      </c>
      <c r="G67">
        <v>6084321.76</v>
      </c>
      <c r="H67">
        <v>7785728.93</v>
      </c>
      <c r="I67">
        <v>4053669.34</v>
      </c>
      <c r="J67">
        <v>4964257.54</v>
      </c>
      <c r="K67">
        <v>3531422.08</v>
      </c>
    </row>
    <row r="68" spans="1:11" ht="12">
      <c r="A68">
        <v>1120</v>
      </c>
      <c r="B68" t="s">
        <v>71</v>
      </c>
      <c r="C68">
        <v>2022</v>
      </c>
      <c r="D68">
        <v>296</v>
      </c>
      <c r="E68">
        <v>3038832.24</v>
      </c>
      <c r="F68">
        <v>348903.07</v>
      </c>
      <c r="G68">
        <v>465961.33</v>
      </c>
      <c r="H68">
        <v>986996.39</v>
      </c>
      <c r="I68">
        <v>185302.17</v>
      </c>
      <c r="J68">
        <v>27987.58</v>
      </c>
      <c r="K68">
        <v>461680.21</v>
      </c>
    </row>
    <row r="69" spans="1:11" ht="12">
      <c r="A69">
        <v>1127</v>
      </c>
      <c r="B69" t="s">
        <v>72</v>
      </c>
      <c r="C69">
        <v>2022</v>
      </c>
      <c r="D69">
        <v>603</v>
      </c>
      <c r="E69">
        <v>4436184.84</v>
      </c>
      <c r="F69">
        <v>614505.01</v>
      </c>
      <c r="G69">
        <v>1039293.16</v>
      </c>
      <c r="H69">
        <v>1408389.68</v>
      </c>
      <c r="I69">
        <v>388873.75</v>
      </c>
      <c r="J69">
        <v>1603268.81</v>
      </c>
      <c r="K69">
        <v>634404.77</v>
      </c>
    </row>
    <row r="70" spans="1:11" ht="12">
      <c r="A70">
        <v>1134</v>
      </c>
      <c r="B70" t="s">
        <v>73</v>
      </c>
      <c r="C70">
        <v>2022</v>
      </c>
      <c r="D70">
        <v>973</v>
      </c>
      <c r="E70">
        <v>7237030.34</v>
      </c>
      <c r="F70">
        <v>1456444.06</v>
      </c>
      <c r="G70">
        <v>1523688.13</v>
      </c>
      <c r="H70">
        <v>3051186.49</v>
      </c>
      <c r="I70">
        <v>756815.3</v>
      </c>
      <c r="J70">
        <v>1229158.59</v>
      </c>
      <c r="K70">
        <v>655217.74</v>
      </c>
    </row>
    <row r="71" spans="1:11" ht="12">
      <c r="A71">
        <v>1141</v>
      </c>
      <c r="B71" t="s">
        <v>74</v>
      </c>
      <c r="C71">
        <v>2022</v>
      </c>
      <c r="D71">
        <v>1274</v>
      </c>
      <c r="E71">
        <v>11965321.73</v>
      </c>
      <c r="F71">
        <v>1704575.86</v>
      </c>
      <c r="G71">
        <v>1659930.17</v>
      </c>
      <c r="H71">
        <v>2362001.93</v>
      </c>
      <c r="I71">
        <v>661068.82</v>
      </c>
      <c r="J71">
        <v>2125129.01</v>
      </c>
      <c r="K71">
        <v>1871734.74</v>
      </c>
    </row>
    <row r="72" spans="1:11" ht="12">
      <c r="A72">
        <v>1155</v>
      </c>
      <c r="B72" t="s">
        <v>75</v>
      </c>
      <c r="C72">
        <v>2022</v>
      </c>
      <c r="D72">
        <v>564</v>
      </c>
      <c r="E72">
        <v>4311553.34</v>
      </c>
      <c r="F72">
        <v>490581.23</v>
      </c>
      <c r="G72">
        <v>813592.94</v>
      </c>
      <c r="H72">
        <v>1593961.53</v>
      </c>
      <c r="I72">
        <v>536332.17</v>
      </c>
      <c r="J72">
        <v>1350251.23</v>
      </c>
      <c r="K72">
        <v>451837.91</v>
      </c>
    </row>
    <row r="73" spans="1:11" ht="12">
      <c r="A73">
        <v>1162</v>
      </c>
      <c r="B73" t="s">
        <v>76</v>
      </c>
      <c r="C73">
        <v>2022</v>
      </c>
      <c r="D73">
        <v>1007</v>
      </c>
      <c r="E73">
        <v>8165084</v>
      </c>
      <c r="F73">
        <v>1092693.53</v>
      </c>
      <c r="G73">
        <v>1223572.68</v>
      </c>
      <c r="H73">
        <v>2333498.21</v>
      </c>
      <c r="I73">
        <v>716767.15</v>
      </c>
      <c r="J73">
        <v>3272103.35</v>
      </c>
      <c r="K73">
        <v>832627.07</v>
      </c>
    </row>
    <row r="74" spans="1:11" ht="12">
      <c r="A74">
        <v>1169</v>
      </c>
      <c r="B74" t="s">
        <v>77</v>
      </c>
      <c r="C74">
        <v>2022</v>
      </c>
      <c r="D74">
        <v>734</v>
      </c>
      <c r="E74">
        <v>5686132.75</v>
      </c>
      <c r="F74">
        <v>1048282.35</v>
      </c>
      <c r="G74">
        <v>778750.84</v>
      </c>
      <c r="H74">
        <v>1301493.43</v>
      </c>
      <c r="I74">
        <v>579001.7</v>
      </c>
      <c r="J74">
        <v>1992700.32</v>
      </c>
      <c r="K74">
        <v>406637.76</v>
      </c>
    </row>
    <row r="75" spans="1:11" ht="12">
      <c r="A75">
        <v>1176</v>
      </c>
      <c r="B75" t="s">
        <v>78</v>
      </c>
      <c r="C75">
        <v>2022</v>
      </c>
      <c r="D75">
        <v>773</v>
      </c>
      <c r="E75">
        <v>5932688.75</v>
      </c>
      <c r="F75">
        <v>649605.72</v>
      </c>
      <c r="G75">
        <v>1087770.91</v>
      </c>
      <c r="H75">
        <v>1577859.46</v>
      </c>
      <c r="I75">
        <v>549067.95</v>
      </c>
      <c r="J75">
        <v>1365958.43</v>
      </c>
      <c r="K75">
        <v>482469.62</v>
      </c>
    </row>
    <row r="76" spans="1:11" ht="12">
      <c r="A76">
        <v>1183</v>
      </c>
      <c r="B76" t="s">
        <v>79</v>
      </c>
      <c r="C76">
        <v>2022</v>
      </c>
      <c r="D76">
        <v>1238</v>
      </c>
      <c r="E76">
        <v>8880926.08</v>
      </c>
      <c r="F76">
        <v>2185033.57</v>
      </c>
      <c r="G76">
        <v>1341632.14</v>
      </c>
      <c r="H76">
        <v>1910126.68</v>
      </c>
      <c r="I76">
        <v>775551.79</v>
      </c>
      <c r="J76">
        <v>2586510.23</v>
      </c>
      <c r="K76">
        <v>881022.53</v>
      </c>
    </row>
    <row r="77" spans="1:11" ht="12">
      <c r="A77">
        <v>1204</v>
      </c>
      <c r="B77" t="s">
        <v>80</v>
      </c>
      <c r="C77">
        <v>2022</v>
      </c>
      <c r="D77">
        <v>433</v>
      </c>
      <c r="E77">
        <v>3645907.49</v>
      </c>
      <c r="F77">
        <v>557615.35</v>
      </c>
      <c r="G77">
        <v>712271.42</v>
      </c>
      <c r="H77">
        <v>477367.73</v>
      </c>
      <c r="I77">
        <v>346494.54</v>
      </c>
      <c r="J77">
        <v>85606.18</v>
      </c>
      <c r="K77">
        <v>512125.35</v>
      </c>
    </row>
    <row r="78" spans="1:11" ht="12">
      <c r="A78">
        <v>1218</v>
      </c>
      <c r="B78" t="s">
        <v>81</v>
      </c>
      <c r="C78">
        <v>2022</v>
      </c>
      <c r="D78">
        <v>883</v>
      </c>
      <c r="E78">
        <v>7998233.01</v>
      </c>
      <c r="F78">
        <v>1409077.96</v>
      </c>
      <c r="G78">
        <v>1238077.15</v>
      </c>
      <c r="H78">
        <v>2156994.95</v>
      </c>
      <c r="I78">
        <v>597387.22</v>
      </c>
      <c r="J78">
        <v>111146.74</v>
      </c>
      <c r="K78">
        <v>584588.08</v>
      </c>
    </row>
    <row r="79" spans="1:11" ht="12">
      <c r="A79">
        <v>1232</v>
      </c>
      <c r="B79" t="s">
        <v>82</v>
      </c>
      <c r="C79">
        <v>2022</v>
      </c>
      <c r="D79">
        <v>797</v>
      </c>
      <c r="E79">
        <v>5751093.85</v>
      </c>
      <c r="F79">
        <v>1005941.84</v>
      </c>
      <c r="G79">
        <v>955911.16</v>
      </c>
      <c r="H79">
        <v>1827439.08</v>
      </c>
      <c r="I79">
        <v>525192.61</v>
      </c>
      <c r="J79">
        <v>249942.85</v>
      </c>
      <c r="K79">
        <v>458237.12</v>
      </c>
    </row>
    <row r="80" spans="1:11" ht="12">
      <c r="A80">
        <v>1246</v>
      </c>
      <c r="B80" t="s">
        <v>83</v>
      </c>
      <c r="C80">
        <v>2022</v>
      </c>
      <c r="D80">
        <v>638</v>
      </c>
      <c r="E80">
        <v>5598181.99</v>
      </c>
      <c r="F80">
        <v>992579</v>
      </c>
      <c r="G80">
        <v>950155.3</v>
      </c>
      <c r="H80">
        <v>1502645.33</v>
      </c>
      <c r="I80">
        <v>400424.21</v>
      </c>
      <c r="J80">
        <v>1457507.3</v>
      </c>
      <c r="K80">
        <v>566611.19</v>
      </c>
    </row>
    <row r="81" spans="1:11" ht="12">
      <c r="A81">
        <v>1253</v>
      </c>
      <c r="B81" t="s">
        <v>84</v>
      </c>
      <c r="C81">
        <v>2022</v>
      </c>
      <c r="D81">
        <v>2309</v>
      </c>
      <c r="E81">
        <v>23150834.94</v>
      </c>
      <c r="F81">
        <v>3272868.61</v>
      </c>
      <c r="G81">
        <v>3335792.09</v>
      </c>
      <c r="H81">
        <v>5701802.91</v>
      </c>
      <c r="I81">
        <v>272986.25</v>
      </c>
      <c r="J81">
        <v>2179881.25</v>
      </c>
      <c r="K81">
        <v>2124999.47</v>
      </c>
    </row>
    <row r="82" spans="1:11" ht="12">
      <c r="A82">
        <v>1260</v>
      </c>
      <c r="B82" t="s">
        <v>85</v>
      </c>
      <c r="C82">
        <v>2022</v>
      </c>
      <c r="D82">
        <v>927</v>
      </c>
      <c r="E82">
        <v>7249778.46</v>
      </c>
      <c r="F82">
        <v>1508555.16</v>
      </c>
      <c r="G82">
        <v>1813979.13</v>
      </c>
      <c r="H82">
        <v>2586657.03</v>
      </c>
      <c r="I82">
        <v>956507.74</v>
      </c>
      <c r="J82">
        <v>689200</v>
      </c>
      <c r="K82">
        <v>1012515.8</v>
      </c>
    </row>
    <row r="83" spans="1:11" ht="12">
      <c r="A83">
        <v>4970</v>
      </c>
      <c r="B83" t="s">
        <v>305</v>
      </c>
      <c r="C83">
        <v>2022</v>
      </c>
      <c r="D83">
        <v>5988</v>
      </c>
      <c r="E83">
        <v>46875423.21</v>
      </c>
      <c r="F83">
        <v>8256075.17</v>
      </c>
      <c r="G83">
        <v>4866433.77</v>
      </c>
      <c r="H83">
        <v>10583757.8</v>
      </c>
      <c r="I83">
        <v>3257842.12</v>
      </c>
      <c r="J83">
        <v>10867288.36</v>
      </c>
      <c r="K83">
        <v>5381757.28</v>
      </c>
    </row>
    <row r="84" spans="1:11" ht="12">
      <c r="A84">
        <v>1295</v>
      </c>
      <c r="B84" t="s">
        <v>86</v>
      </c>
      <c r="C84">
        <v>2022</v>
      </c>
      <c r="D84">
        <v>896</v>
      </c>
      <c r="E84">
        <v>7526095.24</v>
      </c>
      <c r="F84">
        <v>1314324.62</v>
      </c>
      <c r="G84">
        <v>1001103.71</v>
      </c>
      <c r="H84">
        <v>1536767.23</v>
      </c>
      <c r="I84">
        <v>559096.3</v>
      </c>
      <c r="J84">
        <v>1045690.7</v>
      </c>
      <c r="K84">
        <v>550448.67</v>
      </c>
    </row>
    <row r="85" spans="1:11" ht="12">
      <c r="A85">
        <v>1421</v>
      </c>
      <c r="B85" t="s">
        <v>442</v>
      </c>
      <c r="C85">
        <v>2022</v>
      </c>
      <c r="D85">
        <v>527</v>
      </c>
      <c r="E85">
        <v>4521069.62</v>
      </c>
      <c r="F85">
        <v>522954.66</v>
      </c>
      <c r="G85">
        <v>867945.43</v>
      </c>
      <c r="H85">
        <v>1238780.71</v>
      </c>
      <c r="I85">
        <v>589544.01</v>
      </c>
      <c r="J85">
        <v>573087.42</v>
      </c>
      <c r="K85">
        <v>385353.47</v>
      </c>
    </row>
    <row r="86" spans="1:11" ht="12">
      <c r="A86">
        <v>1309</v>
      </c>
      <c r="B86" t="s">
        <v>87</v>
      </c>
      <c r="C86">
        <v>2022</v>
      </c>
      <c r="D86">
        <v>754</v>
      </c>
      <c r="E86">
        <v>6617637.29</v>
      </c>
      <c r="F86">
        <v>1120021.09</v>
      </c>
      <c r="G86">
        <v>973175.6</v>
      </c>
      <c r="H86">
        <v>1623167.55</v>
      </c>
      <c r="I86">
        <v>346083.57</v>
      </c>
      <c r="J86">
        <v>1777678.72</v>
      </c>
      <c r="K86">
        <v>444976.31</v>
      </c>
    </row>
    <row r="87" spans="1:11" ht="12">
      <c r="A87">
        <v>1316</v>
      </c>
      <c r="B87" t="s">
        <v>421</v>
      </c>
      <c r="C87">
        <v>2022</v>
      </c>
      <c r="D87">
        <v>3952</v>
      </c>
      <c r="E87">
        <v>30336731.73</v>
      </c>
      <c r="F87">
        <v>8120577.41</v>
      </c>
      <c r="G87">
        <v>4133979.8</v>
      </c>
      <c r="H87">
        <v>8168565.9</v>
      </c>
      <c r="I87">
        <v>1910972.49</v>
      </c>
      <c r="J87">
        <v>10285241.28</v>
      </c>
      <c r="K87">
        <v>2117627.34</v>
      </c>
    </row>
    <row r="88" spans="1:11" ht="12">
      <c r="A88">
        <v>1380</v>
      </c>
      <c r="B88" t="s">
        <v>89</v>
      </c>
      <c r="C88">
        <v>2022</v>
      </c>
      <c r="D88">
        <v>2515</v>
      </c>
      <c r="E88">
        <v>21210420.42</v>
      </c>
      <c r="F88">
        <v>3569812.96</v>
      </c>
      <c r="G88">
        <v>2466231.75</v>
      </c>
      <c r="H88">
        <v>4682589.39</v>
      </c>
      <c r="I88">
        <v>1240298.98</v>
      </c>
      <c r="J88">
        <v>1630280</v>
      </c>
      <c r="K88">
        <v>1376139.26</v>
      </c>
    </row>
    <row r="89" spans="1:11" ht="12">
      <c r="A89">
        <v>1407</v>
      </c>
      <c r="B89" t="s">
        <v>90</v>
      </c>
      <c r="C89">
        <v>2022</v>
      </c>
      <c r="D89">
        <v>1524</v>
      </c>
      <c r="E89">
        <v>12421884.55</v>
      </c>
      <c r="F89">
        <v>1632186.54</v>
      </c>
      <c r="G89">
        <v>1702772.71</v>
      </c>
      <c r="H89">
        <v>3151560.22</v>
      </c>
      <c r="I89">
        <v>711302.34</v>
      </c>
      <c r="J89">
        <v>2924803.89</v>
      </c>
      <c r="K89">
        <v>1005223.01</v>
      </c>
    </row>
    <row r="90" spans="1:11" ht="12">
      <c r="A90">
        <v>1414</v>
      </c>
      <c r="B90" t="s">
        <v>422</v>
      </c>
      <c r="C90">
        <v>2022</v>
      </c>
      <c r="D90">
        <v>4192</v>
      </c>
      <c r="E90">
        <v>31873357.13</v>
      </c>
      <c r="F90">
        <v>5474241.78</v>
      </c>
      <c r="G90">
        <v>4051912.35</v>
      </c>
      <c r="H90">
        <v>7128445.09</v>
      </c>
      <c r="I90">
        <v>1508706.35</v>
      </c>
      <c r="J90">
        <v>1519800.18</v>
      </c>
      <c r="K90">
        <v>2494370.43</v>
      </c>
    </row>
    <row r="91" spans="1:11" ht="12">
      <c r="A91">
        <v>2744</v>
      </c>
      <c r="B91" t="s">
        <v>167</v>
      </c>
      <c r="C91">
        <v>2022</v>
      </c>
      <c r="D91">
        <v>704</v>
      </c>
      <c r="E91">
        <v>6141649.51</v>
      </c>
      <c r="F91">
        <v>880921.98</v>
      </c>
      <c r="G91">
        <v>1036210.77</v>
      </c>
      <c r="H91">
        <v>1638097.03</v>
      </c>
      <c r="I91">
        <v>574350.99</v>
      </c>
      <c r="J91">
        <v>1190248.1</v>
      </c>
      <c r="K91">
        <v>393451.22</v>
      </c>
    </row>
    <row r="92" spans="1:11" ht="12">
      <c r="A92">
        <v>1428</v>
      </c>
      <c r="B92" t="s">
        <v>91</v>
      </c>
      <c r="C92">
        <v>2022</v>
      </c>
      <c r="D92">
        <v>1203</v>
      </c>
      <c r="E92">
        <v>10073980.46</v>
      </c>
      <c r="F92">
        <v>2186173.04</v>
      </c>
      <c r="G92">
        <v>2027237.19</v>
      </c>
      <c r="H92">
        <v>2668143.26</v>
      </c>
      <c r="I92">
        <v>851300.57</v>
      </c>
      <c r="J92">
        <v>1942603.49</v>
      </c>
      <c r="K92">
        <v>850062.16</v>
      </c>
    </row>
    <row r="93" spans="1:11" ht="12">
      <c r="A93">
        <v>1449</v>
      </c>
      <c r="B93" t="s">
        <v>92</v>
      </c>
      <c r="C93">
        <v>2022</v>
      </c>
      <c r="D93">
        <v>83</v>
      </c>
      <c r="E93">
        <v>700813.98</v>
      </c>
      <c r="F93">
        <v>123086.59</v>
      </c>
      <c r="G93">
        <v>167022.71</v>
      </c>
      <c r="H93">
        <v>111207.95</v>
      </c>
      <c r="I93">
        <v>55734.3</v>
      </c>
      <c r="J93">
        <v>155301.67</v>
      </c>
      <c r="K93">
        <v>4925.06</v>
      </c>
    </row>
    <row r="94" spans="1:11" ht="12">
      <c r="A94">
        <v>1491</v>
      </c>
      <c r="B94" t="s">
        <v>423</v>
      </c>
      <c r="C94">
        <v>2022</v>
      </c>
      <c r="D94">
        <v>370</v>
      </c>
      <c r="E94">
        <v>3700925.08</v>
      </c>
      <c r="F94">
        <v>335112.23</v>
      </c>
      <c r="G94">
        <v>579573.28</v>
      </c>
      <c r="H94">
        <v>716790.13</v>
      </c>
      <c r="I94">
        <v>585391.2</v>
      </c>
      <c r="J94">
        <v>13886.85</v>
      </c>
      <c r="K94">
        <v>253993.11</v>
      </c>
    </row>
    <row r="95" spans="1:11" ht="12">
      <c r="A95">
        <v>1499</v>
      </c>
      <c r="B95" t="s">
        <v>443</v>
      </c>
      <c r="C95">
        <v>2022</v>
      </c>
      <c r="D95">
        <v>1041</v>
      </c>
      <c r="E95">
        <v>7076303</v>
      </c>
      <c r="F95">
        <v>1608543.61</v>
      </c>
      <c r="G95">
        <v>1073096.37</v>
      </c>
      <c r="H95">
        <v>1757035.95</v>
      </c>
      <c r="I95">
        <v>1087334.37</v>
      </c>
      <c r="J95">
        <v>1651653.8</v>
      </c>
      <c r="K95">
        <v>529211.7</v>
      </c>
    </row>
    <row r="96" spans="1:11" ht="12">
      <c r="A96">
        <v>1540</v>
      </c>
      <c r="B96" t="s">
        <v>94</v>
      </c>
      <c r="C96">
        <v>2022</v>
      </c>
      <c r="D96">
        <v>1663</v>
      </c>
      <c r="E96">
        <v>12259193.95</v>
      </c>
      <c r="F96">
        <v>2568029.4</v>
      </c>
      <c r="G96">
        <v>1847283.92</v>
      </c>
      <c r="H96">
        <v>4655050.75</v>
      </c>
      <c r="I96">
        <v>1050991.19</v>
      </c>
      <c r="J96">
        <v>2619003.81</v>
      </c>
      <c r="K96">
        <v>918629.19</v>
      </c>
    </row>
    <row r="97" spans="1:11" ht="12">
      <c r="A97">
        <v>1554</v>
      </c>
      <c r="B97" t="s">
        <v>95</v>
      </c>
      <c r="C97">
        <v>2022</v>
      </c>
      <c r="D97">
        <v>11512</v>
      </c>
      <c r="E97">
        <v>96200977.58</v>
      </c>
      <c r="F97">
        <v>17492309.64</v>
      </c>
      <c r="G97">
        <v>9327164.28</v>
      </c>
      <c r="H97">
        <v>23883720.29</v>
      </c>
      <c r="I97">
        <v>7204973.63</v>
      </c>
      <c r="J97">
        <v>8516825.11</v>
      </c>
      <c r="K97">
        <v>6243928.24</v>
      </c>
    </row>
    <row r="98" spans="1:11" ht="12">
      <c r="A98">
        <v>1561</v>
      </c>
      <c r="B98" t="s">
        <v>96</v>
      </c>
      <c r="C98">
        <v>2022</v>
      </c>
      <c r="D98">
        <v>625</v>
      </c>
      <c r="E98">
        <v>5348565.59</v>
      </c>
      <c r="F98">
        <v>1123582.7</v>
      </c>
      <c r="G98">
        <v>756682.1</v>
      </c>
      <c r="H98">
        <v>813155.23</v>
      </c>
      <c r="I98">
        <v>510581.59</v>
      </c>
      <c r="J98">
        <v>1105397.72</v>
      </c>
      <c r="K98">
        <v>451215.68</v>
      </c>
    </row>
    <row r="99" spans="1:11" ht="12">
      <c r="A99">
        <v>1568</v>
      </c>
      <c r="B99" t="s">
        <v>97</v>
      </c>
      <c r="C99">
        <v>2022</v>
      </c>
      <c r="D99">
        <v>1937</v>
      </c>
      <c r="E99">
        <v>14927263.26</v>
      </c>
      <c r="F99">
        <v>3066371.63</v>
      </c>
      <c r="G99">
        <v>2338598.83</v>
      </c>
      <c r="H99">
        <v>4137883.39</v>
      </c>
      <c r="I99">
        <v>1025536.67</v>
      </c>
      <c r="J99">
        <v>5220584.2</v>
      </c>
      <c r="K99">
        <v>1380443.1</v>
      </c>
    </row>
    <row r="100" spans="1:11" ht="12">
      <c r="A100">
        <v>1582</v>
      </c>
      <c r="B100" t="s">
        <v>98</v>
      </c>
      <c r="C100">
        <v>2022</v>
      </c>
      <c r="D100">
        <v>285</v>
      </c>
      <c r="E100">
        <v>2631083.93</v>
      </c>
      <c r="F100">
        <v>235694.74</v>
      </c>
      <c r="G100">
        <v>585781.76</v>
      </c>
      <c r="H100">
        <v>765979.28</v>
      </c>
      <c r="I100">
        <v>368303.47</v>
      </c>
      <c r="J100">
        <v>1295113.89</v>
      </c>
      <c r="K100">
        <v>523587.74</v>
      </c>
    </row>
    <row r="101" spans="1:11" ht="12">
      <c r="A101">
        <v>1600</v>
      </c>
      <c r="B101" t="s">
        <v>99</v>
      </c>
      <c r="C101">
        <v>2022</v>
      </c>
      <c r="D101">
        <v>666</v>
      </c>
      <c r="E101">
        <v>5076347.04</v>
      </c>
      <c r="F101">
        <v>1663378.39</v>
      </c>
      <c r="G101">
        <v>909843.5</v>
      </c>
      <c r="H101">
        <v>1039138.33</v>
      </c>
      <c r="I101">
        <v>455192.37</v>
      </c>
      <c r="J101">
        <v>1658347.89</v>
      </c>
      <c r="K101">
        <v>414252.16</v>
      </c>
    </row>
    <row r="102" spans="1:11" ht="12">
      <c r="A102">
        <v>1645</v>
      </c>
      <c r="B102" t="s">
        <v>102</v>
      </c>
      <c r="C102">
        <v>2022</v>
      </c>
      <c r="D102">
        <v>1058</v>
      </c>
      <c r="E102">
        <v>7930397.12</v>
      </c>
      <c r="F102">
        <v>1057648.82</v>
      </c>
      <c r="G102">
        <v>1209112.98</v>
      </c>
      <c r="H102">
        <v>1942400.89</v>
      </c>
      <c r="I102">
        <v>527290.89</v>
      </c>
      <c r="J102">
        <v>1151297.12</v>
      </c>
      <c r="K102">
        <v>732978.41</v>
      </c>
    </row>
    <row r="103" spans="1:11" ht="12">
      <c r="A103">
        <v>1631</v>
      </c>
      <c r="B103" t="s">
        <v>100</v>
      </c>
      <c r="C103">
        <v>2022</v>
      </c>
      <c r="D103">
        <v>421</v>
      </c>
      <c r="E103">
        <v>3703328.34</v>
      </c>
      <c r="F103">
        <v>978443.85</v>
      </c>
      <c r="G103">
        <v>942809.45</v>
      </c>
      <c r="H103">
        <v>1188133.68</v>
      </c>
      <c r="I103">
        <v>260265.16</v>
      </c>
      <c r="J103">
        <v>579581.3</v>
      </c>
      <c r="K103">
        <v>374861.09</v>
      </c>
    </row>
    <row r="104" spans="1:11" ht="12">
      <c r="A104">
        <v>1638</v>
      </c>
      <c r="B104" t="s">
        <v>101</v>
      </c>
      <c r="C104">
        <v>2022</v>
      </c>
      <c r="D104">
        <v>3014</v>
      </c>
      <c r="E104">
        <v>22074927.77</v>
      </c>
      <c r="F104">
        <v>4509412.62</v>
      </c>
      <c r="G104">
        <v>3930104.26</v>
      </c>
      <c r="H104">
        <v>5199618.92</v>
      </c>
      <c r="I104">
        <v>2093920.38</v>
      </c>
      <c r="J104">
        <v>4523138.11</v>
      </c>
      <c r="K104">
        <v>2182933.82</v>
      </c>
    </row>
    <row r="105" spans="1:11" ht="12">
      <c r="A105">
        <v>1659</v>
      </c>
      <c r="B105" t="s">
        <v>103</v>
      </c>
      <c r="C105">
        <v>2022</v>
      </c>
      <c r="D105">
        <v>1694</v>
      </c>
      <c r="E105">
        <v>13065161.42</v>
      </c>
      <c r="F105">
        <v>1960493.85</v>
      </c>
      <c r="G105">
        <v>2080368.71</v>
      </c>
      <c r="H105">
        <v>3455764.13</v>
      </c>
      <c r="I105">
        <v>1381455.9</v>
      </c>
      <c r="J105">
        <v>2889894.51</v>
      </c>
      <c r="K105">
        <v>1535866.27</v>
      </c>
    </row>
    <row r="106" spans="1:11" ht="12">
      <c r="A106">
        <v>714</v>
      </c>
      <c r="B106" t="s">
        <v>55</v>
      </c>
      <c r="C106">
        <v>2022</v>
      </c>
      <c r="D106">
        <v>7848</v>
      </c>
      <c r="E106">
        <v>64862995.68</v>
      </c>
      <c r="F106">
        <v>11243572.3</v>
      </c>
      <c r="G106">
        <v>6190841.57</v>
      </c>
      <c r="H106">
        <v>12701480.68</v>
      </c>
      <c r="I106">
        <v>4794073.25</v>
      </c>
      <c r="J106">
        <v>8059910.82</v>
      </c>
      <c r="K106">
        <v>3951694.96</v>
      </c>
    </row>
    <row r="107" spans="1:11" ht="12">
      <c r="A107">
        <v>1666</v>
      </c>
      <c r="B107" t="s">
        <v>104</v>
      </c>
      <c r="C107">
        <v>2022</v>
      </c>
      <c r="D107">
        <v>308</v>
      </c>
      <c r="E107">
        <v>2965786.06</v>
      </c>
      <c r="F107">
        <v>367512.09</v>
      </c>
      <c r="G107">
        <v>640255.14</v>
      </c>
      <c r="H107">
        <v>868878.6</v>
      </c>
      <c r="I107">
        <v>320949.33</v>
      </c>
      <c r="J107">
        <v>7465.45</v>
      </c>
      <c r="K107">
        <v>451183.66</v>
      </c>
    </row>
    <row r="108" spans="1:11" ht="12">
      <c r="A108">
        <v>1687</v>
      </c>
      <c r="B108" t="s">
        <v>106</v>
      </c>
      <c r="C108">
        <v>2022</v>
      </c>
      <c r="D108">
        <v>241</v>
      </c>
      <c r="E108">
        <v>1540956.86</v>
      </c>
      <c r="F108">
        <v>413749.14</v>
      </c>
      <c r="G108">
        <v>463233.08</v>
      </c>
      <c r="H108">
        <v>530435.22</v>
      </c>
      <c r="I108">
        <v>149353.34</v>
      </c>
      <c r="J108">
        <v>290788.52</v>
      </c>
      <c r="K108">
        <v>267089.34</v>
      </c>
    </row>
    <row r="109" spans="1:11" ht="12">
      <c r="A109">
        <v>1694</v>
      </c>
      <c r="B109" t="s">
        <v>107</v>
      </c>
      <c r="C109">
        <v>2022</v>
      </c>
      <c r="D109">
        <v>1704</v>
      </c>
      <c r="E109">
        <v>14469022.45</v>
      </c>
      <c r="F109">
        <v>2803309.03</v>
      </c>
      <c r="G109">
        <v>2048505.12</v>
      </c>
      <c r="H109">
        <v>3915680.96</v>
      </c>
      <c r="I109">
        <v>855563.55</v>
      </c>
      <c r="J109">
        <v>4091964.02</v>
      </c>
      <c r="K109">
        <v>982269.02</v>
      </c>
    </row>
    <row r="110" spans="1:11" ht="12">
      <c r="A110">
        <v>1729</v>
      </c>
      <c r="B110" t="s">
        <v>108</v>
      </c>
      <c r="C110">
        <v>2022</v>
      </c>
      <c r="D110">
        <v>735</v>
      </c>
      <c r="E110">
        <v>5517930.78</v>
      </c>
      <c r="F110">
        <v>713694.96</v>
      </c>
      <c r="G110">
        <v>885923.96</v>
      </c>
      <c r="H110">
        <v>1473031</v>
      </c>
      <c r="I110">
        <v>492264.28</v>
      </c>
      <c r="J110">
        <v>2156329.51</v>
      </c>
      <c r="K110">
        <v>562870.26</v>
      </c>
    </row>
    <row r="111" spans="1:11" ht="12">
      <c r="A111">
        <v>1736</v>
      </c>
      <c r="B111" t="s">
        <v>109</v>
      </c>
      <c r="C111">
        <v>2022</v>
      </c>
      <c r="D111">
        <v>533</v>
      </c>
      <c r="E111">
        <v>4227122.09</v>
      </c>
      <c r="F111">
        <v>511991.48</v>
      </c>
      <c r="G111">
        <v>621911.79</v>
      </c>
      <c r="H111">
        <v>1422821.15</v>
      </c>
      <c r="I111">
        <v>195281.25</v>
      </c>
      <c r="J111">
        <v>620340.76</v>
      </c>
      <c r="K111">
        <v>358663.05</v>
      </c>
    </row>
    <row r="112" spans="1:11" ht="12">
      <c r="A112">
        <v>1813</v>
      </c>
      <c r="B112" t="s">
        <v>110</v>
      </c>
      <c r="C112">
        <v>2022</v>
      </c>
      <c r="D112">
        <v>744</v>
      </c>
      <c r="E112">
        <v>6545738.54</v>
      </c>
      <c r="F112">
        <v>960031.36</v>
      </c>
      <c r="G112">
        <v>1062690.18</v>
      </c>
      <c r="H112">
        <v>1266790.82</v>
      </c>
      <c r="I112">
        <v>476834.11</v>
      </c>
      <c r="J112">
        <v>1695979.03</v>
      </c>
      <c r="K112">
        <v>601241.97</v>
      </c>
    </row>
    <row r="113" spans="1:11" ht="12">
      <c r="A113">
        <v>5757</v>
      </c>
      <c r="B113" t="s">
        <v>346</v>
      </c>
      <c r="C113">
        <v>2022</v>
      </c>
      <c r="D113">
        <v>566</v>
      </c>
      <c r="E113">
        <v>5197445.96</v>
      </c>
      <c r="F113">
        <v>961251.37</v>
      </c>
      <c r="G113">
        <v>921718.05</v>
      </c>
      <c r="H113">
        <v>1166462.25</v>
      </c>
      <c r="I113">
        <v>571123.89</v>
      </c>
      <c r="J113">
        <v>315.45</v>
      </c>
      <c r="K113">
        <v>496945.98</v>
      </c>
    </row>
    <row r="114" spans="1:11" ht="12">
      <c r="A114">
        <v>1855</v>
      </c>
      <c r="B114" t="s">
        <v>111</v>
      </c>
      <c r="C114">
        <v>2022</v>
      </c>
      <c r="D114">
        <v>465</v>
      </c>
      <c r="E114">
        <v>4659149.37</v>
      </c>
      <c r="F114">
        <v>500995.34</v>
      </c>
      <c r="G114">
        <v>857920.03</v>
      </c>
      <c r="H114">
        <v>1373138.03</v>
      </c>
      <c r="I114">
        <v>411249.26</v>
      </c>
      <c r="J114">
        <v>981195.8</v>
      </c>
      <c r="K114">
        <v>251235.57</v>
      </c>
    </row>
    <row r="115" spans="1:11" ht="12">
      <c r="A115">
        <v>1862</v>
      </c>
      <c r="B115" t="s">
        <v>425</v>
      </c>
      <c r="C115">
        <v>2022</v>
      </c>
      <c r="D115">
        <v>7320</v>
      </c>
      <c r="E115">
        <v>61146969.25</v>
      </c>
      <c r="F115">
        <v>12271214.68</v>
      </c>
      <c r="G115">
        <v>7503313.98</v>
      </c>
      <c r="H115">
        <v>12238346.59</v>
      </c>
      <c r="I115">
        <v>1649126.52</v>
      </c>
      <c r="J115">
        <v>6339114.15</v>
      </c>
      <c r="K115">
        <v>5701055.53</v>
      </c>
    </row>
    <row r="116" spans="1:11" ht="12">
      <c r="A116">
        <v>1870</v>
      </c>
      <c r="B116" t="s">
        <v>112</v>
      </c>
      <c r="C116">
        <v>2022</v>
      </c>
      <c r="D116">
        <v>146</v>
      </c>
      <c r="E116">
        <v>1768526.52</v>
      </c>
      <c r="F116">
        <v>531491.18</v>
      </c>
      <c r="G116">
        <v>459218.43</v>
      </c>
      <c r="H116">
        <v>720733.6</v>
      </c>
      <c r="I116">
        <v>140660.44</v>
      </c>
      <c r="J116">
        <v>350887.5</v>
      </c>
      <c r="K116">
        <v>417193.82</v>
      </c>
    </row>
    <row r="117" spans="1:11" ht="12">
      <c r="A117">
        <v>1883</v>
      </c>
      <c r="B117" t="s">
        <v>113</v>
      </c>
      <c r="C117">
        <v>2022</v>
      </c>
      <c r="D117">
        <v>2705</v>
      </c>
      <c r="E117">
        <v>28242933.39</v>
      </c>
      <c r="F117">
        <v>5282401.05</v>
      </c>
      <c r="G117">
        <v>2918551.04</v>
      </c>
      <c r="H117">
        <v>5516356.29</v>
      </c>
      <c r="I117">
        <v>1030855.29</v>
      </c>
      <c r="J117">
        <v>962330.56</v>
      </c>
      <c r="K117">
        <v>1352530.1</v>
      </c>
    </row>
    <row r="118" spans="1:11" ht="12">
      <c r="A118">
        <v>1890</v>
      </c>
      <c r="B118" t="s">
        <v>114</v>
      </c>
      <c r="C118">
        <v>2022</v>
      </c>
      <c r="D118">
        <v>783</v>
      </c>
      <c r="E118">
        <v>7144517.53</v>
      </c>
      <c r="F118">
        <v>1580086.96</v>
      </c>
      <c r="G118">
        <v>1841994.55</v>
      </c>
      <c r="H118">
        <v>1958326.76</v>
      </c>
      <c r="I118">
        <v>638896.74</v>
      </c>
      <c r="J118">
        <v>-2648088.12</v>
      </c>
      <c r="K118">
        <v>386364.84</v>
      </c>
    </row>
    <row r="119" spans="1:11" ht="12">
      <c r="A119">
        <v>1900</v>
      </c>
      <c r="B119" t="s">
        <v>116</v>
      </c>
      <c r="C119">
        <v>2022</v>
      </c>
      <c r="D119">
        <v>4487</v>
      </c>
      <c r="E119">
        <v>37007270.61</v>
      </c>
      <c r="F119">
        <v>4438062.13</v>
      </c>
      <c r="G119">
        <v>5030658</v>
      </c>
      <c r="H119">
        <v>9881633.8</v>
      </c>
      <c r="I119">
        <v>2940144.46</v>
      </c>
      <c r="J119">
        <v>4784526.6</v>
      </c>
      <c r="K119">
        <v>3000816.31</v>
      </c>
    </row>
    <row r="120" spans="1:11" ht="12">
      <c r="A120">
        <v>1939</v>
      </c>
      <c r="B120" t="s">
        <v>117</v>
      </c>
      <c r="C120">
        <v>2022</v>
      </c>
      <c r="D120">
        <v>520</v>
      </c>
      <c r="E120">
        <v>4683067.05</v>
      </c>
      <c r="F120">
        <v>895559.45</v>
      </c>
      <c r="G120">
        <v>825223.62</v>
      </c>
      <c r="H120">
        <v>887471.93</v>
      </c>
      <c r="I120">
        <v>371498.38</v>
      </c>
      <c r="J120">
        <v>1309917.72</v>
      </c>
      <c r="K120">
        <v>1144970.05</v>
      </c>
    </row>
    <row r="121" spans="1:11" ht="12">
      <c r="A121">
        <v>1953</v>
      </c>
      <c r="B121" t="s">
        <v>119</v>
      </c>
      <c r="C121">
        <v>2022</v>
      </c>
      <c r="D121">
        <v>1658</v>
      </c>
      <c r="E121">
        <v>13701115.66</v>
      </c>
      <c r="F121">
        <v>1517418.77</v>
      </c>
      <c r="G121">
        <v>1593408.22</v>
      </c>
      <c r="H121">
        <v>2842947.69</v>
      </c>
      <c r="I121">
        <v>824409.01</v>
      </c>
      <c r="J121">
        <v>5040</v>
      </c>
      <c r="K121">
        <v>532394.7</v>
      </c>
    </row>
    <row r="122" spans="1:11" ht="12">
      <c r="A122">
        <v>2009</v>
      </c>
      <c r="B122" t="s">
        <v>444</v>
      </c>
      <c r="C122">
        <v>2022</v>
      </c>
      <c r="D122">
        <v>1433</v>
      </c>
      <c r="E122">
        <v>11367448.97</v>
      </c>
      <c r="F122">
        <v>1980562.63</v>
      </c>
      <c r="G122">
        <v>1595847.7</v>
      </c>
      <c r="H122">
        <v>3559134.08</v>
      </c>
      <c r="I122">
        <v>1017736.53</v>
      </c>
      <c r="J122">
        <v>2045918.25</v>
      </c>
      <c r="K122">
        <v>908173.09</v>
      </c>
    </row>
    <row r="123" spans="1:11" ht="12">
      <c r="A123">
        <v>2044</v>
      </c>
      <c r="B123" t="s">
        <v>121</v>
      </c>
      <c r="C123">
        <v>2022</v>
      </c>
      <c r="D123">
        <v>98</v>
      </c>
      <c r="E123">
        <v>873701.37</v>
      </c>
      <c r="F123">
        <v>319077.24</v>
      </c>
      <c r="G123">
        <v>451425.14</v>
      </c>
      <c r="H123">
        <v>437894.46</v>
      </c>
      <c r="I123">
        <v>81121.63</v>
      </c>
      <c r="J123">
        <v>312901</v>
      </c>
      <c r="K123">
        <v>28011.41</v>
      </c>
    </row>
    <row r="124" spans="1:11" ht="12">
      <c r="A124">
        <v>2051</v>
      </c>
      <c r="B124" t="s">
        <v>122</v>
      </c>
      <c r="C124">
        <v>2022</v>
      </c>
      <c r="D124">
        <v>587</v>
      </c>
      <c r="E124">
        <v>4816830.75</v>
      </c>
      <c r="F124">
        <v>924004.47</v>
      </c>
      <c r="G124">
        <v>881650.88</v>
      </c>
      <c r="H124">
        <v>924339.22</v>
      </c>
      <c r="I124">
        <v>299446.05</v>
      </c>
      <c r="J124">
        <v>1935351.96</v>
      </c>
      <c r="K124">
        <v>72492.15</v>
      </c>
    </row>
    <row r="125" spans="1:11" ht="12">
      <c r="A125">
        <v>2058</v>
      </c>
      <c r="B125" t="s">
        <v>123</v>
      </c>
      <c r="C125">
        <v>2022</v>
      </c>
      <c r="D125">
        <v>4004</v>
      </c>
      <c r="E125">
        <v>30095011.58</v>
      </c>
      <c r="F125">
        <v>4289964.84</v>
      </c>
      <c r="G125">
        <v>3168090.03</v>
      </c>
      <c r="H125">
        <v>9002539.1</v>
      </c>
      <c r="I125">
        <v>2165591.53</v>
      </c>
      <c r="J125">
        <v>13261040.77</v>
      </c>
      <c r="K125">
        <v>1650128.7</v>
      </c>
    </row>
    <row r="126" spans="1:11" ht="12">
      <c r="A126">
        <v>2114</v>
      </c>
      <c r="B126" t="s">
        <v>124</v>
      </c>
      <c r="C126">
        <v>2022</v>
      </c>
      <c r="D126">
        <v>516</v>
      </c>
      <c r="E126">
        <v>7703124.57</v>
      </c>
      <c r="F126">
        <v>1141728.12</v>
      </c>
      <c r="G126">
        <v>1193099.18</v>
      </c>
      <c r="H126">
        <v>1721717.9</v>
      </c>
      <c r="I126">
        <v>608643.78</v>
      </c>
      <c r="J126">
        <v>995400</v>
      </c>
      <c r="K126">
        <v>290871.66</v>
      </c>
    </row>
    <row r="127" spans="1:11" ht="12">
      <c r="A127">
        <v>2128</v>
      </c>
      <c r="B127" t="s">
        <v>125</v>
      </c>
      <c r="C127">
        <v>2022</v>
      </c>
      <c r="D127">
        <v>570</v>
      </c>
      <c r="E127">
        <v>4843404.69</v>
      </c>
      <c r="F127">
        <v>1004608.05</v>
      </c>
      <c r="G127">
        <v>789693.61</v>
      </c>
      <c r="H127">
        <v>1581423.33</v>
      </c>
      <c r="I127">
        <v>492300.88</v>
      </c>
      <c r="J127">
        <v>678829.1</v>
      </c>
      <c r="K127">
        <v>315318.44</v>
      </c>
    </row>
    <row r="128" spans="1:11" ht="12">
      <c r="A128">
        <v>2135</v>
      </c>
      <c r="B128" t="s">
        <v>126</v>
      </c>
      <c r="C128">
        <v>2022</v>
      </c>
      <c r="D128">
        <v>340</v>
      </c>
      <c r="E128">
        <v>2791592.52</v>
      </c>
      <c r="F128">
        <v>505431.94</v>
      </c>
      <c r="G128">
        <v>493523.81</v>
      </c>
      <c r="H128">
        <v>1033407.51</v>
      </c>
      <c r="I128">
        <v>487343.57</v>
      </c>
      <c r="J128">
        <v>777589.67</v>
      </c>
      <c r="K128">
        <v>303634.73</v>
      </c>
    </row>
    <row r="129" spans="1:11" ht="12">
      <c r="A129">
        <v>2142</v>
      </c>
      <c r="B129" t="s">
        <v>127</v>
      </c>
      <c r="C129">
        <v>2022</v>
      </c>
      <c r="D129">
        <v>160</v>
      </c>
      <c r="E129">
        <v>1658649.76</v>
      </c>
      <c r="F129">
        <v>236834.74</v>
      </c>
      <c r="G129">
        <v>343339.19</v>
      </c>
      <c r="H129">
        <v>587490</v>
      </c>
      <c r="I129">
        <v>183563.05</v>
      </c>
      <c r="J129">
        <v>0</v>
      </c>
      <c r="K129">
        <v>112984.77</v>
      </c>
    </row>
    <row r="130" spans="1:11" ht="12">
      <c r="A130">
        <v>2184</v>
      </c>
      <c r="B130" t="s">
        <v>128</v>
      </c>
      <c r="C130">
        <v>2022</v>
      </c>
      <c r="D130">
        <v>950</v>
      </c>
      <c r="E130">
        <v>9570639.7</v>
      </c>
      <c r="F130">
        <v>1712005.44</v>
      </c>
      <c r="G130">
        <v>1720905.19</v>
      </c>
      <c r="H130">
        <v>2297946.13</v>
      </c>
      <c r="I130">
        <v>1235526.28</v>
      </c>
      <c r="J130">
        <v>95550.62</v>
      </c>
      <c r="K130">
        <v>1279486.65</v>
      </c>
    </row>
    <row r="131" spans="1:11" ht="12">
      <c r="A131">
        <v>2198</v>
      </c>
      <c r="B131" t="s">
        <v>129</v>
      </c>
      <c r="C131">
        <v>2022</v>
      </c>
      <c r="D131">
        <v>712</v>
      </c>
      <c r="E131">
        <v>4919700.01</v>
      </c>
      <c r="F131">
        <v>741754.95</v>
      </c>
      <c r="G131">
        <v>1119189.7</v>
      </c>
      <c r="H131">
        <v>1375181.1</v>
      </c>
      <c r="I131">
        <v>675177.12</v>
      </c>
      <c r="J131">
        <v>1030504.08</v>
      </c>
      <c r="K131">
        <v>792684.78</v>
      </c>
    </row>
    <row r="132" spans="1:11" ht="12">
      <c r="A132">
        <v>2212</v>
      </c>
      <c r="B132" t="s">
        <v>130</v>
      </c>
      <c r="C132">
        <v>2022</v>
      </c>
      <c r="D132">
        <v>99</v>
      </c>
      <c r="E132">
        <v>1255581.1</v>
      </c>
      <c r="F132">
        <v>234219.04</v>
      </c>
      <c r="G132">
        <v>298585.79</v>
      </c>
      <c r="H132">
        <v>347736.96</v>
      </c>
      <c r="I132">
        <v>71155.87</v>
      </c>
      <c r="J132">
        <v>0</v>
      </c>
      <c r="K132">
        <v>116804.38</v>
      </c>
    </row>
    <row r="133" spans="1:11" ht="12">
      <c r="A133">
        <v>2217</v>
      </c>
      <c r="B133" t="s">
        <v>131</v>
      </c>
      <c r="C133">
        <v>2022</v>
      </c>
      <c r="D133">
        <v>2047</v>
      </c>
      <c r="E133">
        <v>15357216.85</v>
      </c>
      <c r="F133">
        <v>3180977.52</v>
      </c>
      <c r="G133">
        <v>2231242.23</v>
      </c>
      <c r="H133">
        <v>3255717.25</v>
      </c>
      <c r="I133">
        <v>985435.67</v>
      </c>
      <c r="J133">
        <v>6955600.45</v>
      </c>
      <c r="K133">
        <v>1206269.58</v>
      </c>
    </row>
    <row r="134" spans="1:11" ht="12">
      <c r="A134">
        <v>2226</v>
      </c>
      <c r="B134" t="s">
        <v>132</v>
      </c>
      <c r="C134">
        <v>2022</v>
      </c>
      <c r="D134">
        <v>261</v>
      </c>
      <c r="E134">
        <v>2156548.3</v>
      </c>
      <c r="F134">
        <v>813760.65</v>
      </c>
      <c r="G134">
        <v>807327.08</v>
      </c>
      <c r="H134">
        <v>1163310.58</v>
      </c>
      <c r="I134">
        <v>128062.64</v>
      </c>
      <c r="J134">
        <v>217090</v>
      </c>
      <c r="K134">
        <v>533981.94</v>
      </c>
    </row>
    <row r="135" spans="1:11" ht="12">
      <c r="A135">
        <v>2233</v>
      </c>
      <c r="B135" t="s">
        <v>133</v>
      </c>
      <c r="C135">
        <v>2022</v>
      </c>
      <c r="D135">
        <v>853</v>
      </c>
      <c r="E135">
        <v>2650930.69</v>
      </c>
      <c r="F135">
        <v>1512659.54</v>
      </c>
      <c r="G135">
        <v>3461687.11</v>
      </c>
      <c r="H135">
        <v>1939857.37</v>
      </c>
      <c r="I135">
        <v>765563.21</v>
      </c>
      <c r="J135">
        <v>24933.41</v>
      </c>
      <c r="K135">
        <v>723001.38</v>
      </c>
    </row>
    <row r="136" spans="1:11" ht="12">
      <c r="A136">
        <v>2289</v>
      </c>
      <c r="B136" t="s">
        <v>135</v>
      </c>
      <c r="C136">
        <v>2022</v>
      </c>
      <c r="D136">
        <v>21938</v>
      </c>
      <c r="E136">
        <v>201564754.25</v>
      </c>
      <c r="F136">
        <v>45547149.63</v>
      </c>
      <c r="G136">
        <v>25860265.66</v>
      </c>
      <c r="H136">
        <v>38102646.48</v>
      </c>
      <c r="I136">
        <v>10130474.95</v>
      </c>
      <c r="J136">
        <v>33383751.17</v>
      </c>
      <c r="K136">
        <v>15027237.35</v>
      </c>
    </row>
    <row r="137" spans="1:11" ht="12">
      <c r="A137">
        <v>2310</v>
      </c>
      <c r="B137" t="s">
        <v>138</v>
      </c>
      <c r="C137">
        <v>2022</v>
      </c>
      <c r="D137">
        <v>271</v>
      </c>
      <c r="E137">
        <v>2009395.04</v>
      </c>
      <c r="F137">
        <v>688388.11</v>
      </c>
      <c r="G137">
        <v>715895.99</v>
      </c>
      <c r="H137">
        <v>943892.55</v>
      </c>
      <c r="I137">
        <v>133370.95</v>
      </c>
      <c r="J137">
        <v>263228.08</v>
      </c>
      <c r="K137">
        <v>235517.81</v>
      </c>
    </row>
    <row r="138" spans="1:11" ht="12">
      <c r="A138">
        <v>2296</v>
      </c>
      <c r="B138" t="s">
        <v>136</v>
      </c>
      <c r="C138">
        <v>2022</v>
      </c>
      <c r="D138">
        <v>2566</v>
      </c>
      <c r="E138">
        <v>22705660.22</v>
      </c>
      <c r="F138">
        <v>3114286.18</v>
      </c>
      <c r="G138">
        <v>3048560.54</v>
      </c>
      <c r="H138">
        <v>5718168.86</v>
      </c>
      <c r="I138">
        <v>565492.12</v>
      </c>
      <c r="J138">
        <v>5866481.27</v>
      </c>
      <c r="K138">
        <v>2426683.87</v>
      </c>
    </row>
    <row r="139" spans="1:11" ht="12">
      <c r="A139">
        <v>2303</v>
      </c>
      <c r="B139" t="s">
        <v>137</v>
      </c>
      <c r="C139">
        <v>2022</v>
      </c>
      <c r="D139">
        <v>3498</v>
      </c>
      <c r="E139">
        <v>29755199.39</v>
      </c>
      <c r="F139">
        <v>5894302.79</v>
      </c>
      <c r="G139">
        <v>3707617.32</v>
      </c>
      <c r="H139">
        <v>5901053.82</v>
      </c>
      <c r="I139">
        <v>1415627.21</v>
      </c>
      <c r="J139">
        <v>6441654.55</v>
      </c>
      <c r="K139">
        <v>1989424.74</v>
      </c>
    </row>
    <row r="140" spans="1:11" ht="12">
      <c r="A140">
        <v>2394</v>
      </c>
      <c r="B140" t="s">
        <v>139</v>
      </c>
      <c r="C140">
        <v>2022</v>
      </c>
      <c r="D140">
        <v>408</v>
      </c>
      <c r="E140">
        <v>4009135.12</v>
      </c>
      <c r="F140">
        <v>655785.87</v>
      </c>
      <c r="G140">
        <v>782663.36</v>
      </c>
      <c r="H140">
        <v>1351458.32</v>
      </c>
      <c r="I140">
        <v>485330.56</v>
      </c>
      <c r="J140">
        <v>103326.06</v>
      </c>
      <c r="K140">
        <v>308569.2</v>
      </c>
    </row>
    <row r="141" spans="1:11" ht="12">
      <c r="A141">
        <v>2415</v>
      </c>
      <c r="B141" t="s">
        <v>413</v>
      </c>
      <c r="C141">
        <v>2022</v>
      </c>
      <c r="D141">
        <v>262</v>
      </c>
      <c r="E141">
        <v>2665108.25</v>
      </c>
      <c r="F141">
        <v>573181.29</v>
      </c>
      <c r="G141">
        <v>645374.33</v>
      </c>
      <c r="H141">
        <v>484645.66</v>
      </c>
      <c r="I141">
        <v>223621.95</v>
      </c>
      <c r="J141">
        <v>293758.29</v>
      </c>
      <c r="K141">
        <v>361596.22</v>
      </c>
    </row>
    <row r="142" spans="1:11" ht="12">
      <c r="A142">
        <v>2420</v>
      </c>
      <c r="B142" t="s">
        <v>140</v>
      </c>
      <c r="C142">
        <v>2022</v>
      </c>
      <c r="D142">
        <v>5029</v>
      </c>
      <c r="E142">
        <v>40038964.14</v>
      </c>
      <c r="F142">
        <v>5548666.24</v>
      </c>
      <c r="G142">
        <v>5700403.92</v>
      </c>
      <c r="H142">
        <v>10506789.86</v>
      </c>
      <c r="I142">
        <v>2986696.66</v>
      </c>
      <c r="J142">
        <v>6841723.42</v>
      </c>
      <c r="K142">
        <v>1594860.2</v>
      </c>
    </row>
    <row r="143" spans="1:11" ht="12">
      <c r="A143">
        <v>2443</v>
      </c>
      <c r="B143" t="s">
        <v>143</v>
      </c>
      <c r="C143">
        <v>2022</v>
      </c>
      <c r="D143">
        <v>1874</v>
      </c>
      <c r="E143">
        <v>15614044.03</v>
      </c>
      <c r="F143">
        <v>2221422.99</v>
      </c>
      <c r="G143">
        <v>2252473.55</v>
      </c>
      <c r="H143">
        <v>2672083.15</v>
      </c>
      <c r="I143">
        <v>521879.77</v>
      </c>
      <c r="J143">
        <v>1421896.29</v>
      </c>
      <c r="K143">
        <v>1066979.73</v>
      </c>
    </row>
    <row r="144" spans="1:11" ht="12">
      <c r="A144">
        <v>2436</v>
      </c>
      <c r="B144" t="s">
        <v>142</v>
      </c>
      <c r="C144">
        <v>2022</v>
      </c>
      <c r="D144">
        <v>1497</v>
      </c>
      <c r="E144">
        <v>11530040.2</v>
      </c>
      <c r="F144">
        <v>2287127.02</v>
      </c>
      <c r="G144">
        <v>1781503.29</v>
      </c>
      <c r="H144">
        <v>4814614.53</v>
      </c>
      <c r="I144">
        <v>966198.77</v>
      </c>
      <c r="J144">
        <v>867379.23</v>
      </c>
      <c r="K144">
        <v>1103308.61</v>
      </c>
    </row>
    <row r="145" spans="1:11" ht="12">
      <c r="A145">
        <v>2460</v>
      </c>
      <c r="B145" t="s">
        <v>145</v>
      </c>
      <c r="C145">
        <v>2022</v>
      </c>
      <c r="D145">
        <v>1238</v>
      </c>
      <c r="E145">
        <v>8548459.66</v>
      </c>
      <c r="F145">
        <v>1216066.59</v>
      </c>
      <c r="G145">
        <v>1606866.38</v>
      </c>
      <c r="H145">
        <v>2338776.84</v>
      </c>
      <c r="I145">
        <v>472191.76</v>
      </c>
      <c r="J145">
        <v>0</v>
      </c>
      <c r="K145">
        <v>1502951.09</v>
      </c>
    </row>
    <row r="146" spans="1:11" ht="12">
      <c r="A146">
        <v>2478</v>
      </c>
      <c r="B146" t="s">
        <v>146</v>
      </c>
      <c r="C146">
        <v>2022</v>
      </c>
      <c r="D146">
        <v>1698</v>
      </c>
      <c r="E146">
        <v>15487755</v>
      </c>
      <c r="F146">
        <v>4611698.71</v>
      </c>
      <c r="G146">
        <v>2753123.8</v>
      </c>
      <c r="H146">
        <v>3355714.42</v>
      </c>
      <c r="I146">
        <v>1572314.96</v>
      </c>
      <c r="J146">
        <v>2357313.14</v>
      </c>
      <c r="K146">
        <v>1088162.6</v>
      </c>
    </row>
    <row r="147" spans="1:11" ht="12">
      <c r="A147">
        <v>2525</v>
      </c>
      <c r="B147" t="s">
        <v>441</v>
      </c>
      <c r="C147">
        <v>2022</v>
      </c>
      <c r="D147">
        <v>338</v>
      </c>
      <c r="E147">
        <v>3110454</v>
      </c>
      <c r="F147">
        <v>317930.77</v>
      </c>
      <c r="G147">
        <v>625158.83</v>
      </c>
      <c r="H147">
        <v>624780.66</v>
      </c>
      <c r="I147">
        <v>287533.2</v>
      </c>
      <c r="J147">
        <v>131462.3</v>
      </c>
      <c r="K147">
        <v>159461.74</v>
      </c>
    </row>
    <row r="148" spans="1:11" ht="12">
      <c r="A148">
        <v>2527</v>
      </c>
      <c r="B148" t="s">
        <v>148</v>
      </c>
      <c r="C148">
        <v>2022</v>
      </c>
      <c r="D148">
        <v>318</v>
      </c>
      <c r="E148">
        <v>2741568.37</v>
      </c>
      <c r="F148">
        <v>397188.32</v>
      </c>
      <c r="G148">
        <v>440689.37</v>
      </c>
      <c r="H148">
        <v>693056.48</v>
      </c>
      <c r="I148">
        <v>194303.6</v>
      </c>
      <c r="J148">
        <v>344897.5</v>
      </c>
      <c r="K148">
        <v>202492.69</v>
      </c>
    </row>
    <row r="149" spans="1:11" ht="12">
      <c r="A149">
        <v>2534</v>
      </c>
      <c r="B149" t="s">
        <v>149</v>
      </c>
      <c r="C149">
        <v>2022</v>
      </c>
      <c r="D149">
        <v>474</v>
      </c>
      <c r="E149">
        <v>3371061.12</v>
      </c>
      <c r="F149">
        <v>619968.9</v>
      </c>
      <c r="G149">
        <v>696569.84</v>
      </c>
      <c r="H149">
        <v>935705.4</v>
      </c>
      <c r="I149">
        <v>247902.55</v>
      </c>
      <c r="J149">
        <v>1254814.68</v>
      </c>
      <c r="K149">
        <v>319220.48</v>
      </c>
    </row>
    <row r="150" spans="1:11" ht="12">
      <c r="A150">
        <v>2541</v>
      </c>
      <c r="B150" t="s">
        <v>150</v>
      </c>
      <c r="C150">
        <v>2022</v>
      </c>
      <c r="D150">
        <v>489</v>
      </c>
      <c r="E150">
        <v>4553036.76</v>
      </c>
      <c r="F150">
        <v>1324742.64</v>
      </c>
      <c r="G150">
        <v>985774.8</v>
      </c>
      <c r="H150">
        <v>1541980.66</v>
      </c>
      <c r="I150">
        <v>440586.89</v>
      </c>
      <c r="J150">
        <v>1152275.24</v>
      </c>
      <c r="K150">
        <v>400140.21</v>
      </c>
    </row>
    <row r="151" spans="1:11" ht="12">
      <c r="A151">
        <v>2562</v>
      </c>
      <c r="B151" t="s">
        <v>151</v>
      </c>
      <c r="C151">
        <v>2022</v>
      </c>
      <c r="D151">
        <v>4259</v>
      </c>
      <c r="E151">
        <v>34232191.88</v>
      </c>
      <c r="F151">
        <v>6810605.85</v>
      </c>
      <c r="G151">
        <v>3594016.96</v>
      </c>
      <c r="H151">
        <v>6856252.17</v>
      </c>
      <c r="I151">
        <v>2203024.29</v>
      </c>
      <c r="J151">
        <v>5700621.65</v>
      </c>
      <c r="K151">
        <v>3527871.66</v>
      </c>
    </row>
    <row r="152" spans="1:11" ht="12">
      <c r="A152">
        <v>2570</v>
      </c>
      <c r="B152" t="s">
        <v>445</v>
      </c>
      <c r="C152">
        <v>2022</v>
      </c>
      <c r="D152">
        <v>513</v>
      </c>
      <c r="E152">
        <v>4228254.74</v>
      </c>
      <c r="F152">
        <v>1099447.49</v>
      </c>
      <c r="G152">
        <v>939412.96</v>
      </c>
      <c r="H152">
        <v>551858.01</v>
      </c>
      <c r="I152">
        <v>362767.05</v>
      </c>
      <c r="J152">
        <v>145215</v>
      </c>
      <c r="K152">
        <v>221493.05</v>
      </c>
    </row>
    <row r="153" spans="1:11" ht="12">
      <c r="A153">
        <v>2576</v>
      </c>
      <c r="B153" t="s">
        <v>152</v>
      </c>
      <c r="C153">
        <v>2022</v>
      </c>
      <c r="D153">
        <v>858</v>
      </c>
      <c r="E153">
        <v>6342453.79</v>
      </c>
      <c r="F153">
        <v>761404.69</v>
      </c>
      <c r="G153">
        <v>1297840.57</v>
      </c>
      <c r="H153">
        <v>1399281.85</v>
      </c>
      <c r="I153">
        <v>395047.29</v>
      </c>
      <c r="J153">
        <v>2099995.23</v>
      </c>
      <c r="K153">
        <v>632570.27</v>
      </c>
    </row>
    <row r="154" spans="1:11" ht="12">
      <c r="A154">
        <v>2583</v>
      </c>
      <c r="B154" t="s">
        <v>153</v>
      </c>
      <c r="C154">
        <v>2022</v>
      </c>
      <c r="D154">
        <v>4250</v>
      </c>
      <c r="E154">
        <v>30344613.58</v>
      </c>
      <c r="F154">
        <v>4378805.64</v>
      </c>
      <c r="G154">
        <v>4125840.78</v>
      </c>
      <c r="H154">
        <v>6126673.03</v>
      </c>
      <c r="I154">
        <v>3118306.5</v>
      </c>
      <c r="J154">
        <v>8291196.71</v>
      </c>
      <c r="K154">
        <v>2014327.12</v>
      </c>
    </row>
    <row r="155" spans="1:11" ht="12">
      <c r="A155">
        <v>2605</v>
      </c>
      <c r="B155" t="s">
        <v>155</v>
      </c>
      <c r="C155">
        <v>2022</v>
      </c>
      <c r="D155">
        <v>797</v>
      </c>
      <c r="E155">
        <v>5424008.9</v>
      </c>
      <c r="F155">
        <v>1186591.04</v>
      </c>
      <c r="G155">
        <v>1342537.31</v>
      </c>
      <c r="H155">
        <v>2116449.46</v>
      </c>
      <c r="I155">
        <v>644813.1</v>
      </c>
      <c r="J155">
        <v>2218160.19</v>
      </c>
      <c r="K155">
        <v>563827.09</v>
      </c>
    </row>
    <row r="156" spans="1:11" ht="12">
      <c r="A156">
        <v>2604</v>
      </c>
      <c r="B156" t="s">
        <v>154</v>
      </c>
      <c r="C156">
        <v>2022</v>
      </c>
      <c r="D156">
        <v>5710</v>
      </c>
      <c r="E156">
        <v>46783697.55</v>
      </c>
      <c r="F156">
        <v>12659910.76</v>
      </c>
      <c r="G156">
        <v>5402344.63</v>
      </c>
      <c r="H156">
        <v>8690936.97</v>
      </c>
      <c r="I156">
        <v>3310665.42</v>
      </c>
      <c r="J156">
        <v>7255448.02</v>
      </c>
      <c r="K156">
        <v>4506850.99</v>
      </c>
    </row>
    <row r="157" spans="1:11" ht="12">
      <c r="A157">
        <v>2611</v>
      </c>
      <c r="B157" t="s">
        <v>156</v>
      </c>
      <c r="C157">
        <v>2022</v>
      </c>
      <c r="D157">
        <v>5452</v>
      </c>
      <c r="E157">
        <v>43534360.26</v>
      </c>
      <c r="F157">
        <v>7897448.95</v>
      </c>
      <c r="G157">
        <v>5279516.54</v>
      </c>
      <c r="H157">
        <v>11700652.56</v>
      </c>
      <c r="I157">
        <v>3590535.03</v>
      </c>
      <c r="J157">
        <v>7866964.76</v>
      </c>
      <c r="K157">
        <v>3628554.69</v>
      </c>
    </row>
    <row r="158" spans="1:11" ht="12">
      <c r="A158">
        <v>2618</v>
      </c>
      <c r="B158" t="s">
        <v>157</v>
      </c>
      <c r="C158">
        <v>2022</v>
      </c>
      <c r="D158">
        <v>523</v>
      </c>
      <c r="E158">
        <v>4788310.24</v>
      </c>
      <c r="F158">
        <v>412424.2</v>
      </c>
      <c r="G158">
        <v>794368.95</v>
      </c>
      <c r="H158">
        <v>1691234.48</v>
      </c>
      <c r="I158">
        <v>588616.39</v>
      </c>
      <c r="J158">
        <v>2406273.48</v>
      </c>
      <c r="K158">
        <v>329839.61</v>
      </c>
    </row>
    <row r="159" spans="1:11" ht="12">
      <c r="A159">
        <v>2625</v>
      </c>
      <c r="B159" t="s">
        <v>158</v>
      </c>
      <c r="C159">
        <v>2022</v>
      </c>
      <c r="D159">
        <v>387</v>
      </c>
      <c r="E159">
        <v>3692521.54</v>
      </c>
      <c r="F159">
        <v>433093.81</v>
      </c>
      <c r="G159">
        <v>773699.43</v>
      </c>
      <c r="H159">
        <v>846779.9</v>
      </c>
      <c r="I159">
        <v>314830.86</v>
      </c>
      <c r="J159">
        <v>41846.27</v>
      </c>
      <c r="K159">
        <v>251875.98</v>
      </c>
    </row>
    <row r="160" spans="1:11" ht="12">
      <c r="A160">
        <v>2632</v>
      </c>
      <c r="B160" t="s">
        <v>159</v>
      </c>
      <c r="C160">
        <v>2022</v>
      </c>
      <c r="D160">
        <v>503</v>
      </c>
      <c r="E160">
        <v>4215233.29</v>
      </c>
      <c r="F160">
        <v>869584.23</v>
      </c>
      <c r="G160">
        <v>653630.74</v>
      </c>
      <c r="H160">
        <v>760663.5</v>
      </c>
      <c r="I160">
        <v>402657.69</v>
      </c>
      <c r="J160">
        <v>89450.03</v>
      </c>
      <c r="K160">
        <v>296385.67</v>
      </c>
    </row>
    <row r="161" spans="1:11" ht="12">
      <c r="A161">
        <v>2639</v>
      </c>
      <c r="B161" t="s">
        <v>160</v>
      </c>
      <c r="C161">
        <v>2022</v>
      </c>
      <c r="D161">
        <v>649</v>
      </c>
      <c r="E161">
        <v>6007877.79</v>
      </c>
      <c r="F161">
        <v>827099.3</v>
      </c>
      <c r="G161">
        <v>986099.52</v>
      </c>
      <c r="H161">
        <v>1379498.26</v>
      </c>
      <c r="I161">
        <v>508699.46</v>
      </c>
      <c r="J161">
        <v>346960.7</v>
      </c>
      <c r="K161">
        <v>660535.2</v>
      </c>
    </row>
    <row r="162" spans="1:11" ht="12">
      <c r="A162">
        <v>2646</v>
      </c>
      <c r="B162" t="s">
        <v>161</v>
      </c>
      <c r="C162">
        <v>2022</v>
      </c>
      <c r="D162">
        <v>702</v>
      </c>
      <c r="E162">
        <v>6685210</v>
      </c>
      <c r="F162">
        <v>755496.58</v>
      </c>
      <c r="G162">
        <v>1199427.24</v>
      </c>
      <c r="H162">
        <v>1637480.46</v>
      </c>
      <c r="I162">
        <v>464947.47</v>
      </c>
      <c r="J162">
        <v>296441.99</v>
      </c>
      <c r="K162">
        <v>456674.54</v>
      </c>
    </row>
    <row r="163" spans="1:11" ht="12">
      <c r="A163">
        <v>2660</v>
      </c>
      <c r="B163" t="s">
        <v>162</v>
      </c>
      <c r="C163">
        <v>2022</v>
      </c>
      <c r="D163">
        <v>282</v>
      </c>
      <c r="E163">
        <v>2474870.57</v>
      </c>
      <c r="F163">
        <v>501098.33</v>
      </c>
      <c r="G163">
        <v>862181.18</v>
      </c>
      <c r="H163">
        <v>920879.99</v>
      </c>
      <c r="I163">
        <v>280694.57</v>
      </c>
      <c r="J163">
        <v>714007.93</v>
      </c>
      <c r="K163">
        <v>255293.12</v>
      </c>
    </row>
    <row r="164" spans="1:11" ht="12">
      <c r="A164">
        <v>2695</v>
      </c>
      <c r="B164" t="s">
        <v>163</v>
      </c>
      <c r="C164">
        <v>2022</v>
      </c>
      <c r="D164">
        <v>9258</v>
      </c>
      <c r="E164">
        <v>74459358.24</v>
      </c>
      <c r="F164">
        <v>18690769.15</v>
      </c>
      <c r="G164">
        <v>8550742.12</v>
      </c>
      <c r="H164">
        <v>20412623.31</v>
      </c>
      <c r="I164">
        <v>2405393.35</v>
      </c>
      <c r="J164">
        <v>16733320.54</v>
      </c>
      <c r="K164">
        <v>5908596.24</v>
      </c>
    </row>
    <row r="165" spans="1:11" ht="12">
      <c r="A165">
        <v>2702</v>
      </c>
      <c r="B165" t="s">
        <v>164</v>
      </c>
      <c r="C165">
        <v>2022</v>
      </c>
      <c r="D165">
        <v>1780</v>
      </c>
      <c r="E165">
        <v>15525674.55</v>
      </c>
      <c r="F165">
        <v>2449739.94</v>
      </c>
      <c r="G165">
        <v>2480258.68</v>
      </c>
      <c r="H165">
        <v>4065679.5</v>
      </c>
      <c r="I165">
        <v>1012802.29</v>
      </c>
      <c r="J165">
        <v>3751844.43</v>
      </c>
      <c r="K165">
        <v>1324242.78</v>
      </c>
    </row>
    <row r="166" spans="1:11" ht="12">
      <c r="A166">
        <v>2730</v>
      </c>
      <c r="B166" t="s">
        <v>165</v>
      </c>
      <c r="C166">
        <v>2022</v>
      </c>
      <c r="D166">
        <v>735</v>
      </c>
      <c r="E166">
        <v>6809191.23</v>
      </c>
      <c r="F166">
        <v>1072092.03</v>
      </c>
      <c r="G166">
        <v>1014250.32</v>
      </c>
      <c r="H166">
        <v>1151104.14</v>
      </c>
      <c r="I166">
        <v>405267.37</v>
      </c>
      <c r="J166">
        <v>2204802.89</v>
      </c>
      <c r="K166">
        <v>538350.81</v>
      </c>
    </row>
    <row r="167" spans="1:11" ht="12">
      <c r="A167">
        <v>2737</v>
      </c>
      <c r="B167" t="s">
        <v>166</v>
      </c>
      <c r="C167">
        <v>2022</v>
      </c>
      <c r="D167">
        <v>234</v>
      </c>
      <c r="E167">
        <v>2057572.47</v>
      </c>
      <c r="F167">
        <v>363519.02</v>
      </c>
      <c r="G167">
        <v>466701.02</v>
      </c>
      <c r="H167">
        <v>756538.03</v>
      </c>
      <c r="I167">
        <v>97031.85</v>
      </c>
      <c r="J167">
        <v>416144.12</v>
      </c>
      <c r="K167">
        <v>298973.32</v>
      </c>
    </row>
    <row r="168" spans="1:11" ht="12">
      <c r="A168">
        <v>2758</v>
      </c>
      <c r="B168" t="s">
        <v>168</v>
      </c>
      <c r="C168">
        <v>2022</v>
      </c>
      <c r="D168">
        <v>4874</v>
      </c>
      <c r="E168">
        <v>36582320.54</v>
      </c>
      <c r="F168">
        <v>7056415.59</v>
      </c>
      <c r="G168">
        <v>3819778.76</v>
      </c>
      <c r="H168">
        <v>7939803</v>
      </c>
      <c r="I168">
        <v>2464091.95</v>
      </c>
      <c r="J168">
        <v>6969158</v>
      </c>
      <c r="K168">
        <v>2271392.43</v>
      </c>
    </row>
    <row r="169" spans="1:11" ht="12">
      <c r="A169">
        <v>2793</v>
      </c>
      <c r="B169" t="s">
        <v>169</v>
      </c>
      <c r="C169">
        <v>2022</v>
      </c>
      <c r="D169">
        <v>19924</v>
      </c>
      <c r="E169">
        <v>169443571.65</v>
      </c>
      <c r="F169">
        <v>34609731.51</v>
      </c>
      <c r="G169">
        <v>20845345.53</v>
      </c>
      <c r="H169">
        <v>43054292.53</v>
      </c>
      <c r="I169">
        <v>8697943.86</v>
      </c>
      <c r="J169">
        <v>20766110.3</v>
      </c>
      <c r="K169">
        <v>9352937.81</v>
      </c>
    </row>
    <row r="170" spans="1:11" ht="12">
      <c r="A170">
        <v>1376</v>
      </c>
      <c r="B170" t="s">
        <v>88</v>
      </c>
      <c r="C170">
        <v>2022</v>
      </c>
      <c r="D170">
        <v>3508</v>
      </c>
      <c r="E170">
        <v>28423385.88</v>
      </c>
      <c r="F170">
        <v>5212396.36</v>
      </c>
      <c r="G170">
        <v>2618963.05</v>
      </c>
      <c r="H170">
        <v>6229634.6</v>
      </c>
      <c r="I170">
        <v>2783847.87</v>
      </c>
      <c r="J170">
        <v>3104277.02</v>
      </c>
      <c r="K170">
        <v>2723390.57</v>
      </c>
    </row>
    <row r="171" spans="1:11" ht="12">
      <c r="A171">
        <v>2800</v>
      </c>
      <c r="B171" t="s">
        <v>170</v>
      </c>
      <c r="C171">
        <v>2022</v>
      </c>
      <c r="D171">
        <v>1826</v>
      </c>
      <c r="E171">
        <v>12106571.96</v>
      </c>
      <c r="F171">
        <v>2830892.49</v>
      </c>
      <c r="G171">
        <v>1795980.57</v>
      </c>
      <c r="H171">
        <v>3242830.5</v>
      </c>
      <c r="I171">
        <v>1024599.91</v>
      </c>
      <c r="J171">
        <v>2448395.55</v>
      </c>
      <c r="K171">
        <v>1345474.35</v>
      </c>
    </row>
    <row r="172" spans="1:11" ht="12">
      <c r="A172">
        <v>2814</v>
      </c>
      <c r="B172" t="s">
        <v>171</v>
      </c>
      <c r="C172">
        <v>2022</v>
      </c>
      <c r="D172">
        <v>984</v>
      </c>
      <c r="E172">
        <v>7648255.47</v>
      </c>
      <c r="F172">
        <v>1334278.78</v>
      </c>
      <c r="G172">
        <v>1214209.9</v>
      </c>
      <c r="H172">
        <v>2909149.8</v>
      </c>
      <c r="I172">
        <v>448075.14</v>
      </c>
      <c r="J172">
        <v>1275041.8</v>
      </c>
      <c r="K172">
        <v>652531.3</v>
      </c>
    </row>
    <row r="173" spans="1:11" ht="12">
      <c r="A173">
        <v>5960</v>
      </c>
      <c r="B173" t="s">
        <v>354</v>
      </c>
      <c r="C173">
        <v>2022</v>
      </c>
      <c r="D173">
        <v>445</v>
      </c>
      <c r="E173">
        <v>3809264.05</v>
      </c>
      <c r="F173">
        <v>495526.34</v>
      </c>
      <c r="G173">
        <v>890905.41</v>
      </c>
      <c r="H173">
        <v>899392.46</v>
      </c>
      <c r="I173">
        <v>461026.99</v>
      </c>
      <c r="J173">
        <v>1175482.99</v>
      </c>
      <c r="K173">
        <v>378704.31</v>
      </c>
    </row>
    <row r="174" spans="1:11" ht="12">
      <c r="A174">
        <v>2828</v>
      </c>
      <c r="B174" t="s">
        <v>172</v>
      </c>
      <c r="C174">
        <v>2022</v>
      </c>
      <c r="D174">
        <v>1243</v>
      </c>
      <c r="E174">
        <v>8304507.3</v>
      </c>
      <c r="F174">
        <v>1553695.41</v>
      </c>
      <c r="G174">
        <v>1600449.04</v>
      </c>
      <c r="H174">
        <v>2968486.81</v>
      </c>
      <c r="I174">
        <v>632085.98</v>
      </c>
      <c r="J174">
        <v>1363031.26</v>
      </c>
      <c r="K174">
        <v>1071598.89</v>
      </c>
    </row>
    <row r="175" spans="1:11" ht="12">
      <c r="A175">
        <v>2835</v>
      </c>
      <c r="B175" t="s">
        <v>173</v>
      </c>
      <c r="C175">
        <v>2022</v>
      </c>
      <c r="D175">
        <v>4825</v>
      </c>
      <c r="E175">
        <v>34634290.94</v>
      </c>
      <c r="F175">
        <v>5923894.31</v>
      </c>
      <c r="G175">
        <v>4735343.49</v>
      </c>
      <c r="H175">
        <v>9642846.51</v>
      </c>
      <c r="I175">
        <v>1725519.55</v>
      </c>
      <c r="J175">
        <v>2803522.64</v>
      </c>
      <c r="K175">
        <v>2243333.29</v>
      </c>
    </row>
    <row r="176" spans="1:11" ht="12">
      <c r="A176">
        <v>2842</v>
      </c>
      <c r="B176" t="s">
        <v>174</v>
      </c>
      <c r="C176">
        <v>2022</v>
      </c>
      <c r="D176">
        <v>467</v>
      </c>
      <c r="E176">
        <v>3218089.9</v>
      </c>
      <c r="F176">
        <v>738539.25</v>
      </c>
      <c r="G176">
        <v>967367.16</v>
      </c>
      <c r="H176">
        <v>1153720.93</v>
      </c>
      <c r="I176">
        <v>107305.18</v>
      </c>
      <c r="J176">
        <v>1352575.43</v>
      </c>
      <c r="K176">
        <v>495472.09</v>
      </c>
    </row>
    <row r="177" spans="1:11" ht="12">
      <c r="A177">
        <v>2849</v>
      </c>
      <c r="B177" t="s">
        <v>446</v>
      </c>
      <c r="C177">
        <v>2022</v>
      </c>
      <c r="D177">
        <v>6220</v>
      </c>
      <c r="E177">
        <v>56307875.51</v>
      </c>
      <c r="F177">
        <v>15208473.44</v>
      </c>
      <c r="G177">
        <v>6920232.5</v>
      </c>
      <c r="H177">
        <v>18570238.5</v>
      </c>
      <c r="I177">
        <v>3423913.29</v>
      </c>
      <c r="J177">
        <v>4964326.51</v>
      </c>
      <c r="K177">
        <v>5395825.6</v>
      </c>
    </row>
    <row r="178" spans="1:11" ht="12">
      <c r="A178">
        <v>1848</v>
      </c>
      <c r="B178" t="s">
        <v>424</v>
      </c>
      <c r="C178">
        <v>2022</v>
      </c>
      <c r="D178">
        <v>565</v>
      </c>
      <c r="E178">
        <v>8783829.81</v>
      </c>
      <c r="F178">
        <v>1958014.93</v>
      </c>
      <c r="G178">
        <v>1410586.08</v>
      </c>
      <c r="H178">
        <v>2136488.84</v>
      </c>
      <c r="I178">
        <v>765270.96</v>
      </c>
      <c r="J178">
        <v>541098.57</v>
      </c>
      <c r="K178">
        <v>629835.28</v>
      </c>
    </row>
    <row r="179" spans="1:11" ht="12">
      <c r="A179">
        <v>2856</v>
      </c>
      <c r="B179" t="s">
        <v>416</v>
      </c>
      <c r="C179">
        <v>2022</v>
      </c>
      <c r="D179">
        <v>756</v>
      </c>
      <c r="E179">
        <v>6163705.26</v>
      </c>
      <c r="F179">
        <v>974541.46</v>
      </c>
      <c r="G179">
        <v>1140057.78</v>
      </c>
      <c r="H179">
        <v>2168651.15</v>
      </c>
      <c r="I179">
        <v>665562.69</v>
      </c>
      <c r="J179">
        <v>1886739.51</v>
      </c>
      <c r="K179">
        <v>775206.68</v>
      </c>
    </row>
    <row r="180" spans="1:11" ht="12">
      <c r="A180">
        <v>2863</v>
      </c>
      <c r="B180" t="s">
        <v>426</v>
      </c>
      <c r="C180">
        <v>2022</v>
      </c>
      <c r="D180">
        <v>253</v>
      </c>
      <c r="E180">
        <v>2713445.99</v>
      </c>
      <c r="F180">
        <v>492228.44</v>
      </c>
      <c r="G180">
        <v>693231.01</v>
      </c>
      <c r="H180">
        <v>544745.59</v>
      </c>
      <c r="I180">
        <v>150398.49</v>
      </c>
      <c r="J180">
        <v>1377853.02</v>
      </c>
      <c r="K180">
        <v>214826.59</v>
      </c>
    </row>
    <row r="181" spans="1:11" ht="12">
      <c r="A181">
        <v>3862</v>
      </c>
      <c r="B181" t="s">
        <v>234</v>
      </c>
      <c r="C181">
        <v>2022</v>
      </c>
      <c r="D181">
        <v>352</v>
      </c>
      <c r="E181">
        <v>3269855.99</v>
      </c>
      <c r="F181">
        <v>490618.53</v>
      </c>
      <c r="G181">
        <v>566468.67</v>
      </c>
      <c r="H181">
        <v>663047.9</v>
      </c>
      <c r="I181">
        <v>240115.4</v>
      </c>
      <c r="J181">
        <v>21016.41</v>
      </c>
      <c r="K181">
        <v>319708.05</v>
      </c>
    </row>
    <row r="182" spans="1:11" ht="12">
      <c r="A182">
        <v>2885</v>
      </c>
      <c r="B182" t="s">
        <v>175</v>
      </c>
      <c r="C182">
        <v>2022</v>
      </c>
      <c r="D182">
        <v>1830</v>
      </c>
      <c r="E182">
        <v>16407428.01</v>
      </c>
      <c r="F182">
        <v>3825091.31</v>
      </c>
      <c r="G182">
        <v>1740629.46</v>
      </c>
      <c r="H182">
        <v>2170289.88</v>
      </c>
      <c r="I182">
        <v>907177.63</v>
      </c>
      <c r="J182">
        <v>2083422.76</v>
      </c>
      <c r="K182">
        <v>1645912.2</v>
      </c>
    </row>
    <row r="183" spans="1:11" ht="12">
      <c r="A183">
        <v>2884</v>
      </c>
      <c r="B183" t="s">
        <v>427</v>
      </c>
      <c r="C183">
        <v>2022</v>
      </c>
      <c r="D183">
        <v>1295</v>
      </c>
      <c r="E183">
        <v>11668262.3</v>
      </c>
      <c r="F183">
        <v>2515894.13</v>
      </c>
      <c r="G183">
        <v>1306865.74</v>
      </c>
      <c r="H183">
        <v>3112185.24</v>
      </c>
      <c r="I183">
        <v>896137.58</v>
      </c>
      <c r="J183">
        <v>1466121.16</v>
      </c>
      <c r="K183">
        <v>1479927.38</v>
      </c>
    </row>
    <row r="184" spans="1:11" ht="12">
      <c r="A184">
        <v>2891</v>
      </c>
      <c r="B184" t="s">
        <v>176</v>
      </c>
      <c r="C184">
        <v>2022</v>
      </c>
      <c r="D184">
        <v>289</v>
      </c>
      <c r="E184">
        <v>2770886.42</v>
      </c>
      <c r="F184">
        <v>557598.39</v>
      </c>
      <c r="G184">
        <v>581684.46</v>
      </c>
      <c r="H184">
        <v>911649.35</v>
      </c>
      <c r="I184">
        <v>459391.83</v>
      </c>
      <c r="J184">
        <v>176665.21</v>
      </c>
      <c r="K184">
        <v>408359.48</v>
      </c>
    </row>
    <row r="185" spans="1:11" ht="12">
      <c r="A185">
        <v>2898</v>
      </c>
      <c r="B185" t="s">
        <v>177</v>
      </c>
      <c r="C185">
        <v>2022</v>
      </c>
      <c r="D185">
        <v>1617</v>
      </c>
      <c r="E185">
        <v>11712451.34</v>
      </c>
      <c r="F185">
        <v>1984913.93</v>
      </c>
      <c r="G185">
        <v>2233467.12</v>
      </c>
      <c r="H185">
        <v>2445927.69</v>
      </c>
      <c r="I185">
        <v>633049.12</v>
      </c>
      <c r="J185">
        <v>3618954.94</v>
      </c>
      <c r="K185">
        <v>1243844.18</v>
      </c>
    </row>
    <row r="186" spans="1:11" ht="12">
      <c r="A186">
        <v>3647</v>
      </c>
      <c r="B186" t="s">
        <v>221</v>
      </c>
      <c r="C186">
        <v>2022</v>
      </c>
      <c r="D186">
        <v>754</v>
      </c>
      <c r="E186">
        <v>8239009.21</v>
      </c>
      <c r="F186">
        <v>2197769.91</v>
      </c>
      <c r="G186">
        <v>1452175.51</v>
      </c>
      <c r="H186">
        <v>2602142.02</v>
      </c>
      <c r="I186">
        <v>934939.4</v>
      </c>
      <c r="J186">
        <v>1162573.53</v>
      </c>
      <c r="K186">
        <v>559762.67</v>
      </c>
    </row>
    <row r="187" spans="1:11" ht="12">
      <c r="A187">
        <v>2912</v>
      </c>
      <c r="B187" t="s">
        <v>178</v>
      </c>
      <c r="C187">
        <v>2022</v>
      </c>
      <c r="D187">
        <v>1012</v>
      </c>
      <c r="E187">
        <v>8703691.49</v>
      </c>
      <c r="F187">
        <v>883431.17</v>
      </c>
      <c r="G187">
        <v>1235487.93</v>
      </c>
      <c r="H187">
        <v>3157297.91</v>
      </c>
      <c r="I187">
        <v>366781.67</v>
      </c>
      <c r="J187">
        <v>68244</v>
      </c>
      <c r="K187">
        <v>550883.56</v>
      </c>
    </row>
    <row r="188" spans="1:11" ht="12">
      <c r="A188">
        <v>2940</v>
      </c>
      <c r="B188" t="s">
        <v>179</v>
      </c>
      <c r="C188">
        <v>2022</v>
      </c>
      <c r="D188">
        <v>245</v>
      </c>
      <c r="E188">
        <v>2222628.95</v>
      </c>
      <c r="F188">
        <v>340463.57</v>
      </c>
      <c r="G188">
        <v>550137.97</v>
      </c>
      <c r="H188">
        <v>850275.74</v>
      </c>
      <c r="I188">
        <v>174314.69</v>
      </c>
      <c r="J188">
        <v>0</v>
      </c>
      <c r="K188">
        <v>372088.98</v>
      </c>
    </row>
    <row r="189" spans="1:11" ht="12">
      <c r="A189">
        <v>2961</v>
      </c>
      <c r="B189" t="s">
        <v>180</v>
      </c>
      <c r="C189">
        <v>2022</v>
      </c>
      <c r="D189">
        <v>420</v>
      </c>
      <c r="E189">
        <v>3562770.07</v>
      </c>
      <c r="F189">
        <v>597975</v>
      </c>
      <c r="G189">
        <v>609718.67</v>
      </c>
      <c r="H189">
        <v>1082400.64</v>
      </c>
      <c r="I189">
        <v>254047.5</v>
      </c>
      <c r="J189">
        <v>574161.52</v>
      </c>
      <c r="K189">
        <v>268274.4</v>
      </c>
    </row>
    <row r="190" spans="1:11" ht="12">
      <c r="A190">
        <v>3087</v>
      </c>
      <c r="B190" t="s">
        <v>181</v>
      </c>
      <c r="C190">
        <v>2022</v>
      </c>
      <c r="D190">
        <v>109</v>
      </c>
      <c r="E190">
        <v>1451091.29</v>
      </c>
      <c r="F190">
        <v>124941.04</v>
      </c>
      <c r="G190">
        <v>201504.59</v>
      </c>
      <c r="H190">
        <v>260636.47</v>
      </c>
      <c r="I190">
        <v>93775.51</v>
      </c>
      <c r="J190">
        <v>233873.88</v>
      </c>
      <c r="K190">
        <v>76569.82</v>
      </c>
    </row>
    <row r="191" spans="1:11" ht="12">
      <c r="A191">
        <v>3094</v>
      </c>
      <c r="B191" t="s">
        <v>182</v>
      </c>
      <c r="C191">
        <v>2022</v>
      </c>
      <c r="D191">
        <v>85</v>
      </c>
      <c r="E191">
        <v>795608.83</v>
      </c>
      <c r="F191">
        <v>111849.56</v>
      </c>
      <c r="G191">
        <v>388315.9</v>
      </c>
      <c r="H191">
        <v>270188.01</v>
      </c>
      <c r="I191">
        <v>91883.42</v>
      </c>
      <c r="J191">
        <v>309814.37</v>
      </c>
      <c r="K191">
        <v>129398.18</v>
      </c>
    </row>
    <row r="192" spans="1:11" ht="12">
      <c r="A192">
        <v>3129</v>
      </c>
      <c r="B192" t="s">
        <v>184</v>
      </c>
      <c r="C192">
        <v>2022</v>
      </c>
      <c r="D192">
        <v>1294</v>
      </c>
      <c r="E192">
        <v>8993208.22</v>
      </c>
      <c r="F192">
        <v>2235135.8</v>
      </c>
      <c r="G192">
        <v>1948791.71</v>
      </c>
      <c r="H192">
        <v>3394124.11</v>
      </c>
      <c r="I192">
        <v>206993.51</v>
      </c>
      <c r="J192">
        <v>1498027.09</v>
      </c>
      <c r="K192">
        <v>982655.93</v>
      </c>
    </row>
    <row r="193" spans="1:11" ht="12">
      <c r="A193">
        <v>3150</v>
      </c>
      <c r="B193" t="s">
        <v>185</v>
      </c>
      <c r="C193">
        <v>2022</v>
      </c>
      <c r="D193">
        <v>1490</v>
      </c>
      <c r="E193">
        <v>11329543.21</v>
      </c>
      <c r="F193">
        <v>2118291.29</v>
      </c>
      <c r="G193">
        <v>1972772.48</v>
      </c>
      <c r="H193">
        <v>3277840.89</v>
      </c>
      <c r="I193">
        <v>1207067</v>
      </c>
      <c r="J193">
        <v>5582228.39</v>
      </c>
      <c r="K193">
        <v>1595198.71</v>
      </c>
    </row>
    <row r="194" spans="1:11" ht="12">
      <c r="A194">
        <v>3171</v>
      </c>
      <c r="B194" t="s">
        <v>186</v>
      </c>
      <c r="C194">
        <v>2022</v>
      </c>
      <c r="D194">
        <v>1074</v>
      </c>
      <c r="E194">
        <v>8867315.49</v>
      </c>
      <c r="F194">
        <v>1137761.27</v>
      </c>
      <c r="G194">
        <v>1230329.46</v>
      </c>
      <c r="H194">
        <v>2147108.77</v>
      </c>
      <c r="I194">
        <v>317232.11</v>
      </c>
      <c r="J194">
        <v>5022043.43</v>
      </c>
      <c r="K194">
        <v>683254.28</v>
      </c>
    </row>
    <row r="195" spans="1:11" ht="12">
      <c r="A195">
        <v>3206</v>
      </c>
      <c r="B195" t="s">
        <v>187</v>
      </c>
      <c r="C195">
        <v>2022</v>
      </c>
      <c r="D195">
        <v>542</v>
      </c>
      <c r="E195">
        <v>4799646.67</v>
      </c>
      <c r="F195">
        <v>751194.87</v>
      </c>
      <c r="G195">
        <v>966774.44</v>
      </c>
      <c r="H195">
        <v>1689417.23</v>
      </c>
      <c r="I195">
        <v>400201.15</v>
      </c>
      <c r="J195">
        <v>0</v>
      </c>
      <c r="K195">
        <v>448642.78</v>
      </c>
    </row>
    <row r="196" spans="1:11" ht="12">
      <c r="A196">
        <v>3213</v>
      </c>
      <c r="B196" t="s">
        <v>188</v>
      </c>
      <c r="C196">
        <v>2022</v>
      </c>
      <c r="D196">
        <v>491</v>
      </c>
      <c r="E196">
        <v>4287403.67</v>
      </c>
      <c r="F196">
        <v>455870.58</v>
      </c>
      <c r="G196">
        <v>705602.97</v>
      </c>
      <c r="H196">
        <v>863027.94</v>
      </c>
      <c r="I196">
        <v>302289.34</v>
      </c>
      <c r="J196">
        <v>585856.96</v>
      </c>
      <c r="K196">
        <v>784116.39</v>
      </c>
    </row>
    <row r="197" spans="1:11" ht="12">
      <c r="A197">
        <v>3220</v>
      </c>
      <c r="B197" t="s">
        <v>189</v>
      </c>
      <c r="C197">
        <v>2022</v>
      </c>
      <c r="D197">
        <v>1792</v>
      </c>
      <c r="E197">
        <v>14417999.53</v>
      </c>
      <c r="F197">
        <v>2788436.93</v>
      </c>
      <c r="G197">
        <v>2093040.53</v>
      </c>
      <c r="H197">
        <v>2973385.44</v>
      </c>
      <c r="I197">
        <v>1331798.65</v>
      </c>
      <c r="J197">
        <v>3480969.96</v>
      </c>
      <c r="K197">
        <v>1153789.68</v>
      </c>
    </row>
    <row r="198" spans="1:11" ht="12">
      <c r="A198">
        <v>3269</v>
      </c>
      <c r="B198" t="s">
        <v>190</v>
      </c>
      <c r="C198">
        <v>2022</v>
      </c>
      <c r="D198">
        <v>26882</v>
      </c>
      <c r="E198">
        <v>254083457.93</v>
      </c>
      <c r="F198">
        <v>66725867.66</v>
      </c>
      <c r="G198">
        <v>27957052.07</v>
      </c>
      <c r="H198">
        <v>86885659.72</v>
      </c>
      <c r="I198">
        <v>12528955.04</v>
      </c>
      <c r="J198">
        <v>34186958.26</v>
      </c>
      <c r="K198">
        <v>25582963.62</v>
      </c>
    </row>
    <row r="199" spans="1:11" ht="12">
      <c r="A199">
        <v>3276</v>
      </c>
      <c r="B199" t="s">
        <v>191</v>
      </c>
      <c r="C199">
        <v>2022</v>
      </c>
      <c r="D199">
        <v>641</v>
      </c>
      <c r="E199">
        <v>5103339.05</v>
      </c>
      <c r="F199">
        <v>727804.35</v>
      </c>
      <c r="G199">
        <v>860910.05</v>
      </c>
      <c r="H199">
        <v>1238875.26</v>
      </c>
      <c r="I199">
        <v>565890.24</v>
      </c>
      <c r="J199">
        <v>1061281.55</v>
      </c>
      <c r="K199">
        <v>399215.83</v>
      </c>
    </row>
    <row r="200" spans="1:11" ht="12">
      <c r="A200">
        <v>3290</v>
      </c>
      <c r="B200" t="s">
        <v>192</v>
      </c>
      <c r="C200">
        <v>2022</v>
      </c>
      <c r="D200">
        <v>5216</v>
      </c>
      <c r="E200">
        <v>46634352.79</v>
      </c>
      <c r="F200">
        <v>8257958.78</v>
      </c>
      <c r="G200">
        <v>4861926.87</v>
      </c>
      <c r="H200">
        <v>10785321.22</v>
      </c>
      <c r="I200">
        <v>1994705.36</v>
      </c>
      <c r="J200">
        <v>2258228.84</v>
      </c>
      <c r="K200">
        <v>3325050.47</v>
      </c>
    </row>
    <row r="201" spans="1:11" ht="12">
      <c r="A201">
        <v>3297</v>
      </c>
      <c r="B201" t="s">
        <v>193</v>
      </c>
      <c r="C201">
        <v>2022</v>
      </c>
      <c r="D201">
        <v>1249</v>
      </c>
      <c r="E201">
        <v>8881772.68</v>
      </c>
      <c r="F201">
        <v>1578567.28</v>
      </c>
      <c r="G201">
        <v>2080668.67</v>
      </c>
      <c r="H201">
        <v>3397779.89</v>
      </c>
      <c r="I201">
        <v>1560842.41</v>
      </c>
      <c r="J201">
        <v>4104832.12</v>
      </c>
      <c r="K201">
        <v>1029801.65</v>
      </c>
    </row>
    <row r="202" spans="1:11" ht="12">
      <c r="A202">
        <v>1897</v>
      </c>
      <c r="B202" t="s">
        <v>115</v>
      </c>
      <c r="C202">
        <v>2022</v>
      </c>
      <c r="D202">
        <v>394</v>
      </c>
      <c r="E202">
        <v>4137063.16</v>
      </c>
      <c r="F202">
        <v>865427.47</v>
      </c>
      <c r="G202">
        <v>1081858.7</v>
      </c>
      <c r="H202">
        <v>2234869.76</v>
      </c>
      <c r="I202">
        <v>422137.31</v>
      </c>
      <c r="J202">
        <v>1349995.89</v>
      </c>
      <c r="K202">
        <v>230010.53</v>
      </c>
    </row>
    <row r="203" spans="1:11" ht="12">
      <c r="A203">
        <v>3304</v>
      </c>
      <c r="B203" t="s">
        <v>194</v>
      </c>
      <c r="C203">
        <v>2022</v>
      </c>
      <c r="D203">
        <v>710</v>
      </c>
      <c r="E203">
        <v>5926536.49</v>
      </c>
      <c r="F203">
        <v>839825.11</v>
      </c>
      <c r="G203">
        <v>967616.77</v>
      </c>
      <c r="H203">
        <v>1311561.63</v>
      </c>
      <c r="I203">
        <v>680267.17</v>
      </c>
      <c r="J203">
        <v>1173115.83</v>
      </c>
      <c r="K203">
        <v>336622.45</v>
      </c>
    </row>
    <row r="204" spans="1:11" ht="12">
      <c r="A204">
        <v>3311</v>
      </c>
      <c r="B204" t="s">
        <v>195</v>
      </c>
      <c r="C204">
        <v>2022</v>
      </c>
      <c r="D204">
        <v>2172</v>
      </c>
      <c r="E204">
        <v>15983104.45</v>
      </c>
      <c r="F204">
        <v>3754189.63</v>
      </c>
      <c r="G204">
        <v>2292069.44</v>
      </c>
      <c r="H204">
        <v>3554101.62</v>
      </c>
      <c r="I204">
        <v>1096161.22</v>
      </c>
      <c r="J204">
        <v>5809789.15</v>
      </c>
      <c r="K204">
        <v>1251848.99</v>
      </c>
    </row>
    <row r="205" spans="1:11" ht="12">
      <c r="A205">
        <v>3318</v>
      </c>
      <c r="B205" t="s">
        <v>196</v>
      </c>
      <c r="C205">
        <v>2022</v>
      </c>
      <c r="D205">
        <v>492</v>
      </c>
      <c r="E205">
        <v>3752434.49</v>
      </c>
      <c r="F205">
        <v>926965.59</v>
      </c>
      <c r="G205">
        <v>671718.51</v>
      </c>
      <c r="H205">
        <v>884755.08</v>
      </c>
      <c r="I205">
        <v>263237.46</v>
      </c>
      <c r="J205">
        <v>501485.39</v>
      </c>
      <c r="K205">
        <v>275485.98</v>
      </c>
    </row>
    <row r="206" spans="1:11" ht="12">
      <c r="A206">
        <v>3325</v>
      </c>
      <c r="B206" t="s">
        <v>197</v>
      </c>
      <c r="C206">
        <v>2022</v>
      </c>
      <c r="D206">
        <v>837</v>
      </c>
      <c r="E206">
        <v>6598835.49</v>
      </c>
      <c r="F206">
        <v>1124587.56</v>
      </c>
      <c r="G206">
        <v>811477.69</v>
      </c>
      <c r="H206">
        <v>1510021</v>
      </c>
      <c r="I206">
        <v>627037.55</v>
      </c>
      <c r="J206">
        <v>1543547.3</v>
      </c>
      <c r="K206">
        <v>537712.61</v>
      </c>
    </row>
    <row r="207" spans="1:11" ht="12">
      <c r="A207">
        <v>3332</v>
      </c>
      <c r="B207" t="s">
        <v>198</v>
      </c>
      <c r="C207">
        <v>2022</v>
      </c>
      <c r="D207">
        <v>1007</v>
      </c>
      <c r="E207">
        <v>8495325.1</v>
      </c>
      <c r="F207">
        <v>2096736.22</v>
      </c>
      <c r="G207">
        <v>1391106.89</v>
      </c>
      <c r="H207">
        <v>1967532.18</v>
      </c>
      <c r="I207">
        <v>801409.68</v>
      </c>
      <c r="J207">
        <v>957122.09</v>
      </c>
      <c r="K207">
        <v>530095.98</v>
      </c>
    </row>
    <row r="208" spans="1:11" ht="12">
      <c r="A208">
        <v>3339</v>
      </c>
      <c r="B208" t="s">
        <v>199</v>
      </c>
      <c r="C208">
        <v>2022</v>
      </c>
      <c r="D208">
        <v>3910</v>
      </c>
      <c r="E208">
        <v>30548695.66</v>
      </c>
      <c r="F208">
        <v>7481967.26</v>
      </c>
      <c r="G208">
        <v>4308242.79</v>
      </c>
      <c r="H208">
        <v>7656732.06</v>
      </c>
      <c r="I208">
        <v>2353807.32</v>
      </c>
      <c r="J208">
        <v>2970516.86</v>
      </c>
      <c r="K208">
        <v>2054091.3</v>
      </c>
    </row>
    <row r="209" spans="1:11" ht="12">
      <c r="A209">
        <v>3360</v>
      </c>
      <c r="B209" t="s">
        <v>200</v>
      </c>
      <c r="C209">
        <v>2022</v>
      </c>
      <c r="D209">
        <v>1427</v>
      </c>
      <c r="E209">
        <v>10769772.61</v>
      </c>
      <c r="F209">
        <v>2127362.5</v>
      </c>
      <c r="G209">
        <v>1935249.02</v>
      </c>
      <c r="H209">
        <v>3348942.23</v>
      </c>
      <c r="I209">
        <v>776243.55</v>
      </c>
      <c r="J209">
        <v>2918862.09</v>
      </c>
      <c r="K209">
        <v>1294399.65</v>
      </c>
    </row>
    <row r="210" spans="1:11" ht="12">
      <c r="A210">
        <v>3367</v>
      </c>
      <c r="B210" t="s">
        <v>201</v>
      </c>
      <c r="C210">
        <v>2022</v>
      </c>
      <c r="D210">
        <v>1105</v>
      </c>
      <c r="E210">
        <v>8905227.76</v>
      </c>
      <c r="F210">
        <v>971974.59</v>
      </c>
      <c r="G210">
        <v>1421966.13</v>
      </c>
      <c r="H210">
        <v>3016185.17</v>
      </c>
      <c r="I210">
        <v>508147.13</v>
      </c>
      <c r="J210">
        <v>2176478.89</v>
      </c>
      <c r="K210">
        <v>722457.91</v>
      </c>
    </row>
    <row r="211" spans="1:11" ht="12">
      <c r="A211">
        <v>3381</v>
      </c>
      <c r="B211" t="s">
        <v>202</v>
      </c>
      <c r="C211">
        <v>2022</v>
      </c>
      <c r="D211">
        <v>2327</v>
      </c>
      <c r="E211">
        <v>20172568.1</v>
      </c>
      <c r="F211">
        <v>3851355.77</v>
      </c>
      <c r="G211">
        <v>3523129.12</v>
      </c>
      <c r="H211">
        <v>4375000.61</v>
      </c>
      <c r="I211">
        <v>1022056.98</v>
      </c>
      <c r="J211">
        <v>4575117.08</v>
      </c>
      <c r="K211">
        <v>1745493.95</v>
      </c>
    </row>
    <row r="212" spans="1:11" ht="12">
      <c r="A212">
        <v>3409</v>
      </c>
      <c r="B212" t="s">
        <v>203</v>
      </c>
      <c r="C212">
        <v>2022</v>
      </c>
      <c r="D212">
        <v>2153</v>
      </c>
      <c r="E212">
        <v>10030601.46</v>
      </c>
      <c r="F212">
        <v>3474402.29</v>
      </c>
      <c r="G212">
        <v>2355837.87</v>
      </c>
      <c r="H212">
        <v>2882179.72</v>
      </c>
      <c r="I212">
        <v>1260758.16</v>
      </c>
      <c r="J212">
        <v>1897936.89</v>
      </c>
      <c r="K212">
        <v>2110985.34</v>
      </c>
    </row>
    <row r="213" spans="1:11" ht="12">
      <c r="A213">
        <v>3427</v>
      </c>
      <c r="B213" t="s">
        <v>204</v>
      </c>
      <c r="C213">
        <v>2022</v>
      </c>
      <c r="D213">
        <v>263</v>
      </c>
      <c r="E213">
        <v>2280922.54</v>
      </c>
      <c r="F213">
        <v>415819.71</v>
      </c>
      <c r="G213">
        <v>608437.82</v>
      </c>
      <c r="H213">
        <v>780684.69</v>
      </c>
      <c r="I213">
        <v>195456.54</v>
      </c>
      <c r="J213">
        <v>133754.05</v>
      </c>
      <c r="K213">
        <v>168861.45</v>
      </c>
    </row>
    <row r="214" spans="1:11" ht="12">
      <c r="A214">
        <v>3428</v>
      </c>
      <c r="B214" t="s">
        <v>205</v>
      </c>
      <c r="C214">
        <v>2022</v>
      </c>
      <c r="D214">
        <v>768</v>
      </c>
      <c r="E214">
        <v>6441341.26</v>
      </c>
      <c r="F214">
        <v>993851.23</v>
      </c>
      <c r="G214">
        <v>951238.99</v>
      </c>
      <c r="H214">
        <v>2005222.05</v>
      </c>
      <c r="I214">
        <v>607421.83</v>
      </c>
      <c r="J214">
        <v>1445967</v>
      </c>
      <c r="K214">
        <v>469987.27</v>
      </c>
    </row>
    <row r="215" spans="1:11" ht="12">
      <c r="A215">
        <v>3430</v>
      </c>
      <c r="B215" t="s">
        <v>206</v>
      </c>
      <c r="C215">
        <v>2022</v>
      </c>
      <c r="D215">
        <v>3497</v>
      </c>
      <c r="E215">
        <v>32414409.73</v>
      </c>
      <c r="F215">
        <v>5969609.05</v>
      </c>
      <c r="G215">
        <v>3821383.84</v>
      </c>
      <c r="H215">
        <v>6272749.45</v>
      </c>
      <c r="I215">
        <v>1359933.31</v>
      </c>
      <c r="J215">
        <v>9022804.54</v>
      </c>
      <c r="K215">
        <v>3356559.75</v>
      </c>
    </row>
    <row r="216" spans="1:11" ht="12">
      <c r="A216">
        <v>3434</v>
      </c>
      <c r="B216" t="s">
        <v>207</v>
      </c>
      <c r="C216">
        <v>2022</v>
      </c>
      <c r="D216">
        <v>976</v>
      </c>
      <c r="E216">
        <v>11416100.05</v>
      </c>
      <c r="F216">
        <v>2592922.29</v>
      </c>
      <c r="G216">
        <v>3047504.5</v>
      </c>
      <c r="H216">
        <v>3904624.67</v>
      </c>
      <c r="I216">
        <v>1252559.29</v>
      </c>
      <c r="J216">
        <v>1336764.51</v>
      </c>
      <c r="K216">
        <v>932125.16</v>
      </c>
    </row>
    <row r="217" spans="1:11" ht="12">
      <c r="A217">
        <v>3437</v>
      </c>
      <c r="B217" t="s">
        <v>208</v>
      </c>
      <c r="C217">
        <v>2022</v>
      </c>
      <c r="D217">
        <v>3952</v>
      </c>
      <c r="E217">
        <v>31748048.23</v>
      </c>
      <c r="F217">
        <v>6120040.69</v>
      </c>
      <c r="G217">
        <v>4028505.09</v>
      </c>
      <c r="H217">
        <v>7897270.28</v>
      </c>
      <c r="I217">
        <v>2651826.24</v>
      </c>
      <c r="J217">
        <v>4789160.24</v>
      </c>
      <c r="K217">
        <v>4017291.88</v>
      </c>
    </row>
    <row r="218" spans="1:11" ht="12">
      <c r="A218">
        <v>3444</v>
      </c>
      <c r="B218" t="s">
        <v>209</v>
      </c>
      <c r="C218">
        <v>2022</v>
      </c>
      <c r="D218">
        <v>3489</v>
      </c>
      <c r="E218">
        <v>25343937.55</v>
      </c>
      <c r="F218">
        <v>3769519.37</v>
      </c>
      <c r="G218">
        <v>4984674.05</v>
      </c>
      <c r="H218">
        <v>5064236.56</v>
      </c>
      <c r="I218">
        <v>2388058.67</v>
      </c>
      <c r="J218">
        <v>3693916.45</v>
      </c>
      <c r="K218">
        <v>2343654.59</v>
      </c>
    </row>
    <row r="219" spans="1:11" ht="12">
      <c r="A219">
        <v>3479</v>
      </c>
      <c r="B219" t="s">
        <v>210</v>
      </c>
      <c r="C219">
        <v>2022</v>
      </c>
      <c r="D219">
        <v>3478</v>
      </c>
      <c r="E219">
        <v>29349454.08</v>
      </c>
      <c r="F219">
        <v>6705742.27</v>
      </c>
      <c r="G219">
        <v>4099216.73</v>
      </c>
      <c r="H219">
        <v>7551292.6</v>
      </c>
      <c r="I219">
        <v>2396463.67</v>
      </c>
      <c r="J219">
        <v>7917633.25</v>
      </c>
      <c r="K219">
        <v>3217277.75</v>
      </c>
    </row>
    <row r="220" spans="1:11" ht="12">
      <c r="A220">
        <v>3484</v>
      </c>
      <c r="B220" t="s">
        <v>211</v>
      </c>
      <c r="C220">
        <v>2022</v>
      </c>
      <c r="D220">
        <v>132</v>
      </c>
      <c r="E220">
        <v>1847749.22</v>
      </c>
      <c r="F220">
        <v>274754.85</v>
      </c>
      <c r="G220">
        <v>448806.4</v>
      </c>
      <c r="H220">
        <v>343902.86</v>
      </c>
      <c r="I220">
        <v>180768.26</v>
      </c>
      <c r="J220">
        <v>32493.25</v>
      </c>
      <c r="K220">
        <v>277339.16</v>
      </c>
    </row>
    <row r="221" spans="1:11" ht="12">
      <c r="A221">
        <v>3500</v>
      </c>
      <c r="B221" t="s">
        <v>212</v>
      </c>
      <c r="C221">
        <v>2022</v>
      </c>
      <c r="D221">
        <v>2449</v>
      </c>
      <c r="E221">
        <v>18627682.24</v>
      </c>
      <c r="F221">
        <v>5023080.45</v>
      </c>
      <c r="G221">
        <v>3413354.61</v>
      </c>
      <c r="H221">
        <v>7364533.99</v>
      </c>
      <c r="I221">
        <v>2432382.82</v>
      </c>
      <c r="J221">
        <v>552797.74</v>
      </c>
      <c r="K221">
        <v>1531907.86</v>
      </c>
    </row>
    <row r="222" spans="1:11" ht="12">
      <c r="A222">
        <v>3528</v>
      </c>
      <c r="B222" t="s">
        <v>215</v>
      </c>
      <c r="C222">
        <v>2022</v>
      </c>
      <c r="D222">
        <v>836</v>
      </c>
      <c r="E222">
        <v>5766799.59</v>
      </c>
      <c r="F222">
        <v>821732.33</v>
      </c>
      <c r="G222">
        <v>987038.31</v>
      </c>
      <c r="H222">
        <v>1252510.95</v>
      </c>
      <c r="I222">
        <v>301504.03</v>
      </c>
      <c r="J222">
        <v>1066143.04</v>
      </c>
      <c r="K222">
        <v>483323.86</v>
      </c>
    </row>
    <row r="223" spans="1:11" ht="12">
      <c r="A223">
        <v>3549</v>
      </c>
      <c r="B223" t="s">
        <v>216</v>
      </c>
      <c r="C223">
        <v>2022</v>
      </c>
      <c r="D223">
        <v>7357</v>
      </c>
      <c r="E223">
        <v>61001187.7</v>
      </c>
      <c r="F223">
        <v>14127042.36</v>
      </c>
      <c r="G223">
        <v>6653047.91</v>
      </c>
      <c r="H223">
        <v>14426130.53</v>
      </c>
      <c r="I223">
        <v>2899666.47</v>
      </c>
      <c r="J223">
        <v>16044565.62</v>
      </c>
      <c r="K223">
        <v>2949418.15</v>
      </c>
    </row>
    <row r="224" spans="1:11" ht="12">
      <c r="A224">
        <v>3612</v>
      </c>
      <c r="B224" t="s">
        <v>217</v>
      </c>
      <c r="C224">
        <v>2022</v>
      </c>
      <c r="D224">
        <v>3479</v>
      </c>
      <c r="E224">
        <v>27642385.56</v>
      </c>
      <c r="F224">
        <v>4405419.41</v>
      </c>
      <c r="G224">
        <v>3775303.7</v>
      </c>
      <c r="H224">
        <v>6443815.4</v>
      </c>
      <c r="I224">
        <v>1918668.81</v>
      </c>
      <c r="J224">
        <v>5531547.57</v>
      </c>
      <c r="K224">
        <v>1989313.84</v>
      </c>
    </row>
    <row r="225" spans="1:11" ht="12">
      <c r="A225">
        <v>3619</v>
      </c>
      <c r="B225" t="s">
        <v>218</v>
      </c>
      <c r="C225">
        <v>2022</v>
      </c>
      <c r="D225">
        <v>69572</v>
      </c>
      <c r="E225">
        <v>688130758.11</v>
      </c>
      <c r="F225">
        <v>219787411.51</v>
      </c>
      <c r="G225">
        <v>97014857.87</v>
      </c>
      <c r="H225">
        <v>167706267.44</v>
      </c>
      <c r="I225">
        <v>56046708.95</v>
      </c>
      <c r="J225">
        <v>26034077.92</v>
      </c>
      <c r="K225">
        <v>78582400.82</v>
      </c>
    </row>
    <row r="226" spans="1:11" ht="12">
      <c r="A226">
        <v>3633</v>
      </c>
      <c r="B226" t="s">
        <v>219</v>
      </c>
      <c r="C226">
        <v>2022</v>
      </c>
      <c r="D226">
        <v>740</v>
      </c>
      <c r="E226">
        <v>6986221.58</v>
      </c>
      <c r="F226">
        <v>1300095.62</v>
      </c>
      <c r="G226">
        <v>1072909.38</v>
      </c>
      <c r="H226">
        <v>1462101.22</v>
      </c>
      <c r="I226">
        <v>433087.06</v>
      </c>
      <c r="J226">
        <v>876106.61</v>
      </c>
      <c r="K226">
        <v>549210.25</v>
      </c>
    </row>
    <row r="227" spans="1:11" ht="12">
      <c r="A227">
        <v>3640</v>
      </c>
      <c r="B227" t="s">
        <v>220</v>
      </c>
      <c r="C227">
        <v>2022</v>
      </c>
      <c r="D227">
        <v>574</v>
      </c>
      <c r="E227">
        <v>5567286.21</v>
      </c>
      <c r="F227">
        <v>800666.55</v>
      </c>
      <c r="G227">
        <v>1019363.69</v>
      </c>
      <c r="H227">
        <v>1120948.7</v>
      </c>
      <c r="I227">
        <v>614450.34</v>
      </c>
      <c r="J227">
        <v>423473.98</v>
      </c>
      <c r="K227">
        <v>365375.99</v>
      </c>
    </row>
    <row r="228" spans="1:11" ht="12">
      <c r="A228">
        <v>3661</v>
      </c>
      <c r="B228" t="s">
        <v>223</v>
      </c>
      <c r="C228">
        <v>2022</v>
      </c>
      <c r="D228">
        <v>858</v>
      </c>
      <c r="E228">
        <v>5719308.57</v>
      </c>
      <c r="F228">
        <v>1254819.67</v>
      </c>
      <c r="G228">
        <v>1177654.18</v>
      </c>
      <c r="H228">
        <v>1873670.3</v>
      </c>
      <c r="I228">
        <v>360321.55</v>
      </c>
      <c r="J228">
        <v>1624112.8</v>
      </c>
      <c r="K228">
        <v>606711.48</v>
      </c>
    </row>
    <row r="229" spans="1:11" ht="12">
      <c r="A229">
        <v>3668</v>
      </c>
      <c r="B229" t="s">
        <v>224</v>
      </c>
      <c r="C229">
        <v>2022</v>
      </c>
      <c r="D229">
        <v>937</v>
      </c>
      <c r="E229">
        <v>7520699.26</v>
      </c>
      <c r="F229">
        <v>1199943.17</v>
      </c>
      <c r="G229">
        <v>1042101.48</v>
      </c>
      <c r="H229">
        <v>1773824.04</v>
      </c>
      <c r="I229">
        <v>788947.37</v>
      </c>
      <c r="J229">
        <v>1346277.8</v>
      </c>
      <c r="K229">
        <v>766120.33</v>
      </c>
    </row>
    <row r="230" spans="1:11" ht="12">
      <c r="A230">
        <v>3675</v>
      </c>
      <c r="B230" t="s">
        <v>225</v>
      </c>
      <c r="C230">
        <v>2022</v>
      </c>
      <c r="D230">
        <v>3203</v>
      </c>
      <c r="E230">
        <v>26871092.16</v>
      </c>
      <c r="F230">
        <v>4425724.8</v>
      </c>
      <c r="G230">
        <v>5211632.17</v>
      </c>
      <c r="H230">
        <v>8853166.8</v>
      </c>
      <c r="I230">
        <v>2649745.41</v>
      </c>
      <c r="J230">
        <v>6404421.75</v>
      </c>
      <c r="K230">
        <v>2574643.25</v>
      </c>
    </row>
    <row r="231" spans="1:11" ht="12">
      <c r="A231">
        <v>3682</v>
      </c>
      <c r="B231" t="s">
        <v>226</v>
      </c>
      <c r="C231">
        <v>2022</v>
      </c>
      <c r="D231">
        <v>2350</v>
      </c>
      <c r="E231">
        <v>20395413.96</v>
      </c>
      <c r="F231">
        <v>4426966.43</v>
      </c>
      <c r="G231">
        <v>2595956.76</v>
      </c>
      <c r="H231">
        <v>4086482.89</v>
      </c>
      <c r="I231">
        <v>1232633.32</v>
      </c>
      <c r="J231">
        <v>1825544.88</v>
      </c>
      <c r="K231">
        <v>2679353.86</v>
      </c>
    </row>
    <row r="232" spans="1:11" ht="12">
      <c r="A232">
        <v>3689</v>
      </c>
      <c r="B232" t="s">
        <v>227</v>
      </c>
      <c r="C232">
        <v>2022</v>
      </c>
      <c r="D232">
        <v>698</v>
      </c>
      <c r="E232">
        <v>6396217.23</v>
      </c>
      <c r="F232">
        <v>1330554.78</v>
      </c>
      <c r="G232">
        <v>826677.68</v>
      </c>
      <c r="H232">
        <v>1277186.47</v>
      </c>
      <c r="I232">
        <v>654177.23</v>
      </c>
      <c r="J232">
        <v>574526.39</v>
      </c>
      <c r="K232">
        <v>368876.63</v>
      </c>
    </row>
    <row r="233" spans="1:11" ht="12">
      <c r="A233">
        <v>3696</v>
      </c>
      <c r="B233" t="s">
        <v>228</v>
      </c>
      <c r="C233">
        <v>2022</v>
      </c>
      <c r="D233">
        <v>341</v>
      </c>
      <c r="E233">
        <v>3311630.95</v>
      </c>
      <c r="F233">
        <v>706037.47</v>
      </c>
      <c r="G233">
        <v>598727.61</v>
      </c>
      <c r="H233">
        <v>559647.68</v>
      </c>
      <c r="I233">
        <v>141874.77</v>
      </c>
      <c r="J233">
        <v>192345.21</v>
      </c>
      <c r="K233">
        <v>270496.53</v>
      </c>
    </row>
    <row r="234" spans="1:11" ht="12">
      <c r="A234">
        <v>3787</v>
      </c>
      <c r="B234" t="s">
        <v>229</v>
      </c>
      <c r="C234">
        <v>2022</v>
      </c>
      <c r="D234">
        <v>2043</v>
      </c>
      <c r="E234">
        <v>15369261.02</v>
      </c>
      <c r="F234">
        <v>2844644.97</v>
      </c>
      <c r="G234">
        <v>2413577.79</v>
      </c>
      <c r="H234">
        <v>3663510.02</v>
      </c>
      <c r="I234">
        <v>1261799.03</v>
      </c>
      <c r="J234">
        <v>2103546.17</v>
      </c>
      <c r="K234">
        <v>981089.06</v>
      </c>
    </row>
    <row r="235" spans="1:11" ht="12">
      <c r="A235">
        <v>3794</v>
      </c>
      <c r="B235" t="s">
        <v>230</v>
      </c>
      <c r="C235">
        <v>2022</v>
      </c>
      <c r="D235">
        <v>2327</v>
      </c>
      <c r="E235">
        <v>16718686.83</v>
      </c>
      <c r="F235">
        <v>3068456.43</v>
      </c>
      <c r="G235">
        <v>3751632.03</v>
      </c>
      <c r="H235">
        <v>4558031.05</v>
      </c>
      <c r="I235">
        <v>997934.58</v>
      </c>
      <c r="J235">
        <v>4677260.37</v>
      </c>
      <c r="K235">
        <v>1179270.15</v>
      </c>
    </row>
    <row r="236" spans="1:11" ht="12">
      <c r="A236">
        <v>3822</v>
      </c>
      <c r="B236" t="s">
        <v>231</v>
      </c>
      <c r="C236">
        <v>2022</v>
      </c>
      <c r="D236">
        <v>4855</v>
      </c>
      <c r="E236">
        <v>34096050.93</v>
      </c>
      <c r="F236">
        <v>9010521.74</v>
      </c>
      <c r="G236">
        <v>4805182.95</v>
      </c>
      <c r="H236">
        <v>5728232.09</v>
      </c>
      <c r="I236">
        <v>3229788.36</v>
      </c>
      <c r="J236">
        <v>10005722.76</v>
      </c>
      <c r="K236">
        <v>3161000.51</v>
      </c>
    </row>
    <row r="237" spans="1:11" ht="12">
      <c r="A237">
        <v>3857</v>
      </c>
      <c r="B237" t="s">
        <v>233</v>
      </c>
      <c r="C237">
        <v>2022</v>
      </c>
      <c r="D237">
        <v>4981</v>
      </c>
      <c r="E237">
        <v>38391467.62</v>
      </c>
      <c r="F237">
        <v>7092376.56</v>
      </c>
      <c r="G237">
        <v>5711545.83</v>
      </c>
      <c r="H237">
        <v>7895285.24</v>
      </c>
      <c r="I237">
        <v>2869787.52</v>
      </c>
      <c r="J237">
        <v>4290536.13</v>
      </c>
      <c r="K237">
        <v>2570357.72</v>
      </c>
    </row>
    <row r="238" spans="1:11" ht="12">
      <c r="A238">
        <v>3871</v>
      </c>
      <c r="B238" t="s">
        <v>235</v>
      </c>
      <c r="C238">
        <v>2022</v>
      </c>
      <c r="D238">
        <v>718</v>
      </c>
      <c r="E238">
        <v>6506866.78</v>
      </c>
      <c r="F238">
        <v>1910134.36</v>
      </c>
      <c r="G238">
        <v>1183945.15</v>
      </c>
      <c r="H238">
        <v>1654629.07</v>
      </c>
      <c r="I238">
        <v>429114.83</v>
      </c>
      <c r="J238">
        <v>1510447</v>
      </c>
      <c r="K238">
        <v>523493.59</v>
      </c>
    </row>
    <row r="239" spans="1:11" ht="12">
      <c r="A239">
        <v>3892</v>
      </c>
      <c r="B239" t="s">
        <v>236</v>
      </c>
      <c r="C239">
        <v>2022</v>
      </c>
      <c r="D239">
        <v>7079</v>
      </c>
      <c r="E239">
        <v>50350037.4</v>
      </c>
      <c r="F239">
        <v>9032474.97</v>
      </c>
      <c r="G239">
        <v>7978891.96</v>
      </c>
      <c r="H239">
        <v>10544723.56</v>
      </c>
      <c r="I239">
        <v>2353572.77</v>
      </c>
      <c r="J239">
        <v>5578502.15</v>
      </c>
      <c r="K239">
        <v>3166941.73</v>
      </c>
    </row>
    <row r="240" spans="1:11" ht="12">
      <c r="A240">
        <v>3899</v>
      </c>
      <c r="B240" t="s">
        <v>237</v>
      </c>
      <c r="C240">
        <v>2022</v>
      </c>
      <c r="D240">
        <v>872</v>
      </c>
      <c r="E240">
        <v>6710325.24</v>
      </c>
      <c r="F240">
        <v>1318414.31</v>
      </c>
      <c r="G240">
        <v>1027086.54</v>
      </c>
      <c r="H240">
        <v>1854440.72</v>
      </c>
      <c r="I240">
        <v>697527.87</v>
      </c>
      <c r="J240">
        <v>177056.04</v>
      </c>
      <c r="K240">
        <v>796162.43</v>
      </c>
    </row>
    <row r="241" spans="1:11" ht="12">
      <c r="A241">
        <v>3906</v>
      </c>
      <c r="B241" t="s">
        <v>238</v>
      </c>
      <c r="C241">
        <v>2022</v>
      </c>
      <c r="D241">
        <v>1098</v>
      </c>
      <c r="E241">
        <v>8526325.59</v>
      </c>
      <c r="F241">
        <v>2502142.69</v>
      </c>
      <c r="G241">
        <v>1854696.7</v>
      </c>
      <c r="H241">
        <v>3111105.27</v>
      </c>
      <c r="I241">
        <v>1093685.36</v>
      </c>
      <c r="J241">
        <v>2074137.87</v>
      </c>
      <c r="K241">
        <v>916237.99</v>
      </c>
    </row>
    <row r="242" spans="1:11" ht="12">
      <c r="A242">
        <v>3920</v>
      </c>
      <c r="B242" t="s">
        <v>239</v>
      </c>
      <c r="C242">
        <v>2022</v>
      </c>
      <c r="D242">
        <v>288</v>
      </c>
      <c r="E242">
        <v>2442129.29</v>
      </c>
      <c r="F242">
        <v>544510.76</v>
      </c>
      <c r="G242">
        <v>701211.12</v>
      </c>
      <c r="H242">
        <v>753766.24</v>
      </c>
      <c r="I242">
        <v>187312.8</v>
      </c>
      <c r="J242">
        <v>411012</v>
      </c>
      <c r="K242">
        <v>188572.37</v>
      </c>
    </row>
    <row r="243" spans="1:11" ht="12">
      <c r="A243">
        <v>3925</v>
      </c>
      <c r="B243" t="s">
        <v>240</v>
      </c>
      <c r="C243">
        <v>2022</v>
      </c>
      <c r="D243">
        <v>4472</v>
      </c>
      <c r="E243">
        <v>34917391.6</v>
      </c>
      <c r="F243">
        <v>5616687.53</v>
      </c>
      <c r="G243">
        <v>4145327.82</v>
      </c>
      <c r="H243">
        <v>10272792.76</v>
      </c>
      <c r="I243">
        <v>3165309.81</v>
      </c>
      <c r="J243">
        <v>10203725.88</v>
      </c>
      <c r="K243">
        <v>2523265.1</v>
      </c>
    </row>
    <row r="244" spans="1:11" ht="12">
      <c r="A244">
        <v>3934</v>
      </c>
      <c r="B244" t="s">
        <v>241</v>
      </c>
      <c r="C244">
        <v>2022</v>
      </c>
      <c r="D244">
        <v>899</v>
      </c>
      <c r="E244">
        <v>7265417.3</v>
      </c>
      <c r="F244">
        <v>1378958.56</v>
      </c>
      <c r="G244">
        <v>1281982.6</v>
      </c>
      <c r="H244">
        <v>1453291.41</v>
      </c>
      <c r="I244">
        <v>316466.12</v>
      </c>
      <c r="J244">
        <v>3179706.05</v>
      </c>
      <c r="K244">
        <v>806319.76</v>
      </c>
    </row>
    <row r="245" spans="1:11" ht="12">
      <c r="A245">
        <v>3941</v>
      </c>
      <c r="B245" t="s">
        <v>242</v>
      </c>
      <c r="C245">
        <v>2022</v>
      </c>
      <c r="D245">
        <v>1162</v>
      </c>
      <c r="E245">
        <v>8522679.12</v>
      </c>
      <c r="F245">
        <v>1582158.62</v>
      </c>
      <c r="G245">
        <v>1393233.87</v>
      </c>
      <c r="H245">
        <v>1845417.38</v>
      </c>
      <c r="I245">
        <v>646090.28</v>
      </c>
      <c r="J245">
        <v>1730845</v>
      </c>
      <c r="K245">
        <v>894179.55</v>
      </c>
    </row>
    <row r="246" spans="1:11" ht="12">
      <c r="A246">
        <v>3948</v>
      </c>
      <c r="B246" t="s">
        <v>243</v>
      </c>
      <c r="C246">
        <v>2022</v>
      </c>
      <c r="D246">
        <v>607</v>
      </c>
      <c r="E246">
        <v>5870432.93</v>
      </c>
      <c r="F246">
        <v>574398.54</v>
      </c>
      <c r="G246">
        <v>767409.82</v>
      </c>
      <c r="H246">
        <v>1117403.48</v>
      </c>
      <c r="I246">
        <v>466221.53</v>
      </c>
      <c r="J246">
        <v>1075756.32</v>
      </c>
      <c r="K246">
        <v>391195.7</v>
      </c>
    </row>
    <row r="247" spans="1:11" ht="12">
      <c r="A247">
        <v>3955</v>
      </c>
      <c r="B247" t="s">
        <v>244</v>
      </c>
      <c r="C247">
        <v>2022</v>
      </c>
      <c r="D247">
        <v>2367</v>
      </c>
      <c r="E247">
        <v>18107891.5</v>
      </c>
      <c r="F247">
        <v>3176477.92</v>
      </c>
      <c r="G247">
        <v>2604660.28</v>
      </c>
      <c r="H247">
        <v>3452842.61</v>
      </c>
      <c r="I247">
        <v>1001416.96</v>
      </c>
      <c r="J247">
        <v>3218868.24</v>
      </c>
      <c r="K247">
        <v>1497101.27</v>
      </c>
    </row>
    <row r="248" spans="1:11" ht="12">
      <c r="A248">
        <v>3962</v>
      </c>
      <c r="B248" t="s">
        <v>245</v>
      </c>
      <c r="C248">
        <v>2022</v>
      </c>
      <c r="D248">
        <v>3645</v>
      </c>
      <c r="E248">
        <v>27602837.35</v>
      </c>
      <c r="F248">
        <v>3418083.05</v>
      </c>
      <c r="G248">
        <v>2945433.46</v>
      </c>
      <c r="H248">
        <v>6434367.79</v>
      </c>
      <c r="I248">
        <v>2168339.43</v>
      </c>
      <c r="J248">
        <v>7722417.08</v>
      </c>
      <c r="K248">
        <v>3085283.45</v>
      </c>
    </row>
    <row r="249" spans="1:11" ht="12">
      <c r="A249">
        <v>3969</v>
      </c>
      <c r="B249" t="s">
        <v>246</v>
      </c>
      <c r="C249">
        <v>2022</v>
      </c>
      <c r="D249">
        <v>339</v>
      </c>
      <c r="E249">
        <v>2652728.7</v>
      </c>
      <c r="F249">
        <v>657487.98</v>
      </c>
      <c r="G249">
        <v>733097.65</v>
      </c>
      <c r="H249">
        <v>782540.53</v>
      </c>
      <c r="I249">
        <v>248789.1</v>
      </c>
      <c r="J249">
        <v>254916.25</v>
      </c>
      <c r="K249">
        <v>260642.88</v>
      </c>
    </row>
    <row r="250" spans="1:11" ht="12">
      <c r="A250">
        <v>2177</v>
      </c>
      <c r="B250" t="s">
        <v>418</v>
      </c>
      <c r="C250">
        <v>2022</v>
      </c>
      <c r="D250">
        <v>1089</v>
      </c>
      <c r="E250">
        <v>12166063.85</v>
      </c>
      <c r="F250">
        <v>2363264.08</v>
      </c>
      <c r="G250">
        <v>2170445.92</v>
      </c>
      <c r="H250">
        <v>3804556.49</v>
      </c>
      <c r="I250">
        <v>781530.98</v>
      </c>
      <c r="J250">
        <v>-2805390.62</v>
      </c>
      <c r="K250">
        <v>1788300.01</v>
      </c>
    </row>
    <row r="251" spans="1:11" ht="12">
      <c r="A251">
        <v>4690</v>
      </c>
      <c r="B251" t="s">
        <v>293</v>
      </c>
      <c r="C251">
        <v>2022</v>
      </c>
      <c r="D251">
        <v>193</v>
      </c>
      <c r="E251">
        <v>1471020.74</v>
      </c>
      <c r="F251">
        <v>396937.72</v>
      </c>
      <c r="G251">
        <v>460928.69</v>
      </c>
      <c r="H251">
        <v>292415.18</v>
      </c>
      <c r="I251">
        <v>134663.38</v>
      </c>
      <c r="J251">
        <v>0</v>
      </c>
      <c r="K251">
        <v>2436.35</v>
      </c>
    </row>
    <row r="252" spans="1:11" ht="12">
      <c r="A252">
        <v>2016</v>
      </c>
      <c r="B252" t="s">
        <v>120</v>
      </c>
      <c r="C252">
        <v>2022</v>
      </c>
      <c r="D252">
        <v>434</v>
      </c>
      <c r="E252">
        <v>4812541.67</v>
      </c>
      <c r="F252">
        <v>701045.09</v>
      </c>
      <c r="G252">
        <v>785165.77</v>
      </c>
      <c r="H252">
        <v>822711.89</v>
      </c>
      <c r="I252">
        <v>236036.29</v>
      </c>
      <c r="J252">
        <v>223188</v>
      </c>
      <c r="K252">
        <v>404970.03</v>
      </c>
    </row>
    <row r="253" spans="1:11" ht="12">
      <c r="A253">
        <v>3983</v>
      </c>
      <c r="B253" t="s">
        <v>429</v>
      </c>
      <c r="C253">
        <v>2022</v>
      </c>
      <c r="D253">
        <v>1387</v>
      </c>
      <c r="E253">
        <v>12000958.74</v>
      </c>
      <c r="F253">
        <v>2029061.58</v>
      </c>
      <c r="G253">
        <v>1922700.16</v>
      </c>
      <c r="H253">
        <v>2938920.95</v>
      </c>
      <c r="I253">
        <v>477419.8</v>
      </c>
      <c r="J253">
        <v>2253584.76</v>
      </c>
      <c r="K253">
        <v>1174002.19</v>
      </c>
    </row>
    <row r="254" spans="1:11" ht="12">
      <c r="A254">
        <v>3514</v>
      </c>
      <c r="B254" t="s">
        <v>214</v>
      </c>
      <c r="C254">
        <v>2022</v>
      </c>
      <c r="D254">
        <v>249</v>
      </c>
      <c r="E254">
        <v>1955734.97</v>
      </c>
      <c r="F254">
        <v>526412.09</v>
      </c>
      <c r="G254">
        <v>581464.35</v>
      </c>
      <c r="H254">
        <v>580420.27</v>
      </c>
      <c r="I254">
        <v>162873.09</v>
      </c>
      <c r="J254">
        <v>252418.76</v>
      </c>
      <c r="K254">
        <v>173746.73</v>
      </c>
    </row>
    <row r="255" spans="1:11" ht="12">
      <c r="A255">
        <v>616</v>
      </c>
      <c r="B255" t="s">
        <v>412</v>
      </c>
      <c r="C255">
        <v>2022</v>
      </c>
      <c r="D255">
        <v>125</v>
      </c>
      <c r="E255">
        <v>2159737.64</v>
      </c>
      <c r="F255">
        <v>389609.51</v>
      </c>
      <c r="G255">
        <v>479849.62</v>
      </c>
      <c r="H255">
        <v>1073655.78</v>
      </c>
      <c r="I255">
        <v>259078.39</v>
      </c>
      <c r="J255">
        <v>200237.5</v>
      </c>
      <c r="K255">
        <v>221448</v>
      </c>
    </row>
    <row r="256" spans="1:11" ht="12">
      <c r="A256">
        <v>1945</v>
      </c>
      <c r="B256" t="s">
        <v>118</v>
      </c>
      <c r="C256">
        <v>2022</v>
      </c>
      <c r="D256">
        <v>776</v>
      </c>
      <c r="E256">
        <v>6313453.59</v>
      </c>
      <c r="F256">
        <v>866309.89</v>
      </c>
      <c r="G256">
        <v>1185316.54</v>
      </c>
      <c r="H256">
        <v>1528541.49</v>
      </c>
      <c r="I256">
        <v>387747.13</v>
      </c>
      <c r="J256">
        <v>1608472.03</v>
      </c>
      <c r="K256">
        <v>525382.34</v>
      </c>
    </row>
    <row r="257" spans="1:11" ht="12">
      <c r="A257">
        <v>1526</v>
      </c>
      <c r="B257" t="s">
        <v>93</v>
      </c>
      <c r="C257">
        <v>2022</v>
      </c>
      <c r="D257">
        <v>1307</v>
      </c>
      <c r="E257">
        <v>12110825.12</v>
      </c>
      <c r="F257">
        <v>2798428.73</v>
      </c>
      <c r="G257">
        <v>2148875.82</v>
      </c>
      <c r="H257">
        <v>3548312.05</v>
      </c>
      <c r="I257">
        <v>1424166.28</v>
      </c>
      <c r="J257">
        <v>2598773.24</v>
      </c>
      <c r="K257">
        <v>1034971.85</v>
      </c>
    </row>
    <row r="258" spans="1:11" ht="12">
      <c r="A258">
        <v>3654</v>
      </c>
      <c r="B258" t="s">
        <v>222</v>
      </c>
      <c r="C258">
        <v>2022</v>
      </c>
      <c r="D258">
        <v>324</v>
      </c>
      <c r="E258">
        <v>3121318.6</v>
      </c>
      <c r="F258">
        <v>459595.21</v>
      </c>
      <c r="G258">
        <v>573748.25</v>
      </c>
      <c r="H258">
        <v>866512.91</v>
      </c>
      <c r="I258">
        <v>228526.09</v>
      </c>
      <c r="J258">
        <v>32998.75</v>
      </c>
      <c r="K258">
        <v>452778.81</v>
      </c>
    </row>
    <row r="259" spans="1:11" ht="12">
      <c r="A259">
        <v>3990</v>
      </c>
      <c r="B259" t="s">
        <v>247</v>
      </c>
      <c r="C259">
        <v>2022</v>
      </c>
      <c r="D259">
        <v>614</v>
      </c>
      <c r="E259">
        <v>6087563.6</v>
      </c>
      <c r="F259">
        <v>1147790.26</v>
      </c>
      <c r="G259">
        <v>749441.07</v>
      </c>
      <c r="H259">
        <v>1096410.47</v>
      </c>
      <c r="I259">
        <v>653014.27</v>
      </c>
      <c r="J259">
        <v>445027.2</v>
      </c>
      <c r="K259">
        <v>620970.8</v>
      </c>
    </row>
    <row r="260" spans="1:11" ht="12">
      <c r="A260">
        <v>4011</v>
      </c>
      <c r="B260" t="s">
        <v>248</v>
      </c>
      <c r="C260">
        <v>2022</v>
      </c>
      <c r="D260">
        <v>83</v>
      </c>
      <c r="E260">
        <v>718247.28</v>
      </c>
      <c r="F260">
        <v>127643.86</v>
      </c>
      <c r="G260">
        <v>251497.01</v>
      </c>
      <c r="H260">
        <v>159995.75</v>
      </c>
      <c r="I260">
        <v>69329.16</v>
      </c>
      <c r="J260">
        <v>95265.72</v>
      </c>
      <c r="K260">
        <v>2427.73</v>
      </c>
    </row>
    <row r="261" spans="1:11" ht="12">
      <c r="A261">
        <v>4018</v>
      </c>
      <c r="B261" t="s">
        <v>249</v>
      </c>
      <c r="C261">
        <v>2022</v>
      </c>
      <c r="D261">
        <v>6376</v>
      </c>
      <c r="E261">
        <v>49874713.77</v>
      </c>
      <c r="F261">
        <v>6948170.47</v>
      </c>
      <c r="G261">
        <v>6586278.75</v>
      </c>
      <c r="H261">
        <v>12857258.52</v>
      </c>
      <c r="I261">
        <v>3744613.57</v>
      </c>
      <c r="J261">
        <v>16401501.24</v>
      </c>
      <c r="K261">
        <v>4295014.24</v>
      </c>
    </row>
    <row r="262" spans="1:11" ht="12">
      <c r="A262">
        <v>4025</v>
      </c>
      <c r="B262" t="s">
        <v>250</v>
      </c>
      <c r="C262">
        <v>2022</v>
      </c>
      <c r="D262">
        <v>490</v>
      </c>
      <c r="E262">
        <v>3988315.35</v>
      </c>
      <c r="F262">
        <v>715118.42</v>
      </c>
      <c r="G262">
        <v>928315.66</v>
      </c>
      <c r="H262">
        <v>1132227.71</v>
      </c>
      <c r="I262">
        <v>306013.74</v>
      </c>
      <c r="J262">
        <v>278437.06</v>
      </c>
      <c r="K262">
        <v>763607</v>
      </c>
    </row>
    <row r="263" spans="1:11" ht="12">
      <c r="A263">
        <v>4060</v>
      </c>
      <c r="B263" t="s">
        <v>251</v>
      </c>
      <c r="C263">
        <v>2022</v>
      </c>
      <c r="D263">
        <v>5441</v>
      </c>
      <c r="E263">
        <v>43366027.48</v>
      </c>
      <c r="F263">
        <v>7389024.9</v>
      </c>
      <c r="G263">
        <v>5225578.77</v>
      </c>
      <c r="H263">
        <v>10857789.33</v>
      </c>
      <c r="I263">
        <v>2683593.63</v>
      </c>
      <c r="J263">
        <v>7319033.76</v>
      </c>
      <c r="K263">
        <v>2947051.1</v>
      </c>
    </row>
    <row r="264" spans="1:11" ht="12">
      <c r="A264">
        <v>4067</v>
      </c>
      <c r="B264" t="s">
        <v>252</v>
      </c>
      <c r="C264">
        <v>2022</v>
      </c>
      <c r="D264">
        <v>1055</v>
      </c>
      <c r="E264">
        <v>8853496.65</v>
      </c>
      <c r="F264">
        <v>1513187.95</v>
      </c>
      <c r="G264">
        <v>1298524.81</v>
      </c>
      <c r="H264">
        <v>1921808.28</v>
      </c>
      <c r="I264">
        <v>578686.72</v>
      </c>
      <c r="J264">
        <v>1389069.79</v>
      </c>
      <c r="K264">
        <v>860198.18</v>
      </c>
    </row>
    <row r="265" spans="1:11" ht="12">
      <c r="A265">
        <v>4074</v>
      </c>
      <c r="B265" t="s">
        <v>253</v>
      </c>
      <c r="C265">
        <v>2022</v>
      </c>
      <c r="D265">
        <v>1762</v>
      </c>
      <c r="E265">
        <v>15101096.28</v>
      </c>
      <c r="F265">
        <v>2402926.09</v>
      </c>
      <c r="G265">
        <v>2217315.5</v>
      </c>
      <c r="H265">
        <v>5899339.68</v>
      </c>
      <c r="I265">
        <v>1190125.7</v>
      </c>
      <c r="J265">
        <v>357483.33</v>
      </c>
      <c r="K265">
        <v>1163065.88</v>
      </c>
    </row>
    <row r="266" spans="1:11" ht="12">
      <c r="A266">
        <v>4088</v>
      </c>
      <c r="B266" t="s">
        <v>254</v>
      </c>
      <c r="C266">
        <v>2022</v>
      </c>
      <c r="D266">
        <v>1261</v>
      </c>
      <c r="E266">
        <v>10339498.72</v>
      </c>
      <c r="F266">
        <v>1378679.29</v>
      </c>
      <c r="G266">
        <v>1486817.28</v>
      </c>
      <c r="H266">
        <v>2516935.65</v>
      </c>
      <c r="I266">
        <v>919998.03</v>
      </c>
      <c r="J266">
        <v>467264.99</v>
      </c>
      <c r="K266">
        <v>947674.57</v>
      </c>
    </row>
    <row r="267" spans="1:11" ht="12">
      <c r="A267">
        <v>4095</v>
      </c>
      <c r="B267" t="s">
        <v>255</v>
      </c>
      <c r="C267">
        <v>2022</v>
      </c>
      <c r="D267">
        <v>2900</v>
      </c>
      <c r="E267">
        <v>23190507.13</v>
      </c>
      <c r="F267">
        <v>4549736.46</v>
      </c>
      <c r="G267">
        <v>2913124.48</v>
      </c>
      <c r="H267">
        <v>5599321.87</v>
      </c>
      <c r="I267">
        <v>1886651.89</v>
      </c>
      <c r="J267">
        <v>1815170.34</v>
      </c>
      <c r="K267">
        <v>1634806.26</v>
      </c>
    </row>
    <row r="268" spans="1:11" ht="12">
      <c r="A268">
        <v>4137</v>
      </c>
      <c r="B268" t="s">
        <v>256</v>
      </c>
      <c r="C268">
        <v>2022</v>
      </c>
      <c r="D268">
        <v>999</v>
      </c>
      <c r="E268">
        <v>7492537.8</v>
      </c>
      <c r="F268">
        <v>1186710.53</v>
      </c>
      <c r="G268">
        <v>1220361.45</v>
      </c>
      <c r="H268">
        <v>1640791.41</v>
      </c>
      <c r="I268">
        <v>497583.51</v>
      </c>
      <c r="J268">
        <v>2091856.41</v>
      </c>
      <c r="K268">
        <v>875830.84</v>
      </c>
    </row>
    <row r="269" spans="1:11" ht="12">
      <c r="A269">
        <v>4144</v>
      </c>
      <c r="B269" t="s">
        <v>257</v>
      </c>
      <c r="C269">
        <v>2022</v>
      </c>
      <c r="D269">
        <v>3908</v>
      </c>
      <c r="E269">
        <v>32204242.78</v>
      </c>
      <c r="F269">
        <v>8806715.65</v>
      </c>
      <c r="G269">
        <v>4437554.28</v>
      </c>
      <c r="H269">
        <v>7062775.47</v>
      </c>
      <c r="I269">
        <v>2692241.43</v>
      </c>
      <c r="J269">
        <v>7026909.17</v>
      </c>
      <c r="K269">
        <v>2658305.56</v>
      </c>
    </row>
    <row r="270" spans="1:11" ht="12">
      <c r="A270">
        <v>4165</v>
      </c>
      <c r="B270" t="s">
        <v>259</v>
      </c>
      <c r="C270">
        <v>2022</v>
      </c>
      <c r="D270">
        <v>1551</v>
      </c>
      <c r="E270">
        <v>12065922.33</v>
      </c>
      <c r="F270">
        <v>1923092.88</v>
      </c>
      <c r="G270">
        <v>2605596.49</v>
      </c>
      <c r="H270">
        <v>2610700.56</v>
      </c>
      <c r="I270">
        <v>1015452.98</v>
      </c>
      <c r="J270">
        <v>413540.05</v>
      </c>
      <c r="K270">
        <v>1563276.03</v>
      </c>
    </row>
    <row r="271" spans="1:11" ht="12">
      <c r="A271">
        <v>4179</v>
      </c>
      <c r="B271" t="s">
        <v>260</v>
      </c>
      <c r="C271">
        <v>2022</v>
      </c>
      <c r="D271">
        <v>9754</v>
      </c>
      <c r="E271">
        <v>89557444.92</v>
      </c>
      <c r="F271">
        <v>16047974.88</v>
      </c>
      <c r="G271">
        <v>8489975.21</v>
      </c>
      <c r="H271">
        <v>18179576.18</v>
      </c>
      <c r="I271">
        <v>3536631.84</v>
      </c>
      <c r="J271">
        <v>10873939.6</v>
      </c>
      <c r="K271">
        <v>7735859.98</v>
      </c>
    </row>
    <row r="272" spans="1:11" ht="12">
      <c r="A272">
        <v>4186</v>
      </c>
      <c r="B272" t="s">
        <v>261</v>
      </c>
      <c r="C272">
        <v>2022</v>
      </c>
      <c r="D272">
        <v>867</v>
      </c>
      <c r="E272">
        <v>7491689.49</v>
      </c>
      <c r="F272">
        <v>1301557.61</v>
      </c>
      <c r="G272">
        <v>1076488.96</v>
      </c>
      <c r="H272">
        <v>2355875.86</v>
      </c>
      <c r="I272">
        <v>469797.63</v>
      </c>
      <c r="J272">
        <v>2423055.18</v>
      </c>
      <c r="K272">
        <v>658820.38</v>
      </c>
    </row>
    <row r="273" spans="1:11" ht="12">
      <c r="A273">
        <v>4207</v>
      </c>
      <c r="B273" t="s">
        <v>262</v>
      </c>
      <c r="C273">
        <v>2022</v>
      </c>
      <c r="D273">
        <v>470</v>
      </c>
      <c r="E273">
        <v>4602205.4</v>
      </c>
      <c r="F273">
        <v>840633.72</v>
      </c>
      <c r="G273">
        <v>735782.92</v>
      </c>
      <c r="H273">
        <v>981337.22</v>
      </c>
      <c r="I273">
        <v>494521.14</v>
      </c>
      <c r="J273">
        <v>1024709.83</v>
      </c>
      <c r="K273">
        <v>349987.34</v>
      </c>
    </row>
    <row r="274" spans="1:11" ht="12">
      <c r="A274">
        <v>4221</v>
      </c>
      <c r="B274" t="s">
        <v>263</v>
      </c>
      <c r="C274">
        <v>2022</v>
      </c>
      <c r="D274">
        <v>978</v>
      </c>
      <c r="E274">
        <v>8276098.8</v>
      </c>
      <c r="F274">
        <v>822781.54</v>
      </c>
      <c r="G274">
        <v>869985.47</v>
      </c>
      <c r="H274">
        <v>1884063.04</v>
      </c>
      <c r="I274">
        <v>821788.85</v>
      </c>
      <c r="J274">
        <v>1656048.29</v>
      </c>
      <c r="K274">
        <v>349742.07</v>
      </c>
    </row>
    <row r="275" spans="1:11" ht="12">
      <c r="A275">
        <v>4228</v>
      </c>
      <c r="B275" t="s">
        <v>264</v>
      </c>
      <c r="C275">
        <v>2022</v>
      </c>
      <c r="D275">
        <v>877</v>
      </c>
      <c r="E275">
        <v>7324335.08</v>
      </c>
      <c r="F275">
        <v>984046.56</v>
      </c>
      <c r="G275">
        <v>1167334.27</v>
      </c>
      <c r="H275">
        <v>1385449.9</v>
      </c>
      <c r="I275">
        <v>650078.51</v>
      </c>
      <c r="J275">
        <v>1314406.1</v>
      </c>
      <c r="K275">
        <v>710484.41</v>
      </c>
    </row>
    <row r="276" spans="1:11" ht="12">
      <c r="A276">
        <v>4235</v>
      </c>
      <c r="B276" t="s">
        <v>265</v>
      </c>
      <c r="C276">
        <v>2022</v>
      </c>
      <c r="D276">
        <v>179</v>
      </c>
      <c r="E276">
        <v>1196233.48</v>
      </c>
      <c r="F276">
        <v>254426.13</v>
      </c>
      <c r="G276">
        <v>357030.25</v>
      </c>
      <c r="H276">
        <v>534172.48</v>
      </c>
      <c r="I276">
        <v>124138.59</v>
      </c>
      <c r="J276">
        <v>0</v>
      </c>
      <c r="K276">
        <v>127644.99</v>
      </c>
    </row>
    <row r="277" spans="1:11" ht="12">
      <c r="A277">
        <v>4151</v>
      </c>
      <c r="B277" t="s">
        <v>258</v>
      </c>
      <c r="C277">
        <v>2022</v>
      </c>
      <c r="D277">
        <v>876</v>
      </c>
      <c r="E277">
        <v>6962995.03</v>
      </c>
      <c r="F277">
        <v>1563075.08</v>
      </c>
      <c r="G277">
        <v>1157985.24</v>
      </c>
      <c r="H277">
        <v>2300529.82</v>
      </c>
      <c r="I277">
        <v>650765.21</v>
      </c>
      <c r="J277">
        <v>1792136.7</v>
      </c>
      <c r="K277">
        <v>522550.75</v>
      </c>
    </row>
    <row r="278" spans="1:11" ht="12">
      <c r="A278">
        <v>490</v>
      </c>
      <c r="B278" t="s">
        <v>46</v>
      </c>
      <c r="C278">
        <v>2022</v>
      </c>
      <c r="D278">
        <v>445</v>
      </c>
      <c r="E278">
        <v>4260650.91</v>
      </c>
      <c r="F278">
        <v>673461.14</v>
      </c>
      <c r="G278">
        <v>834909.37</v>
      </c>
      <c r="H278">
        <v>1135271.54</v>
      </c>
      <c r="I278">
        <v>245394.66</v>
      </c>
      <c r="J278">
        <v>124417.87</v>
      </c>
      <c r="K278">
        <v>483010.52</v>
      </c>
    </row>
    <row r="279" spans="1:11" ht="12">
      <c r="A279">
        <v>4270</v>
      </c>
      <c r="B279" t="s">
        <v>267</v>
      </c>
      <c r="C279">
        <v>2022</v>
      </c>
      <c r="D279">
        <v>251</v>
      </c>
      <c r="E279">
        <v>2503858.96</v>
      </c>
      <c r="F279">
        <v>381504.81</v>
      </c>
      <c r="G279">
        <v>530098.14</v>
      </c>
      <c r="H279">
        <v>1069711.88</v>
      </c>
      <c r="I279">
        <v>525618.84</v>
      </c>
      <c r="J279">
        <v>0</v>
      </c>
      <c r="K279">
        <v>264459.31</v>
      </c>
    </row>
    <row r="280" spans="1:11" ht="12">
      <c r="A280">
        <v>4305</v>
      </c>
      <c r="B280" t="s">
        <v>268</v>
      </c>
      <c r="C280">
        <v>2022</v>
      </c>
      <c r="D280">
        <v>986</v>
      </c>
      <c r="E280">
        <v>7677763.23</v>
      </c>
      <c r="F280">
        <v>1431884.24</v>
      </c>
      <c r="G280">
        <v>1446911.82</v>
      </c>
      <c r="H280">
        <v>2374047.78</v>
      </c>
      <c r="I280">
        <v>566854.4</v>
      </c>
      <c r="J280">
        <v>356098.14</v>
      </c>
      <c r="K280">
        <v>759712.56</v>
      </c>
    </row>
    <row r="281" spans="1:11" ht="12">
      <c r="A281">
        <v>4312</v>
      </c>
      <c r="B281" t="s">
        <v>269</v>
      </c>
      <c r="C281">
        <v>2022</v>
      </c>
      <c r="D281">
        <v>2777</v>
      </c>
      <c r="E281">
        <v>21677344.72</v>
      </c>
      <c r="F281">
        <v>4372031.18</v>
      </c>
      <c r="G281">
        <v>3017674.46</v>
      </c>
      <c r="H281">
        <v>5775549.04</v>
      </c>
      <c r="I281">
        <v>1525544.49</v>
      </c>
      <c r="J281">
        <v>9645902.02</v>
      </c>
      <c r="K281">
        <v>1177422.57</v>
      </c>
    </row>
    <row r="282" spans="1:11" ht="12">
      <c r="A282">
        <v>4330</v>
      </c>
      <c r="B282" t="s">
        <v>270</v>
      </c>
      <c r="C282">
        <v>2022</v>
      </c>
      <c r="D282">
        <v>107</v>
      </c>
      <c r="E282">
        <v>1639189.15</v>
      </c>
      <c r="F282">
        <v>279584.85</v>
      </c>
      <c r="G282">
        <v>380506.69</v>
      </c>
      <c r="H282">
        <v>500627.29</v>
      </c>
      <c r="I282">
        <v>151853.81</v>
      </c>
      <c r="J282">
        <v>205224</v>
      </c>
      <c r="K282">
        <v>353001.46</v>
      </c>
    </row>
    <row r="283" spans="1:11" ht="12">
      <c r="A283">
        <v>4347</v>
      </c>
      <c r="B283" t="s">
        <v>271</v>
      </c>
      <c r="C283">
        <v>2022</v>
      </c>
      <c r="D283">
        <v>745</v>
      </c>
      <c r="E283">
        <v>6275303.05</v>
      </c>
      <c r="F283">
        <v>930075.06</v>
      </c>
      <c r="G283">
        <v>1180525.37</v>
      </c>
      <c r="H283">
        <v>1754238.69</v>
      </c>
      <c r="I283">
        <v>536439.67</v>
      </c>
      <c r="J283">
        <v>1298371.94</v>
      </c>
      <c r="K283">
        <v>919723.54</v>
      </c>
    </row>
    <row r="284" spans="1:11" ht="12">
      <c r="A284">
        <v>4368</v>
      </c>
      <c r="B284" t="s">
        <v>272</v>
      </c>
      <c r="C284">
        <v>2022</v>
      </c>
      <c r="D284">
        <v>551</v>
      </c>
      <c r="E284">
        <v>4448869.27</v>
      </c>
      <c r="F284">
        <v>733780.81</v>
      </c>
      <c r="G284">
        <v>884879.39</v>
      </c>
      <c r="H284">
        <v>1755996.84</v>
      </c>
      <c r="I284">
        <v>553253.42</v>
      </c>
      <c r="J284">
        <v>734351.93</v>
      </c>
      <c r="K284">
        <v>989561.94</v>
      </c>
    </row>
    <row r="285" spans="1:11" ht="12">
      <c r="A285">
        <v>4389</v>
      </c>
      <c r="B285" t="s">
        <v>274</v>
      </c>
      <c r="C285">
        <v>2022</v>
      </c>
      <c r="D285">
        <v>1547</v>
      </c>
      <c r="E285">
        <v>12566649.68</v>
      </c>
      <c r="F285">
        <v>2411513.61</v>
      </c>
      <c r="G285">
        <v>1772109.26</v>
      </c>
      <c r="H285">
        <v>3277843.68</v>
      </c>
      <c r="I285">
        <v>747155.53</v>
      </c>
      <c r="J285">
        <v>2586744.68</v>
      </c>
      <c r="K285">
        <v>983181.15</v>
      </c>
    </row>
    <row r="286" spans="1:11" ht="12">
      <c r="A286">
        <v>4459</v>
      </c>
      <c r="B286" t="s">
        <v>275</v>
      </c>
      <c r="C286">
        <v>2022</v>
      </c>
      <c r="D286">
        <v>267</v>
      </c>
      <c r="E286">
        <v>2674355.81</v>
      </c>
      <c r="F286">
        <v>354799.02</v>
      </c>
      <c r="G286">
        <v>620126.09</v>
      </c>
      <c r="H286">
        <v>744361.12</v>
      </c>
      <c r="I286">
        <v>143240.65</v>
      </c>
      <c r="J286">
        <v>212750</v>
      </c>
      <c r="K286">
        <v>183870.38</v>
      </c>
    </row>
    <row r="287" spans="1:11" ht="12">
      <c r="A287">
        <v>4473</v>
      </c>
      <c r="B287" t="s">
        <v>276</v>
      </c>
      <c r="C287">
        <v>2022</v>
      </c>
      <c r="D287">
        <v>2208</v>
      </c>
      <c r="E287">
        <v>17313751.59</v>
      </c>
      <c r="F287">
        <v>2424297.35</v>
      </c>
      <c r="G287">
        <v>2448569.37</v>
      </c>
      <c r="H287">
        <v>4639219.57</v>
      </c>
      <c r="I287">
        <v>944445.91</v>
      </c>
      <c r="J287">
        <v>3004200</v>
      </c>
      <c r="K287">
        <v>1816656.06</v>
      </c>
    </row>
    <row r="288" spans="1:11" ht="12">
      <c r="A288">
        <v>4508</v>
      </c>
      <c r="B288" t="s">
        <v>278</v>
      </c>
      <c r="C288">
        <v>2022</v>
      </c>
      <c r="D288">
        <v>456</v>
      </c>
      <c r="E288">
        <v>3661197.78</v>
      </c>
      <c r="F288">
        <v>472253.96</v>
      </c>
      <c r="G288">
        <v>708231.28</v>
      </c>
      <c r="H288">
        <v>1762012.8</v>
      </c>
      <c r="I288">
        <v>278236.27</v>
      </c>
      <c r="J288">
        <v>52731.78</v>
      </c>
      <c r="K288">
        <v>307745.04</v>
      </c>
    </row>
    <row r="289" spans="1:11" ht="12">
      <c r="A289">
        <v>4515</v>
      </c>
      <c r="B289" t="s">
        <v>279</v>
      </c>
      <c r="C289">
        <v>2022</v>
      </c>
      <c r="D289">
        <v>2701</v>
      </c>
      <c r="E289">
        <v>22631404.42</v>
      </c>
      <c r="F289">
        <v>3274158.31</v>
      </c>
      <c r="G289">
        <v>2809737.52</v>
      </c>
      <c r="H289">
        <v>4434993.59</v>
      </c>
      <c r="I289">
        <v>1117338.92</v>
      </c>
      <c r="J289">
        <v>3507062.5</v>
      </c>
      <c r="K289">
        <v>1356418.11</v>
      </c>
    </row>
    <row r="290" spans="1:11" ht="12">
      <c r="A290">
        <v>4501</v>
      </c>
      <c r="B290" t="s">
        <v>277</v>
      </c>
      <c r="C290">
        <v>2022</v>
      </c>
      <c r="D290">
        <v>2182</v>
      </c>
      <c r="E290">
        <v>16769841.5</v>
      </c>
      <c r="F290">
        <v>2696149.29</v>
      </c>
      <c r="G290">
        <v>3273499.18</v>
      </c>
      <c r="H290">
        <v>5531390.68</v>
      </c>
      <c r="I290">
        <v>1424092.49</v>
      </c>
      <c r="J290">
        <v>110877.65</v>
      </c>
      <c r="K290">
        <v>1115623.45</v>
      </c>
    </row>
    <row r="291" spans="1:11" ht="12">
      <c r="A291">
        <v>4529</v>
      </c>
      <c r="B291" t="s">
        <v>281</v>
      </c>
      <c r="C291">
        <v>2022</v>
      </c>
      <c r="D291">
        <v>305</v>
      </c>
      <c r="E291">
        <v>2918746.6</v>
      </c>
      <c r="F291">
        <v>646841.61</v>
      </c>
      <c r="G291">
        <v>597246.48</v>
      </c>
      <c r="H291">
        <v>1142273.88</v>
      </c>
      <c r="I291">
        <v>300151.25</v>
      </c>
      <c r="J291">
        <v>197238.82</v>
      </c>
      <c r="K291">
        <v>366021.67</v>
      </c>
    </row>
    <row r="292" spans="1:11" ht="12">
      <c r="A292">
        <v>4536</v>
      </c>
      <c r="B292" t="s">
        <v>282</v>
      </c>
      <c r="C292">
        <v>2022</v>
      </c>
      <c r="D292">
        <v>1043</v>
      </c>
      <c r="E292">
        <v>7589702.74</v>
      </c>
      <c r="F292">
        <v>1269183.2</v>
      </c>
      <c r="G292">
        <v>1536877.15</v>
      </c>
      <c r="H292">
        <v>1684695.09</v>
      </c>
      <c r="I292">
        <v>589181.21</v>
      </c>
      <c r="J292">
        <v>3085768.4</v>
      </c>
      <c r="K292">
        <v>560319.6</v>
      </c>
    </row>
    <row r="293" spans="1:11" ht="12">
      <c r="A293">
        <v>4543</v>
      </c>
      <c r="B293" t="s">
        <v>430</v>
      </c>
      <c r="C293">
        <v>2022</v>
      </c>
      <c r="D293">
        <v>998</v>
      </c>
      <c r="E293">
        <v>9257084.48</v>
      </c>
      <c r="F293">
        <v>1227487.42</v>
      </c>
      <c r="G293">
        <v>1272887.28</v>
      </c>
      <c r="H293">
        <v>2367702.06</v>
      </c>
      <c r="I293">
        <v>523289.89</v>
      </c>
      <c r="J293">
        <v>1446020.96</v>
      </c>
      <c r="K293">
        <v>946824.84</v>
      </c>
    </row>
    <row r="294" spans="1:11" ht="12">
      <c r="A294">
        <v>4557</v>
      </c>
      <c r="B294" t="s">
        <v>283</v>
      </c>
      <c r="C294">
        <v>2022</v>
      </c>
      <c r="D294">
        <v>302</v>
      </c>
      <c r="E294">
        <v>2845736.2</v>
      </c>
      <c r="F294">
        <v>373175.08</v>
      </c>
      <c r="G294">
        <v>493871.91</v>
      </c>
      <c r="H294">
        <v>874380.9</v>
      </c>
      <c r="I294">
        <v>168782.27</v>
      </c>
      <c r="J294">
        <v>226983.81</v>
      </c>
      <c r="K294">
        <v>595899.51</v>
      </c>
    </row>
    <row r="295" spans="1:11" ht="12">
      <c r="A295">
        <v>4571</v>
      </c>
      <c r="B295" t="s">
        <v>284</v>
      </c>
      <c r="C295">
        <v>2022</v>
      </c>
      <c r="D295">
        <v>375</v>
      </c>
      <c r="E295">
        <v>3772836.22</v>
      </c>
      <c r="F295">
        <v>247669.79</v>
      </c>
      <c r="G295">
        <v>673064.73</v>
      </c>
      <c r="H295">
        <v>919373.76</v>
      </c>
      <c r="I295">
        <v>252879.51</v>
      </c>
      <c r="J295">
        <v>628138.22</v>
      </c>
      <c r="K295">
        <v>236987.42</v>
      </c>
    </row>
    <row r="296" spans="1:11" ht="12">
      <c r="A296">
        <v>4578</v>
      </c>
      <c r="B296" t="s">
        <v>285</v>
      </c>
      <c r="C296">
        <v>2022</v>
      </c>
      <c r="D296">
        <v>1381</v>
      </c>
      <c r="E296">
        <v>10772954.47</v>
      </c>
      <c r="F296">
        <v>1585454.08</v>
      </c>
      <c r="G296">
        <v>2062849.98</v>
      </c>
      <c r="H296">
        <v>2801961.77</v>
      </c>
      <c r="I296">
        <v>764827.8</v>
      </c>
      <c r="J296">
        <v>3079681.71</v>
      </c>
      <c r="K296">
        <v>1134723.84</v>
      </c>
    </row>
    <row r="297" spans="1:11" ht="12">
      <c r="A297">
        <v>4606</v>
      </c>
      <c r="B297" t="s">
        <v>286</v>
      </c>
      <c r="C297">
        <v>2022</v>
      </c>
      <c r="D297">
        <v>360</v>
      </c>
      <c r="E297">
        <v>3404683.73</v>
      </c>
      <c r="F297">
        <v>613125.72</v>
      </c>
      <c r="G297">
        <v>619919.02</v>
      </c>
      <c r="H297">
        <v>888807.75</v>
      </c>
      <c r="I297">
        <v>262777.96</v>
      </c>
      <c r="J297">
        <v>28882.5</v>
      </c>
      <c r="K297">
        <v>219020.65</v>
      </c>
    </row>
    <row r="298" spans="1:11" ht="12">
      <c r="A298">
        <v>4613</v>
      </c>
      <c r="B298" t="s">
        <v>287</v>
      </c>
      <c r="C298">
        <v>2022</v>
      </c>
      <c r="D298">
        <v>4118</v>
      </c>
      <c r="E298">
        <v>30621795.56</v>
      </c>
      <c r="F298">
        <v>4630437.26</v>
      </c>
      <c r="G298">
        <v>3275629.13</v>
      </c>
      <c r="H298">
        <v>6716584.02</v>
      </c>
      <c r="I298">
        <v>2212434.76</v>
      </c>
      <c r="J298">
        <v>2577059.66</v>
      </c>
      <c r="K298">
        <v>3245814.98</v>
      </c>
    </row>
    <row r="299" spans="1:11" ht="12">
      <c r="A299">
        <v>4620</v>
      </c>
      <c r="B299" t="s">
        <v>288</v>
      </c>
      <c r="C299">
        <v>2022</v>
      </c>
      <c r="D299">
        <v>21248</v>
      </c>
      <c r="E299">
        <v>191829665.72</v>
      </c>
      <c r="F299">
        <v>36288567.28</v>
      </c>
      <c r="G299">
        <v>18216690.25</v>
      </c>
      <c r="H299">
        <v>38331456.75</v>
      </c>
      <c r="I299">
        <v>10015979.79</v>
      </c>
      <c r="J299">
        <v>17448428.29</v>
      </c>
      <c r="K299">
        <v>19100524.95</v>
      </c>
    </row>
    <row r="300" spans="1:11" ht="12">
      <c r="A300">
        <v>4627</v>
      </c>
      <c r="B300" t="s">
        <v>289</v>
      </c>
      <c r="C300">
        <v>2022</v>
      </c>
      <c r="D300">
        <v>606</v>
      </c>
      <c r="E300">
        <v>4619166.42</v>
      </c>
      <c r="F300">
        <v>1005358.6</v>
      </c>
      <c r="G300">
        <v>924215.42</v>
      </c>
      <c r="H300">
        <v>982444.27</v>
      </c>
      <c r="I300">
        <v>332610.43</v>
      </c>
      <c r="J300">
        <v>1565316.46</v>
      </c>
      <c r="K300">
        <v>362872.82</v>
      </c>
    </row>
    <row r="301" spans="1:11" ht="12">
      <c r="A301">
        <v>4634</v>
      </c>
      <c r="B301" t="s">
        <v>290</v>
      </c>
      <c r="C301">
        <v>2022</v>
      </c>
      <c r="D301">
        <v>522</v>
      </c>
      <c r="E301">
        <v>4564773.9</v>
      </c>
      <c r="F301">
        <v>619714.08</v>
      </c>
      <c r="G301">
        <v>852529.45</v>
      </c>
      <c r="H301">
        <v>1073144.83</v>
      </c>
      <c r="I301">
        <v>159048.9</v>
      </c>
      <c r="J301">
        <v>2940299.45</v>
      </c>
      <c r="K301">
        <v>311763.89</v>
      </c>
    </row>
    <row r="302" spans="1:11" ht="12">
      <c r="A302">
        <v>4641</v>
      </c>
      <c r="B302" t="s">
        <v>291</v>
      </c>
      <c r="C302">
        <v>2022</v>
      </c>
      <c r="D302">
        <v>773</v>
      </c>
      <c r="E302">
        <v>6506623.47</v>
      </c>
      <c r="F302">
        <v>869935.36</v>
      </c>
      <c r="G302">
        <v>1142523.46</v>
      </c>
      <c r="H302">
        <v>1555933.14</v>
      </c>
      <c r="I302">
        <v>856502.52</v>
      </c>
      <c r="J302">
        <v>1661851.28</v>
      </c>
      <c r="K302">
        <v>1113976.07</v>
      </c>
    </row>
    <row r="303" spans="1:11" ht="12">
      <c r="A303">
        <v>4686</v>
      </c>
      <c r="B303" t="s">
        <v>292</v>
      </c>
      <c r="C303">
        <v>2022</v>
      </c>
      <c r="D303">
        <v>333</v>
      </c>
      <c r="E303">
        <v>2329119.97</v>
      </c>
      <c r="F303">
        <v>454243.41</v>
      </c>
      <c r="G303">
        <v>768563.3</v>
      </c>
      <c r="H303">
        <v>670419.15</v>
      </c>
      <c r="I303">
        <v>271546.6</v>
      </c>
      <c r="J303">
        <v>1471818.04</v>
      </c>
      <c r="K303">
        <v>0</v>
      </c>
    </row>
    <row r="304" spans="1:11" ht="12">
      <c r="A304">
        <v>4753</v>
      </c>
      <c r="B304" t="s">
        <v>294</v>
      </c>
      <c r="C304">
        <v>2022</v>
      </c>
      <c r="D304">
        <v>2680</v>
      </c>
      <c r="E304">
        <v>23839610.36</v>
      </c>
      <c r="F304">
        <v>4958577.96</v>
      </c>
      <c r="G304">
        <v>3258141.66</v>
      </c>
      <c r="H304">
        <v>3978268.08</v>
      </c>
      <c r="I304">
        <v>1591096.33</v>
      </c>
      <c r="J304">
        <v>2595586.08</v>
      </c>
      <c r="K304">
        <v>1758234.06</v>
      </c>
    </row>
    <row r="305" spans="1:11" ht="12">
      <c r="A305">
        <v>4760</v>
      </c>
      <c r="B305" t="s">
        <v>295</v>
      </c>
      <c r="C305">
        <v>2022</v>
      </c>
      <c r="D305">
        <v>676</v>
      </c>
      <c r="E305">
        <v>5371030.96</v>
      </c>
      <c r="F305">
        <v>784237.23</v>
      </c>
      <c r="G305">
        <v>785936.37</v>
      </c>
      <c r="H305">
        <v>1759852.5</v>
      </c>
      <c r="I305">
        <v>523963.1</v>
      </c>
      <c r="J305">
        <v>2429906.45</v>
      </c>
      <c r="K305">
        <v>640251.95</v>
      </c>
    </row>
    <row r="306" spans="1:11" ht="12">
      <c r="A306">
        <v>4781</v>
      </c>
      <c r="B306" t="s">
        <v>296</v>
      </c>
      <c r="C306">
        <v>2022</v>
      </c>
      <c r="D306">
        <v>2393</v>
      </c>
      <c r="E306">
        <v>21371950.82</v>
      </c>
      <c r="F306">
        <v>4469530.84</v>
      </c>
      <c r="G306">
        <v>3385278.42</v>
      </c>
      <c r="H306">
        <v>4540359.21</v>
      </c>
      <c r="I306">
        <v>1506244.87</v>
      </c>
      <c r="J306">
        <v>4754976.71</v>
      </c>
      <c r="K306">
        <v>2221648.21</v>
      </c>
    </row>
    <row r="307" spans="1:11" ht="12">
      <c r="A307">
        <v>4795</v>
      </c>
      <c r="B307" t="s">
        <v>297</v>
      </c>
      <c r="C307">
        <v>2022</v>
      </c>
      <c r="D307">
        <v>529</v>
      </c>
      <c r="E307">
        <v>4069830.58</v>
      </c>
      <c r="F307">
        <v>517304.2</v>
      </c>
      <c r="G307">
        <v>665384.83</v>
      </c>
      <c r="H307">
        <v>1149552.73</v>
      </c>
      <c r="I307">
        <v>306465.09</v>
      </c>
      <c r="J307">
        <v>542524</v>
      </c>
      <c r="K307">
        <v>317749.78</v>
      </c>
    </row>
    <row r="308" spans="1:11" ht="12">
      <c r="A308">
        <v>4802</v>
      </c>
      <c r="B308" t="s">
        <v>298</v>
      </c>
      <c r="C308">
        <v>2022</v>
      </c>
      <c r="D308">
        <v>2229</v>
      </c>
      <c r="E308">
        <v>19058850.72</v>
      </c>
      <c r="F308">
        <v>3655057.53</v>
      </c>
      <c r="G308">
        <v>2803369.18</v>
      </c>
      <c r="H308">
        <v>3462850.59</v>
      </c>
      <c r="I308">
        <v>1489839.25</v>
      </c>
      <c r="J308">
        <v>2733393.21</v>
      </c>
      <c r="K308">
        <v>1311243.08</v>
      </c>
    </row>
    <row r="309" spans="1:11" ht="12">
      <c r="A309">
        <v>4851</v>
      </c>
      <c r="B309" t="s">
        <v>299</v>
      </c>
      <c r="C309">
        <v>2022</v>
      </c>
      <c r="D309">
        <v>1366</v>
      </c>
      <c r="E309">
        <v>11845620.87</v>
      </c>
      <c r="F309">
        <v>2073735.11</v>
      </c>
      <c r="G309">
        <v>1739149.75</v>
      </c>
      <c r="H309">
        <v>3423590.73</v>
      </c>
      <c r="I309">
        <v>1074851.98</v>
      </c>
      <c r="J309">
        <v>1213769.51</v>
      </c>
      <c r="K309">
        <v>1161473.02</v>
      </c>
    </row>
    <row r="310" spans="1:11" ht="12">
      <c r="A310">
        <v>3122</v>
      </c>
      <c r="B310" t="s">
        <v>183</v>
      </c>
      <c r="C310">
        <v>2022</v>
      </c>
      <c r="D310">
        <v>397</v>
      </c>
      <c r="E310">
        <v>2740288.81</v>
      </c>
      <c r="F310">
        <v>640129.5</v>
      </c>
      <c r="G310">
        <v>609777.24</v>
      </c>
      <c r="H310">
        <v>659453.45</v>
      </c>
      <c r="I310">
        <v>189608.8</v>
      </c>
      <c r="J310">
        <v>101071.42</v>
      </c>
      <c r="K310">
        <v>144085.95</v>
      </c>
    </row>
    <row r="311" spans="1:11" ht="12">
      <c r="A311">
        <v>4865</v>
      </c>
      <c r="B311" t="s">
        <v>300</v>
      </c>
      <c r="C311">
        <v>2022</v>
      </c>
      <c r="D311">
        <v>392</v>
      </c>
      <c r="E311">
        <v>4018655.25</v>
      </c>
      <c r="F311">
        <v>650864.97</v>
      </c>
      <c r="G311">
        <v>525403.62</v>
      </c>
      <c r="H311">
        <v>950074.86</v>
      </c>
      <c r="I311">
        <v>250003.45</v>
      </c>
      <c r="J311">
        <v>230632.19</v>
      </c>
      <c r="K311">
        <v>329429.2</v>
      </c>
    </row>
    <row r="312" spans="1:11" ht="12">
      <c r="A312">
        <v>4872</v>
      </c>
      <c r="B312" t="s">
        <v>414</v>
      </c>
      <c r="C312">
        <v>2022</v>
      </c>
      <c r="D312">
        <v>1599</v>
      </c>
      <c r="E312">
        <v>11396898.28</v>
      </c>
      <c r="F312">
        <v>2283885.22</v>
      </c>
      <c r="G312">
        <v>2384569.81</v>
      </c>
      <c r="H312">
        <v>3431516.65</v>
      </c>
      <c r="I312">
        <v>784789.9</v>
      </c>
      <c r="J312">
        <v>2271447.91</v>
      </c>
      <c r="K312">
        <v>1230058.52</v>
      </c>
    </row>
    <row r="313" spans="1:11" ht="12">
      <c r="A313">
        <v>4893</v>
      </c>
      <c r="B313" t="s">
        <v>301</v>
      </c>
      <c r="C313">
        <v>2022</v>
      </c>
      <c r="D313">
        <v>3417</v>
      </c>
      <c r="E313">
        <v>24804002.34</v>
      </c>
      <c r="F313">
        <v>3867365.48</v>
      </c>
      <c r="G313">
        <v>4261644.8</v>
      </c>
      <c r="H313">
        <v>5494591.98</v>
      </c>
      <c r="I313">
        <v>1774381.44</v>
      </c>
      <c r="J313">
        <v>7387517.22</v>
      </c>
      <c r="K313">
        <v>3008202.93</v>
      </c>
    </row>
    <row r="314" spans="1:11" ht="12">
      <c r="A314">
        <v>4904</v>
      </c>
      <c r="B314" t="s">
        <v>302</v>
      </c>
      <c r="C314">
        <v>2022</v>
      </c>
      <c r="D314">
        <v>566</v>
      </c>
      <c r="E314">
        <v>5284297.15</v>
      </c>
      <c r="F314">
        <v>874865.95</v>
      </c>
      <c r="G314">
        <v>898793.41</v>
      </c>
      <c r="H314">
        <v>1162336.05</v>
      </c>
      <c r="I314">
        <v>687179.53</v>
      </c>
      <c r="J314">
        <v>680539.75</v>
      </c>
      <c r="K314">
        <v>364699.97</v>
      </c>
    </row>
    <row r="315" spans="1:11" ht="12">
      <c r="A315">
        <v>5523</v>
      </c>
      <c r="B315" t="s">
        <v>330</v>
      </c>
      <c r="C315">
        <v>2022</v>
      </c>
      <c r="D315">
        <v>1182</v>
      </c>
      <c r="E315">
        <v>10729457.61</v>
      </c>
      <c r="F315">
        <v>2353093.13</v>
      </c>
      <c r="G315">
        <v>1531003.8</v>
      </c>
      <c r="H315">
        <v>1904046.32</v>
      </c>
      <c r="I315">
        <v>1043869.52</v>
      </c>
      <c r="J315">
        <v>1554502.21</v>
      </c>
      <c r="K315">
        <v>752938.53</v>
      </c>
    </row>
    <row r="316" spans="1:11" ht="12">
      <c r="A316">
        <v>3850</v>
      </c>
      <c r="B316" t="s">
        <v>232</v>
      </c>
      <c r="C316">
        <v>2022</v>
      </c>
      <c r="D316">
        <v>697</v>
      </c>
      <c r="E316">
        <v>6259788.24</v>
      </c>
      <c r="F316">
        <v>990333.32</v>
      </c>
      <c r="G316">
        <v>948490.23</v>
      </c>
      <c r="H316">
        <v>1326280.21</v>
      </c>
      <c r="I316">
        <v>365431.21</v>
      </c>
      <c r="J316">
        <v>1365819.72</v>
      </c>
      <c r="K316">
        <v>533370.93</v>
      </c>
    </row>
    <row r="317" spans="1:11" ht="12">
      <c r="A317">
        <v>4956</v>
      </c>
      <c r="B317" t="s">
        <v>303</v>
      </c>
      <c r="C317">
        <v>2022</v>
      </c>
      <c r="D317">
        <v>851</v>
      </c>
      <c r="E317">
        <v>5559727.82</v>
      </c>
      <c r="F317">
        <v>1679819.6</v>
      </c>
      <c r="G317">
        <v>1259392.61</v>
      </c>
      <c r="H317">
        <v>1478841.96</v>
      </c>
      <c r="I317">
        <v>636880.57</v>
      </c>
      <c r="J317">
        <v>881638.99</v>
      </c>
      <c r="K317">
        <v>465138.19</v>
      </c>
    </row>
    <row r="318" spans="1:11" ht="12">
      <c r="A318">
        <v>4963</v>
      </c>
      <c r="B318" t="s">
        <v>304</v>
      </c>
      <c r="C318">
        <v>2022</v>
      </c>
      <c r="D318">
        <v>540</v>
      </c>
      <c r="E318">
        <v>4845000.62</v>
      </c>
      <c r="F318">
        <v>695757.96</v>
      </c>
      <c r="G318">
        <v>815628.08</v>
      </c>
      <c r="H318">
        <v>1360406.07</v>
      </c>
      <c r="I318">
        <v>415502.04</v>
      </c>
      <c r="J318">
        <v>0</v>
      </c>
      <c r="K318">
        <v>223503.3</v>
      </c>
    </row>
    <row r="319" spans="1:11" ht="12">
      <c r="A319">
        <v>1673</v>
      </c>
      <c r="B319" t="s">
        <v>105</v>
      </c>
      <c r="C319">
        <v>2022</v>
      </c>
      <c r="D319">
        <v>525</v>
      </c>
      <c r="E319">
        <v>5220030.95</v>
      </c>
      <c r="F319">
        <v>724213.36</v>
      </c>
      <c r="G319">
        <v>972365.73</v>
      </c>
      <c r="H319">
        <v>1485514.31</v>
      </c>
      <c r="I319">
        <v>475734.64</v>
      </c>
      <c r="J319">
        <v>1006414.27</v>
      </c>
      <c r="K319">
        <v>433055.41</v>
      </c>
    </row>
    <row r="320" spans="1:11" ht="12">
      <c r="A320">
        <v>2422</v>
      </c>
      <c r="B320" t="s">
        <v>141</v>
      </c>
      <c r="C320">
        <v>2022</v>
      </c>
      <c r="D320">
        <v>1666</v>
      </c>
      <c r="E320">
        <v>10917310.83</v>
      </c>
      <c r="F320">
        <v>2459072.79</v>
      </c>
      <c r="G320">
        <v>2574681.28</v>
      </c>
      <c r="H320">
        <v>3484528.29</v>
      </c>
      <c r="I320">
        <v>1126877.15</v>
      </c>
      <c r="J320">
        <v>5867617.6</v>
      </c>
      <c r="K320">
        <v>1316156.47</v>
      </c>
    </row>
    <row r="321" spans="1:11" ht="12">
      <c r="A321">
        <v>5019</v>
      </c>
      <c r="B321" t="s">
        <v>306</v>
      </c>
      <c r="C321">
        <v>2022</v>
      </c>
      <c r="D321">
        <v>1153</v>
      </c>
      <c r="E321">
        <v>9400479.8</v>
      </c>
      <c r="F321">
        <v>1328832.92</v>
      </c>
      <c r="G321">
        <v>1223941.09</v>
      </c>
      <c r="H321">
        <v>2170627.76</v>
      </c>
      <c r="I321">
        <v>691475.33</v>
      </c>
      <c r="J321">
        <v>2497404.64</v>
      </c>
      <c r="K321">
        <v>1465758.5</v>
      </c>
    </row>
    <row r="322" spans="1:11" ht="12">
      <c r="A322">
        <v>5026</v>
      </c>
      <c r="B322" t="s">
        <v>307</v>
      </c>
      <c r="C322">
        <v>2022</v>
      </c>
      <c r="D322">
        <v>792</v>
      </c>
      <c r="E322">
        <v>6293853.08</v>
      </c>
      <c r="F322">
        <v>1451730.66</v>
      </c>
      <c r="G322">
        <v>1682203.23</v>
      </c>
      <c r="H322">
        <v>2065783.7</v>
      </c>
      <c r="I322">
        <v>186651.71</v>
      </c>
      <c r="J322">
        <v>2707013.1</v>
      </c>
      <c r="K322">
        <v>922720.62</v>
      </c>
    </row>
    <row r="323" spans="1:11" ht="12">
      <c r="A323">
        <v>5068</v>
      </c>
      <c r="B323" t="s">
        <v>309</v>
      </c>
      <c r="C323">
        <v>2022</v>
      </c>
      <c r="D323">
        <v>1077</v>
      </c>
      <c r="E323">
        <v>8246754.89</v>
      </c>
      <c r="F323">
        <v>1309795.82</v>
      </c>
      <c r="G323">
        <v>1201773.02</v>
      </c>
      <c r="H323">
        <v>2079991.62</v>
      </c>
      <c r="I323">
        <v>618954.74</v>
      </c>
      <c r="J323">
        <v>89064.41</v>
      </c>
      <c r="K323">
        <v>804522.72</v>
      </c>
    </row>
    <row r="324" spans="1:11" ht="12">
      <c r="A324">
        <v>5100</v>
      </c>
      <c r="B324" t="s">
        <v>310</v>
      </c>
      <c r="C324">
        <v>2022</v>
      </c>
      <c r="D324">
        <v>2673</v>
      </c>
      <c r="E324">
        <v>20595321.06</v>
      </c>
      <c r="F324">
        <v>3584309.2</v>
      </c>
      <c r="G324">
        <v>3192295.02</v>
      </c>
      <c r="H324">
        <v>5094294.84</v>
      </c>
      <c r="I324">
        <v>1747837.27</v>
      </c>
      <c r="J324">
        <v>8608790.91</v>
      </c>
      <c r="K324">
        <v>3014292.59</v>
      </c>
    </row>
    <row r="325" spans="1:11" ht="12">
      <c r="A325">
        <v>5124</v>
      </c>
      <c r="B325" t="s">
        <v>311</v>
      </c>
      <c r="C325">
        <v>2022</v>
      </c>
      <c r="D325">
        <v>242</v>
      </c>
      <c r="E325">
        <v>2386057.81</v>
      </c>
      <c r="F325">
        <v>438094.52</v>
      </c>
      <c r="G325">
        <v>471336.44</v>
      </c>
      <c r="H325">
        <v>588667.7</v>
      </c>
      <c r="I325">
        <v>269187.2</v>
      </c>
      <c r="J325">
        <v>23145</v>
      </c>
      <c r="K325">
        <v>274679.07</v>
      </c>
    </row>
    <row r="326" spans="1:11" ht="12">
      <c r="A326">
        <v>5130</v>
      </c>
      <c r="B326" t="s">
        <v>312</v>
      </c>
      <c r="C326">
        <v>2022</v>
      </c>
      <c r="D326">
        <v>543</v>
      </c>
      <c r="E326">
        <v>5951070.54</v>
      </c>
      <c r="F326">
        <v>929930.57</v>
      </c>
      <c r="G326">
        <v>999014.22</v>
      </c>
      <c r="H326">
        <v>2265671.54</v>
      </c>
      <c r="I326">
        <v>416631.86</v>
      </c>
      <c r="J326">
        <v>1678212.5</v>
      </c>
      <c r="K326">
        <v>332074.22</v>
      </c>
    </row>
    <row r="327" spans="1:11" ht="12">
      <c r="A327">
        <v>5138</v>
      </c>
      <c r="B327" t="s">
        <v>313</v>
      </c>
      <c r="C327">
        <v>2022</v>
      </c>
      <c r="D327">
        <v>2112</v>
      </c>
      <c r="E327">
        <v>18582696.98</v>
      </c>
      <c r="F327">
        <v>4783032.76</v>
      </c>
      <c r="G327">
        <v>1806264.9</v>
      </c>
      <c r="H327">
        <v>3326979.93</v>
      </c>
      <c r="I327">
        <v>1656511.84</v>
      </c>
      <c r="J327">
        <v>1850303.9</v>
      </c>
      <c r="K327">
        <v>1471990.22</v>
      </c>
    </row>
    <row r="328" spans="1:11" ht="12">
      <c r="A328">
        <v>5258</v>
      </c>
      <c r="B328" t="s">
        <v>314</v>
      </c>
      <c r="C328">
        <v>2022</v>
      </c>
      <c r="D328">
        <v>206</v>
      </c>
      <c r="E328">
        <v>1450609.43</v>
      </c>
      <c r="F328">
        <v>532301.63</v>
      </c>
      <c r="G328">
        <v>570260.56</v>
      </c>
      <c r="H328">
        <v>506229.96</v>
      </c>
      <c r="I328">
        <v>157669.11</v>
      </c>
      <c r="J328">
        <v>709850.94</v>
      </c>
      <c r="K328">
        <v>355063.03</v>
      </c>
    </row>
    <row r="329" spans="1:11" ht="12">
      <c r="A329">
        <v>5264</v>
      </c>
      <c r="B329" t="s">
        <v>415</v>
      </c>
      <c r="C329">
        <v>2022</v>
      </c>
      <c r="D329">
        <v>2416</v>
      </c>
      <c r="E329">
        <v>18597884.58</v>
      </c>
      <c r="F329">
        <v>6057528.93</v>
      </c>
      <c r="G329">
        <v>3567371.3</v>
      </c>
      <c r="H329">
        <v>3149703.5</v>
      </c>
      <c r="I329">
        <v>1298910.23</v>
      </c>
      <c r="J329">
        <v>5640777.13</v>
      </c>
      <c r="K329">
        <v>2149222.73</v>
      </c>
    </row>
    <row r="330" spans="1:11" ht="12">
      <c r="A330">
        <v>5271</v>
      </c>
      <c r="B330" t="s">
        <v>315</v>
      </c>
      <c r="C330">
        <v>2022</v>
      </c>
      <c r="D330">
        <v>10255</v>
      </c>
      <c r="E330">
        <v>94095658.94</v>
      </c>
      <c r="F330">
        <v>11915179.04</v>
      </c>
      <c r="G330">
        <v>11553325.18</v>
      </c>
      <c r="H330">
        <v>18737660.73</v>
      </c>
      <c r="I330">
        <v>2135171.62</v>
      </c>
      <c r="J330">
        <v>9435924.71</v>
      </c>
      <c r="K330">
        <v>7407901.62</v>
      </c>
    </row>
    <row r="331" spans="1:11" ht="12">
      <c r="A331">
        <v>5278</v>
      </c>
      <c r="B331" t="s">
        <v>316</v>
      </c>
      <c r="C331">
        <v>2022</v>
      </c>
      <c r="D331">
        <v>1682</v>
      </c>
      <c r="E331">
        <v>12178756.07</v>
      </c>
      <c r="F331">
        <v>2302762.93</v>
      </c>
      <c r="G331">
        <v>1884072.88</v>
      </c>
      <c r="H331">
        <v>3329594.47</v>
      </c>
      <c r="I331">
        <v>945129.31</v>
      </c>
      <c r="J331">
        <v>4102264.22</v>
      </c>
      <c r="K331">
        <v>1469838.06</v>
      </c>
    </row>
    <row r="332" spans="1:11" ht="12">
      <c r="A332">
        <v>5306</v>
      </c>
      <c r="B332" t="s">
        <v>317</v>
      </c>
      <c r="C332">
        <v>2022</v>
      </c>
      <c r="D332">
        <v>580</v>
      </c>
      <c r="E332">
        <v>4810007.51</v>
      </c>
      <c r="F332">
        <v>1186278.85</v>
      </c>
      <c r="G332">
        <v>968741.19</v>
      </c>
      <c r="H332">
        <v>1466589.82</v>
      </c>
      <c r="I332">
        <v>604679.71</v>
      </c>
      <c r="J332">
        <v>1259499.56</v>
      </c>
      <c r="K332">
        <v>566800.74</v>
      </c>
    </row>
    <row r="333" spans="1:11" ht="12">
      <c r="A333">
        <v>5348</v>
      </c>
      <c r="B333" t="s">
        <v>318</v>
      </c>
      <c r="C333">
        <v>2022</v>
      </c>
      <c r="D333">
        <v>733</v>
      </c>
      <c r="E333">
        <v>6236025.02</v>
      </c>
      <c r="F333">
        <v>1013510.33</v>
      </c>
      <c r="G333">
        <v>1063571.71</v>
      </c>
      <c r="H333">
        <v>1635952.57</v>
      </c>
      <c r="I333">
        <v>437553.54</v>
      </c>
      <c r="J333">
        <v>293860.3</v>
      </c>
      <c r="K333">
        <v>1019507.94</v>
      </c>
    </row>
    <row r="334" spans="1:11" ht="12">
      <c r="A334">
        <v>5355</v>
      </c>
      <c r="B334" t="s">
        <v>319</v>
      </c>
      <c r="C334">
        <v>2022</v>
      </c>
      <c r="D334">
        <v>1734</v>
      </c>
      <c r="E334">
        <v>16441417.25</v>
      </c>
      <c r="F334">
        <v>3426306.24</v>
      </c>
      <c r="G334">
        <v>2776384.12</v>
      </c>
      <c r="H334">
        <v>4518443.78</v>
      </c>
      <c r="I334">
        <v>180833.67</v>
      </c>
      <c r="J334">
        <v>3456945.4</v>
      </c>
      <c r="K334">
        <v>2424244.83</v>
      </c>
    </row>
    <row r="335" spans="1:11" ht="12">
      <c r="A335">
        <v>5362</v>
      </c>
      <c r="B335" t="s">
        <v>320</v>
      </c>
      <c r="C335">
        <v>2022</v>
      </c>
      <c r="D335">
        <v>336</v>
      </c>
      <c r="E335">
        <v>3121296.05</v>
      </c>
      <c r="F335">
        <v>392912.21</v>
      </c>
      <c r="G335">
        <v>536551.41</v>
      </c>
      <c r="H335">
        <v>918084.13</v>
      </c>
      <c r="I335">
        <v>221355.77</v>
      </c>
      <c r="J335">
        <v>1000</v>
      </c>
      <c r="K335">
        <v>227469.86</v>
      </c>
    </row>
    <row r="336" spans="1:11" ht="12">
      <c r="A336">
        <v>5369</v>
      </c>
      <c r="B336" t="s">
        <v>321</v>
      </c>
      <c r="C336">
        <v>2022</v>
      </c>
      <c r="D336">
        <v>438</v>
      </c>
      <c r="E336">
        <v>3341850.93</v>
      </c>
      <c r="F336">
        <v>917631.83</v>
      </c>
      <c r="G336">
        <v>552389.52</v>
      </c>
      <c r="H336">
        <v>718239.67</v>
      </c>
      <c r="I336">
        <v>162663.86</v>
      </c>
      <c r="J336">
        <v>538466.9</v>
      </c>
      <c r="K336">
        <v>258011.77</v>
      </c>
    </row>
    <row r="337" spans="1:11" ht="12">
      <c r="A337">
        <v>5376</v>
      </c>
      <c r="B337" t="s">
        <v>322</v>
      </c>
      <c r="C337">
        <v>2022</v>
      </c>
      <c r="D337">
        <v>442</v>
      </c>
      <c r="E337">
        <v>4399650.58</v>
      </c>
      <c r="F337">
        <v>896844.64</v>
      </c>
      <c r="G337">
        <v>916416.39</v>
      </c>
      <c r="H337">
        <v>1437587.65</v>
      </c>
      <c r="I337">
        <v>393339.86</v>
      </c>
      <c r="J337">
        <v>654109.11</v>
      </c>
      <c r="K337">
        <v>414496.61</v>
      </c>
    </row>
    <row r="338" spans="1:11" ht="12">
      <c r="A338">
        <v>5390</v>
      </c>
      <c r="B338" t="s">
        <v>323</v>
      </c>
      <c r="C338">
        <v>2022</v>
      </c>
      <c r="D338">
        <v>2931</v>
      </c>
      <c r="E338">
        <v>21515608.99</v>
      </c>
      <c r="F338">
        <v>3211177.71</v>
      </c>
      <c r="G338">
        <v>2812507.82</v>
      </c>
      <c r="H338">
        <v>4910624.74</v>
      </c>
      <c r="I338">
        <v>1649657.1</v>
      </c>
      <c r="J338">
        <v>4781748.15</v>
      </c>
      <c r="K338">
        <v>1360184.03</v>
      </c>
    </row>
    <row r="339" spans="1:11" ht="12">
      <c r="A339">
        <v>5397</v>
      </c>
      <c r="B339" t="s">
        <v>324</v>
      </c>
      <c r="C339">
        <v>2022</v>
      </c>
      <c r="D339">
        <v>341</v>
      </c>
      <c r="E339">
        <v>2848367.39</v>
      </c>
      <c r="F339">
        <v>582741.96</v>
      </c>
      <c r="G339">
        <v>514423.15</v>
      </c>
      <c r="H339">
        <v>646280.68</v>
      </c>
      <c r="I339">
        <v>172576.42</v>
      </c>
      <c r="J339">
        <v>59931.42</v>
      </c>
      <c r="K339">
        <v>386258.93</v>
      </c>
    </row>
    <row r="340" spans="1:11" ht="12">
      <c r="A340">
        <v>5432</v>
      </c>
      <c r="B340" t="s">
        <v>325</v>
      </c>
      <c r="C340">
        <v>2022</v>
      </c>
      <c r="D340">
        <v>1496</v>
      </c>
      <c r="E340">
        <v>12135815.25</v>
      </c>
      <c r="F340">
        <v>2198246.78</v>
      </c>
      <c r="G340">
        <v>1899550.03</v>
      </c>
      <c r="H340">
        <v>2696433.01</v>
      </c>
      <c r="I340">
        <v>1086848.95</v>
      </c>
      <c r="J340">
        <v>2079819.36</v>
      </c>
      <c r="K340">
        <v>1007295.43</v>
      </c>
    </row>
    <row r="341" spans="1:11" ht="12">
      <c r="A341">
        <v>5439</v>
      </c>
      <c r="B341" t="s">
        <v>326</v>
      </c>
      <c r="C341">
        <v>2022</v>
      </c>
      <c r="D341">
        <v>2912</v>
      </c>
      <c r="E341">
        <v>24446998.76</v>
      </c>
      <c r="F341">
        <v>6464117.8</v>
      </c>
      <c r="G341">
        <v>3655880.94</v>
      </c>
      <c r="H341">
        <v>6914049.51</v>
      </c>
      <c r="I341">
        <v>370290.26</v>
      </c>
      <c r="J341">
        <v>3829225</v>
      </c>
      <c r="K341">
        <v>2875637.01</v>
      </c>
    </row>
    <row r="342" spans="1:11" ht="12">
      <c r="A342">
        <v>4522</v>
      </c>
      <c r="B342" t="s">
        <v>280</v>
      </c>
      <c r="C342">
        <v>2022</v>
      </c>
      <c r="D342">
        <v>198</v>
      </c>
      <c r="E342">
        <v>2728290.94</v>
      </c>
      <c r="F342">
        <v>349917.93</v>
      </c>
      <c r="G342">
        <v>518796.13</v>
      </c>
      <c r="H342">
        <v>380290.82</v>
      </c>
      <c r="I342">
        <v>438309.54</v>
      </c>
      <c r="J342">
        <v>9417.51</v>
      </c>
      <c r="K342">
        <v>173371.15</v>
      </c>
    </row>
    <row r="343" spans="1:11" ht="12">
      <c r="A343">
        <v>5457</v>
      </c>
      <c r="B343" t="s">
        <v>327</v>
      </c>
      <c r="C343">
        <v>2022</v>
      </c>
      <c r="D343">
        <v>1023</v>
      </c>
      <c r="E343">
        <v>9872386.11</v>
      </c>
      <c r="F343">
        <v>1602674.12</v>
      </c>
      <c r="G343">
        <v>1432271.18</v>
      </c>
      <c r="H343">
        <v>1751631.93</v>
      </c>
      <c r="I343">
        <v>854382.72</v>
      </c>
      <c r="J343">
        <v>2438816.72</v>
      </c>
      <c r="K343">
        <v>842483.31</v>
      </c>
    </row>
    <row r="344" spans="1:11" ht="12">
      <c r="A344">
        <v>2485</v>
      </c>
      <c r="B344" t="s">
        <v>147</v>
      </c>
      <c r="C344">
        <v>2022</v>
      </c>
      <c r="D344">
        <v>552</v>
      </c>
      <c r="E344">
        <v>4776754.25</v>
      </c>
      <c r="F344">
        <v>840262.74</v>
      </c>
      <c r="G344">
        <v>722200.4</v>
      </c>
      <c r="H344">
        <v>1095412.11</v>
      </c>
      <c r="I344">
        <v>318124.88</v>
      </c>
      <c r="J344">
        <v>1966134.13</v>
      </c>
      <c r="K344">
        <v>728241.48</v>
      </c>
    </row>
    <row r="345" spans="1:11" ht="12">
      <c r="A345">
        <v>5460</v>
      </c>
      <c r="B345" t="s">
        <v>328</v>
      </c>
      <c r="C345">
        <v>2022</v>
      </c>
      <c r="D345">
        <v>3239</v>
      </c>
      <c r="E345">
        <v>25413640.17</v>
      </c>
      <c r="F345">
        <v>5603689.47</v>
      </c>
      <c r="G345">
        <v>3409533.16</v>
      </c>
      <c r="H345">
        <v>4334947.15</v>
      </c>
      <c r="I345">
        <v>2766264.27</v>
      </c>
      <c r="J345">
        <v>5280473.75</v>
      </c>
      <c r="K345">
        <v>2657846.76</v>
      </c>
    </row>
    <row r="346" spans="1:11" ht="12">
      <c r="A346">
        <v>5467</v>
      </c>
      <c r="B346" t="s">
        <v>329</v>
      </c>
      <c r="C346">
        <v>2022</v>
      </c>
      <c r="D346">
        <v>702</v>
      </c>
      <c r="E346">
        <v>5408488.63</v>
      </c>
      <c r="F346">
        <v>789052</v>
      </c>
      <c r="G346">
        <v>992891.64</v>
      </c>
      <c r="H346">
        <v>1336619.81</v>
      </c>
      <c r="I346">
        <v>425067.7</v>
      </c>
      <c r="J346">
        <v>2182848.91</v>
      </c>
      <c r="K346">
        <v>579676.1</v>
      </c>
    </row>
    <row r="347" spans="1:11" ht="12">
      <c r="A347">
        <v>5474</v>
      </c>
      <c r="B347" t="s">
        <v>431</v>
      </c>
      <c r="C347">
        <v>2022</v>
      </c>
      <c r="D347">
        <v>1241</v>
      </c>
      <c r="E347">
        <v>10797753.14</v>
      </c>
      <c r="F347">
        <v>1839416.55</v>
      </c>
      <c r="G347">
        <v>1424914.56</v>
      </c>
      <c r="H347">
        <v>2549610.07</v>
      </c>
      <c r="I347">
        <v>1349937.15</v>
      </c>
      <c r="J347">
        <v>5099468.22</v>
      </c>
      <c r="K347">
        <v>727742.79</v>
      </c>
    </row>
    <row r="348" spans="1:11" ht="12">
      <c r="A348">
        <v>5586</v>
      </c>
      <c r="B348" t="s">
        <v>331</v>
      </c>
      <c r="C348">
        <v>2022</v>
      </c>
      <c r="D348">
        <v>757</v>
      </c>
      <c r="E348">
        <v>5876631.34</v>
      </c>
      <c r="F348">
        <v>1186839.18</v>
      </c>
      <c r="G348">
        <v>1030384.33</v>
      </c>
      <c r="H348">
        <v>1240259.96</v>
      </c>
      <c r="I348">
        <v>514727.81</v>
      </c>
      <c r="J348">
        <v>4090990.43</v>
      </c>
      <c r="K348">
        <v>701238.4</v>
      </c>
    </row>
    <row r="349" spans="1:11" ht="12">
      <c r="A349">
        <v>5593</v>
      </c>
      <c r="B349" t="s">
        <v>332</v>
      </c>
      <c r="C349">
        <v>2022</v>
      </c>
      <c r="D349">
        <v>1110</v>
      </c>
      <c r="E349">
        <v>8582190.33</v>
      </c>
      <c r="F349">
        <v>1146094.59</v>
      </c>
      <c r="G349">
        <v>1083753.35</v>
      </c>
      <c r="H349">
        <v>1466988.41</v>
      </c>
      <c r="I349">
        <v>1509835.52</v>
      </c>
      <c r="J349">
        <v>424257.67</v>
      </c>
      <c r="K349">
        <v>936136.23</v>
      </c>
    </row>
    <row r="350" spans="1:11" ht="12">
      <c r="A350">
        <v>5607</v>
      </c>
      <c r="B350" t="s">
        <v>333</v>
      </c>
      <c r="C350">
        <v>2022</v>
      </c>
      <c r="D350">
        <v>7417</v>
      </c>
      <c r="E350">
        <v>62820608.36</v>
      </c>
      <c r="F350">
        <v>9361231.17</v>
      </c>
      <c r="G350">
        <v>7706466.2</v>
      </c>
      <c r="H350">
        <v>16483124.04</v>
      </c>
      <c r="I350">
        <v>4382220.78</v>
      </c>
      <c r="J350">
        <v>7550243.07</v>
      </c>
      <c r="K350">
        <v>4709973.19</v>
      </c>
    </row>
    <row r="351" spans="1:11" ht="12">
      <c r="A351">
        <v>5614</v>
      </c>
      <c r="B351" t="s">
        <v>334</v>
      </c>
      <c r="C351">
        <v>2022</v>
      </c>
      <c r="D351">
        <v>254</v>
      </c>
      <c r="E351">
        <v>1963399.71</v>
      </c>
      <c r="F351">
        <v>412397.3</v>
      </c>
      <c r="G351">
        <v>381856.82</v>
      </c>
      <c r="H351">
        <v>422052.61</v>
      </c>
      <c r="I351">
        <v>66159.18</v>
      </c>
      <c r="J351">
        <v>317229.02</v>
      </c>
      <c r="K351">
        <v>148949</v>
      </c>
    </row>
    <row r="352" spans="1:11" ht="12">
      <c r="A352">
        <v>3542</v>
      </c>
      <c r="B352" t="s">
        <v>428</v>
      </c>
      <c r="C352">
        <v>2022</v>
      </c>
      <c r="D352">
        <v>273</v>
      </c>
      <c r="E352">
        <v>2028141.86</v>
      </c>
      <c r="F352">
        <v>610680.86</v>
      </c>
      <c r="G352">
        <v>607525.32</v>
      </c>
      <c r="H352">
        <v>543922.2</v>
      </c>
      <c r="I352">
        <v>134010.4</v>
      </c>
      <c r="J352">
        <v>283720</v>
      </c>
      <c r="K352">
        <v>223067.07</v>
      </c>
    </row>
    <row r="353" spans="1:11" ht="12">
      <c r="A353">
        <v>5621</v>
      </c>
      <c r="B353" t="s">
        <v>335</v>
      </c>
      <c r="C353">
        <v>2022</v>
      </c>
      <c r="D353">
        <v>2820</v>
      </c>
      <c r="E353">
        <v>24093213.49</v>
      </c>
      <c r="F353">
        <v>5050622.49</v>
      </c>
      <c r="G353">
        <v>2910920.75</v>
      </c>
      <c r="H353">
        <v>6616609.18</v>
      </c>
      <c r="I353">
        <v>1247578.32</v>
      </c>
      <c r="J353">
        <v>2692263.79</v>
      </c>
      <c r="K353">
        <v>1516318.12</v>
      </c>
    </row>
    <row r="354" spans="1:11" ht="12">
      <c r="A354">
        <v>5628</v>
      </c>
      <c r="B354" t="s">
        <v>336</v>
      </c>
      <c r="C354">
        <v>2022</v>
      </c>
      <c r="D354">
        <v>852</v>
      </c>
      <c r="E354">
        <v>6942006.39</v>
      </c>
      <c r="F354">
        <v>931435.24</v>
      </c>
      <c r="G354">
        <v>1097828.71</v>
      </c>
      <c r="H354">
        <v>1384201.99</v>
      </c>
      <c r="I354">
        <v>793434.35</v>
      </c>
      <c r="J354">
        <v>1246010.93</v>
      </c>
      <c r="K354">
        <v>407579.8</v>
      </c>
    </row>
    <row r="355" spans="1:11" ht="12">
      <c r="A355">
        <v>5642</v>
      </c>
      <c r="B355" t="s">
        <v>337</v>
      </c>
      <c r="C355">
        <v>2022</v>
      </c>
      <c r="D355">
        <v>1067</v>
      </c>
      <c r="E355">
        <v>10336009.09</v>
      </c>
      <c r="F355">
        <v>1827597.7</v>
      </c>
      <c r="G355">
        <v>2141853.65</v>
      </c>
      <c r="H355">
        <v>3355029.68</v>
      </c>
      <c r="I355">
        <v>432579.65</v>
      </c>
      <c r="J355">
        <v>1228200.18</v>
      </c>
      <c r="K355">
        <v>885050.88</v>
      </c>
    </row>
    <row r="356" spans="1:11" ht="12">
      <c r="A356">
        <v>5656</v>
      </c>
      <c r="B356" t="s">
        <v>338</v>
      </c>
      <c r="C356">
        <v>2022</v>
      </c>
      <c r="D356">
        <v>8419</v>
      </c>
      <c r="E356">
        <v>69146797.97</v>
      </c>
      <c r="F356">
        <v>16695099.37</v>
      </c>
      <c r="G356">
        <v>9238999.13</v>
      </c>
      <c r="H356">
        <v>15505999.04</v>
      </c>
      <c r="I356">
        <v>4675835.96</v>
      </c>
      <c r="J356">
        <v>18962674.98</v>
      </c>
      <c r="K356">
        <v>4334602.84</v>
      </c>
    </row>
    <row r="357" spans="1:11" ht="12">
      <c r="A357">
        <v>5663</v>
      </c>
      <c r="B357" t="s">
        <v>339</v>
      </c>
      <c r="C357">
        <v>2022</v>
      </c>
      <c r="D357">
        <v>4491</v>
      </c>
      <c r="E357">
        <v>34180161.14</v>
      </c>
      <c r="F357">
        <v>7714247.66</v>
      </c>
      <c r="G357">
        <v>5983575.05</v>
      </c>
      <c r="H357">
        <v>8761211.98</v>
      </c>
      <c r="I357">
        <v>2738569.74</v>
      </c>
      <c r="J357">
        <v>6857975.64</v>
      </c>
      <c r="K357">
        <v>3390099.73</v>
      </c>
    </row>
    <row r="358" spans="1:11" ht="12">
      <c r="A358">
        <v>5670</v>
      </c>
      <c r="B358" t="s">
        <v>340</v>
      </c>
      <c r="C358">
        <v>2022</v>
      </c>
      <c r="D358">
        <v>362</v>
      </c>
      <c r="E358">
        <v>3622801.06</v>
      </c>
      <c r="F358">
        <v>647935.12</v>
      </c>
      <c r="G358">
        <v>793906.76</v>
      </c>
      <c r="H358">
        <v>1209640.91</v>
      </c>
      <c r="I358">
        <v>520676.48</v>
      </c>
      <c r="J358">
        <v>141258.58</v>
      </c>
      <c r="K358">
        <v>233893.06</v>
      </c>
    </row>
    <row r="359" spans="1:11" ht="12">
      <c r="A359">
        <v>3510</v>
      </c>
      <c r="B359" t="s">
        <v>213</v>
      </c>
      <c r="C359">
        <v>2022</v>
      </c>
      <c r="D359">
        <v>422</v>
      </c>
      <c r="E359">
        <v>3048017.93</v>
      </c>
      <c r="F359">
        <v>594604.16</v>
      </c>
      <c r="G359">
        <v>651666.97</v>
      </c>
      <c r="H359">
        <v>990907.29</v>
      </c>
      <c r="I359">
        <v>181372.09</v>
      </c>
      <c r="J359">
        <v>581185</v>
      </c>
      <c r="K359">
        <v>156446.74</v>
      </c>
    </row>
    <row r="360" spans="1:11" ht="12">
      <c r="A360">
        <v>5726</v>
      </c>
      <c r="B360" t="s">
        <v>341</v>
      </c>
      <c r="C360">
        <v>2022</v>
      </c>
      <c r="D360">
        <v>559</v>
      </c>
      <c r="E360">
        <v>5002223.13</v>
      </c>
      <c r="F360">
        <v>900474.22</v>
      </c>
      <c r="G360">
        <v>875552.29</v>
      </c>
      <c r="H360">
        <v>1507280.93</v>
      </c>
      <c r="I360">
        <v>462439.72</v>
      </c>
      <c r="J360">
        <v>508808</v>
      </c>
      <c r="K360">
        <v>505893.17</v>
      </c>
    </row>
    <row r="361" spans="1:11" ht="12">
      <c r="A361">
        <v>5733</v>
      </c>
      <c r="B361" t="s">
        <v>342</v>
      </c>
      <c r="C361">
        <v>2022</v>
      </c>
      <c r="D361">
        <v>495</v>
      </c>
      <c r="E361">
        <v>5822003.31</v>
      </c>
      <c r="F361">
        <v>751644.65</v>
      </c>
      <c r="G361">
        <v>1434053.13</v>
      </c>
      <c r="H361">
        <v>1432562.41</v>
      </c>
      <c r="I361">
        <v>755814.99</v>
      </c>
      <c r="J361">
        <v>60496.93</v>
      </c>
      <c r="K361">
        <v>523939.55</v>
      </c>
    </row>
    <row r="362" spans="1:11" ht="12">
      <c r="A362">
        <v>5740</v>
      </c>
      <c r="B362" t="s">
        <v>343</v>
      </c>
      <c r="C362">
        <v>2022</v>
      </c>
      <c r="D362">
        <v>265</v>
      </c>
      <c r="E362">
        <v>2286722.59</v>
      </c>
      <c r="F362">
        <v>382927.31</v>
      </c>
      <c r="G362">
        <v>470294.59</v>
      </c>
      <c r="H362">
        <v>779904.62</v>
      </c>
      <c r="I362">
        <v>134766.9</v>
      </c>
      <c r="J362">
        <v>231265.24</v>
      </c>
      <c r="K362">
        <v>612963.59</v>
      </c>
    </row>
    <row r="363" spans="1:11" ht="12">
      <c r="A363">
        <v>5747</v>
      </c>
      <c r="B363" t="s">
        <v>344</v>
      </c>
      <c r="C363">
        <v>2022</v>
      </c>
      <c r="D363">
        <v>3183</v>
      </c>
      <c r="E363">
        <v>24815460.26</v>
      </c>
      <c r="F363">
        <v>4870655.51</v>
      </c>
      <c r="G363">
        <v>2977813.71</v>
      </c>
      <c r="H363">
        <v>4919200.66</v>
      </c>
      <c r="I363">
        <v>3153046.71</v>
      </c>
      <c r="J363">
        <v>987008.76</v>
      </c>
      <c r="K363">
        <v>1689883.94</v>
      </c>
    </row>
    <row r="364" spans="1:11" ht="12">
      <c r="A364">
        <v>5754</v>
      </c>
      <c r="B364" t="s">
        <v>345</v>
      </c>
      <c r="C364">
        <v>2022</v>
      </c>
      <c r="D364">
        <v>1149</v>
      </c>
      <c r="E364">
        <v>9287929.8</v>
      </c>
      <c r="F364">
        <v>1934546.51</v>
      </c>
      <c r="G364">
        <v>1743686.07</v>
      </c>
      <c r="H364">
        <v>2413356.35</v>
      </c>
      <c r="I364">
        <v>1001523.91</v>
      </c>
      <c r="J364">
        <v>391720.22</v>
      </c>
      <c r="K364">
        <v>1130176.56</v>
      </c>
    </row>
    <row r="365" spans="1:11" ht="12">
      <c r="A365">
        <v>126</v>
      </c>
      <c r="B365" t="s">
        <v>18</v>
      </c>
      <c r="C365">
        <v>2022</v>
      </c>
      <c r="D365">
        <v>894</v>
      </c>
      <c r="E365">
        <v>7071080.8</v>
      </c>
      <c r="F365">
        <v>1305322.91</v>
      </c>
      <c r="G365">
        <v>1347122.99</v>
      </c>
      <c r="H365">
        <v>1812885.48</v>
      </c>
      <c r="I365">
        <v>551361.66</v>
      </c>
      <c r="J365">
        <v>71031.87</v>
      </c>
      <c r="K365">
        <v>722235.47</v>
      </c>
    </row>
    <row r="366" spans="1:11" ht="12">
      <c r="A366">
        <v>5780</v>
      </c>
      <c r="B366" t="s">
        <v>401</v>
      </c>
      <c r="C366">
        <v>2022</v>
      </c>
      <c r="D366">
        <v>430</v>
      </c>
      <c r="E366">
        <v>3557117.54</v>
      </c>
      <c r="F366">
        <v>886930.94</v>
      </c>
      <c r="G366">
        <v>883994.98</v>
      </c>
      <c r="H366">
        <v>1161157.59</v>
      </c>
      <c r="I366">
        <v>328230.87</v>
      </c>
      <c r="J366">
        <v>1401541.12</v>
      </c>
      <c r="K366">
        <v>335649.02</v>
      </c>
    </row>
    <row r="367" spans="1:11" ht="12">
      <c r="A367">
        <v>4375</v>
      </c>
      <c r="B367" t="s">
        <v>273</v>
      </c>
      <c r="C367">
        <v>2022</v>
      </c>
      <c r="D367">
        <v>607</v>
      </c>
      <c r="E367">
        <v>6033484.27</v>
      </c>
      <c r="F367">
        <v>884862.87</v>
      </c>
      <c r="G367">
        <v>820378.09</v>
      </c>
      <c r="H367">
        <v>1195726.05</v>
      </c>
      <c r="I367">
        <v>420476.08</v>
      </c>
      <c r="J367">
        <v>0</v>
      </c>
      <c r="K367">
        <v>559611.52</v>
      </c>
    </row>
    <row r="368" spans="1:11" ht="12">
      <c r="A368">
        <v>5810</v>
      </c>
      <c r="B368" t="s">
        <v>347</v>
      </c>
      <c r="C368">
        <v>2022</v>
      </c>
      <c r="D368">
        <v>461</v>
      </c>
      <c r="E368">
        <v>3991043</v>
      </c>
      <c r="F368">
        <v>545550.88</v>
      </c>
      <c r="G368">
        <v>835394.61</v>
      </c>
      <c r="H368">
        <v>780325.99</v>
      </c>
      <c r="I368">
        <v>334491.54</v>
      </c>
      <c r="J368">
        <v>311275.3</v>
      </c>
      <c r="K368">
        <v>483445.92</v>
      </c>
    </row>
    <row r="369" spans="1:11" ht="12">
      <c r="A369">
        <v>5817</v>
      </c>
      <c r="B369" t="s">
        <v>348</v>
      </c>
      <c r="C369">
        <v>2022</v>
      </c>
      <c r="D369">
        <v>388</v>
      </c>
      <c r="E369">
        <v>3698967.76</v>
      </c>
      <c r="F369">
        <v>463015.88</v>
      </c>
      <c r="G369">
        <v>676588.15</v>
      </c>
      <c r="H369">
        <v>681100.87</v>
      </c>
      <c r="I369">
        <v>179524.13</v>
      </c>
      <c r="J369">
        <v>1383191.62</v>
      </c>
      <c r="K369">
        <v>244323.72</v>
      </c>
    </row>
    <row r="370" spans="1:11" ht="12">
      <c r="A370">
        <v>5824</v>
      </c>
      <c r="B370" t="s">
        <v>349</v>
      </c>
      <c r="C370">
        <v>2022</v>
      </c>
      <c r="D370">
        <v>1751</v>
      </c>
      <c r="E370">
        <v>13158605.08</v>
      </c>
      <c r="F370">
        <v>3210768.36</v>
      </c>
      <c r="G370">
        <v>2042852.56</v>
      </c>
      <c r="H370">
        <v>3286081.74</v>
      </c>
      <c r="I370">
        <v>786986.55</v>
      </c>
      <c r="J370">
        <v>1552078</v>
      </c>
      <c r="K370">
        <v>1187501.08</v>
      </c>
    </row>
    <row r="371" spans="1:11" ht="12">
      <c r="A371">
        <v>5859</v>
      </c>
      <c r="B371" t="s">
        <v>351</v>
      </c>
      <c r="C371">
        <v>2022</v>
      </c>
      <c r="D371">
        <v>594</v>
      </c>
      <c r="E371">
        <v>3941066.23</v>
      </c>
      <c r="F371">
        <v>965823.85</v>
      </c>
      <c r="G371">
        <v>962896.23</v>
      </c>
      <c r="H371">
        <v>1746309.45</v>
      </c>
      <c r="I371">
        <v>236634.37</v>
      </c>
      <c r="J371">
        <v>731609.41</v>
      </c>
      <c r="K371">
        <v>408108.43</v>
      </c>
    </row>
    <row r="372" spans="1:11" ht="12">
      <c r="A372">
        <v>5852</v>
      </c>
      <c r="B372" t="s">
        <v>350</v>
      </c>
      <c r="C372">
        <v>2022</v>
      </c>
      <c r="D372">
        <v>703</v>
      </c>
      <c r="E372">
        <v>5043981.83</v>
      </c>
      <c r="F372">
        <v>1653432.57</v>
      </c>
      <c r="G372">
        <v>1170878.14</v>
      </c>
      <c r="H372">
        <v>2151995.54</v>
      </c>
      <c r="I372">
        <v>478872.2</v>
      </c>
      <c r="J372">
        <v>1001696.27</v>
      </c>
      <c r="K372">
        <v>554836.09</v>
      </c>
    </row>
    <row r="373" spans="1:11" ht="12">
      <c r="A373">
        <v>238</v>
      </c>
      <c r="B373" t="s">
        <v>29</v>
      </c>
      <c r="C373">
        <v>2022</v>
      </c>
      <c r="D373">
        <v>1008</v>
      </c>
      <c r="E373">
        <v>7670436.4</v>
      </c>
      <c r="F373">
        <v>2100046.48</v>
      </c>
      <c r="G373">
        <v>1475359.71</v>
      </c>
      <c r="H373">
        <v>2311176.77</v>
      </c>
      <c r="I373">
        <v>1037123.28</v>
      </c>
      <c r="J373">
        <v>1473434.25</v>
      </c>
      <c r="K373">
        <v>3003167.88</v>
      </c>
    </row>
    <row r="374" spans="1:11" ht="12">
      <c r="A374">
        <v>5866</v>
      </c>
      <c r="B374" t="s">
        <v>352</v>
      </c>
      <c r="C374">
        <v>2022</v>
      </c>
      <c r="D374">
        <v>957</v>
      </c>
      <c r="E374">
        <v>7500024.22</v>
      </c>
      <c r="F374">
        <v>1109865.48</v>
      </c>
      <c r="G374">
        <v>1159417.15</v>
      </c>
      <c r="H374">
        <v>2344869.16</v>
      </c>
      <c r="I374">
        <v>818959.22</v>
      </c>
      <c r="J374">
        <v>1627810.51</v>
      </c>
      <c r="K374">
        <v>581092.93</v>
      </c>
    </row>
    <row r="375" spans="1:11" ht="12">
      <c r="A375">
        <v>5901</v>
      </c>
      <c r="B375" t="s">
        <v>353</v>
      </c>
      <c r="C375">
        <v>2022</v>
      </c>
      <c r="D375">
        <v>5707</v>
      </c>
      <c r="E375">
        <v>46361002.93</v>
      </c>
      <c r="F375">
        <v>9957824.81</v>
      </c>
      <c r="G375">
        <v>7650707.95</v>
      </c>
      <c r="H375">
        <v>12217012.5</v>
      </c>
      <c r="I375">
        <v>2950933.06</v>
      </c>
      <c r="J375">
        <v>20549730.76</v>
      </c>
      <c r="K375">
        <v>3564117.72</v>
      </c>
    </row>
    <row r="376" spans="1:11" ht="12">
      <c r="A376">
        <v>5985</v>
      </c>
      <c r="B376" t="s">
        <v>355</v>
      </c>
      <c r="C376">
        <v>2022</v>
      </c>
      <c r="D376">
        <v>1112</v>
      </c>
      <c r="E376">
        <v>10287655.1</v>
      </c>
      <c r="F376">
        <v>1459569.08</v>
      </c>
      <c r="G376">
        <v>1440321.98</v>
      </c>
      <c r="H376">
        <v>2087084.8</v>
      </c>
      <c r="I376">
        <v>1019301.32</v>
      </c>
      <c r="J376">
        <v>689730.45</v>
      </c>
      <c r="K376">
        <v>837822.82</v>
      </c>
    </row>
    <row r="377" spans="1:11" ht="12">
      <c r="A377">
        <v>5992</v>
      </c>
      <c r="B377" t="s">
        <v>356</v>
      </c>
      <c r="C377">
        <v>2022</v>
      </c>
      <c r="D377">
        <v>397</v>
      </c>
      <c r="E377">
        <v>4383394.18</v>
      </c>
      <c r="F377">
        <v>578826.22</v>
      </c>
      <c r="G377">
        <v>811849.21</v>
      </c>
      <c r="H377">
        <v>1103290.47</v>
      </c>
      <c r="I377">
        <v>380556.76</v>
      </c>
      <c r="J377">
        <v>51393.13</v>
      </c>
      <c r="K377">
        <v>537661.28</v>
      </c>
    </row>
    <row r="378" spans="1:11" ht="12">
      <c r="A378">
        <v>6022</v>
      </c>
      <c r="B378" t="s">
        <v>358</v>
      </c>
      <c r="C378">
        <v>2022</v>
      </c>
      <c r="D378">
        <v>415</v>
      </c>
      <c r="E378">
        <v>3496664.16</v>
      </c>
      <c r="F378">
        <v>742484.53</v>
      </c>
      <c r="G378">
        <v>485350.26</v>
      </c>
      <c r="H378">
        <v>798851.27</v>
      </c>
      <c r="I378">
        <v>171299.61</v>
      </c>
      <c r="J378">
        <v>575650</v>
      </c>
      <c r="K378">
        <v>341520.15</v>
      </c>
    </row>
    <row r="379" spans="1:11" ht="12">
      <c r="A379">
        <v>6027</v>
      </c>
      <c r="B379" t="s">
        <v>359</v>
      </c>
      <c r="C379">
        <v>2022</v>
      </c>
      <c r="D379">
        <v>536</v>
      </c>
      <c r="E379">
        <v>4363702.77</v>
      </c>
      <c r="F379">
        <v>1089363.88</v>
      </c>
      <c r="G379">
        <v>906223.25</v>
      </c>
      <c r="H379">
        <v>821789.51</v>
      </c>
      <c r="I379">
        <v>769621.41</v>
      </c>
      <c r="J379">
        <v>448679.17</v>
      </c>
      <c r="K379">
        <v>700662.26</v>
      </c>
    </row>
    <row r="380" spans="1:11" ht="12">
      <c r="A380">
        <v>6069</v>
      </c>
      <c r="B380" t="s">
        <v>360</v>
      </c>
      <c r="C380">
        <v>2022</v>
      </c>
      <c r="D380">
        <v>54</v>
      </c>
      <c r="E380">
        <v>826603.01</v>
      </c>
      <c r="F380">
        <v>57572.02</v>
      </c>
      <c r="G380">
        <v>272263.99</v>
      </c>
      <c r="H380">
        <v>385711.82</v>
      </c>
      <c r="I380">
        <v>25394.42</v>
      </c>
      <c r="J380">
        <v>68954.37</v>
      </c>
      <c r="K380">
        <v>0</v>
      </c>
    </row>
    <row r="381" spans="1:11" ht="12">
      <c r="A381">
        <v>6104</v>
      </c>
      <c r="B381" t="s">
        <v>362</v>
      </c>
      <c r="C381">
        <v>2022</v>
      </c>
      <c r="D381">
        <v>173</v>
      </c>
      <c r="E381">
        <v>1413569.34</v>
      </c>
      <c r="F381">
        <v>285361.14</v>
      </c>
      <c r="G381">
        <v>394686.58</v>
      </c>
      <c r="H381">
        <v>303466.7</v>
      </c>
      <c r="I381">
        <v>126535.82</v>
      </c>
      <c r="J381">
        <v>15950</v>
      </c>
      <c r="K381">
        <v>74223.77</v>
      </c>
    </row>
    <row r="382" spans="1:11" ht="12">
      <c r="A382">
        <v>6113</v>
      </c>
      <c r="B382" t="s">
        <v>432</v>
      </c>
      <c r="C382">
        <v>2022</v>
      </c>
      <c r="D382">
        <v>1398</v>
      </c>
      <c r="E382">
        <v>11588659.66</v>
      </c>
      <c r="F382">
        <v>1683024.03</v>
      </c>
      <c r="G382">
        <v>1818192.41</v>
      </c>
      <c r="H382">
        <v>2772935.82</v>
      </c>
      <c r="I382">
        <v>922201.74</v>
      </c>
      <c r="J382">
        <v>3076521.55</v>
      </c>
      <c r="K382">
        <v>1041780.83</v>
      </c>
    </row>
    <row r="383" spans="1:11" ht="12">
      <c r="A383">
        <v>6083</v>
      </c>
      <c r="B383" t="s">
        <v>361</v>
      </c>
      <c r="C383">
        <v>2022</v>
      </c>
      <c r="D383">
        <v>987</v>
      </c>
      <c r="E383">
        <v>8560019.31</v>
      </c>
      <c r="F383">
        <v>3146408.55</v>
      </c>
      <c r="G383">
        <v>1691950.85</v>
      </c>
      <c r="H383">
        <v>2684959.55</v>
      </c>
      <c r="I383">
        <v>499237.37</v>
      </c>
      <c r="J383">
        <v>2115504.49</v>
      </c>
      <c r="K383">
        <v>642722.84</v>
      </c>
    </row>
    <row r="384" spans="1:11" ht="12">
      <c r="A384">
        <v>6118</v>
      </c>
      <c r="B384" t="s">
        <v>363</v>
      </c>
      <c r="C384">
        <v>2022</v>
      </c>
      <c r="D384">
        <v>824</v>
      </c>
      <c r="E384">
        <v>6416886.96</v>
      </c>
      <c r="F384">
        <v>1160269.45</v>
      </c>
      <c r="G384">
        <v>1205507.34</v>
      </c>
      <c r="H384">
        <v>1486330.2</v>
      </c>
      <c r="I384">
        <v>397463.28</v>
      </c>
      <c r="J384">
        <v>1148131.26</v>
      </c>
      <c r="K384">
        <v>535536.24</v>
      </c>
    </row>
    <row r="385" spans="1:11" ht="12">
      <c r="A385">
        <v>6125</v>
      </c>
      <c r="B385" t="s">
        <v>364</v>
      </c>
      <c r="C385">
        <v>2022</v>
      </c>
      <c r="D385">
        <v>3810</v>
      </c>
      <c r="E385">
        <v>32796068.63</v>
      </c>
      <c r="F385">
        <v>5277427.13</v>
      </c>
      <c r="G385">
        <v>3611999.25</v>
      </c>
      <c r="H385">
        <v>6414865.04</v>
      </c>
      <c r="I385">
        <v>1664162.5</v>
      </c>
      <c r="J385">
        <v>2607508.32</v>
      </c>
      <c r="K385">
        <v>2357665.57</v>
      </c>
    </row>
    <row r="386" spans="1:11" ht="12">
      <c r="A386">
        <v>6174</v>
      </c>
      <c r="B386" t="s">
        <v>365</v>
      </c>
      <c r="C386">
        <v>2022</v>
      </c>
      <c r="D386">
        <v>12140</v>
      </c>
      <c r="E386">
        <v>91030210.92</v>
      </c>
      <c r="F386">
        <v>19392628.49</v>
      </c>
      <c r="G386">
        <v>13793523.6</v>
      </c>
      <c r="H386">
        <v>22424810.97</v>
      </c>
      <c r="I386">
        <v>6066656.39</v>
      </c>
      <c r="J386">
        <v>13597803.45</v>
      </c>
      <c r="K386">
        <v>4269041.41</v>
      </c>
    </row>
    <row r="387" spans="1:11" ht="12">
      <c r="A387">
        <v>6181</v>
      </c>
      <c r="B387" t="s">
        <v>366</v>
      </c>
      <c r="C387">
        <v>2022</v>
      </c>
      <c r="D387">
        <v>4262</v>
      </c>
      <c r="E387">
        <v>33157444.01</v>
      </c>
      <c r="F387">
        <v>7355087.54</v>
      </c>
      <c r="G387">
        <v>6078135.43</v>
      </c>
      <c r="H387">
        <v>8171046.31</v>
      </c>
      <c r="I387">
        <v>1419205.38</v>
      </c>
      <c r="J387">
        <v>13103577.42</v>
      </c>
      <c r="K387">
        <v>3288807.28</v>
      </c>
    </row>
    <row r="388" spans="1:11" ht="12">
      <c r="A388">
        <v>6195</v>
      </c>
      <c r="B388" t="s">
        <v>367</v>
      </c>
      <c r="C388">
        <v>2022</v>
      </c>
      <c r="D388">
        <v>2109</v>
      </c>
      <c r="E388">
        <v>15744282.69</v>
      </c>
      <c r="F388">
        <v>3248645.32</v>
      </c>
      <c r="G388">
        <v>3379974.95</v>
      </c>
      <c r="H388">
        <v>5164650.94</v>
      </c>
      <c r="I388">
        <v>1467541.96</v>
      </c>
      <c r="J388">
        <v>478801.84</v>
      </c>
      <c r="K388">
        <v>1162150.69</v>
      </c>
    </row>
    <row r="389" spans="1:11" ht="12">
      <c r="A389">
        <v>6216</v>
      </c>
      <c r="B389" t="s">
        <v>368</v>
      </c>
      <c r="C389">
        <v>2022</v>
      </c>
      <c r="D389">
        <v>2151</v>
      </c>
      <c r="E389">
        <v>16128101.98</v>
      </c>
      <c r="F389">
        <v>3496506.21</v>
      </c>
      <c r="G389">
        <v>2213935.82</v>
      </c>
      <c r="H389">
        <v>3071413.73</v>
      </c>
      <c r="I389">
        <v>1368356.33</v>
      </c>
      <c r="J389">
        <v>3385616.38</v>
      </c>
      <c r="K389">
        <v>978598.09</v>
      </c>
    </row>
    <row r="390" spans="1:11" ht="12">
      <c r="A390">
        <v>6223</v>
      </c>
      <c r="B390" t="s">
        <v>369</v>
      </c>
      <c r="C390">
        <v>2022</v>
      </c>
      <c r="D390">
        <v>8436</v>
      </c>
      <c r="E390">
        <v>72056463.48</v>
      </c>
      <c r="F390">
        <v>14409319.53</v>
      </c>
      <c r="G390">
        <v>7859151.58</v>
      </c>
      <c r="H390">
        <v>18126850.34</v>
      </c>
      <c r="I390">
        <v>3961770.61</v>
      </c>
      <c r="J390">
        <v>4144897.7</v>
      </c>
      <c r="K390">
        <v>5414243.74</v>
      </c>
    </row>
    <row r="391" spans="1:11" ht="12">
      <c r="A391">
        <v>6230</v>
      </c>
      <c r="B391" t="s">
        <v>370</v>
      </c>
      <c r="C391">
        <v>2022</v>
      </c>
      <c r="D391">
        <v>395</v>
      </c>
      <c r="E391">
        <v>3734602.55</v>
      </c>
      <c r="F391">
        <v>750621.17</v>
      </c>
      <c r="G391">
        <v>555769.36</v>
      </c>
      <c r="H391">
        <v>1113466.84</v>
      </c>
      <c r="I391">
        <v>392952.88</v>
      </c>
      <c r="J391">
        <v>153288</v>
      </c>
      <c r="K391">
        <v>509323.68</v>
      </c>
    </row>
    <row r="392" spans="1:11" ht="12">
      <c r="A392">
        <v>6237</v>
      </c>
      <c r="B392" t="s">
        <v>371</v>
      </c>
      <c r="C392">
        <v>2022</v>
      </c>
      <c r="D392">
        <v>1367</v>
      </c>
      <c r="E392">
        <v>11153158.94</v>
      </c>
      <c r="F392">
        <v>2562131.17</v>
      </c>
      <c r="G392">
        <v>2016337.68</v>
      </c>
      <c r="H392">
        <v>3022227.45</v>
      </c>
      <c r="I392">
        <v>969475.17</v>
      </c>
      <c r="J392">
        <v>630585.91</v>
      </c>
      <c r="K392">
        <v>1026637.15</v>
      </c>
    </row>
    <row r="393" spans="1:11" ht="12">
      <c r="A393">
        <v>6244</v>
      </c>
      <c r="B393" t="s">
        <v>372</v>
      </c>
      <c r="C393">
        <v>2022</v>
      </c>
      <c r="D393">
        <v>6114</v>
      </c>
      <c r="E393">
        <v>43527073.7</v>
      </c>
      <c r="F393">
        <v>9342960.21</v>
      </c>
      <c r="G393">
        <v>7555218.72</v>
      </c>
      <c r="H393">
        <v>13403943.3</v>
      </c>
      <c r="I393">
        <v>1197875.58</v>
      </c>
      <c r="J393">
        <v>1606253.71</v>
      </c>
      <c r="K393">
        <v>5883831.58</v>
      </c>
    </row>
    <row r="394" spans="1:11" ht="12">
      <c r="A394">
        <v>6251</v>
      </c>
      <c r="B394" t="s">
        <v>373</v>
      </c>
      <c r="C394">
        <v>2022</v>
      </c>
      <c r="D394">
        <v>244</v>
      </c>
      <c r="E394">
        <v>2607283.04</v>
      </c>
      <c r="F394">
        <v>377951.92</v>
      </c>
      <c r="G394">
        <v>524008.45</v>
      </c>
      <c r="H394">
        <v>896336.42</v>
      </c>
      <c r="I394">
        <v>281613.54</v>
      </c>
      <c r="J394">
        <v>63.5</v>
      </c>
      <c r="K394">
        <v>256289.08</v>
      </c>
    </row>
    <row r="395" spans="1:11" ht="12">
      <c r="A395">
        <v>6293</v>
      </c>
      <c r="B395" t="s">
        <v>374</v>
      </c>
      <c r="C395">
        <v>2022</v>
      </c>
      <c r="D395">
        <v>619</v>
      </c>
      <c r="E395">
        <v>5652053.74</v>
      </c>
      <c r="F395">
        <v>1053118.42</v>
      </c>
      <c r="G395">
        <v>1146024.08</v>
      </c>
      <c r="H395">
        <v>1452451.42</v>
      </c>
      <c r="I395">
        <v>665469.89</v>
      </c>
      <c r="J395">
        <v>912427.22</v>
      </c>
      <c r="K395">
        <v>668677.31</v>
      </c>
    </row>
    <row r="396" spans="1:11" ht="12">
      <c r="A396">
        <v>6300</v>
      </c>
      <c r="B396" t="s">
        <v>375</v>
      </c>
      <c r="C396">
        <v>2022</v>
      </c>
      <c r="D396">
        <v>8156</v>
      </c>
      <c r="E396">
        <v>63162960.34</v>
      </c>
      <c r="F396">
        <v>12856975.96</v>
      </c>
      <c r="G396">
        <v>8746920.06</v>
      </c>
      <c r="H396">
        <v>20222525.34</v>
      </c>
      <c r="I396">
        <v>2943982.18</v>
      </c>
      <c r="J396">
        <v>2644033.55</v>
      </c>
      <c r="K396">
        <v>8440813.15</v>
      </c>
    </row>
    <row r="397" spans="1:11" ht="12">
      <c r="A397">
        <v>6307</v>
      </c>
      <c r="B397" t="s">
        <v>376</v>
      </c>
      <c r="C397">
        <v>2022</v>
      </c>
      <c r="D397">
        <v>6491</v>
      </c>
      <c r="E397">
        <v>56918874.18</v>
      </c>
      <c r="F397">
        <v>7809972.61</v>
      </c>
      <c r="G397">
        <v>5132974.3</v>
      </c>
      <c r="H397">
        <v>10610421.26</v>
      </c>
      <c r="I397">
        <v>2486748.26</v>
      </c>
      <c r="J397">
        <v>15917492</v>
      </c>
      <c r="K397">
        <v>3234308.72</v>
      </c>
    </row>
    <row r="398" spans="1:11" ht="12">
      <c r="A398">
        <v>6328</v>
      </c>
      <c r="B398" t="s">
        <v>433</v>
      </c>
      <c r="C398">
        <v>2022</v>
      </c>
      <c r="D398">
        <v>3861</v>
      </c>
      <c r="E398">
        <v>30522750.23</v>
      </c>
      <c r="F398">
        <v>4539414.78</v>
      </c>
      <c r="G398">
        <v>4285504.56</v>
      </c>
      <c r="H398">
        <v>6185068.64</v>
      </c>
      <c r="I398">
        <v>2065331.16</v>
      </c>
      <c r="J398">
        <v>13191368.1</v>
      </c>
      <c r="K398">
        <v>2223734.97</v>
      </c>
    </row>
    <row r="399" spans="1:11" ht="12">
      <c r="A399">
        <v>6370</v>
      </c>
      <c r="B399" t="s">
        <v>380</v>
      </c>
      <c r="C399">
        <v>2022</v>
      </c>
      <c r="D399">
        <v>1808</v>
      </c>
      <c r="E399">
        <v>13789145.96</v>
      </c>
      <c r="F399">
        <v>2484628.01</v>
      </c>
      <c r="G399">
        <v>2158904.72</v>
      </c>
      <c r="H399">
        <v>3993908.08</v>
      </c>
      <c r="I399">
        <v>904908.76</v>
      </c>
      <c r="J399">
        <v>3074036.6</v>
      </c>
      <c r="K399">
        <v>1386239.77</v>
      </c>
    </row>
    <row r="400" spans="1:11" ht="12">
      <c r="A400">
        <v>6321</v>
      </c>
      <c r="B400" t="s">
        <v>377</v>
      </c>
      <c r="C400">
        <v>2022</v>
      </c>
      <c r="D400">
        <v>1138</v>
      </c>
      <c r="E400">
        <v>9204167.32</v>
      </c>
      <c r="F400">
        <v>1398819.98</v>
      </c>
      <c r="G400">
        <v>1456897.81</v>
      </c>
      <c r="H400">
        <v>2261876.38</v>
      </c>
      <c r="I400">
        <v>1101458.3</v>
      </c>
      <c r="J400">
        <v>3276593.43</v>
      </c>
      <c r="K400">
        <v>548721.64</v>
      </c>
    </row>
    <row r="401" spans="1:11" ht="12">
      <c r="A401">
        <v>6335</v>
      </c>
      <c r="B401" t="s">
        <v>378</v>
      </c>
      <c r="C401">
        <v>2022</v>
      </c>
      <c r="D401">
        <v>1164</v>
      </c>
      <c r="E401">
        <v>9290861.15</v>
      </c>
      <c r="F401">
        <v>1161220.88</v>
      </c>
      <c r="G401">
        <v>1385688.35</v>
      </c>
      <c r="H401">
        <v>2198422.71</v>
      </c>
      <c r="I401">
        <v>1070630.86</v>
      </c>
      <c r="J401">
        <v>1264135</v>
      </c>
      <c r="K401">
        <v>724430.51</v>
      </c>
    </row>
    <row r="402" spans="1:11" ht="12">
      <c r="A402">
        <v>6354</v>
      </c>
      <c r="B402" t="s">
        <v>379</v>
      </c>
      <c r="C402">
        <v>2022</v>
      </c>
      <c r="D402">
        <v>303</v>
      </c>
      <c r="E402">
        <v>3004608.73</v>
      </c>
      <c r="F402">
        <v>754228.7</v>
      </c>
      <c r="G402">
        <v>515795.2</v>
      </c>
      <c r="H402">
        <v>692548.16</v>
      </c>
      <c r="I402">
        <v>254605.4</v>
      </c>
      <c r="J402">
        <v>378938.57</v>
      </c>
      <c r="K402">
        <v>181013.81</v>
      </c>
    </row>
    <row r="403" spans="1:11" ht="12">
      <c r="A403">
        <v>6384</v>
      </c>
      <c r="B403" t="s">
        <v>381</v>
      </c>
      <c r="C403">
        <v>2022</v>
      </c>
      <c r="D403">
        <v>843</v>
      </c>
      <c r="E403">
        <v>6438360.98</v>
      </c>
      <c r="F403">
        <v>1011403.45</v>
      </c>
      <c r="G403">
        <v>1265377.44</v>
      </c>
      <c r="H403">
        <v>1805005.16</v>
      </c>
      <c r="I403">
        <v>352493.92</v>
      </c>
      <c r="J403">
        <v>1524817.56</v>
      </c>
      <c r="K403">
        <v>955506.73</v>
      </c>
    </row>
    <row r="404" spans="1:11" ht="12">
      <c r="A404">
        <v>6412</v>
      </c>
      <c r="B404" t="s">
        <v>382</v>
      </c>
      <c r="C404">
        <v>2022</v>
      </c>
      <c r="D404">
        <v>457</v>
      </c>
      <c r="E404">
        <v>3556000.55</v>
      </c>
      <c r="F404">
        <v>885600.29</v>
      </c>
      <c r="G404">
        <v>911092.72</v>
      </c>
      <c r="H404">
        <v>1011294.94</v>
      </c>
      <c r="I404">
        <v>160448.04</v>
      </c>
      <c r="J404">
        <v>609115.06</v>
      </c>
      <c r="K404">
        <v>423816.05</v>
      </c>
    </row>
    <row r="405" spans="1:11" ht="12">
      <c r="A405">
        <v>6440</v>
      </c>
      <c r="B405" t="s">
        <v>385</v>
      </c>
      <c r="C405">
        <v>2022</v>
      </c>
      <c r="D405">
        <v>164</v>
      </c>
      <c r="E405">
        <v>1722788.81</v>
      </c>
      <c r="F405">
        <v>259706.2</v>
      </c>
      <c r="G405">
        <v>349520.08</v>
      </c>
      <c r="H405">
        <v>497289.02</v>
      </c>
      <c r="I405">
        <v>154643.09</v>
      </c>
      <c r="J405">
        <v>284637.6</v>
      </c>
      <c r="K405">
        <v>208263.42</v>
      </c>
    </row>
    <row r="406" spans="1:11" ht="12">
      <c r="A406">
        <v>6419</v>
      </c>
      <c r="B406" t="s">
        <v>383</v>
      </c>
      <c r="C406">
        <v>2022</v>
      </c>
      <c r="D406">
        <v>2758</v>
      </c>
      <c r="E406">
        <v>20995634.76</v>
      </c>
      <c r="F406">
        <v>3190707.32</v>
      </c>
      <c r="G406">
        <v>3427544.8</v>
      </c>
      <c r="H406">
        <v>7716528.34</v>
      </c>
      <c r="I406">
        <v>234911.19</v>
      </c>
      <c r="J406">
        <v>1496760.27</v>
      </c>
      <c r="K406">
        <v>1746068.45</v>
      </c>
    </row>
    <row r="407" spans="1:11" ht="12">
      <c r="A407">
        <v>6426</v>
      </c>
      <c r="B407" t="s">
        <v>384</v>
      </c>
      <c r="C407">
        <v>2022</v>
      </c>
      <c r="D407">
        <v>767</v>
      </c>
      <c r="E407">
        <v>6311810.04</v>
      </c>
      <c r="F407">
        <v>979775.76</v>
      </c>
      <c r="G407">
        <v>1169319.48</v>
      </c>
      <c r="H407">
        <v>2768541.73</v>
      </c>
      <c r="I407">
        <v>734729.24</v>
      </c>
      <c r="J407">
        <v>1186713.47</v>
      </c>
      <c r="K407">
        <v>711130.22</v>
      </c>
    </row>
    <row r="408" spans="1:11" ht="12">
      <c r="A408">
        <v>6461</v>
      </c>
      <c r="B408" t="s">
        <v>386</v>
      </c>
      <c r="C408">
        <v>2022</v>
      </c>
      <c r="D408">
        <v>2156</v>
      </c>
      <c r="E408">
        <v>18495973.74</v>
      </c>
      <c r="F408">
        <v>2958959.67</v>
      </c>
      <c r="G408">
        <v>2157459.93</v>
      </c>
      <c r="H408">
        <v>3361723.55</v>
      </c>
      <c r="I408">
        <v>1421237.02</v>
      </c>
      <c r="J408">
        <v>4048794.82</v>
      </c>
      <c r="K408">
        <v>1455972.6</v>
      </c>
    </row>
    <row r="409" spans="1:11" ht="12">
      <c r="A409">
        <v>6470</v>
      </c>
      <c r="B409" t="s">
        <v>387</v>
      </c>
      <c r="C409">
        <v>2022</v>
      </c>
      <c r="D409">
        <v>2191</v>
      </c>
      <c r="E409">
        <v>16727043.46</v>
      </c>
      <c r="F409">
        <v>3717640.58</v>
      </c>
      <c r="G409">
        <v>2504676.1</v>
      </c>
      <c r="H409">
        <v>5173165.01</v>
      </c>
      <c r="I409">
        <v>859833.58</v>
      </c>
      <c r="J409">
        <v>1637654.53</v>
      </c>
      <c r="K409">
        <v>1171525.89</v>
      </c>
    </row>
    <row r="410" spans="1:11" ht="12">
      <c r="A410">
        <v>6475</v>
      </c>
      <c r="B410" t="s">
        <v>388</v>
      </c>
      <c r="C410">
        <v>2022</v>
      </c>
      <c r="D410">
        <v>573</v>
      </c>
      <c r="E410">
        <v>4760226.33</v>
      </c>
      <c r="F410">
        <v>663292.76</v>
      </c>
      <c r="G410">
        <v>904978.03</v>
      </c>
      <c r="H410">
        <v>1038386.21</v>
      </c>
      <c r="I410">
        <v>378133.98</v>
      </c>
      <c r="J410">
        <v>587341.67</v>
      </c>
      <c r="K410">
        <v>393363.3</v>
      </c>
    </row>
    <row r="411" spans="1:11" ht="12">
      <c r="A411">
        <v>6482</v>
      </c>
      <c r="B411" t="s">
        <v>389</v>
      </c>
      <c r="C411">
        <v>2022</v>
      </c>
      <c r="D411">
        <v>524</v>
      </c>
      <c r="E411">
        <v>4983423.52</v>
      </c>
      <c r="F411">
        <v>604508.39</v>
      </c>
      <c r="G411">
        <v>1077237.31</v>
      </c>
      <c r="H411">
        <v>1682370.48</v>
      </c>
      <c r="I411">
        <v>161254.5</v>
      </c>
      <c r="J411">
        <v>1841995.64</v>
      </c>
      <c r="K411">
        <v>293014.73</v>
      </c>
    </row>
    <row r="412" spans="1:11" ht="12">
      <c r="A412">
        <v>6545</v>
      </c>
      <c r="B412" t="s">
        <v>390</v>
      </c>
      <c r="C412">
        <v>2022</v>
      </c>
      <c r="D412">
        <v>927</v>
      </c>
      <c r="E412">
        <v>9610855.8</v>
      </c>
      <c r="F412">
        <v>2290019.75</v>
      </c>
      <c r="G412">
        <v>1531746.31</v>
      </c>
      <c r="H412">
        <v>2946778.38</v>
      </c>
      <c r="I412">
        <v>502915.16</v>
      </c>
      <c r="J412">
        <v>4380469.59</v>
      </c>
      <c r="K412">
        <v>514984.52</v>
      </c>
    </row>
    <row r="413" spans="1:11" ht="12">
      <c r="A413">
        <v>6608</v>
      </c>
      <c r="B413" t="s">
        <v>391</v>
      </c>
      <c r="C413">
        <v>2022</v>
      </c>
      <c r="D413">
        <v>1565</v>
      </c>
      <c r="E413">
        <v>10146537.38</v>
      </c>
      <c r="F413">
        <v>2069984.72</v>
      </c>
      <c r="G413">
        <v>1848478.78</v>
      </c>
      <c r="H413">
        <v>3177230.33</v>
      </c>
      <c r="I413">
        <v>1178037.22</v>
      </c>
      <c r="J413">
        <v>1161758.6</v>
      </c>
      <c r="K413">
        <v>741135.18</v>
      </c>
    </row>
    <row r="414" spans="1:11" ht="12">
      <c r="A414">
        <v>6615</v>
      </c>
      <c r="B414" t="s">
        <v>392</v>
      </c>
      <c r="C414">
        <v>2022</v>
      </c>
      <c r="D414">
        <v>277</v>
      </c>
      <c r="E414">
        <v>2418200.48</v>
      </c>
      <c r="F414">
        <v>370733.98</v>
      </c>
      <c r="G414">
        <v>466079.21</v>
      </c>
      <c r="H414">
        <v>693230.09</v>
      </c>
      <c r="I414">
        <v>249535.82</v>
      </c>
      <c r="J414">
        <v>272958.76</v>
      </c>
      <c r="K414">
        <v>321133.96</v>
      </c>
    </row>
    <row r="415" spans="1:11" ht="12">
      <c r="A415">
        <v>6678</v>
      </c>
      <c r="B415" t="s">
        <v>393</v>
      </c>
      <c r="C415">
        <v>2022</v>
      </c>
      <c r="D415">
        <v>1817</v>
      </c>
      <c r="E415">
        <v>13442421.2</v>
      </c>
      <c r="F415">
        <v>2014024.85</v>
      </c>
      <c r="G415">
        <v>1996237.54</v>
      </c>
      <c r="H415">
        <v>3391056.66</v>
      </c>
      <c r="I415">
        <v>969497.23</v>
      </c>
      <c r="J415">
        <v>2078940.84</v>
      </c>
      <c r="K415">
        <v>1184860.37</v>
      </c>
    </row>
    <row r="416" spans="1:11" ht="12">
      <c r="A416">
        <v>469</v>
      </c>
      <c r="B416" t="s">
        <v>43</v>
      </c>
      <c r="C416">
        <v>2022</v>
      </c>
      <c r="D416">
        <v>771</v>
      </c>
      <c r="E416">
        <v>6039660.04</v>
      </c>
      <c r="F416">
        <v>1684052.24</v>
      </c>
      <c r="G416">
        <v>1155348.52</v>
      </c>
      <c r="H416">
        <v>1503785.8</v>
      </c>
      <c r="I416">
        <v>651676.41</v>
      </c>
      <c r="J416">
        <v>1722385.94</v>
      </c>
      <c r="K416">
        <v>407162.49</v>
      </c>
    </row>
    <row r="417" spans="1:11" ht="12">
      <c r="A417">
        <v>6685</v>
      </c>
      <c r="B417" t="s">
        <v>394</v>
      </c>
      <c r="C417">
        <v>2022</v>
      </c>
      <c r="D417">
        <v>5053</v>
      </c>
      <c r="E417">
        <v>43204118.03</v>
      </c>
      <c r="F417">
        <v>8717239.08</v>
      </c>
      <c r="G417">
        <v>4424269.56</v>
      </c>
      <c r="H417">
        <v>8782724.59</v>
      </c>
      <c r="I417">
        <v>3469815.15</v>
      </c>
      <c r="J417">
        <v>7432041.24</v>
      </c>
      <c r="K417">
        <v>3738930.71</v>
      </c>
    </row>
    <row r="418" spans="1:11" ht="12">
      <c r="A418">
        <v>6692</v>
      </c>
      <c r="B418" t="s">
        <v>395</v>
      </c>
      <c r="C418">
        <v>2022</v>
      </c>
      <c r="D418">
        <v>1094</v>
      </c>
      <c r="E418">
        <v>7849253.81</v>
      </c>
      <c r="F418">
        <v>1634510.58</v>
      </c>
      <c r="G418">
        <v>1462521.49</v>
      </c>
      <c r="H418">
        <v>2112093.95</v>
      </c>
      <c r="I418">
        <v>592765.19</v>
      </c>
      <c r="J418">
        <v>981231.26</v>
      </c>
      <c r="K418">
        <v>1640215.11</v>
      </c>
    </row>
    <row r="419" spans="1:11" ht="12">
      <c r="A419">
        <v>6713</v>
      </c>
      <c r="B419" t="s">
        <v>396</v>
      </c>
      <c r="C419">
        <v>2022</v>
      </c>
      <c r="D419">
        <v>383</v>
      </c>
      <c r="E419">
        <v>3268775.61</v>
      </c>
      <c r="F419">
        <v>463002.03</v>
      </c>
      <c r="G419">
        <v>629230.03</v>
      </c>
      <c r="H419">
        <v>1164825.07</v>
      </c>
      <c r="I419">
        <v>363073.32</v>
      </c>
      <c r="J419">
        <v>778179.89</v>
      </c>
      <c r="K419">
        <v>429115.79</v>
      </c>
    </row>
    <row r="420" spans="1:11" ht="12">
      <c r="A420">
        <v>6720</v>
      </c>
      <c r="B420" t="s">
        <v>397</v>
      </c>
      <c r="C420">
        <v>2022</v>
      </c>
      <c r="D420">
        <v>446</v>
      </c>
      <c r="E420">
        <v>3614734.11</v>
      </c>
      <c r="F420">
        <v>1114313.14</v>
      </c>
      <c r="G420">
        <v>748182.64</v>
      </c>
      <c r="H420">
        <v>1084857.08</v>
      </c>
      <c r="I420">
        <v>490389.65</v>
      </c>
      <c r="J420">
        <v>235650.57</v>
      </c>
      <c r="K420">
        <v>296854.88</v>
      </c>
    </row>
    <row r="421" spans="1:11" ht="12">
      <c r="A421">
        <v>6734</v>
      </c>
      <c r="B421" t="s">
        <v>398</v>
      </c>
      <c r="C421">
        <v>2022</v>
      </c>
      <c r="D421">
        <v>1355</v>
      </c>
      <c r="E421">
        <v>10011684.97</v>
      </c>
      <c r="F421">
        <v>1456716.98</v>
      </c>
      <c r="G421">
        <v>1640677.14</v>
      </c>
      <c r="H421">
        <v>2110208.82</v>
      </c>
      <c r="I421">
        <v>621926.89</v>
      </c>
      <c r="J421">
        <v>3697748.57</v>
      </c>
      <c r="K421">
        <v>1501444.96</v>
      </c>
    </row>
    <row r="422" spans="1:11" ht="12">
      <c r="A422">
        <v>6748</v>
      </c>
      <c r="B422" t="s">
        <v>399</v>
      </c>
      <c r="C422">
        <v>2022</v>
      </c>
      <c r="D422">
        <v>333</v>
      </c>
      <c r="E422">
        <v>3143986.48</v>
      </c>
      <c r="F422">
        <v>329805.02</v>
      </c>
      <c r="G422">
        <v>528483.37</v>
      </c>
      <c r="H422">
        <v>674582.46</v>
      </c>
      <c r="I422">
        <v>323731.52</v>
      </c>
      <c r="J422">
        <v>1077467.46</v>
      </c>
      <c r="K422">
        <v>565845.9</v>
      </c>
    </row>
    <row r="423" s="38" customFormat="1" ht="12.75"/>
    <row r="424" spans="1:11" s="38" customFormat="1" ht="12.75">
      <c r="A424" s="1"/>
      <c r="B424" s="44" t="s">
        <v>436</v>
      </c>
      <c r="C424" s="1"/>
      <c r="D424" s="43">
        <f aca="true" t="shared" si="0" ref="D424:K424">SUM(D2:D423)</f>
        <v>832029</v>
      </c>
      <c r="E424" s="43">
        <f t="shared" si="0"/>
        <v>7007054004.59</v>
      </c>
      <c r="F424" s="43">
        <f t="shared" si="0"/>
        <v>1442640815.8099995</v>
      </c>
      <c r="G424" s="43">
        <f t="shared" si="0"/>
        <v>1000689531.8299999</v>
      </c>
      <c r="H424" s="43">
        <f t="shared" si="0"/>
        <v>1738457524.5999997</v>
      </c>
      <c r="I424" s="43">
        <f t="shared" si="0"/>
        <v>483511511.0699995</v>
      </c>
      <c r="J424" s="43">
        <f t="shared" si="0"/>
        <v>1110151963.509999</v>
      </c>
      <c r="K424" s="43">
        <f t="shared" si="0"/>
        <v>632937824.9299998</v>
      </c>
    </row>
    <row r="425" spans="1:11" s="38" customFormat="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">
      <c r="A426" s="5"/>
      <c r="B426" s="50" t="s">
        <v>434</v>
      </c>
      <c r="C426" s="50"/>
      <c r="D426" s="36"/>
      <c r="E426" s="36"/>
      <c r="F426" s="36"/>
      <c r="G426" s="36"/>
      <c r="H426" s="36"/>
      <c r="I426" s="36"/>
      <c r="J426" s="36"/>
      <c r="K426" s="36"/>
    </row>
    <row r="427" spans="4:11" ht="12">
      <c r="D427" s="36"/>
      <c r="E427" s="36"/>
      <c r="F427" s="36"/>
      <c r="G427" s="36"/>
      <c r="H427" s="36"/>
      <c r="I427" s="36"/>
      <c r="J427" s="36"/>
      <c r="K427" s="36"/>
    </row>
    <row r="428" spans="1:2" ht="12.75">
      <c r="A428" s="4">
        <v>2</v>
      </c>
      <c r="B428" s="40" t="s">
        <v>437</v>
      </c>
    </row>
    <row r="429" spans="1:2" ht="12.75">
      <c r="A429" s="4">
        <v>3</v>
      </c>
      <c r="B429" s="40" t="s">
        <v>437</v>
      </c>
    </row>
    <row r="430" spans="1:2" ht="12.75">
      <c r="A430" s="4">
        <v>4</v>
      </c>
      <c r="B430" s="40" t="s">
        <v>437</v>
      </c>
    </row>
    <row r="431" spans="1:2" ht="12.75">
      <c r="A431" s="4">
        <v>5</v>
      </c>
      <c r="B431" s="40" t="s">
        <v>437</v>
      </c>
    </row>
    <row r="432" spans="1:2" ht="12.75">
      <c r="A432" s="4">
        <v>6</v>
      </c>
      <c r="B432" s="40" t="s">
        <v>437</v>
      </c>
    </row>
    <row r="433" spans="1:2" ht="12.75">
      <c r="A433" s="4">
        <v>7</v>
      </c>
      <c r="B433" s="40" t="s">
        <v>437</v>
      </c>
    </row>
    <row r="434" spans="1:2" ht="12.75">
      <c r="A434" s="4">
        <v>8</v>
      </c>
      <c r="B434" s="40" t="s">
        <v>437</v>
      </c>
    </row>
  </sheetData>
  <sheetProtection/>
  <mergeCells count="1">
    <mergeCell ref="B426:C42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8-District Compare Comparative Cost 2008-09</dc:title>
  <dc:subject>8-District Comparative Cost Data</dc:subject>
  <dc:creator>School Financial Services</dc:creator>
  <cp:keywords>comparative cost</cp:keywords>
  <dc:description>An 8-district comparison of 2008-09 Comparative Cost.</dc:description>
  <cp:lastModifiedBy>Ben Kopitzke</cp:lastModifiedBy>
  <cp:lastPrinted>2015-03-10T19:49:59Z</cp:lastPrinted>
  <dcterms:created xsi:type="dcterms:W3CDTF">1996-10-14T23:33:28Z</dcterms:created>
  <dcterms:modified xsi:type="dcterms:W3CDTF">2023-05-17T14:13:06Z</dcterms:modified>
  <cp:category>Comparative Cost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1255565179</vt:i4>
  </property>
  <property fmtid="{D5CDD505-2E9C-101B-9397-08002B2CF9AE}" pid="3" name="_EmailSubject">
    <vt:lpwstr/>
  </property>
  <property fmtid="{D5CDD505-2E9C-101B-9397-08002B2CF9AE}" pid="4" name="_AuthorEmail">
    <vt:lpwstr>Karen.Kucharz@dpi.state.wi.us</vt:lpwstr>
  </property>
  <property fmtid="{D5CDD505-2E9C-101B-9397-08002B2CF9AE}" pid="5" name="_AuthorEmailDisplayName">
    <vt:lpwstr>Kucharz, Karen A.   DPI</vt:lpwstr>
  </property>
  <property fmtid="{D5CDD505-2E9C-101B-9397-08002B2CF9AE}" pid="6" name="_PreviousAdHocReviewCycleID">
    <vt:i4>-1471292359</vt:i4>
  </property>
  <property fmtid="{D5CDD505-2E9C-101B-9397-08002B2CF9AE}" pid="7" name="_ReviewingToolsShownOnce">
    <vt:lpwstr/>
  </property>
</Properties>
</file>