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400" windowHeight="8640" tabRatio="500" activeTab="0"/>
  </bookViews>
  <sheets>
    <sheet name="Adjustments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<sst xmlns="http://schemas.openxmlformats.org/spreadsheetml/2006/main" count="725" uniqueCount="145">
  <si>
    <t>WISCONSIN DEPARTMENT OF PUBLIC INSTRUCTION</t>
  </si>
  <si>
    <t>STATE SPECIAL EDUCATION CATEGORICAL AID</t>
  </si>
  <si>
    <t>2009-10 AID ADJUSTMENTS BASED ON 2008-09 COSTS</t>
  </si>
  <si>
    <t>FUNDID</t>
  </si>
  <si>
    <t>ORGANIZATION ID</t>
  </si>
  <si>
    <t>ACCOUNT NUMBER</t>
  </si>
  <si>
    <t>DESCRIPTION</t>
  </si>
  <si>
    <t>MA</t>
  </si>
  <si>
    <t>5432</t>
  </si>
  <si>
    <t>MAE256000000011</t>
  </si>
  <si>
    <t>Adjustments - Miscellaneous</t>
  </si>
  <si>
    <t>2828</t>
  </si>
  <si>
    <t>MAE215000000011</t>
  </si>
  <si>
    <t>3428</t>
  </si>
  <si>
    <t>4347</t>
  </si>
  <si>
    <t>MAE212000000011</t>
  </si>
  <si>
    <t>MAE213000000011</t>
  </si>
  <si>
    <t>NI</t>
  </si>
  <si>
    <t>2233</t>
  </si>
  <si>
    <t>NIR158000000011</t>
  </si>
  <si>
    <t>Adjustments - Non-Instrumentality</t>
  </si>
  <si>
    <t>3619</t>
  </si>
  <si>
    <t>NIR152000000011</t>
  </si>
  <si>
    <t>NIR159100000011</t>
  </si>
  <si>
    <t>NIR215000000011</t>
  </si>
  <si>
    <t>NIR213000000011</t>
  </si>
  <si>
    <t>NIR212000000011</t>
  </si>
  <si>
    <t>NIR218200000011</t>
  </si>
  <si>
    <t>NIR223300000011</t>
  </si>
  <si>
    <t>NV</t>
  </si>
  <si>
    <t>8101</t>
  </si>
  <si>
    <t>NVE158000100011</t>
  </si>
  <si>
    <t>Adjustments - No Valid License</t>
  </si>
  <si>
    <t>NVE158000200011</t>
  </si>
  <si>
    <t>8105</t>
  </si>
  <si>
    <t>2296</t>
  </si>
  <si>
    <t>NVE156600200011</t>
  </si>
  <si>
    <t>NVE156600100011</t>
  </si>
  <si>
    <t>2184</t>
  </si>
  <si>
    <t>NVE159100200011</t>
  </si>
  <si>
    <t>3822</t>
  </si>
  <si>
    <t>NVE159100100011</t>
  </si>
  <si>
    <t>2793</t>
  </si>
  <si>
    <t>1540</t>
  </si>
  <si>
    <t>2842</t>
  </si>
  <si>
    <t>4151</t>
  </si>
  <si>
    <t>4620</t>
  </si>
  <si>
    <t>6300</t>
  </si>
  <si>
    <t>NVE218200200011</t>
  </si>
  <si>
    <t>NVE218200100011</t>
  </si>
  <si>
    <t>6412</t>
  </si>
  <si>
    <t>5306</t>
  </si>
  <si>
    <t>3549</t>
  </si>
  <si>
    <t>6470</t>
  </si>
  <si>
    <t>NVE156200200011</t>
  </si>
  <si>
    <t>NVE156200100011</t>
  </si>
  <si>
    <t>3318</t>
  </si>
  <si>
    <t>6461</t>
  </si>
  <si>
    <t>6216</t>
  </si>
  <si>
    <t>5824</t>
  </si>
  <si>
    <t>5621</t>
  </si>
  <si>
    <t>5607</t>
  </si>
  <si>
    <t>5460</t>
  </si>
  <si>
    <t>NVE159300200011</t>
  </si>
  <si>
    <t>NVE159300100011</t>
  </si>
  <si>
    <t>5439</t>
  </si>
  <si>
    <t>8107</t>
  </si>
  <si>
    <t>NVE152000200011</t>
  </si>
  <si>
    <t>NVE152000100011</t>
  </si>
  <si>
    <t>NVE218100200011</t>
  </si>
  <si>
    <t>NVE218100100011</t>
  </si>
  <si>
    <t>8106</t>
  </si>
  <si>
    <t>8113</t>
  </si>
  <si>
    <t>8122</t>
  </si>
  <si>
    <t>NVE159200200011</t>
  </si>
  <si>
    <t>NVE159200100011</t>
  </si>
  <si>
    <t>8119</t>
  </si>
  <si>
    <t>9908</t>
  </si>
  <si>
    <t>3150</t>
  </si>
  <si>
    <t>5130</t>
  </si>
  <si>
    <t>4473</t>
  </si>
  <si>
    <t>0014</t>
  </si>
  <si>
    <t>PP</t>
  </si>
  <si>
    <t>9910</t>
  </si>
  <si>
    <t>PPE159100000011</t>
  </si>
  <si>
    <t>Adjustments - Package Program</t>
  </si>
  <si>
    <t>PY</t>
  </si>
  <si>
    <t>PYE158000000011</t>
  </si>
  <si>
    <t>Adjustments - Prior Year</t>
  </si>
  <si>
    <t>PYR158000000011</t>
  </si>
  <si>
    <t>8110</t>
  </si>
  <si>
    <t>PYE223300000011</t>
  </si>
  <si>
    <t>9907</t>
  </si>
  <si>
    <t>PYE156100000011</t>
  </si>
  <si>
    <t>QC</t>
  </si>
  <si>
    <t>QCE152000200011</t>
  </si>
  <si>
    <t>Adjustments - Questioned Cost</t>
  </si>
  <si>
    <t>QCE152000100011</t>
  </si>
  <si>
    <t>QCE158000100011</t>
  </si>
  <si>
    <t>QCE156600200011</t>
  </si>
  <si>
    <t>2303</t>
  </si>
  <si>
    <t>QCE256000300011</t>
  </si>
  <si>
    <t>QCE156600100011</t>
  </si>
  <si>
    <t>ST</t>
  </si>
  <si>
    <t>6195</t>
  </si>
  <si>
    <t>STE158000000011</t>
  </si>
  <si>
    <t>Adjustments - State Tuition</t>
  </si>
  <si>
    <t>9904</t>
  </si>
  <si>
    <t>STE218100000011</t>
  </si>
  <si>
    <t>2863</t>
  </si>
  <si>
    <t>STE256000000011</t>
  </si>
  <si>
    <t>0308</t>
  </si>
  <si>
    <t>1638</t>
  </si>
  <si>
    <t>STE156200000011</t>
  </si>
  <si>
    <t>5985</t>
  </si>
  <si>
    <t>2289</t>
  </si>
  <si>
    <t>3892</t>
  </si>
  <si>
    <t>4179</t>
  </si>
  <si>
    <t>4389</t>
  </si>
  <si>
    <t>6125</t>
  </si>
  <si>
    <t>STE156600000011</t>
  </si>
  <si>
    <t>STE218200000011</t>
  </si>
  <si>
    <t>STE159100000011</t>
  </si>
  <si>
    <t>5747</t>
  </si>
  <si>
    <t>3976</t>
  </si>
  <si>
    <t>1554</t>
  </si>
  <si>
    <t>6244</t>
  </si>
  <si>
    <t>STE212000000011</t>
  </si>
  <si>
    <t>STE223300000011</t>
  </si>
  <si>
    <t>2695</t>
  </si>
  <si>
    <t>2849</t>
  </si>
  <si>
    <t>STE156100000011</t>
  </si>
  <si>
    <t>Total</t>
  </si>
  <si>
    <t>(All)</t>
  </si>
  <si>
    <t>Grand Total</t>
  </si>
  <si>
    <t>MA Total</t>
  </si>
  <si>
    <t>NI Total</t>
  </si>
  <si>
    <t>NV Total</t>
  </si>
  <si>
    <t>PP Total</t>
  </si>
  <si>
    <t>PY Total</t>
  </si>
  <si>
    <t>QC Total</t>
  </si>
  <si>
    <t>ST Total</t>
  </si>
  <si>
    <t>Sum of Total</t>
  </si>
  <si>
    <t>Wisconsin Department of Public Instruction</t>
  </si>
  <si>
    <t>Fund 27 Annual Reprt Adjustments Based on 2008-09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</si>
</sst>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3" xfId="0" applyNumberFormat="1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L148" sheet="Sheet1"/>
  </cacheSource>
  <cacheFields count="12">
    <cacheField name="FUNDID">
      <sharedItems containsMixedTypes="0" count="7">
        <s v="MA"/>
        <s v="NI"/>
        <s v="NV"/>
        <s v="PP"/>
        <s v="PY"/>
        <s v="QC"/>
        <s v="ST"/>
      </sharedItems>
    </cacheField>
    <cacheField name="ORGANIZATION ID">
      <sharedItems containsMixedTypes="0" count="60">
        <s v="5432"/>
        <s v="2828"/>
        <s v="3428"/>
        <s v="4347"/>
        <s v="2233"/>
        <s v="3619"/>
        <s v="8101"/>
        <s v="8105"/>
        <s v="2296"/>
        <s v="2184"/>
        <s v="3822"/>
        <s v="2793"/>
        <s v="1540"/>
        <s v="2842"/>
        <s v="4151"/>
        <s v="4620"/>
        <s v="6300"/>
        <s v="6412"/>
        <s v="5306"/>
        <s v="3549"/>
        <s v="6470"/>
        <s v="3318"/>
        <s v="6461"/>
        <s v="6216"/>
        <s v="5824"/>
        <s v="5621"/>
        <s v="5607"/>
        <s v="5460"/>
        <s v="5439"/>
        <s v="8107"/>
        <s v="8106"/>
        <s v="8113"/>
        <s v="8122"/>
        <s v="8119"/>
        <s v="9908"/>
        <s v="3150"/>
        <s v="5130"/>
        <s v="4473"/>
        <s v="0014"/>
        <s v="9910"/>
        <s v="8110"/>
        <s v="9907"/>
        <s v="2303"/>
        <s v="6195"/>
        <s v="9904"/>
        <s v="2863"/>
        <s v="0308"/>
        <s v="1638"/>
        <s v="5985"/>
        <s v="2289"/>
        <s v="3892"/>
        <s v="4179"/>
        <s v="4389"/>
        <s v="6125"/>
        <s v="5747"/>
        <s v="3976"/>
        <s v="1554"/>
        <s v="6244"/>
        <s v="2695"/>
        <s v="2849"/>
      </sharedItems>
    </cacheField>
    <cacheField name="ACCOUNT NUMBER">
      <sharedItems containsMixedTypes="0" count="51">
        <s v="MAE256000000011"/>
        <s v="MAE215000000011"/>
        <s v="MAE212000000011"/>
        <s v="MAE213000000011"/>
        <s v="NIR158000000011"/>
        <s v="NIR152000000011"/>
        <s v="NIR159100000011"/>
        <s v="NIR215000000011"/>
        <s v="NIR213000000011"/>
        <s v="NIR212000000011"/>
        <s v="NIR218200000011"/>
        <s v="NIR223300000011"/>
        <s v="NVE158000100011"/>
        <s v="NVE158000200011"/>
        <s v="NVE156600200011"/>
        <s v="NVE156600100011"/>
        <s v="NVE159100200011"/>
        <s v="NVE159100100011"/>
        <s v="NVE218200200011"/>
        <s v="NVE218200100011"/>
        <s v="NVE156200200011"/>
        <s v="NVE156200100011"/>
        <s v="NVE159300200011"/>
        <s v="NVE159300100011"/>
        <s v="NVE152000200011"/>
        <s v="NVE152000100011"/>
        <s v="NVE218100200011"/>
        <s v="NVE218100100011"/>
        <s v="NVE159200200011"/>
        <s v="NVE159200100011"/>
        <s v="PPE159100000011"/>
        <s v="PYE158000000011"/>
        <s v="PYR158000000011"/>
        <s v="PYE223300000011"/>
        <s v="PYE156100000011"/>
        <s v="QCE152000200011"/>
        <s v="QCE152000100011"/>
        <s v="QCE158000100011"/>
        <s v="QCE156600200011"/>
        <s v="QCE256000300011"/>
        <s v="QCE156600100011"/>
        <s v="STE158000000011"/>
        <s v="STE218100000011"/>
        <s v="STE256000000011"/>
        <s v="STE156200000011"/>
        <s v="STE156600000011"/>
        <s v="STE218200000011"/>
        <s v="STE159100000011"/>
        <s v="STE212000000011"/>
        <s v="STE223300000011"/>
        <s v="STE156100000011"/>
      </sharedItems>
    </cacheField>
    <cacheField name="DESCRIPTION">
      <sharedItems containsMixedTypes="0" count="7">
        <s v="Adjustments - Miscellaneous"/>
        <s v="Adjustments - Non-Instrumentality"/>
        <s v="Adjustments - No Valid License"/>
        <s v="Adjustments - Package Program"/>
        <s v="Adjustments - Prior Year"/>
        <s v="Adjustments - Questioned Cost"/>
        <s v="Adjustments - State Tuition"/>
      </sharedItems>
    </cacheField>
    <cacheField name="MA">
      <sharedItems containsMixedTypes="1" containsNumber="1"/>
    </cacheField>
    <cacheField name="NI">
      <sharedItems containsMixedTypes="1" containsNumber="1"/>
    </cacheField>
    <cacheField name="NV">
      <sharedItems containsMixedTypes="1" containsNumber="1"/>
    </cacheField>
    <cacheField name="PP">
      <sharedItems containsMixedTypes="1" containsNumber="1"/>
    </cacheField>
    <cacheField name="PY">
      <sharedItems containsMixedTypes="1" containsNumber="1"/>
    </cacheField>
    <cacheField name="QC">
      <sharedItems containsMixedTypes="1" containsNumber="1"/>
    </cacheField>
    <cacheField name="ST">
      <sharedItems containsMixedTypes="1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73" firstHeaderRow="2" firstDataRow="2" firstDataCol="3" rowPageCount="1" colPageCount="1"/>
  <pivotFields count="12"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>
      <items count="61">
        <item x="38"/>
        <item x="46"/>
        <item x="12"/>
        <item x="56"/>
        <item x="47"/>
        <item x="9"/>
        <item x="4"/>
        <item x="49"/>
        <item x="8"/>
        <item x="42"/>
        <item x="58"/>
        <item x="11"/>
        <item x="1"/>
        <item x="13"/>
        <item x="59"/>
        <item x="45"/>
        <item x="35"/>
        <item x="21"/>
        <item x="2"/>
        <item x="19"/>
        <item x="5"/>
        <item x="10"/>
        <item x="50"/>
        <item x="55"/>
        <item x="14"/>
        <item x="51"/>
        <item x="3"/>
        <item x="52"/>
        <item x="37"/>
        <item x="15"/>
        <item x="36"/>
        <item x="18"/>
        <item x="0"/>
        <item x="28"/>
        <item x="27"/>
        <item x="26"/>
        <item x="25"/>
        <item x="54"/>
        <item x="24"/>
        <item x="48"/>
        <item x="53"/>
        <item x="43"/>
        <item x="23"/>
        <item x="57"/>
        <item x="16"/>
        <item x="17"/>
        <item x="22"/>
        <item x="20"/>
        <item x="6"/>
        <item x="7"/>
        <item x="30"/>
        <item x="29"/>
        <item x="40"/>
        <item x="31"/>
        <item x="33"/>
        <item x="32"/>
        <item x="44"/>
        <item x="41"/>
        <item x="34"/>
        <item x="39"/>
        <item t="default"/>
      </items>
    </pivotField>
    <pivotField axis="axisRow" compact="0" outline="0" subtotalTop="0" showAll="0" defaultSubtotal="0">
      <items count="51">
        <item x="2"/>
        <item x="3"/>
        <item x="1"/>
        <item x="0"/>
        <item x="5"/>
        <item x="4"/>
        <item x="6"/>
        <item x="9"/>
        <item x="8"/>
        <item x="7"/>
        <item x="10"/>
        <item x="11"/>
        <item x="25"/>
        <item x="24"/>
        <item x="21"/>
        <item x="20"/>
        <item x="15"/>
        <item x="14"/>
        <item x="12"/>
        <item x="13"/>
        <item x="17"/>
        <item x="16"/>
        <item x="29"/>
        <item x="28"/>
        <item x="23"/>
        <item x="22"/>
        <item x="27"/>
        <item x="26"/>
        <item x="19"/>
        <item x="18"/>
        <item x="30"/>
        <item x="34"/>
        <item x="31"/>
        <item x="33"/>
        <item x="32"/>
        <item x="36"/>
        <item x="35"/>
        <item x="40"/>
        <item x="38"/>
        <item x="37"/>
        <item x="39"/>
        <item x="50"/>
        <item x="44"/>
        <item x="45"/>
        <item x="41"/>
        <item x="47"/>
        <item x="48"/>
        <item x="42"/>
        <item x="46"/>
        <item x="49"/>
        <item x="43"/>
      </items>
    </pivotField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</pivotFields>
  <rowFields count="3">
    <field x="0"/>
    <field x="2"/>
    <field x="3"/>
  </rowFields>
  <rowItems count="66">
    <i>
      <x/>
      <x/>
      <x/>
    </i>
    <i r="1">
      <x v="1"/>
      <x/>
    </i>
    <i r="1">
      <x v="2"/>
      <x/>
    </i>
    <i r="1">
      <x v="3"/>
      <x/>
    </i>
    <i t="default">
      <x/>
    </i>
    <i t="blank">
      <x/>
    </i>
    <i>
      <x v="1"/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t="default">
      <x v="1"/>
    </i>
    <i t="blank">
      <x v="1"/>
    </i>
    <i>
      <x v="2"/>
      <x v="12"/>
      <x v="1"/>
    </i>
    <i r="1">
      <x v="13"/>
      <x v="1"/>
    </i>
    <i r="1">
      <x v="14"/>
      <x v="1"/>
    </i>
    <i r="1">
      <x v="15"/>
      <x v="1"/>
    </i>
    <i r="1">
      <x v="16"/>
      <x v="1"/>
    </i>
    <i r="1">
      <x v="17"/>
      <x v="1"/>
    </i>
    <i r="1">
      <x v="18"/>
      <x v="1"/>
    </i>
    <i r="1">
      <x v="19"/>
      <x v="1"/>
    </i>
    <i r="1">
      <x v="20"/>
      <x v="1"/>
    </i>
    <i r="1">
      <x v="21"/>
      <x v="1"/>
    </i>
    <i r="1">
      <x v="22"/>
      <x v="1"/>
    </i>
    <i r="1">
      <x v="23"/>
      <x v="1"/>
    </i>
    <i r="1">
      <x v="24"/>
      <x v="1"/>
    </i>
    <i r="1">
      <x v="25"/>
      <x v="1"/>
    </i>
    <i r="1">
      <x v="26"/>
      <x v="1"/>
    </i>
    <i r="1">
      <x v="27"/>
      <x v="1"/>
    </i>
    <i r="1">
      <x v="28"/>
      <x v="1"/>
    </i>
    <i r="1">
      <x v="29"/>
      <x v="1"/>
    </i>
    <i t="default">
      <x v="2"/>
    </i>
    <i t="blank">
      <x v="2"/>
    </i>
    <i>
      <x v="3"/>
      <x v="30"/>
      <x v="3"/>
    </i>
    <i t="default">
      <x v="3"/>
    </i>
    <i t="blank">
      <x v="3"/>
    </i>
    <i>
      <x v="4"/>
      <x v="31"/>
      <x v="4"/>
    </i>
    <i r="1">
      <x v="32"/>
      <x v="4"/>
    </i>
    <i r="1">
      <x v="33"/>
      <x v="4"/>
    </i>
    <i r="1">
      <x v="34"/>
      <x v="4"/>
    </i>
    <i t="default">
      <x v="4"/>
    </i>
    <i t="blank">
      <x v="4"/>
    </i>
    <i>
      <x v="5"/>
      <x v="35"/>
      <x v="5"/>
    </i>
    <i r="1">
      <x v="36"/>
      <x v="5"/>
    </i>
    <i r="1">
      <x v="37"/>
      <x v="5"/>
    </i>
    <i r="1">
      <x v="38"/>
      <x v="5"/>
    </i>
    <i r="1">
      <x v="39"/>
      <x v="5"/>
    </i>
    <i r="1">
      <x v="40"/>
      <x v="5"/>
    </i>
    <i t="default">
      <x v="5"/>
    </i>
    <i t="blank">
      <x v="5"/>
    </i>
    <i>
      <x v="6"/>
      <x v="41"/>
      <x v="6"/>
    </i>
    <i r="1">
      <x v="42"/>
      <x v="6"/>
    </i>
    <i r="1">
      <x v="43"/>
      <x v="6"/>
    </i>
    <i r="1">
      <x v="44"/>
      <x v="6"/>
    </i>
    <i r="1">
      <x v="45"/>
      <x v="6"/>
    </i>
    <i r="1">
      <x v="46"/>
      <x v="6"/>
    </i>
    <i r="1">
      <x v="47"/>
      <x v="6"/>
    </i>
    <i r="1">
      <x v="48"/>
      <x v="6"/>
    </i>
    <i r="1">
      <x v="49"/>
      <x v="6"/>
    </i>
    <i r="1">
      <x v="50"/>
      <x v="6"/>
    </i>
    <i t="default">
      <x v="6"/>
    </i>
    <i t="blank">
      <x v="6"/>
    </i>
    <i t="grand">
      <x/>
    </i>
  </rowItems>
  <colItems count="1">
    <i/>
  </colItems>
  <pageFields count="1">
    <pageField fld="1" hier="0"/>
  </pageFields>
  <dataFields count="1">
    <dataField name="Sum of Total" fld="11" baseField="0" baseItem="0" numFmtId="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7.00390625" style="0" bestFit="1" customWidth="1"/>
    <col min="2" max="2" width="21.140625" style="0" bestFit="1" customWidth="1"/>
    <col min="3" max="3" width="29.8515625" style="0" bestFit="1" customWidth="1"/>
    <col min="4" max="4" width="12.28125" style="0" bestFit="1" customWidth="1"/>
  </cols>
  <sheetData>
    <row r="1" spans="1:4" ht="12.75">
      <c r="A1" s="16" t="s">
        <v>143</v>
      </c>
      <c r="B1" s="17"/>
      <c r="C1" s="17"/>
      <c r="D1" s="17"/>
    </row>
    <row r="2" spans="1:4" ht="12.75">
      <c r="A2" s="16" t="s">
        <v>144</v>
      </c>
      <c r="B2" s="17"/>
      <c r="C2" s="17"/>
      <c r="D2" s="17"/>
    </row>
    <row r="4" spans="1:2" ht="12.75">
      <c r="A4" s="8" t="s">
        <v>4</v>
      </c>
      <c r="B4" s="9" t="s">
        <v>133</v>
      </c>
    </row>
    <row r="6" spans="1:4" ht="12.75">
      <c r="A6" s="10" t="s">
        <v>142</v>
      </c>
      <c r="B6" s="6"/>
      <c r="C6" s="6"/>
      <c r="D6" s="13"/>
    </row>
    <row r="7" spans="1:4" ht="12.75">
      <c r="A7" s="10" t="s">
        <v>3</v>
      </c>
      <c r="B7" s="10" t="s">
        <v>5</v>
      </c>
      <c r="C7" s="10" t="s">
        <v>6</v>
      </c>
      <c r="D7" s="13" t="s">
        <v>132</v>
      </c>
    </row>
    <row r="8" spans="1:4" ht="12.75">
      <c r="A8" s="5" t="s">
        <v>7</v>
      </c>
      <c r="B8" s="5" t="s">
        <v>15</v>
      </c>
      <c r="C8" s="5" t="s">
        <v>10</v>
      </c>
      <c r="D8" s="14">
        <v>-7366.23</v>
      </c>
    </row>
    <row r="9" spans="1:4" ht="12.75">
      <c r="A9" s="7"/>
      <c r="B9" s="5" t="s">
        <v>16</v>
      </c>
      <c r="C9" s="5" t="s">
        <v>10</v>
      </c>
      <c r="D9" s="14">
        <v>-164.5</v>
      </c>
    </row>
    <row r="10" spans="1:4" ht="12.75">
      <c r="A10" s="7"/>
      <c r="B10" s="5" t="s">
        <v>12</v>
      </c>
      <c r="C10" s="5" t="s">
        <v>10</v>
      </c>
      <c r="D10" s="14">
        <v>42651.25</v>
      </c>
    </row>
    <row r="11" spans="1:4" ht="12.75">
      <c r="A11" s="7"/>
      <c r="B11" s="5" t="s">
        <v>9</v>
      </c>
      <c r="C11" s="5" t="s">
        <v>10</v>
      </c>
      <c r="D11" s="14">
        <v>-442</v>
      </c>
    </row>
    <row r="12" spans="1:4" ht="12.75">
      <c r="A12" s="5" t="s">
        <v>135</v>
      </c>
      <c r="B12" s="6"/>
      <c r="C12" s="6"/>
      <c r="D12" s="14">
        <v>34678.520000000004</v>
      </c>
    </row>
    <row r="13" spans="1:4" ht="12.75">
      <c r="A13" s="5"/>
      <c r="B13" s="6"/>
      <c r="C13" s="6"/>
      <c r="D13" s="14"/>
    </row>
    <row r="14" spans="1:4" ht="12.75">
      <c r="A14" s="5" t="s">
        <v>17</v>
      </c>
      <c r="B14" s="5" t="s">
        <v>22</v>
      </c>
      <c r="C14" s="5" t="s">
        <v>20</v>
      </c>
      <c r="D14" s="14">
        <v>13259.96</v>
      </c>
    </row>
    <row r="15" spans="1:4" ht="12.75">
      <c r="A15" s="7"/>
      <c r="B15" s="5" t="s">
        <v>19</v>
      </c>
      <c r="C15" s="5" t="s">
        <v>20</v>
      </c>
      <c r="D15" s="14">
        <v>1093808.48</v>
      </c>
    </row>
    <row r="16" spans="1:4" ht="12.75">
      <c r="A16" s="7"/>
      <c r="B16" s="5" t="s">
        <v>23</v>
      </c>
      <c r="C16" s="5" t="s">
        <v>20</v>
      </c>
      <c r="D16" s="14">
        <v>660355.05</v>
      </c>
    </row>
    <row r="17" spans="1:4" ht="12.75">
      <c r="A17" s="7"/>
      <c r="B17" s="5" t="s">
        <v>26</v>
      </c>
      <c r="C17" s="5" t="s">
        <v>20</v>
      </c>
      <c r="D17" s="14">
        <v>72249.89</v>
      </c>
    </row>
    <row r="18" spans="1:4" ht="12.75">
      <c r="A18" s="7"/>
      <c r="B18" s="5" t="s">
        <v>25</v>
      </c>
      <c r="C18" s="5" t="s">
        <v>20</v>
      </c>
      <c r="D18" s="14">
        <v>32396.45</v>
      </c>
    </row>
    <row r="19" spans="1:4" ht="12.75">
      <c r="A19" s="7"/>
      <c r="B19" s="5" t="s">
        <v>24</v>
      </c>
      <c r="C19" s="5" t="s">
        <v>20</v>
      </c>
      <c r="D19" s="14">
        <v>42620.46</v>
      </c>
    </row>
    <row r="20" spans="1:4" ht="12.75">
      <c r="A20" s="7"/>
      <c r="B20" s="5" t="s">
        <v>27</v>
      </c>
      <c r="C20" s="5" t="s">
        <v>20</v>
      </c>
      <c r="D20" s="14">
        <v>1220.75</v>
      </c>
    </row>
    <row r="21" spans="1:4" ht="12.75">
      <c r="A21" s="7"/>
      <c r="B21" s="5" t="s">
        <v>28</v>
      </c>
      <c r="C21" s="5" t="s">
        <v>20</v>
      </c>
      <c r="D21" s="14">
        <v>8132.85</v>
      </c>
    </row>
    <row r="22" spans="1:4" ht="12.75">
      <c r="A22" s="5" t="s">
        <v>136</v>
      </c>
      <c r="B22" s="6"/>
      <c r="C22" s="6"/>
      <c r="D22" s="14">
        <v>1924043.89</v>
      </c>
    </row>
    <row r="23" spans="1:4" ht="12.75">
      <c r="A23" s="5"/>
      <c r="B23" s="6"/>
      <c r="C23" s="6"/>
      <c r="D23" s="14"/>
    </row>
    <row r="24" spans="1:4" ht="12.75">
      <c r="A24" s="5" t="s">
        <v>29</v>
      </c>
      <c r="B24" s="5" t="s">
        <v>68</v>
      </c>
      <c r="C24" s="5" t="s">
        <v>32</v>
      </c>
      <c r="D24" s="14">
        <v>-110961.78</v>
      </c>
    </row>
    <row r="25" spans="1:4" ht="12.75">
      <c r="A25" s="7"/>
      <c r="B25" s="5" t="s">
        <v>67</v>
      </c>
      <c r="C25" s="5" t="s">
        <v>32</v>
      </c>
      <c r="D25" s="14">
        <v>-24081.98</v>
      </c>
    </row>
    <row r="26" spans="1:4" ht="12.75">
      <c r="A26" s="7"/>
      <c r="B26" s="5" t="s">
        <v>55</v>
      </c>
      <c r="C26" s="5" t="s">
        <v>32</v>
      </c>
      <c r="D26" s="14">
        <v>-528</v>
      </c>
    </row>
    <row r="27" spans="1:4" ht="12.75">
      <c r="A27" s="7"/>
      <c r="B27" s="5" t="s">
        <v>54</v>
      </c>
      <c r="C27" s="5" t="s">
        <v>32</v>
      </c>
      <c r="D27" s="14">
        <v>-95.66</v>
      </c>
    </row>
    <row r="28" spans="1:4" ht="12.75">
      <c r="A28" s="7"/>
      <c r="B28" s="5" t="s">
        <v>37</v>
      </c>
      <c r="C28" s="5" t="s">
        <v>32</v>
      </c>
      <c r="D28" s="14">
        <v>-74612.85</v>
      </c>
    </row>
    <row r="29" spans="1:4" ht="12.75">
      <c r="A29" s="7"/>
      <c r="B29" s="5" t="s">
        <v>36</v>
      </c>
      <c r="C29" s="5" t="s">
        <v>32</v>
      </c>
      <c r="D29" s="14">
        <v>-38121.31</v>
      </c>
    </row>
    <row r="30" spans="1:4" ht="12.75">
      <c r="A30" s="7"/>
      <c r="B30" s="5" t="s">
        <v>31</v>
      </c>
      <c r="C30" s="5" t="s">
        <v>32</v>
      </c>
      <c r="D30" s="14">
        <v>-666524.42</v>
      </c>
    </row>
    <row r="31" spans="1:4" ht="12.75">
      <c r="A31" s="7"/>
      <c r="B31" s="5" t="s">
        <v>33</v>
      </c>
      <c r="C31" s="5" t="s">
        <v>32</v>
      </c>
      <c r="D31" s="14">
        <v>-281834.66</v>
      </c>
    </row>
    <row r="32" spans="1:4" ht="12.75">
      <c r="A32" s="7"/>
      <c r="B32" s="5" t="s">
        <v>41</v>
      </c>
      <c r="C32" s="5" t="s">
        <v>32</v>
      </c>
      <c r="D32" s="14">
        <v>-367580.3900000001</v>
      </c>
    </row>
    <row r="33" spans="1:4" ht="12.75">
      <c r="A33" s="7"/>
      <c r="B33" s="5" t="s">
        <v>39</v>
      </c>
      <c r="C33" s="5" t="s">
        <v>32</v>
      </c>
      <c r="D33" s="14">
        <v>-161944.64</v>
      </c>
    </row>
    <row r="34" spans="1:4" ht="12.75">
      <c r="A34" s="7"/>
      <c r="B34" s="5" t="s">
        <v>75</v>
      </c>
      <c r="C34" s="5" t="s">
        <v>32</v>
      </c>
      <c r="D34" s="14">
        <v>-31729.17</v>
      </c>
    </row>
    <row r="35" spans="1:4" ht="12.75">
      <c r="A35" s="7"/>
      <c r="B35" s="5" t="s">
        <v>74</v>
      </c>
      <c r="C35" s="5" t="s">
        <v>32</v>
      </c>
      <c r="D35" s="14">
        <v>-7932.25</v>
      </c>
    </row>
    <row r="36" spans="1:4" ht="12.75">
      <c r="A36" s="7"/>
      <c r="B36" s="5" t="s">
        <v>64</v>
      </c>
      <c r="C36" s="5" t="s">
        <v>32</v>
      </c>
      <c r="D36" s="14">
        <v>-773</v>
      </c>
    </row>
    <row r="37" spans="1:4" ht="12.75">
      <c r="A37" s="7"/>
      <c r="B37" s="5" t="s">
        <v>63</v>
      </c>
      <c r="C37" s="5" t="s">
        <v>32</v>
      </c>
      <c r="D37" s="14">
        <v>-152</v>
      </c>
    </row>
    <row r="38" spans="1:4" ht="12.75">
      <c r="A38" s="7"/>
      <c r="B38" s="5" t="s">
        <v>70</v>
      </c>
      <c r="C38" s="5" t="s">
        <v>32</v>
      </c>
      <c r="D38" s="14">
        <v>-11678.25</v>
      </c>
    </row>
    <row r="39" spans="1:4" ht="12.75">
      <c r="A39" s="7"/>
      <c r="B39" s="5" t="s">
        <v>69</v>
      </c>
      <c r="C39" s="5" t="s">
        <v>32</v>
      </c>
      <c r="D39" s="14">
        <v>-3503.48</v>
      </c>
    </row>
    <row r="40" spans="1:4" ht="12.75">
      <c r="A40" s="7"/>
      <c r="B40" s="5" t="s">
        <v>49</v>
      </c>
      <c r="C40" s="5" t="s">
        <v>32</v>
      </c>
      <c r="D40" s="14">
        <v>-21173</v>
      </c>
    </row>
    <row r="41" spans="1:4" ht="12.75">
      <c r="A41" s="7"/>
      <c r="B41" s="5" t="s">
        <v>48</v>
      </c>
      <c r="C41" s="5" t="s">
        <v>32</v>
      </c>
      <c r="D41" s="14">
        <v>-26827.45</v>
      </c>
    </row>
    <row r="42" spans="1:4" ht="12.75">
      <c r="A42" s="5" t="s">
        <v>137</v>
      </c>
      <c r="B42" s="6"/>
      <c r="C42" s="6"/>
      <c r="D42" s="14">
        <v>-1830054.2899999998</v>
      </c>
    </row>
    <row r="43" spans="1:4" ht="12.75">
      <c r="A43" s="5"/>
      <c r="B43" s="6"/>
      <c r="C43" s="6"/>
      <c r="D43" s="14"/>
    </row>
    <row r="44" spans="1:4" ht="12.75">
      <c r="A44" s="5" t="s">
        <v>82</v>
      </c>
      <c r="B44" s="5" t="s">
        <v>84</v>
      </c>
      <c r="C44" s="5" t="s">
        <v>85</v>
      </c>
      <c r="D44" s="14">
        <v>-2225.62</v>
      </c>
    </row>
    <row r="45" spans="1:4" ht="12.75">
      <c r="A45" s="5" t="s">
        <v>138</v>
      </c>
      <c r="B45" s="6"/>
      <c r="C45" s="6"/>
      <c r="D45" s="14">
        <v>-2225.62</v>
      </c>
    </row>
    <row r="46" spans="1:4" ht="12.75">
      <c r="A46" s="5"/>
      <c r="B46" s="6"/>
      <c r="C46" s="6"/>
      <c r="D46" s="14"/>
    </row>
    <row r="47" spans="1:4" ht="12.75">
      <c r="A47" s="5" t="s">
        <v>86</v>
      </c>
      <c r="B47" s="5" t="s">
        <v>93</v>
      </c>
      <c r="C47" s="5" t="s">
        <v>88</v>
      </c>
      <c r="D47" s="14">
        <v>-1083.32</v>
      </c>
    </row>
    <row r="48" spans="1:4" ht="12.75">
      <c r="A48" s="7"/>
      <c r="B48" s="5" t="s">
        <v>87</v>
      </c>
      <c r="C48" s="5" t="s">
        <v>88</v>
      </c>
      <c r="D48" s="14">
        <v>-1433.43</v>
      </c>
    </row>
    <row r="49" spans="1:4" ht="12.75">
      <c r="A49" s="7"/>
      <c r="B49" s="5" t="s">
        <v>91</v>
      </c>
      <c r="C49" s="5" t="s">
        <v>88</v>
      </c>
      <c r="D49" s="14">
        <v>-1720.11</v>
      </c>
    </row>
    <row r="50" spans="1:4" ht="12.75">
      <c r="A50" s="7"/>
      <c r="B50" s="5" t="s">
        <v>89</v>
      </c>
      <c r="C50" s="5" t="s">
        <v>88</v>
      </c>
      <c r="D50" s="14">
        <v>18768.27</v>
      </c>
    </row>
    <row r="51" spans="1:4" ht="12.75">
      <c r="A51" s="5" t="s">
        <v>139</v>
      </c>
      <c r="B51" s="6"/>
      <c r="C51" s="6"/>
      <c r="D51" s="14">
        <v>14531.41</v>
      </c>
    </row>
    <row r="52" spans="1:4" ht="12.75">
      <c r="A52" s="5"/>
      <c r="B52" s="6"/>
      <c r="C52" s="6"/>
      <c r="D52" s="14"/>
    </row>
    <row r="53" spans="1:4" ht="12.75">
      <c r="A53" s="5" t="s">
        <v>94</v>
      </c>
      <c r="B53" s="5" t="s">
        <v>97</v>
      </c>
      <c r="C53" s="5" t="s">
        <v>96</v>
      </c>
      <c r="D53" s="14">
        <v>-16267.84</v>
      </c>
    </row>
    <row r="54" spans="1:4" ht="12.75">
      <c r="A54" s="7"/>
      <c r="B54" s="5" t="s">
        <v>95</v>
      </c>
      <c r="C54" s="5" t="s">
        <v>96</v>
      </c>
      <c r="D54" s="14">
        <v>-4880.35</v>
      </c>
    </row>
    <row r="55" spans="1:4" ht="12.75">
      <c r="A55" s="7"/>
      <c r="B55" s="5" t="s">
        <v>102</v>
      </c>
      <c r="C55" s="5" t="s">
        <v>96</v>
      </c>
      <c r="D55" s="14">
        <v>-1200</v>
      </c>
    </row>
    <row r="56" spans="1:4" ht="12.75">
      <c r="A56" s="7"/>
      <c r="B56" s="5" t="s">
        <v>99</v>
      </c>
      <c r="C56" s="5" t="s">
        <v>96</v>
      </c>
      <c r="D56" s="14">
        <v>-217.4</v>
      </c>
    </row>
    <row r="57" spans="1:4" ht="12.75">
      <c r="A57" s="7"/>
      <c r="B57" s="5" t="s">
        <v>98</v>
      </c>
      <c r="C57" s="5" t="s">
        <v>96</v>
      </c>
      <c r="D57" s="14">
        <v>-1900</v>
      </c>
    </row>
    <row r="58" spans="1:4" ht="12.75">
      <c r="A58" s="7"/>
      <c r="B58" s="5" t="s">
        <v>101</v>
      </c>
      <c r="C58" s="5" t="s">
        <v>96</v>
      </c>
      <c r="D58" s="14">
        <v>-95393.82</v>
      </c>
    </row>
    <row r="59" spans="1:4" ht="12.75">
      <c r="A59" s="5" t="s">
        <v>140</v>
      </c>
      <c r="B59" s="6"/>
      <c r="C59" s="6"/>
      <c r="D59" s="14">
        <v>-119859.41</v>
      </c>
    </row>
    <row r="60" spans="1:4" ht="12.75">
      <c r="A60" s="5"/>
      <c r="B60" s="6"/>
      <c r="C60" s="6"/>
      <c r="D60" s="14"/>
    </row>
    <row r="61" spans="1:4" ht="12.75">
      <c r="A61" s="5" t="s">
        <v>103</v>
      </c>
      <c r="B61" s="5" t="s">
        <v>131</v>
      </c>
      <c r="C61" s="5" t="s">
        <v>106</v>
      </c>
      <c r="D61" s="14">
        <v>-18101.16</v>
      </c>
    </row>
    <row r="62" spans="1:4" ht="12.75">
      <c r="A62" s="7"/>
      <c r="B62" s="5" t="s">
        <v>113</v>
      </c>
      <c r="C62" s="5" t="s">
        <v>106</v>
      </c>
      <c r="D62" s="14">
        <v>-815.46</v>
      </c>
    </row>
    <row r="63" spans="1:4" ht="12.75">
      <c r="A63" s="7"/>
      <c r="B63" s="5" t="s">
        <v>120</v>
      </c>
      <c r="C63" s="5" t="s">
        <v>106</v>
      </c>
      <c r="D63" s="14">
        <v>-76233.2</v>
      </c>
    </row>
    <row r="64" spans="1:4" ht="12.75">
      <c r="A64" s="7"/>
      <c r="B64" s="5" t="s">
        <v>105</v>
      </c>
      <c r="C64" s="5" t="s">
        <v>106</v>
      </c>
      <c r="D64" s="14">
        <v>-1170543.52</v>
      </c>
    </row>
    <row r="65" spans="1:4" ht="12.75">
      <c r="A65" s="7"/>
      <c r="B65" s="5" t="s">
        <v>122</v>
      </c>
      <c r="C65" s="5" t="s">
        <v>106</v>
      </c>
      <c r="D65" s="14">
        <v>-90023.84</v>
      </c>
    </row>
    <row r="66" spans="1:4" ht="12.75">
      <c r="A66" s="7"/>
      <c r="B66" s="5" t="s">
        <v>127</v>
      </c>
      <c r="C66" s="5" t="s">
        <v>106</v>
      </c>
      <c r="D66" s="14">
        <v>-23517.51</v>
      </c>
    </row>
    <row r="67" spans="1:4" ht="12.75">
      <c r="A67" s="7"/>
      <c r="B67" s="5" t="s">
        <v>108</v>
      </c>
      <c r="C67" s="5" t="s">
        <v>106</v>
      </c>
      <c r="D67" s="14">
        <v>-23547.42</v>
      </c>
    </row>
    <row r="68" spans="1:4" ht="12.75">
      <c r="A68" s="7"/>
      <c r="B68" s="5" t="s">
        <v>121</v>
      </c>
      <c r="C68" s="5" t="s">
        <v>106</v>
      </c>
      <c r="D68" s="14">
        <v>-6380.1</v>
      </c>
    </row>
    <row r="69" spans="1:4" ht="12.75">
      <c r="A69" s="7"/>
      <c r="B69" s="5" t="s">
        <v>128</v>
      </c>
      <c r="C69" s="5" t="s">
        <v>106</v>
      </c>
      <c r="D69" s="14">
        <v>-6859.22</v>
      </c>
    </row>
    <row r="70" spans="1:4" ht="12.75">
      <c r="A70" s="7"/>
      <c r="B70" s="5" t="s">
        <v>110</v>
      </c>
      <c r="C70" s="5" t="s">
        <v>106</v>
      </c>
      <c r="D70" s="14">
        <v>-30217.309999999998</v>
      </c>
    </row>
    <row r="71" spans="1:4" ht="12.75">
      <c r="A71" s="5" t="s">
        <v>141</v>
      </c>
      <c r="B71" s="6"/>
      <c r="C71" s="6"/>
      <c r="D71" s="14">
        <v>-1446238.7400000002</v>
      </c>
    </row>
    <row r="72" spans="1:4" ht="12.75">
      <c r="A72" s="5"/>
      <c r="B72" s="6"/>
      <c r="C72" s="6"/>
      <c r="D72" s="14"/>
    </row>
    <row r="73" spans="1:4" ht="12.75">
      <c r="A73" s="11" t="s">
        <v>134</v>
      </c>
      <c r="B73" s="12"/>
      <c r="C73" s="12"/>
      <c r="D73" s="15">
        <v>-1425124.2400000005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0"/>
  <sheetViews>
    <sheetView showOutlineSymbols="0" zoomScalePageLayoutView="0" workbookViewId="0" topLeftCell="A2">
      <selection activeCell="A3" sqref="A3:IV3"/>
    </sheetView>
  </sheetViews>
  <sheetFormatPr defaultColWidth="10.00390625" defaultRowHeight="12.75" customHeight="1"/>
  <cols>
    <col min="1" max="3" width="10.00390625" style="0" customWidth="1"/>
    <col min="4" max="4" width="29.8515625" style="0" customWidth="1"/>
    <col min="5" max="5" width="13.57421875" style="0" customWidth="1"/>
    <col min="6" max="6" width="12.7109375" style="0" customWidth="1"/>
    <col min="7" max="7" width="12.28125" style="0" bestFit="1" customWidth="1"/>
    <col min="8" max="9" width="10.140625" style="0" bestFit="1" customWidth="1"/>
    <col min="10" max="10" width="10.7109375" style="0" bestFit="1" customWidth="1"/>
    <col min="11" max="11" width="13.421875" style="0" customWidth="1"/>
    <col min="12" max="12" width="12.2812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12" ht="12.75">
      <c r="A2" t="s">
        <v>3</v>
      </c>
      <c r="B2" t="s">
        <v>4</v>
      </c>
      <c r="C2" t="s">
        <v>5</v>
      </c>
      <c r="D2" t="s">
        <v>6</v>
      </c>
      <c r="E2" s="3" t="s">
        <v>7</v>
      </c>
      <c r="F2" s="3" t="s">
        <v>17</v>
      </c>
      <c r="G2" s="3" t="s">
        <v>29</v>
      </c>
      <c r="H2" s="3" t="s">
        <v>82</v>
      </c>
      <c r="I2" s="3" t="s">
        <v>86</v>
      </c>
      <c r="J2" s="3" t="s">
        <v>94</v>
      </c>
      <c r="K2" s="3" t="s">
        <v>103</v>
      </c>
      <c r="L2" s="3" t="s">
        <v>132</v>
      </c>
    </row>
    <row r="3" spans="1:12" ht="12.75">
      <c r="A3" s="1" t="s">
        <v>7</v>
      </c>
      <c r="B3" s="1" t="s">
        <v>8</v>
      </c>
      <c r="C3" s="1" t="s">
        <v>9</v>
      </c>
      <c r="D3" s="1" t="s">
        <v>10</v>
      </c>
      <c r="E3" s="2">
        <v>-442</v>
      </c>
      <c r="F3" s="4"/>
      <c r="G3" s="4"/>
      <c r="H3" s="4"/>
      <c r="I3" s="4"/>
      <c r="J3" s="4"/>
      <c r="K3" s="4"/>
      <c r="L3" s="4">
        <f aca="true" t="shared" si="0" ref="L3:L34">SUM(E3:K3)</f>
        <v>-442</v>
      </c>
    </row>
    <row r="4" spans="1:12" ht="12.75">
      <c r="A4" s="1" t="s">
        <v>7</v>
      </c>
      <c r="B4" s="1" t="s">
        <v>11</v>
      </c>
      <c r="C4" s="1" t="s">
        <v>12</v>
      </c>
      <c r="D4" s="1" t="s">
        <v>10</v>
      </c>
      <c r="E4" s="2">
        <v>-24806.88</v>
      </c>
      <c r="F4" s="4"/>
      <c r="G4" s="4"/>
      <c r="H4" s="4"/>
      <c r="I4" s="4"/>
      <c r="J4" s="4"/>
      <c r="K4" s="4"/>
      <c r="L4" s="4">
        <f t="shared" si="0"/>
        <v>-24806.88</v>
      </c>
    </row>
    <row r="5" spans="1:12" ht="12.75">
      <c r="A5" s="1" t="s">
        <v>7</v>
      </c>
      <c r="B5" s="1" t="s">
        <v>13</v>
      </c>
      <c r="C5" s="1" t="s">
        <v>12</v>
      </c>
      <c r="D5" s="1" t="s">
        <v>10</v>
      </c>
      <c r="E5" s="2">
        <v>67458.13</v>
      </c>
      <c r="F5" s="4"/>
      <c r="G5" s="4"/>
      <c r="H5" s="4"/>
      <c r="I5" s="4"/>
      <c r="J5" s="4"/>
      <c r="K5" s="4"/>
      <c r="L5" s="4">
        <f t="shared" si="0"/>
        <v>67458.13</v>
      </c>
    </row>
    <row r="6" spans="1:12" ht="12.75">
      <c r="A6" s="1" t="s">
        <v>7</v>
      </c>
      <c r="B6" s="1" t="s">
        <v>14</v>
      </c>
      <c r="C6" s="1" t="s">
        <v>15</v>
      </c>
      <c r="D6" s="1" t="s">
        <v>10</v>
      </c>
      <c r="E6" s="2">
        <v>-7366.23</v>
      </c>
      <c r="F6" s="4"/>
      <c r="G6" s="4"/>
      <c r="H6" s="4"/>
      <c r="I6" s="4"/>
      <c r="J6" s="4"/>
      <c r="K6" s="4"/>
      <c r="L6" s="4">
        <f t="shared" si="0"/>
        <v>-7366.23</v>
      </c>
    </row>
    <row r="7" spans="1:12" ht="12.75">
      <c r="A7" s="1" t="s">
        <v>7</v>
      </c>
      <c r="B7" s="1" t="s">
        <v>14</v>
      </c>
      <c r="C7" s="1" t="s">
        <v>16</v>
      </c>
      <c r="D7" s="1" t="s">
        <v>10</v>
      </c>
      <c r="E7" s="2">
        <v>-164.5</v>
      </c>
      <c r="F7" s="4"/>
      <c r="G7" s="4"/>
      <c r="H7" s="4"/>
      <c r="I7" s="4"/>
      <c r="J7" s="4"/>
      <c r="K7" s="4"/>
      <c r="L7" s="4">
        <f t="shared" si="0"/>
        <v>-164.5</v>
      </c>
    </row>
    <row r="8" spans="1:12" ht="12.75">
      <c r="A8" s="1" t="s">
        <v>17</v>
      </c>
      <c r="B8" s="1" t="s">
        <v>18</v>
      </c>
      <c r="C8" s="1" t="s">
        <v>19</v>
      </c>
      <c r="D8" s="1" t="s">
        <v>20</v>
      </c>
      <c r="E8" s="4"/>
      <c r="F8" s="2">
        <v>44603.01</v>
      </c>
      <c r="G8" s="4"/>
      <c r="H8" s="4"/>
      <c r="I8" s="4"/>
      <c r="J8" s="4"/>
      <c r="K8" s="4"/>
      <c r="L8" s="4">
        <f t="shared" si="0"/>
        <v>44603.01</v>
      </c>
    </row>
    <row r="9" spans="1:12" ht="12.75">
      <c r="A9" s="1" t="s">
        <v>17</v>
      </c>
      <c r="B9" s="1" t="s">
        <v>21</v>
      </c>
      <c r="C9" s="1" t="s">
        <v>22</v>
      </c>
      <c r="D9" s="1" t="s">
        <v>20</v>
      </c>
      <c r="E9" s="4"/>
      <c r="F9" s="2">
        <v>13259.96</v>
      </c>
      <c r="G9" s="4"/>
      <c r="H9" s="4"/>
      <c r="I9" s="4"/>
      <c r="J9" s="4"/>
      <c r="K9" s="4"/>
      <c r="L9" s="4">
        <f t="shared" si="0"/>
        <v>13259.96</v>
      </c>
    </row>
    <row r="10" spans="1:12" ht="12.75">
      <c r="A10" s="1" t="s">
        <v>17</v>
      </c>
      <c r="B10" s="1" t="s">
        <v>21</v>
      </c>
      <c r="C10" s="1" t="s">
        <v>23</v>
      </c>
      <c r="D10" s="1" t="s">
        <v>20</v>
      </c>
      <c r="E10" s="4"/>
      <c r="F10" s="2">
        <v>660355.05</v>
      </c>
      <c r="G10" s="4"/>
      <c r="H10" s="4"/>
      <c r="I10" s="4"/>
      <c r="J10" s="4"/>
      <c r="K10" s="4"/>
      <c r="L10" s="4">
        <f t="shared" si="0"/>
        <v>660355.05</v>
      </c>
    </row>
    <row r="11" spans="1:12" ht="12.75">
      <c r="A11" s="1" t="s">
        <v>17</v>
      </c>
      <c r="B11" s="1" t="s">
        <v>21</v>
      </c>
      <c r="C11" s="1" t="s">
        <v>24</v>
      </c>
      <c r="D11" s="1" t="s">
        <v>20</v>
      </c>
      <c r="E11" s="4"/>
      <c r="F11" s="2">
        <v>42620.46</v>
      </c>
      <c r="G11" s="4"/>
      <c r="H11" s="4"/>
      <c r="I11" s="4"/>
      <c r="J11" s="4"/>
      <c r="K11" s="4"/>
      <c r="L11" s="4">
        <f t="shared" si="0"/>
        <v>42620.46</v>
      </c>
    </row>
    <row r="12" spans="1:12" ht="12.75">
      <c r="A12" s="1" t="s">
        <v>17</v>
      </c>
      <c r="B12" s="1" t="s">
        <v>21</v>
      </c>
      <c r="C12" s="1" t="s">
        <v>25</v>
      </c>
      <c r="D12" s="1" t="s">
        <v>20</v>
      </c>
      <c r="E12" s="4"/>
      <c r="F12" s="2">
        <v>32396.45</v>
      </c>
      <c r="G12" s="4"/>
      <c r="H12" s="4"/>
      <c r="I12" s="4"/>
      <c r="J12" s="4"/>
      <c r="K12" s="4"/>
      <c r="L12" s="4">
        <f t="shared" si="0"/>
        <v>32396.45</v>
      </c>
    </row>
    <row r="13" spans="1:12" ht="12.75">
      <c r="A13" s="1" t="s">
        <v>17</v>
      </c>
      <c r="B13" s="1" t="s">
        <v>21</v>
      </c>
      <c r="C13" s="1" t="s">
        <v>26</v>
      </c>
      <c r="D13" s="1" t="s">
        <v>20</v>
      </c>
      <c r="E13" s="4"/>
      <c r="F13" s="2">
        <v>72249.89</v>
      </c>
      <c r="G13" s="4"/>
      <c r="H13" s="4"/>
      <c r="I13" s="4"/>
      <c r="J13" s="4"/>
      <c r="K13" s="4"/>
      <c r="L13" s="4">
        <f t="shared" si="0"/>
        <v>72249.89</v>
      </c>
    </row>
    <row r="14" spans="1:12" ht="12.75">
      <c r="A14" s="1" t="s">
        <v>17</v>
      </c>
      <c r="B14" s="1" t="s">
        <v>21</v>
      </c>
      <c r="C14" s="1" t="s">
        <v>19</v>
      </c>
      <c r="D14" s="1" t="s">
        <v>20</v>
      </c>
      <c r="E14" s="4"/>
      <c r="F14" s="2">
        <v>1049205.47</v>
      </c>
      <c r="G14" s="4"/>
      <c r="H14" s="4"/>
      <c r="I14" s="4"/>
      <c r="J14" s="4"/>
      <c r="K14" s="4"/>
      <c r="L14" s="4">
        <f t="shared" si="0"/>
        <v>1049205.47</v>
      </c>
    </row>
    <row r="15" spans="1:12" ht="12.75">
      <c r="A15" s="1" t="s">
        <v>17</v>
      </c>
      <c r="B15" s="1" t="s">
        <v>21</v>
      </c>
      <c r="C15" s="1" t="s">
        <v>27</v>
      </c>
      <c r="D15" s="1" t="s">
        <v>20</v>
      </c>
      <c r="E15" s="4"/>
      <c r="F15" s="2">
        <v>1220.75</v>
      </c>
      <c r="G15" s="4"/>
      <c r="H15" s="4"/>
      <c r="I15" s="4"/>
      <c r="J15" s="4"/>
      <c r="K15" s="4"/>
      <c r="L15" s="4">
        <f t="shared" si="0"/>
        <v>1220.75</v>
      </c>
    </row>
    <row r="16" spans="1:12" ht="12.75">
      <c r="A16" s="1" t="s">
        <v>17</v>
      </c>
      <c r="B16" s="1" t="s">
        <v>21</v>
      </c>
      <c r="C16" s="1" t="s">
        <v>28</v>
      </c>
      <c r="D16" s="1" t="s">
        <v>20</v>
      </c>
      <c r="E16" s="4"/>
      <c r="F16" s="2">
        <v>8132.85</v>
      </c>
      <c r="G16" s="4"/>
      <c r="H16" s="4"/>
      <c r="I16" s="4"/>
      <c r="J16" s="4"/>
      <c r="K16" s="4"/>
      <c r="L16" s="4">
        <f t="shared" si="0"/>
        <v>8132.85</v>
      </c>
    </row>
    <row r="17" spans="1:12" ht="12.75">
      <c r="A17" s="1" t="s">
        <v>29</v>
      </c>
      <c r="B17" s="1" t="s">
        <v>30</v>
      </c>
      <c r="C17" s="1" t="s">
        <v>31</v>
      </c>
      <c r="D17" s="1" t="s">
        <v>32</v>
      </c>
      <c r="E17" s="4"/>
      <c r="F17" s="4"/>
      <c r="G17" s="2">
        <v>-14400</v>
      </c>
      <c r="H17" s="4"/>
      <c r="I17" s="4"/>
      <c r="J17" s="4"/>
      <c r="K17" s="4"/>
      <c r="L17" s="4">
        <f t="shared" si="0"/>
        <v>-14400</v>
      </c>
    </row>
    <row r="18" spans="1:12" ht="12.75">
      <c r="A18" s="1" t="s">
        <v>29</v>
      </c>
      <c r="B18" s="1" t="s">
        <v>30</v>
      </c>
      <c r="C18" s="1" t="s">
        <v>33</v>
      </c>
      <c r="D18" s="1" t="s">
        <v>32</v>
      </c>
      <c r="E18" s="4"/>
      <c r="F18" s="4"/>
      <c r="G18" s="2">
        <v>-1800</v>
      </c>
      <c r="H18" s="4"/>
      <c r="I18" s="4"/>
      <c r="J18" s="4"/>
      <c r="K18" s="4"/>
      <c r="L18" s="4">
        <f t="shared" si="0"/>
        <v>-1800</v>
      </c>
    </row>
    <row r="19" spans="1:12" ht="12.75">
      <c r="A19" s="1" t="s">
        <v>29</v>
      </c>
      <c r="B19" s="1" t="s">
        <v>34</v>
      </c>
      <c r="C19" s="1" t="s">
        <v>31</v>
      </c>
      <c r="D19" s="1" t="s">
        <v>32</v>
      </c>
      <c r="E19" s="4"/>
      <c r="F19" s="4"/>
      <c r="G19" s="2">
        <v>-19570</v>
      </c>
      <c r="H19" s="4"/>
      <c r="I19" s="4"/>
      <c r="J19" s="4"/>
      <c r="K19" s="4"/>
      <c r="L19" s="4">
        <f t="shared" si="0"/>
        <v>-19570</v>
      </c>
    </row>
    <row r="20" spans="1:12" ht="12.75">
      <c r="A20" s="1" t="s">
        <v>29</v>
      </c>
      <c r="B20" s="1" t="s">
        <v>35</v>
      </c>
      <c r="C20" s="1" t="s">
        <v>36</v>
      </c>
      <c r="D20" s="1" t="s">
        <v>32</v>
      </c>
      <c r="E20" s="4"/>
      <c r="F20" s="4"/>
      <c r="G20" s="2">
        <v>-105.84</v>
      </c>
      <c r="H20" s="4"/>
      <c r="I20" s="4"/>
      <c r="J20" s="4"/>
      <c r="K20" s="4"/>
      <c r="L20" s="4">
        <f t="shared" si="0"/>
        <v>-105.84</v>
      </c>
    </row>
    <row r="21" spans="1:12" ht="12.75">
      <c r="A21" s="1" t="s">
        <v>29</v>
      </c>
      <c r="B21" s="1" t="s">
        <v>35</v>
      </c>
      <c r="C21" s="1" t="s">
        <v>37</v>
      </c>
      <c r="D21" s="1" t="s">
        <v>32</v>
      </c>
      <c r="E21" s="4"/>
      <c r="F21" s="4"/>
      <c r="G21" s="2">
        <v>-1066.38</v>
      </c>
      <c r="H21" s="4"/>
      <c r="I21" s="4"/>
      <c r="J21" s="4"/>
      <c r="K21" s="4"/>
      <c r="L21" s="4">
        <f t="shared" si="0"/>
        <v>-1066.38</v>
      </c>
    </row>
    <row r="22" spans="1:12" ht="12.75">
      <c r="A22" s="1" t="s">
        <v>29</v>
      </c>
      <c r="B22" s="1" t="s">
        <v>38</v>
      </c>
      <c r="C22" s="1" t="s">
        <v>39</v>
      </c>
      <c r="D22" s="1" t="s">
        <v>32</v>
      </c>
      <c r="E22" s="4"/>
      <c r="F22" s="4"/>
      <c r="G22" s="2">
        <v>-2422.8</v>
      </c>
      <c r="H22" s="4"/>
      <c r="I22" s="4"/>
      <c r="J22" s="4"/>
      <c r="K22" s="4"/>
      <c r="L22" s="4">
        <f t="shared" si="0"/>
        <v>-2422.8</v>
      </c>
    </row>
    <row r="23" spans="1:12" ht="12.75">
      <c r="A23" s="1" t="s">
        <v>29</v>
      </c>
      <c r="B23" s="1" t="s">
        <v>40</v>
      </c>
      <c r="C23" s="1" t="s">
        <v>41</v>
      </c>
      <c r="D23" s="1" t="s">
        <v>32</v>
      </c>
      <c r="E23" s="4"/>
      <c r="F23" s="4"/>
      <c r="G23" s="2">
        <v>-21511.22</v>
      </c>
      <c r="H23" s="4"/>
      <c r="I23" s="4"/>
      <c r="J23" s="4"/>
      <c r="K23" s="4"/>
      <c r="L23" s="4">
        <f t="shared" si="0"/>
        <v>-21511.22</v>
      </c>
    </row>
    <row r="24" spans="1:12" ht="12.75">
      <c r="A24" s="1" t="s">
        <v>29</v>
      </c>
      <c r="B24" s="1" t="s">
        <v>42</v>
      </c>
      <c r="C24" s="1" t="s">
        <v>39</v>
      </c>
      <c r="D24" s="1" t="s">
        <v>32</v>
      </c>
      <c r="E24" s="4"/>
      <c r="F24" s="4"/>
      <c r="G24" s="2">
        <v>-16513.74</v>
      </c>
      <c r="H24" s="4"/>
      <c r="I24" s="4"/>
      <c r="J24" s="4"/>
      <c r="K24" s="4"/>
      <c r="L24" s="4">
        <f t="shared" si="0"/>
        <v>-16513.74</v>
      </c>
    </row>
    <row r="25" spans="1:12" ht="12.75">
      <c r="A25" s="1" t="s">
        <v>29</v>
      </c>
      <c r="B25" s="1" t="s">
        <v>42</v>
      </c>
      <c r="C25" s="1" t="s">
        <v>41</v>
      </c>
      <c r="D25" s="1" t="s">
        <v>32</v>
      </c>
      <c r="E25" s="4"/>
      <c r="F25" s="4"/>
      <c r="G25" s="2">
        <v>-39860.14</v>
      </c>
      <c r="H25" s="4"/>
      <c r="I25" s="4"/>
      <c r="J25" s="4"/>
      <c r="K25" s="4"/>
      <c r="L25" s="4">
        <f t="shared" si="0"/>
        <v>-39860.14</v>
      </c>
    </row>
    <row r="26" spans="1:12" ht="12.75">
      <c r="A26" s="1" t="s">
        <v>29</v>
      </c>
      <c r="B26" s="1" t="s">
        <v>42</v>
      </c>
      <c r="C26" s="1" t="s">
        <v>33</v>
      </c>
      <c r="D26" s="1" t="s">
        <v>32</v>
      </c>
      <c r="E26" s="4"/>
      <c r="F26" s="4"/>
      <c r="G26" s="2">
        <v>-65510.66</v>
      </c>
      <c r="H26" s="4"/>
      <c r="I26" s="4"/>
      <c r="J26" s="4"/>
      <c r="K26" s="4"/>
      <c r="L26" s="4">
        <f t="shared" si="0"/>
        <v>-65510.66</v>
      </c>
    </row>
    <row r="27" spans="1:12" ht="12.75">
      <c r="A27" s="1" t="s">
        <v>29</v>
      </c>
      <c r="B27" s="1" t="s">
        <v>42</v>
      </c>
      <c r="C27" s="1" t="s">
        <v>31</v>
      </c>
      <c r="D27" s="1" t="s">
        <v>32</v>
      </c>
      <c r="E27" s="4"/>
      <c r="F27" s="4"/>
      <c r="G27" s="2">
        <v>-91410.08</v>
      </c>
      <c r="H27" s="4"/>
      <c r="I27" s="4"/>
      <c r="J27" s="4"/>
      <c r="K27" s="4"/>
      <c r="L27" s="4">
        <f t="shared" si="0"/>
        <v>-91410.08</v>
      </c>
    </row>
    <row r="28" spans="1:12" ht="12.75">
      <c r="A28" s="1" t="s">
        <v>29</v>
      </c>
      <c r="B28" s="1" t="s">
        <v>43</v>
      </c>
      <c r="C28" s="1" t="s">
        <v>39</v>
      </c>
      <c r="D28" s="1" t="s">
        <v>32</v>
      </c>
      <c r="E28" s="4"/>
      <c r="F28" s="4"/>
      <c r="G28" s="2">
        <v>-20550.8</v>
      </c>
      <c r="H28" s="4"/>
      <c r="I28" s="4"/>
      <c r="J28" s="4"/>
      <c r="K28" s="4"/>
      <c r="L28" s="4">
        <f t="shared" si="0"/>
        <v>-20550.8</v>
      </c>
    </row>
    <row r="29" spans="1:12" ht="12.75">
      <c r="A29" s="1" t="s">
        <v>29</v>
      </c>
      <c r="B29" s="1" t="s">
        <v>43</v>
      </c>
      <c r="C29" s="1" t="s">
        <v>41</v>
      </c>
      <c r="D29" s="1" t="s">
        <v>32</v>
      </c>
      <c r="E29" s="4"/>
      <c r="F29" s="4"/>
      <c r="G29" s="2">
        <v>-28056.6</v>
      </c>
      <c r="H29" s="4"/>
      <c r="I29" s="4"/>
      <c r="J29" s="4"/>
      <c r="K29" s="4"/>
      <c r="L29" s="4">
        <f t="shared" si="0"/>
        <v>-28056.6</v>
      </c>
    </row>
    <row r="30" spans="1:12" ht="12.75">
      <c r="A30" s="1" t="s">
        <v>29</v>
      </c>
      <c r="B30" s="1" t="s">
        <v>44</v>
      </c>
      <c r="C30" s="1" t="s">
        <v>39</v>
      </c>
      <c r="D30" s="1" t="s">
        <v>32</v>
      </c>
      <c r="E30" s="4"/>
      <c r="F30" s="4"/>
      <c r="G30" s="2">
        <v>-7359.99</v>
      </c>
      <c r="H30" s="4"/>
      <c r="I30" s="4"/>
      <c r="J30" s="4"/>
      <c r="K30" s="4"/>
      <c r="L30" s="4">
        <f t="shared" si="0"/>
        <v>-7359.99</v>
      </c>
    </row>
    <row r="31" spans="1:12" ht="12.75">
      <c r="A31" s="1" t="s">
        <v>29</v>
      </c>
      <c r="B31" s="1" t="s">
        <v>44</v>
      </c>
      <c r="C31" s="1" t="s">
        <v>41</v>
      </c>
      <c r="D31" s="1" t="s">
        <v>32</v>
      </c>
      <c r="E31" s="4"/>
      <c r="F31" s="4"/>
      <c r="G31" s="2">
        <v>-17501.86</v>
      </c>
      <c r="H31" s="4"/>
      <c r="I31" s="4"/>
      <c r="J31" s="4"/>
      <c r="K31" s="4"/>
      <c r="L31" s="4">
        <f t="shared" si="0"/>
        <v>-17501.86</v>
      </c>
    </row>
    <row r="32" spans="1:12" ht="12.75">
      <c r="A32" s="1" t="s">
        <v>29</v>
      </c>
      <c r="B32" s="1" t="s">
        <v>34</v>
      </c>
      <c r="C32" s="1" t="s">
        <v>33</v>
      </c>
      <c r="D32" s="1" t="s">
        <v>32</v>
      </c>
      <c r="E32" s="4"/>
      <c r="F32" s="4"/>
      <c r="G32" s="2">
        <v>-5922</v>
      </c>
      <c r="H32" s="4"/>
      <c r="I32" s="4"/>
      <c r="J32" s="4"/>
      <c r="K32" s="4"/>
      <c r="L32" s="4">
        <f t="shared" si="0"/>
        <v>-5922</v>
      </c>
    </row>
    <row r="33" spans="1:12" ht="12.75">
      <c r="A33" s="1" t="s">
        <v>29</v>
      </c>
      <c r="B33" s="1" t="s">
        <v>45</v>
      </c>
      <c r="C33" s="1" t="s">
        <v>39</v>
      </c>
      <c r="D33" s="1" t="s">
        <v>32</v>
      </c>
      <c r="E33" s="4"/>
      <c r="F33" s="4"/>
      <c r="G33" s="2">
        <v>-1258.18</v>
      </c>
      <c r="H33" s="4"/>
      <c r="I33" s="4"/>
      <c r="J33" s="4"/>
      <c r="K33" s="4"/>
      <c r="L33" s="4">
        <f t="shared" si="0"/>
        <v>-1258.18</v>
      </c>
    </row>
    <row r="34" spans="1:12" ht="12.75">
      <c r="A34" s="1" t="s">
        <v>29</v>
      </c>
      <c r="B34" s="1" t="s">
        <v>45</v>
      </c>
      <c r="C34" s="1" t="s">
        <v>41</v>
      </c>
      <c r="D34" s="1" t="s">
        <v>32</v>
      </c>
      <c r="E34" s="4"/>
      <c r="F34" s="4"/>
      <c r="G34" s="2">
        <v>-6507.6</v>
      </c>
      <c r="H34" s="4"/>
      <c r="I34" s="4"/>
      <c r="J34" s="4"/>
      <c r="K34" s="4"/>
      <c r="L34" s="4">
        <f t="shared" si="0"/>
        <v>-6507.6</v>
      </c>
    </row>
    <row r="35" spans="1:12" ht="12.75">
      <c r="A35" s="1" t="s">
        <v>29</v>
      </c>
      <c r="B35" s="1" t="s">
        <v>40</v>
      </c>
      <c r="C35" s="1" t="s">
        <v>39</v>
      </c>
      <c r="D35" s="1" t="s">
        <v>32</v>
      </c>
      <c r="E35" s="4"/>
      <c r="F35" s="4"/>
      <c r="G35" s="2">
        <v>-25758.03</v>
      </c>
      <c r="H35" s="4"/>
      <c r="I35" s="4"/>
      <c r="J35" s="4"/>
      <c r="K35" s="4"/>
      <c r="L35" s="4">
        <f aca="true" t="shared" si="1" ref="L35:L66">SUM(E35:K35)</f>
        <v>-25758.03</v>
      </c>
    </row>
    <row r="36" spans="1:12" ht="12.75">
      <c r="A36" s="1" t="s">
        <v>29</v>
      </c>
      <c r="B36" s="1" t="s">
        <v>46</v>
      </c>
      <c r="C36" s="1" t="s">
        <v>39</v>
      </c>
      <c r="D36" s="1" t="s">
        <v>32</v>
      </c>
      <c r="E36" s="4"/>
      <c r="F36" s="4"/>
      <c r="G36" s="2">
        <v>-41809</v>
      </c>
      <c r="H36" s="4"/>
      <c r="I36" s="4"/>
      <c r="J36" s="4"/>
      <c r="K36" s="4"/>
      <c r="L36" s="4">
        <f t="shared" si="1"/>
        <v>-41809</v>
      </c>
    </row>
    <row r="37" spans="1:12" ht="12.75">
      <c r="A37" s="1" t="s">
        <v>29</v>
      </c>
      <c r="B37" s="1" t="s">
        <v>46</v>
      </c>
      <c r="C37" s="1" t="s">
        <v>41</v>
      </c>
      <c r="D37" s="1" t="s">
        <v>32</v>
      </c>
      <c r="E37" s="4"/>
      <c r="F37" s="4"/>
      <c r="G37" s="2">
        <v>-95239.72</v>
      </c>
      <c r="H37" s="4"/>
      <c r="I37" s="4"/>
      <c r="J37" s="4"/>
      <c r="K37" s="4"/>
      <c r="L37" s="4">
        <f t="shared" si="1"/>
        <v>-95239.72</v>
      </c>
    </row>
    <row r="38" spans="1:12" ht="12.75">
      <c r="A38" s="1" t="s">
        <v>29</v>
      </c>
      <c r="B38" s="1" t="s">
        <v>46</v>
      </c>
      <c r="C38" s="1" t="s">
        <v>33</v>
      </c>
      <c r="D38" s="1" t="s">
        <v>32</v>
      </c>
      <c r="E38" s="4"/>
      <c r="F38" s="4"/>
      <c r="G38" s="2">
        <v>-1960</v>
      </c>
      <c r="H38" s="4"/>
      <c r="I38" s="4"/>
      <c r="J38" s="4"/>
      <c r="K38" s="4"/>
      <c r="L38" s="4">
        <f t="shared" si="1"/>
        <v>-1960</v>
      </c>
    </row>
    <row r="39" spans="1:12" ht="12.75">
      <c r="A39" s="1" t="s">
        <v>29</v>
      </c>
      <c r="B39" s="1" t="s">
        <v>46</v>
      </c>
      <c r="C39" s="1" t="s">
        <v>31</v>
      </c>
      <c r="D39" s="1" t="s">
        <v>32</v>
      </c>
      <c r="E39" s="4"/>
      <c r="F39" s="4"/>
      <c r="G39" s="2">
        <v>-22314</v>
      </c>
      <c r="H39" s="4"/>
      <c r="I39" s="4"/>
      <c r="J39" s="4"/>
      <c r="K39" s="4"/>
      <c r="L39" s="4">
        <f t="shared" si="1"/>
        <v>-22314</v>
      </c>
    </row>
    <row r="40" spans="1:12" ht="12.75">
      <c r="A40" s="1" t="s">
        <v>29</v>
      </c>
      <c r="B40" s="1" t="s">
        <v>47</v>
      </c>
      <c r="C40" s="1" t="s">
        <v>48</v>
      </c>
      <c r="D40" s="1" t="s">
        <v>32</v>
      </c>
      <c r="E40" s="4"/>
      <c r="F40" s="4"/>
      <c r="G40" s="2">
        <v>-26827.45</v>
      </c>
      <c r="H40" s="4"/>
      <c r="I40" s="4"/>
      <c r="J40" s="4"/>
      <c r="K40" s="4"/>
      <c r="L40" s="4">
        <f t="shared" si="1"/>
        <v>-26827.45</v>
      </c>
    </row>
    <row r="41" spans="1:12" ht="12.75">
      <c r="A41" s="1" t="s">
        <v>29</v>
      </c>
      <c r="B41" s="1" t="s">
        <v>47</v>
      </c>
      <c r="C41" s="1" t="s">
        <v>49</v>
      </c>
      <c r="D41" s="1" t="s">
        <v>32</v>
      </c>
      <c r="E41" s="4"/>
      <c r="F41" s="4"/>
      <c r="G41" s="2">
        <v>-21173</v>
      </c>
      <c r="H41" s="4"/>
      <c r="I41" s="4"/>
      <c r="J41" s="4"/>
      <c r="K41" s="4"/>
      <c r="L41" s="4">
        <f t="shared" si="1"/>
        <v>-21173</v>
      </c>
    </row>
    <row r="42" spans="1:12" ht="12.75">
      <c r="A42" s="1" t="s">
        <v>29</v>
      </c>
      <c r="B42" s="1" t="s">
        <v>47</v>
      </c>
      <c r="C42" s="1" t="s">
        <v>39</v>
      </c>
      <c r="D42" s="1" t="s">
        <v>32</v>
      </c>
      <c r="E42" s="4"/>
      <c r="F42" s="4"/>
      <c r="G42" s="2">
        <v>-5158.37</v>
      </c>
      <c r="H42" s="4"/>
      <c r="I42" s="4"/>
      <c r="J42" s="4"/>
      <c r="K42" s="4"/>
      <c r="L42" s="4">
        <f t="shared" si="1"/>
        <v>-5158.37</v>
      </c>
    </row>
    <row r="43" spans="1:12" ht="12.75">
      <c r="A43" s="1" t="s">
        <v>29</v>
      </c>
      <c r="B43" s="1" t="s">
        <v>47</v>
      </c>
      <c r="C43" s="1" t="s">
        <v>41</v>
      </c>
      <c r="D43" s="1" t="s">
        <v>32</v>
      </c>
      <c r="E43" s="4"/>
      <c r="F43" s="4"/>
      <c r="G43" s="2">
        <v>-42315.75</v>
      </c>
      <c r="H43" s="4"/>
      <c r="I43" s="4"/>
      <c r="J43" s="4"/>
      <c r="K43" s="4"/>
      <c r="L43" s="4">
        <f t="shared" si="1"/>
        <v>-42315.75</v>
      </c>
    </row>
    <row r="44" spans="1:12" ht="12.75">
      <c r="A44" s="1" t="s">
        <v>29</v>
      </c>
      <c r="B44" s="1" t="s">
        <v>47</v>
      </c>
      <c r="C44" s="1" t="s">
        <v>33</v>
      </c>
      <c r="D44" s="1" t="s">
        <v>32</v>
      </c>
      <c r="E44" s="4"/>
      <c r="F44" s="4"/>
      <c r="G44" s="2">
        <v>-12824.94</v>
      </c>
      <c r="H44" s="4"/>
      <c r="I44" s="4"/>
      <c r="J44" s="4"/>
      <c r="K44" s="4"/>
      <c r="L44" s="4">
        <f t="shared" si="1"/>
        <v>-12824.94</v>
      </c>
    </row>
    <row r="45" spans="1:12" ht="12.75">
      <c r="A45" s="1" t="s">
        <v>29</v>
      </c>
      <c r="B45" s="1" t="s">
        <v>47</v>
      </c>
      <c r="C45" s="1" t="s">
        <v>31</v>
      </c>
      <c r="D45" s="1" t="s">
        <v>32</v>
      </c>
      <c r="E45" s="4"/>
      <c r="F45" s="4"/>
      <c r="G45" s="2">
        <v>-42833.26</v>
      </c>
      <c r="H45" s="4"/>
      <c r="I45" s="4"/>
      <c r="J45" s="4"/>
      <c r="K45" s="4"/>
      <c r="L45" s="4">
        <f t="shared" si="1"/>
        <v>-42833.26</v>
      </c>
    </row>
    <row r="46" spans="1:12" ht="12.75">
      <c r="A46" s="1" t="s">
        <v>29</v>
      </c>
      <c r="B46" s="1" t="s">
        <v>50</v>
      </c>
      <c r="C46" s="1" t="s">
        <v>31</v>
      </c>
      <c r="D46" s="1" t="s">
        <v>32</v>
      </c>
      <c r="E46" s="4"/>
      <c r="F46" s="4"/>
      <c r="G46" s="2">
        <v>-13906</v>
      </c>
      <c r="H46" s="4"/>
      <c r="I46" s="4"/>
      <c r="J46" s="4"/>
      <c r="K46" s="4"/>
      <c r="L46" s="4">
        <f t="shared" si="1"/>
        <v>-13906</v>
      </c>
    </row>
    <row r="47" spans="1:12" ht="12.75">
      <c r="A47" s="1" t="s">
        <v>29</v>
      </c>
      <c r="B47" s="1" t="s">
        <v>51</v>
      </c>
      <c r="C47" s="1" t="s">
        <v>33</v>
      </c>
      <c r="D47" s="1" t="s">
        <v>32</v>
      </c>
      <c r="E47" s="4"/>
      <c r="F47" s="4"/>
      <c r="G47" s="2">
        <v>-308.9</v>
      </c>
      <c r="H47" s="4"/>
      <c r="I47" s="4"/>
      <c r="J47" s="4"/>
      <c r="K47" s="4"/>
      <c r="L47" s="4">
        <f t="shared" si="1"/>
        <v>-308.9</v>
      </c>
    </row>
    <row r="48" spans="1:12" ht="12.75">
      <c r="A48" s="1" t="s">
        <v>29</v>
      </c>
      <c r="B48" s="1" t="s">
        <v>51</v>
      </c>
      <c r="C48" s="1" t="s">
        <v>31</v>
      </c>
      <c r="D48" s="1" t="s">
        <v>32</v>
      </c>
      <c r="E48" s="4"/>
      <c r="F48" s="4"/>
      <c r="G48" s="2">
        <v>-4037.5</v>
      </c>
      <c r="H48" s="4"/>
      <c r="I48" s="4"/>
      <c r="J48" s="4"/>
      <c r="K48" s="4"/>
      <c r="L48" s="4">
        <f t="shared" si="1"/>
        <v>-4037.5</v>
      </c>
    </row>
    <row r="49" spans="1:12" ht="12.75">
      <c r="A49" s="1" t="s">
        <v>29</v>
      </c>
      <c r="B49" s="1" t="s">
        <v>52</v>
      </c>
      <c r="C49" s="1" t="s">
        <v>33</v>
      </c>
      <c r="D49" s="1" t="s">
        <v>32</v>
      </c>
      <c r="E49" s="4"/>
      <c r="F49" s="4"/>
      <c r="G49" s="2">
        <v>-33872.66</v>
      </c>
      <c r="H49" s="4"/>
      <c r="I49" s="4"/>
      <c r="J49" s="4"/>
      <c r="K49" s="4"/>
      <c r="L49" s="4">
        <f t="shared" si="1"/>
        <v>-33872.66</v>
      </c>
    </row>
    <row r="50" spans="1:12" ht="12.75">
      <c r="A50" s="1" t="s">
        <v>29</v>
      </c>
      <c r="B50" s="1" t="s">
        <v>52</v>
      </c>
      <c r="C50" s="1" t="s">
        <v>31</v>
      </c>
      <c r="D50" s="1" t="s">
        <v>32</v>
      </c>
      <c r="E50" s="4"/>
      <c r="F50" s="4"/>
      <c r="G50" s="2">
        <v>-71908.6</v>
      </c>
      <c r="H50" s="4"/>
      <c r="I50" s="4"/>
      <c r="J50" s="4"/>
      <c r="K50" s="4"/>
      <c r="L50" s="4">
        <f t="shared" si="1"/>
        <v>-71908.6</v>
      </c>
    </row>
    <row r="51" spans="1:12" ht="12.75">
      <c r="A51" s="1" t="s">
        <v>29</v>
      </c>
      <c r="B51" s="1" t="s">
        <v>43</v>
      </c>
      <c r="C51" s="1" t="s">
        <v>33</v>
      </c>
      <c r="D51" s="1" t="s">
        <v>32</v>
      </c>
      <c r="E51" s="4"/>
      <c r="F51" s="4"/>
      <c r="G51" s="2">
        <v>-27739.46</v>
      </c>
      <c r="H51" s="4"/>
      <c r="I51" s="4"/>
      <c r="J51" s="4"/>
      <c r="K51" s="4"/>
      <c r="L51" s="4">
        <f t="shared" si="1"/>
        <v>-27739.46</v>
      </c>
    </row>
    <row r="52" spans="1:12" ht="12.75">
      <c r="A52" s="1" t="s">
        <v>29</v>
      </c>
      <c r="B52" s="1" t="s">
        <v>43</v>
      </c>
      <c r="C52" s="1" t="s">
        <v>31</v>
      </c>
      <c r="D52" s="1" t="s">
        <v>32</v>
      </c>
      <c r="E52" s="4"/>
      <c r="F52" s="4"/>
      <c r="G52" s="2">
        <v>-52638.96</v>
      </c>
      <c r="H52" s="4"/>
      <c r="I52" s="4"/>
      <c r="J52" s="4"/>
      <c r="K52" s="4"/>
      <c r="L52" s="4">
        <f t="shared" si="1"/>
        <v>-52638.96</v>
      </c>
    </row>
    <row r="53" spans="1:12" ht="12.75">
      <c r="A53" s="1" t="s">
        <v>29</v>
      </c>
      <c r="B53" s="1" t="s">
        <v>13</v>
      </c>
      <c r="C53" s="1" t="s">
        <v>33</v>
      </c>
      <c r="D53" s="1" t="s">
        <v>32</v>
      </c>
      <c r="E53" s="4"/>
      <c r="F53" s="4"/>
      <c r="G53" s="2">
        <v>-13542.26</v>
      </c>
      <c r="H53" s="4"/>
      <c r="I53" s="4"/>
      <c r="J53" s="4"/>
      <c r="K53" s="4"/>
      <c r="L53" s="4">
        <f t="shared" si="1"/>
        <v>-13542.26</v>
      </c>
    </row>
    <row r="54" spans="1:12" ht="12.75">
      <c r="A54" s="1" t="s">
        <v>29</v>
      </c>
      <c r="B54" s="1" t="s">
        <v>13</v>
      </c>
      <c r="C54" s="1" t="s">
        <v>31</v>
      </c>
      <c r="D54" s="1" t="s">
        <v>32</v>
      </c>
      <c r="E54" s="4"/>
      <c r="F54" s="4"/>
      <c r="G54" s="2">
        <v>-33819.9</v>
      </c>
      <c r="H54" s="4"/>
      <c r="I54" s="4"/>
      <c r="J54" s="4"/>
      <c r="K54" s="4"/>
      <c r="L54" s="4">
        <f t="shared" si="1"/>
        <v>-33819.9</v>
      </c>
    </row>
    <row r="55" spans="1:12" ht="12.75">
      <c r="A55" s="1" t="s">
        <v>29</v>
      </c>
      <c r="B55" s="1" t="s">
        <v>53</v>
      </c>
      <c r="C55" s="1" t="s">
        <v>54</v>
      </c>
      <c r="D55" s="1" t="s">
        <v>32</v>
      </c>
      <c r="E55" s="4"/>
      <c r="F55" s="4"/>
      <c r="G55" s="2">
        <v>-95.66</v>
      </c>
      <c r="H55" s="4"/>
      <c r="I55" s="4"/>
      <c r="J55" s="4"/>
      <c r="K55" s="4"/>
      <c r="L55" s="4">
        <f t="shared" si="1"/>
        <v>-95.66</v>
      </c>
    </row>
    <row r="56" spans="1:12" ht="12.75">
      <c r="A56" s="1" t="s">
        <v>29</v>
      </c>
      <c r="B56" s="1" t="s">
        <v>53</v>
      </c>
      <c r="C56" s="1" t="s">
        <v>55</v>
      </c>
      <c r="D56" s="1" t="s">
        <v>32</v>
      </c>
      <c r="E56" s="4"/>
      <c r="F56" s="4"/>
      <c r="G56" s="2">
        <v>-528</v>
      </c>
      <c r="H56" s="4"/>
      <c r="I56" s="4"/>
      <c r="J56" s="4"/>
      <c r="K56" s="4"/>
      <c r="L56" s="4">
        <f t="shared" si="1"/>
        <v>-528</v>
      </c>
    </row>
    <row r="57" spans="1:12" ht="12.75">
      <c r="A57" s="1" t="s">
        <v>29</v>
      </c>
      <c r="B57" s="1" t="s">
        <v>56</v>
      </c>
      <c r="C57" s="1" t="s">
        <v>33</v>
      </c>
      <c r="D57" s="1" t="s">
        <v>32</v>
      </c>
      <c r="E57" s="4"/>
      <c r="F57" s="4"/>
      <c r="G57" s="2">
        <v>-13263</v>
      </c>
      <c r="H57" s="4"/>
      <c r="I57" s="4"/>
      <c r="J57" s="4"/>
      <c r="K57" s="4"/>
      <c r="L57" s="4">
        <f t="shared" si="1"/>
        <v>-13263</v>
      </c>
    </row>
    <row r="58" spans="1:12" ht="12.75">
      <c r="A58" s="1" t="s">
        <v>29</v>
      </c>
      <c r="B58" s="1" t="s">
        <v>56</v>
      </c>
      <c r="C58" s="1" t="s">
        <v>31</v>
      </c>
      <c r="D58" s="1" t="s">
        <v>32</v>
      </c>
      <c r="E58" s="4"/>
      <c r="F58" s="4"/>
      <c r="G58" s="2">
        <v>-28680</v>
      </c>
      <c r="H58" s="4"/>
      <c r="I58" s="4"/>
      <c r="J58" s="4"/>
      <c r="K58" s="4"/>
      <c r="L58" s="4">
        <f t="shared" si="1"/>
        <v>-28680</v>
      </c>
    </row>
    <row r="59" spans="1:12" ht="12.75">
      <c r="A59" s="1" t="s">
        <v>29</v>
      </c>
      <c r="B59" s="1" t="s">
        <v>57</v>
      </c>
      <c r="C59" s="1" t="s">
        <v>39</v>
      </c>
      <c r="D59" s="1" t="s">
        <v>32</v>
      </c>
      <c r="E59" s="4"/>
      <c r="F59" s="4"/>
      <c r="G59" s="2">
        <v>-3548.99</v>
      </c>
      <c r="H59" s="4"/>
      <c r="I59" s="4"/>
      <c r="J59" s="4"/>
      <c r="K59" s="4"/>
      <c r="L59" s="4">
        <f t="shared" si="1"/>
        <v>-3548.99</v>
      </c>
    </row>
    <row r="60" spans="1:12" ht="12.75">
      <c r="A60" s="1" t="s">
        <v>29</v>
      </c>
      <c r="B60" s="1" t="s">
        <v>57</v>
      </c>
      <c r="C60" s="1" t="s">
        <v>41</v>
      </c>
      <c r="D60" s="1" t="s">
        <v>32</v>
      </c>
      <c r="E60" s="4"/>
      <c r="F60" s="4"/>
      <c r="G60" s="2">
        <v>-19375.64</v>
      </c>
      <c r="H60" s="4"/>
      <c r="I60" s="4"/>
      <c r="J60" s="4"/>
      <c r="K60" s="4"/>
      <c r="L60" s="4">
        <f t="shared" si="1"/>
        <v>-19375.64</v>
      </c>
    </row>
    <row r="61" spans="1:12" ht="12.75">
      <c r="A61" s="1" t="s">
        <v>29</v>
      </c>
      <c r="B61" s="1" t="s">
        <v>58</v>
      </c>
      <c r="C61" s="1" t="s">
        <v>39</v>
      </c>
      <c r="D61" s="1" t="s">
        <v>32</v>
      </c>
      <c r="E61" s="4"/>
      <c r="F61" s="4"/>
      <c r="G61" s="2">
        <v>-7129.31</v>
      </c>
      <c r="H61" s="4"/>
      <c r="I61" s="4"/>
      <c r="J61" s="4"/>
      <c r="K61" s="4"/>
      <c r="L61" s="4">
        <f t="shared" si="1"/>
        <v>-7129.31</v>
      </c>
    </row>
    <row r="62" spans="1:12" ht="12.75">
      <c r="A62" s="1" t="s">
        <v>29</v>
      </c>
      <c r="B62" s="1" t="s">
        <v>58</v>
      </c>
      <c r="C62" s="1" t="s">
        <v>41</v>
      </c>
      <c r="D62" s="1" t="s">
        <v>32</v>
      </c>
      <c r="E62" s="4"/>
      <c r="F62" s="4"/>
      <c r="G62" s="2">
        <v>-18819.09</v>
      </c>
      <c r="H62" s="4"/>
      <c r="I62" s="4"/>
      <c r="J62" s="4"/>
      <c r="K62" s="4"/>
      <c r="L62" s="4">
        <f t="shared" si="1"/>
        <v>-18819.09</v>
      </c>
    </row>
    <row r="63" spans="1:12" ht="12.75">
      <c r="A63" s="1" t="s">
        <v>29</v>
      </c>
      <c r="B63" s="1" t="s">
        <v>59</v>
      </c>
      <c r="C63" s="1" t="s">
        <v>39</v>
      </c>
      <c r="D63" s="1" t="s">
        <v>32</v>
      </c>
      <c r="E63" s="4"/>
      <c r="F63" s="4"/>
      <c r="G63" s="2">
        <v>-254.25</v>
      </c>
      <c r="H63" s="4"/>
      <c r="I63" s="4"/>
      <c r="J63" s="4"/>
      <c r="K63" s="4"/>
      <c r="L63" s="4">
        <f t="shared" si="1"/>
        <v>-254.25</v>
      </c>
    </row>
    <row r="64" spans="1:12" ht="12.75">
      <c r="A64" s="1" t="s">
        <v>29</v>
      </c>
      <c r="B64" s="1" t="s">
        <v>59</v>
      </c>
      <c r="C64" s="1" t="s">
        <v>41</v>
      </c>
      <c r="D64" s="1" t="s">
        <v>32</v>
      </c>
      <c r="E64" s="4"/>
      <c r="F64" s="4"/>
      <c r="G64" s="2">
        <v>-3323.05</v>
      </c>
      <c r="H64" s="4"/>
      <c r="I64" s="4"/>
      <c r="J64" s="4"/>
      <c r="K64" s="4"/>
      <c r="L64" s="4">
        <f t="shared" si="1"/>
        <v>-3323.05</v>
      </c>
    </row>
    <row r="65" spans="1:12" ht="12.75">
      <c r="A65" s="1" t="s">
        <v>29</v>
      </c>
      <c r="B65" s="1" t="s">
        <v>60</v>
      </c>
      <c r="C65" s="1" t="s">
        <v>33</v>
      </c>
      <c r="D65" s="1" t="s">
        <v>32</v>
      </c>
      <c r="E65" s="4"/>
      <c r="F65" s="4"/>
      <c r="G65" s="2">
        <v>-26190.62</v>
      </c>
      <c r="H65" s="4"/>
      <c r="I65" s="4"/>
      <c r="J65" s="4"/>
      <c r="K65" s="4"/>
      <c r="L65" s="4">
        <f t="shared" si="1"/>
        <v>-26190.62</v>
      </c>
    </row>
    <row r="66" spans="1:12" ht="12.75">
      <c r="A66" s="1" t="s">
        <v>29</v>
      </c>
      <c r="B66" s="1" t="s">
        <v>60</v>
      </c>
      <c r="C66" s="1" t="s">
        <v>31</v>
      </c>
      <c r="D66" s="1" t="s">
        <v>32</v>
      </c>
      <c r="E66" s="4"/>
      <c r="F66" s="4"/>
      <c r="G66" s="2">
        <v>-71044</v>
      </c>
      <c r="H66" s="4"/>
      <c r="I66" s="4"/>
      <c r="J66" s="4"/>
      <c r="K66" s="4"/>
      <c r="L66" s="4">
        <f t="shared" si="1"/>
        <v>-71044</v>
      </c>
    </row>
    <row r="67" spans="1:12" ht="12.75">
      <c r="A67" s="1" t="s">
        <v>29</v>
      </c>
      <c r="B67" s="1" t="s">
        <v>61</v>
      </c>
      <c r="C67" s="1" t="s">
        <v>33</v>
      </c>
      <c r="D67" s="1" t="s">
        <v>32</v>
      </c>
      <c r="E67" s="4"/>
      <c r="F67" s="4"/>
      <c r="G67" s="2">
        <v>-7335.23</v>
      </c>
      <c r="H67" s="4"/>
      <c r="I67" s="4"/>
      <c r="J67" s="4"/>
      <c r="K67" s="4"/>
      <c r="L67" s="4">
        <f aca="true" t="shared" si="2" ref="L67:L98">SUM(E67:K67)</f>
        <v>-7335.23</v>
      </c>
    </row>
    <row r="68" spans="1:12" ht="12.75">
      <c r="A68" s="1" t="s">
        <v>29</v>
      </c>
      <c r="B68" s="1" t="s">
        <v>61</v>
      </c>
      <c r="C68" s="1" t="s">
        <v>31</v>
      </c>
      <c r="D68" s="1" t="s">
        <v>32</v>
      </c>
      <c r="E68" s="4"/>
      <c r="F68" s="4"/>
      <c r="G68" s="2">
        <v>-14633.75</v>
      </c>
      <c r="H68" s="4"/>
      <c r="I68" s="4"/>
      <c r="J68" s="4"/>
      <c r="K68" s="4"/>
      <c r="L68" s="4">
        <f t="shared" si="2"/>
        <v>-14633.75</v>
      </c>
    </row>
    <row r="69" spans="1:12" ht="12.75">
      <c r="A69" s="1" t="s">
        <v>29</v>
      </c>
      <c r="B69" s="1" t="s">
        <v>62</v>
      </c>
      <c r="C69" s="1" t="s">
        <v>63</v>
      </c>
      <c r="D69" s="1" t="s">
        <v>32</v>
      </c>
      <c r="E69" s="4"/>
      <c r="F69" s="4"/>
      <c r="G69" s="2">
        <v>-152</v>
      </c>
      <c r="H69" s="4"/>
      <c r="I69" s="4"/>
      <c r="J69" s="4"/>
      <c r="K69" s="4"/>
      <c r="L69" s="4">
        <f t="shared" si="2"/>
        <v>-152</v>
      </c>
    </row>
    <row r="70" spans="1:12" ht="12.75">
      <c r="A70" s="1" t="s">
        <v>29</v>
      </c>
      <c r="B70" s="1" t="s">
        <v>62</v>
      </c>
      <c r="C70" s="1" t="s">
        <v>64</v>
      </c>
      <c r="D70" s="1" t="s">
        <v>32</v>
      </c>
      <c r="E70" s="4"/>
      <c r="F70" s="4"/>
      <c r="G70" s="2">
        <v>-773</v>
      </c>
      <c r="H70" s="4"/>
      <c r="I70" s="4"/>
      <c r="J70" s="4"/>
      <c r="K70" s="4"/>
      <c r="L70" s="4">
        <f t="shared" si="2"/>
        <v>-773</v>
      </c>
    </row>
    <row r="71" spans="1:12" ht="12.75">
      <c r="A71" s="1" t="s">
        <v>29</v>
      </c>
      <c r="B71" s="1" t="s">
        <v>62</v>
      </c>
      <c r="C71" s="1" t="s">
        <v>33</v>
      </c>
      <c r="D71" s="1" t="s">
        <v>32</v>
      </c>
      <c r="E71" s="4"/>
      <c r="F71" s="4"/>
      <c r="G71" s="2">
        <v>-25502</v>
      </c>
      <c r="H71" s="4"/>
      <c r="I71" s="4"/>
      <c r="J71" s="4"/>
      <c r="K71" s="4"/>
      <c r="L71" s="4">
        <f t="shared" si="2"/>
        <v>-25502</v>
      </c>
    </row>
    <row r="72" spans="1:12" ht="12.75">
      <c r="A72" s="1" t="s">
        <v>29</v>
      </c>
      <c r="B72" s="1" t="s">
        <v>62</v>
      </c>
      <c r="C72" s="1" t="s">
        <v>31</v>
      </c>
      <c r="D72" s="1" t="s">
        <v>32</v>
      </c>
      <c r="E72" s="4"/>
      <c r="F72" s="4"/>
      <c r="G72" s="2">
        <v>-37726</v>
      </c>
      <c r="H72" s="4"/>
      <c r="I72" s="4"/>
      <c r="J72" s="4"/>
      <c r="K72" s="4"/>
      <c r="L72" s="4">
        <f t="shared" si="2"/>
        <v>-37726</v>
      </c>
    </row>
    <row r="73" spans="1:12" ht="12.75">
      <c r="A73" s="1" t="s">
        <v>29</v>
      </c>
      <c r="B73" s="1" t="s">
        <v>65</v>
      </c>
      <c r="C73" s="1" t="s">
        <v>39</v>
      </c>
      <c r="D73" s="1" t="s">
        <v>32</v>
      </c>
      <c r="E73" s="4"/>
      <c r="F73" s="4"/>
      <c r="G73" s="2">
        <v>-103.22</v>
      </c>
      <c r="H73" s="4"/>
      <c r="I73" s="4"/>
      <c r="J73" s="4"/>
      <c r="K73" s="4"/>
      <c r="L73" s="4">
        <f t="shared" si="2"/>
        <v>-103.22</v>
      </c>
    </row>
    <row r="74" spans="1:12" ht="12.75">
      <c r="A74" s="1" t="s">
        <v>29</v>
      </c>
      <c r="B74" s="1" t="s">
        <v>66</v>
      </c>
      <c r="C74" s="1" t="s">
        <v>67</v>
      </c>
      <c r="D74" s="1" t="s">
        <v>32</v>
      </c>
      <c r="E74" s="4"/>
      <c r="F74" s="4"/>
      <c r="G74" s="2">
        <v>-20326.68</v>
      </c>
      <c r="H74" s="4"/>
      <c r="I74" s="4"/>
      <c r="J74" s="4"/>
      <c r="K74" s="4"/>
      <c r="L74" s="4">
        <f t="shared" si="2"/>
        <v>-20326.68</v>
      </c>
    </row>
    <row r="75" spans="1:12" ht="12.75">
      <c r="A75" s="1" t="s">
        <v>29</v>
      </c>
      <c r="B75" s="1" t="s">
        <v>66</v>
      </c>
      <c r="C75" s="1" t="s">
        <v>68</v>
      </c>
      <c r="D75" s="1" t="s">
        <v>32</v>
      </c>
      <c r="E75" s="4"/>
      <c r="F75" s="4"/>
      <c r="G75" s="2">
        <v>-67755.6</v>
      </c>
      <c r="H75" s="4"/>
      <c r="I75" s="4"/>
      <c r="J75" s="4"/>
      <c r="K75" s="4"/>
      <c r="L75" s="4">
        <f t="shared" si="2"/>
        <v>-67755.6</v>
      </c>
    </row>
    <row r="76" spans="1:12" ht="12.75">
      <c r="A76" s="1" t="s">
        <v>29</v>
      </c>
      <c r="B76" s="1" t="s">
        <v>66</v>
      </c>
      <c r="C76" s="1" t="s">
        <v>69</v>
      </c>
      <c r="D76" s="1" t="s">
        <v>32</v>
      </c>
      <c r="E76" s="4"/>
      <c r="F76" s="4"/>
      <c r="G76" s="2">
        <v>-3503.48</v>
      </c>
      <c r="H76" s="4"/>
      <c r="I76" s="4"/>
      <c r="J76" s="4"/>
      <c r="K76" s="4"/>
      <c r="L76" s="4">
        <f t="shared" si="2"/>
        <v>-3503.48</v>
      </c>
    </row>
    <row r="77" spans="1:12" ht="12.75">
      <c r="A77" s="1" t="s">
        <v>29</v>
      </c>
      <c r="B77" s="1" t="s">
        <v>66</v>
      </c>
      <c r="C77" s="1" t="s">
        <v>70</v>
      </c>
      <c r="D77" s="1" t="s">
        <v>32</v>
      </c>
      <c r="E77" s="4"/>
      <c r="F77" s="4"/>
      <c r="G77" s="2">
        <v>-11678.25</v>
      </c>
      <c r="H77" s="4"/>
      <c r="I77" s="4"/>
      <c r="J77" s="4"/>
      <c r="K77" s="4"/>
      <c r="L77" s="4">
        <f t="shared" si="2"/>
        <v>-11678.25</v>
      </c>
    </row>
    <row r="78" spans="1:12" ht="12.75">
      <c r="A78" s="1" t="s">
        <v>29</v>
      </c>
      <c r="B78" s="1" t="s">
        <v>71</v>
      </c>
      <c r="C78" s="1" t="s">
        <v>33</v>
      </c>
      <c r="D78" s="1" t="s">
        <v>32</v>
      </c>
      <c r="E78" s="4"/>
      <c r="F78" s="4"/>
      <c r="G78" s="2">
        <v>-26476.5</v>
      </c>
      <c r="H78" s="4"/>
      <c r="I78" s="4"/>
      <c r="J78" s="4"/>
      <c r="K78" s="4"/>
      <c r="L78" s="4">
        <f t="shared" si="2"/>
        <v>-26476.5</v>
      </c>
    </row>
    <row r="79" spans="1:12" ht="12.75">
      <c r="A79" s="1" t="s">
        <v>29</v>
      </c>
      <c r="B79" s="1" t="s">
        <v>71</v>
      </c>
      <c r="C79" s="1" t="s">
        <v>31</v>
      </c>
      <c r="D79" s="1" t="s">
        <v>32</v>
      </c>
      <c r="E79" s="4"/>
      <c r="F79" s="4"/>
      <c r="G79" s="2">
        <v>-92900</v>
      </c>
      <c r="H79" s="4"/>
      <c r="I79" s="4"/>
      <c r="J79" s="4"/>
      <c r="K79" s="4"/>
      <c r="L79" s="4">
        <f t="shared" si="2"/>
        <v>-92900</v>
      </c>
    </row>
    <row r="80" spans="1:12" ht="12.75">
      <c r="A80" s="1" t="s">
        <v>29</v>
      </c>
      <c r="B80" s="1" t="s">
        <v>72</v>
      </c>
      <c r="C80" s="1" t="s">
        <v>67</v>
      </c>
      <c r="D80" s="1" t="s">
        <v>32</v>
      </c>
      <c r="E80" s="4"/>
      <c r="F80" s="4"/>
      <c r="G80" s="2">
        <v>-3755.3</v>
      </c>
      <c r="H80" s="4"/>
      <c r="I80" s="4"/>
      <c r="J80" s="4"/>
      <c r="K80" s="4"/>
      <c r="L80" s="4">
        <f t="shared" si="2"/>
        <v>-3755.3</v>
      </c>
    </row>
    <row r="81" spans="1:12" ht="12.75">
      <c r="A81" s="1" t="s">
        <v>29</v>
      </c>
      <c r="B81" s="1" t="s">
        <v>72</v>
      </c>
      <c r="C81" s="1" t="s">
        <v>68</v>
      </c>
      <c r="D81" s="1" t="s">
        <v>32</v>
      </c>
      <c r="E81" s="4"/>
      <c r="F81" s="4"/>
      <c r="G81" s="2">
        <v>-43206.18</v>
      </c>
      <c r="H81" s="4"/>
      <c r="I81" s="4"/>
      <c r="J81" s="4"/>
      <c r="K81" s="4"/>
      <c r="L81" s="4">
        <f t="shared" si="2"/>
        <v>-43206.18</v>
      </c>
    </row>
    <row r="82" spans="1:12" ht="12.75">
      <c r="A82" s="1" t="s">
        <v>29</v>
      </c>
      <c r="B82" s="1" t="s">
        <v>73</v>
      </c>
      <c r="C82" s="1" t="s">
        <v>74</v>
      </c>
      <c r="D82" s="1" t="s">
        <v>32</v>
      </c>
      <c r="E82" s="4"/>
      <c r="F82" s="4"/>
      <c r="G82" s="2">
        <v>-7932.25</v>
      </c>
      <c r="H82" s="4"/>
      <c r="I82" s="4"/>
      <c r="J82" s="4"/>
      <c r="K82" s="4"/>
      <c r="L82" s="4">
        <f t="shared" si="2"/>
        <v>-7932.25</v>
      </c>
    </row>
    <row r="83" spans="1:12" ht="12.75">
      <c r="A83" s="1" t="s">
        <v>29</v>
      </c>
      <c r="B83" s="1" t="s">
        <v>73</v>
      </c>
      <c r="C83" s="1" t="s">
        <v>75</v>
      </c>
      <c r="D83" s="1" t="s">
        <v>32</v>
      </c>
      <c r="E83" s="4"/>
      <c r="F83" s="4"/>
      <c r="G83" s="2">
        <v>-31729.17</v>
      </c>
      <c r="H83" s="4"/>
      <c r="I83" s="4"/>
      <c r="J83" s="4"/>
      <c r="K83" s="4"/>
      <c r="L83" s="4">
        <f t="shared" si="2"/>
        <v>-31729.17</v>
      </c>
    </row>
    <row r="84" spans="1:12" ht="12.75">
      <c r="A84" s="1" t="s">
        <v>29</v>
      </c>
      <c r="B84" s="1" t="s">
        <v>73</v>
      </c>
      <c r="C84" s="1" t="s">
        <v>31</v>
      </c>
      <c r="D84" s="1" t="s">
        <v>32</v>
      </c>
      <c r="E84" s="4"/>
      <c r="F84" s="4"/>
      <c r="G84" s="2">
        <v>-10200</v>
      </c>
      <c r="H84" s="4"/>
      <c r="I84" s="4"/>
      <c r="J84" s="4"/>
      <c r="K84" s="4"/>
      <c r="L84" s="4">
        <f t="shared" si="2"/>
        <v>-10200</v>
      </c>
    </row>
    <row r="85" spans="1:12" ht="12.75">
      <c r="A85" s="1" t="s">
        <v>29</v>
      </c>
      <c r="B85" s="1" t="s">
        <v>76</v>
      </c>
      <c r="C85" s="1" t="s">
        <v>31</v>
      </c>
      <c r="D85" s="1" t="s">
        <v>32</v>
      </c>
      <c r="E85" s="4"/>
      <c r="F85" s="4"/>
      <c r="G85" s="2">
        <v>-5315</v>
      </c>
      <c r="H85" s="4"/>
      <c r="I85" s="4"/>
      <c r="J85" s="4"/>
      <c r="K85" s="4"/>
      <c r="L85" s="4">
        <f t="shared" si="2"/>
        <v>-5315</v>
      </c>
    </row>
    <row r="86" spans="1:12" ht="12.75">
      <c r="A86" s="1" t="s">
        <v>29</v>
      </c>
      <c r="B86" s="1" t="s">
        <v>77</v>
      </c>
      <c r="C86" s="1" t="s">
        <v>39</v>
      </c>
      <c r="D86" s="1" t="s">
        <v>32</v>
      </c>
      <c r="E86" s="4"/>
      <c r="F86" s="4"/>
      <c r="G86" s="2">
        <v>-276.91</v>
      </c>
      <c r="H86" s="4"/>
      <c r="I86" s="4"/>
      <c r="J86" s="4"/>
      <c r="K86" s="4"/>
      <c r="L86" s="4">
        <f t="shared" si="2"/>
        <v>-276.91</v>
      </c>
    </row>
    <row r="87" spans="1:12" ht="12.75">
      <c r="A87" s="1" t="s">
        <v>29</v>
      </c>
      <c r="B87" s="1" t="s">
        <v>77</v>
      </c>
      <c r="C87" s="1" t="s">
        <v>41</v>
      </c>
      <c r="D87" s="1" t="s">
        <v>32</v>
      </c>
      <c r="E87" s="4"/>
      <c r="F87" s="4"/>
      <c r="G87" s="2">
        <v>-3620.06</v>
      </c>
      <c r="H87" s="4"/>
      <c r="I87" s="4"/>
      <c r="J87" s="4"/>
      <c r="K87" s="4"/>
      <c r="L87" s="4">
        <f t="shared" si="2"/>
        <v>-3620.06</v>
      </c>
    </row>
    <row r="88" spans="1:12" ht="12.75">
      <c r="A88" s="1" t="s">
        <v>29</v>
      </c>
      <c r="B88" s="1" t="s">
        <v>77</v>
      </c>
      <c r="C88" s="1" t="s">
        <v>33</v>
      </c>
      <c r="D88" s="1" t="s">
        <v>32</v>
      </c>
      <c r="E88" s="4"/>
      <c r="F88" s="4"/>
      <c r="G88" s="2">
        <v>-4487.11</v>
      </c>
      <c r="H88" s="4"/>
      <c r="I88" s="4"/>
      <c r="J88" s="4"/>
      <c r="K88" s="4"/>
      <c r="L88" s="4">
        <f t="shared" si="2"/>
        <v>-4487.11</v>
      </c>
    </row>
    <row r="89" spans="1:12" ht="12.75">
      <c r="A89" s="1" t="s">
        <v>29</v>
      </c>
      <c r="B89" s="1" t="s">
        <v>77</v>
      </c>
      <c r="C89" s="1" t="s">
        <v>31</v>
      </c>
      <c r="D89" s="1" t="s">
        <v>32</v>
      </c>
      <c r="E89" s="4"/>
      <c r="F89" s="4"/>
      <c r="G89" s="2">
        <v>-6424.28</v>
      </c>
      <c r="H89" s="4"/>
      <c r="I89" s="4"/>
      <c r="J89" s="4"/>
      <c r="K89" s="4"/>
      <c r="L89" s="4">
        <f t="shared" si="2"/>
        <v>-6424.28</v>
      </c>
    </row>
    <row r="90" spans="1:12" ht="12.75">
      <c r="A90" s="1" t="s">
        <v>29</v>
      </c>
      <c r="B90" s="1" t="s">
        <v>77</v>
      </c>
      <c r="C90" s="1" t="s">
        <v>36</v>
      </c>
      <c r="D90" s="1" t="s">
        <v>32</v>
      </c>
      <c r="E90" s="4"/>
      <c r="F90" s="4"/>
      <c r="G90" s="2">
        <v>-14876.74</v>
      </c>
      <c r="H90" s="4"/>
      <c r="I90" s="4"/>
      <c r="J90" s="4"/>
      <c r="K90" s="4"/>
      <c r="L90" s="4">
        <f t="shared" si="2"/>
        <v>-14876.74</v>
      </c>
    </row>
    <row r="91" spans="1:12" ht="12.75">
      <c r="A91" s="1" t="s">
        <v>29</v>
      </c>
      <c r="B91" s="1" t="s">
        <v>77</v>
      </c>
      <c r="C91" s="1" t="s">
        <v>37</v>
      </c>
      <c r="D91" s="1" t="s">
        <v>32</v>
      </c>
      <c r="E91" s="4"/>
      <c r="F91" s="4"/>
      <c r="G91" s="2">
        <v>-34387.73</v>
      </c>
      <c r="H91" s="4"/>
      <c r="I91" s="4"/>
      <c r="J91" s="4"/>
      <c r="K91" s="4"/>
      <c r="L91" s="4">
        <f t="shared" si="2"/>
        <v>-34387.73</v>
      </c>
    </row>
    <row r="92" spans="1:12" ht="12.75">
      <c r="A92" s="1" t="s">
        <v>29</v>
      </c>
      <c r="B92" s="1" t="s">
        <v>78</v>
      </c>
      <c r="C92" s="1" t="s">
        <v>33</v>
      </c>
      <c r="D92" s="1" t="s">
        <v>32</v>
      </c>
      <c r="E92" s="4"/>
      <c r="F92" s="4"/>
      <c r="G92" s="2">
        <v>-13039.92</v>
      </c>
      <c r="H92" s="4"/>
      <c r="I92" s="4"/>
      <c r="J92" s="4"/>
      <c r="K92" s="4"/>
      <c r="L92" s="4">
        <f t="shared" si="2"/>
        <v>-13039.92</v>
      </c>
    </row>
    <row r="93" spans="1:12" ht="12.75">
      <c r="A93" s="1" t="s">
        <v>29</v>
      </c>
      <c r="B93" s="1" t="s">
        <v>78</v>
      </c>
      <c r="C93" s="1" t="s">
        <v>31</v>
      </c>
      <c r="D93" s="1" t="s">
        <v>32</v>
      </c>
      <c r="E93" s="4"/>
      <c r="F93" s="4"/>
      <c r="G93" s="2">
        <v>-26233.94</v>
      </c>
      <c r="H93" s="4"/>
      <c r="I93" s="4"/>
      <c r="J93" s="4"/>
      <c r="K93" s="4"/>
      <c r="L93" s="4">
        <f t="shared" si="2"/>
        <v>-26233.94</v>
      </c>
    </row>
    <row r="94" spans="1:12" ht="12.75">
      <c r="A94" s="1" t="s">
        <v>29</v>
      </c>
      <c r="B94" s="1" t="s">
        <v>65</v>
      </c>
      <c r="C94" s="1" t="s">
        <v>41</v>
      </c>
      <c r="D94" s="1" t="s">
        <v>32</v>
      </c>
      <c r="E94" s="4"/>
      <c r="F94" s="4"/>
      <c r="G94" s="2">
        <v>-1349.21</v>
      </c>
      <c r="H94" s="4"/>
      <c r="I94" s="4"/>
      <c r="J94" s="4"/>
      <c r="K94" s="4"/>
      <c r="L94" s="4">
        <f t="shared" si="2"/>
        <v>-1349.21</v>
      </c>
    </row>
    <row r="95" spans="1:12" ht="12.75">
      <c r="A95" s="1" t="s">
        <v>29</v>
      </c>
      <c r="B95" s="1" t="s">
        <v>65</v>
      </c>
      <c r="C95" s="1" t="s">
        <v>33</v>
      </c>
      <c r="D95" s="1" t="s">
        <v>32</v>
      </c>
      <c r="E95" s="4"/>
      <c r="F95" s="4"/>
      <c r="G95" s="2">
        <v>-2059.4</v>
      </c>
      <c r="H95" s="4"/>
      <c r="I95" s="4"/>
      <c r="J95" s="4"/>
      <c r="K95" s="4"/>
      <c r="L95" s="4">
        <f t="shared" si="2"/>
        <v>-2059.4</v>
      </c>
    </row>
    <row r="96" spans="1:12" ht="12.75">
      <c r="A96" s="1" t="s">
        <v>29</v>
      </c>
      <c r="B96" s="1" t="s">
        <v>65</v>
      </c>
      <c r="C96" s="1" t="s">
        <v>31</v>
      </c>
      <c r="D96" s="1" t="s">
        <v>32</v>
      </c>
      <c r="E96" s="4"/>
      <c r="F96" s="4"/>
      <c r="G96" s="2">
        <v>-6529.15</v>
      </c>
      <c r="H96" s="4"/>
      <c r="I96" s="4"/>
      <c r="J96" s="4"/>
      <c r="K96" s="4"/>
      <c r="L96" s="4">
        <f t="shared" si="2"/>
        <v>-6529.15</v>
      </c>
    </row>
    <row r="97" spans="1:12" ht="12.75">
      <c r="A97" s="1" t="s">
        <v>29</v>
      </c>
      <c r="B97" s="1" t="s">
        <v>79</v>
      </c>
      <c r="C97" s="1" t="s">
        <v>39</v>
      </c>
      <c r="D97" s="1" t="s">
        <v>32</v>
      </c>
      <c r="E97" s="4"/>
      <c r="F97" s="4"/>
      <c r="G97" s="2">
        <v>-66.26</v>
      </c>
      <c r="H97" s="4"/>
      <c r="I97" s="4"/>
      <c r="J97" s="4"/>
      <c r="K97" s="4"/>
      <c r="L97" s="4">
        <f t="shared" si="2"/>
        <v>-66.26</v>
      </c>
    </row>
    <row r="98" spans="1:12" ht="12.75">
      <c r="A98" s="1" t="s">
        <v>29</v>
      </c>
      <c r="B98" s="1" t="s">
        <v>79</v>
      </c>
      <c r="C98" s="1" t="s">
        <v>41</v>
      </c>
      <c r="D98" s="1" t="s">
        <v>32</v>
      </c>
      <c r="E98" s="4"/>
      <c r="F98" s="4"/>
      <c r="G98" s="2">
        <v>-866.26</v>
      </c>
      <c r="H98" s="4"/>
      <c r="I98" s="4"/>
      <c r="J98" s="4"/>
      <c r="K98" s="4"/>
      <c r="L98" s="4">
        <f t="shared" si="2"/>
        <v>-866.26</v>
      </c>
    </row>
    <row r="99" spans="1:12" ht="12.75">
      <c r="A99" s="1" t="s">
        <v>29</v>
      </c>
      <c r="B99" s="1" t="s">
        <v>80</v>
      </c>
      <c r="C99" s="1" t="s">
        <v>39</v>
      </c>
      <c r="D99" s="1" t="s">
        <v>32</v>
      </c>
      <c r="E99" s="4"/>
      <c r="F99" s="4"/>
      <c r="G99" s="2">
        <v>-1415.79</v>
      </c>
      <c r="H99" s="4"/>
      <c r="I99" s="4"/>
      <c r="J99" s="4"/>
      <c r="K99" s="4"/>
      <c r="L99" s="4">
        <f aca="true" t="shared" si="3" ref="L99:L130">SUM(E99:K99)</f>
        <v>-1415.79</v>
      </c>
    </row>
    <row r="100" spans="1:12" ht="12.75">
      <c r="A100" s="1" t="s">
        <v>29</v>
      </c>
      <c r="B100" s="1" t="s">
        <v>80</v>
      </c>
      <c r="C100" s="1" t="s">
        <v>41</v>
      </c>
      <c r="D100" s="1" t="s">
        <v>32</v>
      </c>
      <c r="E100" s="4"/>
      <c r="F100" s="4"/>
      <c r="G100" s="2">
        <v>-7818.59</v>
      </c>
      <c r="H100" s="4"/>
      <c r="I100" s="4"/>
      <c r="J100" s="4"/>
      <c r="K100" s="4"/>
      <c r="L100" s="4">
        <f t="shared" si="3"/>
        <v>-7818.59</v>
      </c>
    </row>
    <row r="101" spans="1:12" ht="12.75">
      <c r="A101" s="1" t="s">
        <v>29</v>
      </c>
      <c r="B101" s="1" t="s">
        <v>21</v>
      </c>
      <c r="C101" s="1" t="s">
        <v>39</v>
      </c>
      <c r="D101" s="1" t="s">
        <v>32</v>
      </c>
      <c r="E101" s="4"/>
      <c r="F101" s="4"/>
      <c r="G101" s="2">
        <v>-28319</v>
      </c>
      <c r="H101" s="4"/>
      <c r="I101" s="4"/>
      <c r="J101" s="4"/>
      <c r="K101" s="4"/>
      <c r="L101" s="4">
        <f t="shared" si="3"/>
        <v>-28319</v>
      </c>
    </row>
    <row r="102" spans="1:12" ht="12.75">
      <c r="A102" s="1" t="s">
        <v>29</v>
      </c>
      <c r="B102" s="1" t="s">
        <v>21</v>
      </c>
      <c r="C102" s="1" t="s">
        <v>41</v>
      </c>
      <c r="D102" s="1" t="s">
        <v>32</v>
      </c>
      <c r="E102" s="4"/>
      <c r="F102" s="4"/>
      <c r="G102" s="2">
        <v>-56672</v>
      </c>
      <c r="H102" s="4"/>
      <c r="I102" s="4"/>
      <c r="J102" s="4"/>
      <c r="K102" s="4"/>
      <c r="L102" s="4">
        <f t="shared" si="3"/>
        <v>-56672</v>
      </c>
    </row>
    <row r="103" spans="1:12" ht="12.75">
      <c r="A103" s="1" t="s">
        <v>29</v>
      </c>
      <c r="B103" s="1" t="s">
        <v>81</v>
      </c>
      <c r="C103" s="1" t="s">
        <v>36</v>
      </c>
      <c r="D103" s="1" t="s">
        <v>32</v>
      </c>
      <c r="E103" s="4"/>
      <c r="F103" s="4"/>
      <c r="G103" s="2">
        <v>-23138.73</v>
      </c>
      <c r="H103" s="4"/>
      <c r="I103" s="4"/>
      <c r="J103" s="4"/>
      <c r="K103" s="4"/>
      <c r="L103" s="4">
        <f t="shared" si="3"/>
        <v>-23138.73</v>
      </c>
    </row>
    <row r="104" spans="1:12" ht="12.75">
      <c r="A104" s="1" t="s">
        <v>29</v>
      </c>
      <c r="B104" s="1" t="s">
        <v>81</v>
      </c>
      <c r="C104" s="1" t="s">
        <v>37</v>
      </c>
      <c r="D104" s="1" t="s">
        <v>32</v>
      </c>
      <c r="E104" s="4"/>
      <c r="F104" s="4"/>
      <c r="G104" s="2">
        <v>-39158.74</v>
      </c>
      <c r="H104" s="4"/>
      <c r="I104" s="4"/>
      <c r="J104" s="4"/>
      <c r="K104" s="4"/>
      <c r="L104" s="4">
        <f t="shared" si="3"/>
        <v>-39158.74</v>
      </c>
    </row>
    <row r="105" spans="1:12" ht="12.75">
      <c r="A105" s="1" t="s">
        <v>29</v>
      </c>
      <c r="B105" s="1" t="s">
        <v>38</v>
      </c>
      <c r="C105" s="1" t="s">
        <v>41</v>
      </c>
      <c r="D105" s="1" t="s">
        <v>32</v>
      </c>
      <c r="E105" s="4"/>
      <c r="F105" s="4"/>
      <c r="G105" s="2">
        <v>-4743.6</v>
      </c>
      <c r="H105" s="4"/>
      <c r="I105" s="4"/>
      <c r="J105" s="4"/>
      <c r="K105" s="4"/>
      <c r="L105" s="4">
        <f t="shared" si="3"/>
        <v>-4743.6</v>
      </c>
    </row>
    <row r="106" spans="1:12" ht="12.75">
      <c r="A106" s="1" t="s">
        <v>82</v>
      </c>
      <c r="B106" s="1" t="s">
        <v>83</v>
      </c>
      <c r="C106" s="1" t="s">
        <v>84</v>
      </c>
      <c r="D106" s="1" t="s">
        <v>85</v>
      </c>
      <c r="E106" s="4"/>
      <c r="F106" s="4"/>
      <c r="G106" s="4"/>
      <c r="H106" s="2">
        <v>-2225.62</v>
      </c>
      <c r="I106" s="4"/>
      <c r="J106" s="4"/>
      <c r="K106" s="4"/>
      <c r="L106" s="4">
        <f t="shared" si="3"/>
        <v>-2225.62</v>
      </c>
    </row>
    <row r="107" spans="1:12" ht="12.75">
      <c r="A107" s="1" t="s">
        <v>86</v>
      </c>
      <c r="B107" s="1" t="s">
        <v>30</v>
      </c>
      <c r="C107" s="1" t="s">
        <v>87</v>
      </c>
      <c r="D107" s="1" t="s">
        <v>88</v>
      </c>
      <c r="E107" s="4"/>
      <c r="F107" s="4"/>
      <c r="G107" s="4"/>
      <c r="H107" s="4"/>
      <c r="I107" s="2">
        <v>-1433.43</v>
      </c>
      <c r="J107" s="4"/>
      <c r="K107" s="4"/>
      <c r="L107" s="4">
        <f t="shared" si="3"/>
        <v>-1433.43</v>
      </c>
    </row>
    <row r="108" spans="1:12" ht="12.75">
      <c r="A108" s="1" t="s">
        <v>86</v>
      </c>
      <c r="B108" s="1" t="s">
        <v>77</v>
      </c>
      <c r="C108" s="1" t="s">
        <v>89</v>
      </c>
      <c r="D108" s="1" t="s">
        <v>88</v>
      </c>
      <c r="E108" s="4"/>
      <c r="F108" s="4"/>
      <c r="G108" s="4"/>
      <c r="H108" s="4"/>
      <c r="I108" s="2">
        <v>18768.27</v>
      </c>
      <c r="J108" s="4"/>
      <c r="K108" s="4"/>
      <c r="L108" s="4">
        <f t="shared" si="3"/>
        <v>18768.27</v>
      </c>
    </row>
    <row r="109" spans="1:12" ht="12.75">
      <c r="A109" s="1" t="s">
        <v>86</v>
      </c>
      <c r="B109" s="1" t="s">
        <v>90</v>
      </c>
      <c r="C109" s="1" t="s">
        <v>91</v>
      </c>
      <c r="D109" s="1" t="s">
        <v>88</v>
      </c>
      <c r="E109" s="4"/>
      <c r="F109" s="4"/>
      <c r="G109" s="4"/>
      <c r="H109" s="4"/>
      <c r="I109" s="2">
        <v>-1720.11</v>
      </c>
      <c r="J109" s="4"/>
      <c r="K109" s="4"/>
      <c r="L109" s="4">
        <f t="shared" si="3"/>
        <v>-1720.11</v>
      </c>
    </row>
    <row r="110" spans="1:12" ht="12.75">
      <c r="A110" s="1" t="s">
        <v>86</v>
      </c>
      <c r="B110" s="1" t="s">
        <v>92</v>
      </c>
      <c r="C110" s="1" t="s">
        <v>93</v>
      </c>
      <c r="D110" s="1" t="s">
        <v>88</v>
      </c>
      <c r="E110" s="4"/>
      <c r="F110" s="4"/>
      <c r="G110" s="4"/>
      <c r="H110" s="4"/>
      <c r="I110" s="2">
        <v>-1083.32</v>
      </c>
      <c r="J110" s="4"/>
      <c r="K110" s="4"/>
      <c r="L110" s="4">
        <f t="shared" si="3"/>
        <v>-1083.32</v>
      </c>
    </row>
    <row r="111" spans="1:12" ht="12.75">
      <c r="A111" s="1" t="s">
        <v>94</v>
      </c>
      <c r="B111" s="1" t="s">
        <v>66</v>
      </c>
      <c r="C111" s="1" t="s">
        <v>95</v>
      </c>
      <c r="D111" s="1" t="s">
        <v>96</v>
      </c>
      <c r="E111" s="4"/>
      <c r="F111" s="4"/>
      <c r="G111" s="4"/>
      <c r="H111" s="4"/>
      <c r="I111" s="4"/>
      <c r="J111" s="2">
        <v>-4880.35</v>
      </c>
      <c r="K111" s="4"/>
      <c r="L111" s="4">
        <f t="shared" si="3"/>
        <v>-4880.35</v>
      </c>
    </row>
    <row r="112" spans="1:12" ht="12.75">
      <c r="A112" s="1" t="s">
        <v>94</v>
      </c>
      <c r="B112" s="1" t="s">
        <v>66</v>
      </c>
      <c r="C112" s="1" t="s">
        <v>97</v>
      </c>
      <c r="D112" s="1" t="s">
        <v>96</v>
      </c>
      <c r="E112" s="4"/>
      <c r="F112" s="4"/>
      <c r="G112" s="4"/>
      <c r="H112" s="4"/>
      <c r="I112" s="4"/>
      <c r="J112" s="2">
        <v>-16267.84</v>
      </c>
      <c r="K112" s="4"/>
      <c r="L112" s="4">
        <f t="shared" si="3"/>
        <v>-16267.84</v>
      </c>
    </row>
    <row r="113" spans="1:12" ht="12.75">
      <c r="A113" s="1" t="s">
        <v>94</v>
      </c>
      <c r="B113" s="1" t="s">
        <v>71</v>
      </c>
      <c r="C113" s="1" t="s">
        <v>98</v>
      </c>
      <c r="D113" s="1" t="s">
        <v>96</v>
      </c>
      <c r="E113" s="4"/>
      <c r="F113" s="4"/>
      <c r="G113" s="4"/>
      <c r="H113" s="4"/>
      <c r="I113" s="4"/>
      <c r="J113" s="2">
        <v>-1900</v>
      </c>
      <c r="K113" s="4"/>
      <c r="L113" s="4">
        <f t="shared" si="3"/>
        <v>-1900</v>
      </c>
    </row>
    <row r="114" spans="1:12" ht="12.75">
      <c r="A114" s="1" t="s">
        <v>94</v>
      </c>
      <c r="B114" s="1" t="s">
        <v>35</v>
      </c>
      <c r="C114" s="1" t="s">
        <v>99</v>
      </c>
      <c r="D114" s="1" t="s">
        <v>96</v>
      </c>
      <c r="E114" s="4"/>
      <c r="F114" s="4"/>
      <c r="G114" s="4"/>
      <c r="H114" s="4"/>
      <c r="I114" s="4"/>
      <c r="J114" s="2">
        <v>-217.4</v>
      </c>
      <c r="K114" s="4"/>
      <c r="L114" s="4">
        <f t="shared" si="3"/>
        <v>-217.4</v>
      </c>
    </row>
    <row r="115" spans="1:12" ht="12.75">
      <c r="A115" s="1" t="s">
        <v>94</v>
      </c>
      <c r="B115" s="1" t="s">
        <v>100</v>
      </c>
      <c r="C115" s="1" t="s">
        <v>101</v>
      </c>
      <c r="D115" s="1" t="s">
        <v>96</v>
      </c>
      <c r="E115" s="4"/>
      <c r="F115" s="4"/>
      <c r="G115" s="4"/>
      <c r="H115" s="4"/>
      <c r="I115" s="4"/>
      <c r="J115" s="2">
        <v>-95393.82</v>
      </c>
      <c r="K115" s="4"/>
      <c r="L115" s="4">
        <f t="shared" si="3"/>
        <v>-95393.82</v>
      </c>
    </row>
    <row r="116" spans="1:12" ht="12.75">
      <c r="A116" s="1" t="s">
        <v>94</v>
      </c>
      <c r="B116" s="1" t="s">
        <v>35</v>
      </c>
      <c r="C116" s="1" t="s">
        <v>102</v>
      </c>
      <c r="D116" s="1" t="s">
        <v>96</v>
      </c>
      <c r="E116" s="4"/>
      <c r="F116" s="4"/>
      <c r="G116" s="4"/>
      <c r="H116" s="4"/>
      <c r="I116" s="4"/>
      <c r="J116" s="2">
        <v>-1200</v>
      </c>
      <c r="K116" s="4"/>
      <c r="L116" s="4">
        <f t="shared" si="3"/>
        <v>-1200</v>
      </c>
    </row>
    <row r="117" spans="1:12" ht="12.75">
      <c r="A117" s="1" t="s">
        <v>103</v>
      </c>
      <c r="B117" s="1" t="s">
        <v>104</v>
      </c>
      <c r="C117" s="1" t="s">
        <v>105</v>
      </c>
      <c r="D117" s="1" t="s">
        <v>106</v>
      </c>
      <c r="E117" s="4"/>
      <c r="F117" s="4"/>
      <c r="G117" s="4"/>
      <c r="H117" s="4"/>
      <c r="I117" s="4"/>
      <c r="J117" s="4"/>
      <c r="K117" s="2">
        <v>-7057.78</v>
      </c>
      <c r="L117" s="4">
        <f t="shared" si="3"/>
        <v>-7057.78</v>
      </c>
    </row>
    <row r="118" spans="1:12" ht="12.75">
      <c r="A118" s="1" t="s">
        <v>103</v>
      </c>
      <c r="B118" s="1" t="s">
        <v>107</v>
      </c>
      <c r="C118" s="1" t="s">
        <v>108</v>
      </c>
      <c r="D118" s="1" t="s">
        <v>106</v>
      </c>
      <c r="E118" s="4"/>
      <c r="F118" s="4"/>
      <c r="G118" s="4"/>
      <c r="H118" s="4"/>
      <c r="I118" s="4"/>
      <c r="J118" s="4"/>
      <c r="K118" s="2">
        <v>-9234.9</v>
      </c>
      <c r="L118" s="4">
        <f t="shared" si="3"/>
        <v>-9234.9</v>
      </c>
    </row>
    <row r="119" spans="1:12" ht="12.75">
      <c r="A119" s="1" t="s">
        <v>103</v>
      </c>
      <c r="B119" s="1" t="s">
        <v>46</v>
      </c>
      <c r="C119" s="1" t="s">
        <v>105</v>
      </c>
      <c r="D119" s="1" t="s">
        <v>106</v>
      </c>
      <c r="E119" s="4"/>
      <c r="F119" s="4"/>
      <c r="G119" s="4"/>
      <c r="H119" s="4"/>
      <c r="I119" s="4"/>
      <c r="J119" s="4"/>
      <c r="K119" s="2">
        <v>-53881.65</v>
      </c>
      <c r="L119" s="4">
        <f t="shared" si="3"/>
        <v>-53881.65</v>
      </c>
    </row>
    <row r="120" spans="1:12" ht="12.75">
      <c r="A120" s="1" t="s">
        <v>103</v>
      </c>
      <c r="B120" s="1" t="s">
        <v>109</v>
      </c>
      <c r="C120" s="1" t="s">
        <v>110</v>
      </c>
      <c r="D120" s="1" t="s">
        <v>106</v>
      </c>
      <c r="E120" s="4"/>
      <c r="F120" s="4"/>
      <c r="G120" s="4"/>
      <c r="H120" s="4"/>
      <c r="I120" s="4"/>
      <c r="J120" s="4"/>
      <c r="K120" s="2">
        <v>-7728.76</v>
      </c>
      <c r="L120" s="4">
        <f t="shared" si="3"/>
        <v>-7728.76</v>
      </c>
    </row>
    <row r="121" spans="1:12" ht="12.75">
      <c r="A121" s="1" t="s">
        <v>103</v>
      </c>
      <c r="B121" s="1" t="s">
        <v>111</v>
      </c>
      <c r="C121" s="1" t="s">
        <v>105</v>
      </c>
      <c r="D121" s="1" t="s">
        <v>106</v>
      </c>
      <c r="E121" s="4"/>
      <c r="F121" s="4"/>
      <c r="G121" s="4"/>
      <c r="H121" s="4"/>
      <c r="I121" s="4"/>
      <c r="J121" s="4"/>
      <c r="K121" s="2">
        <v>-3111.23</v>
      </c>
      <c r="L121" s="4">
        <f t="shared" si="3"/>
        <v>-3111.23</v>
      </c>
    </row>
    <row r="122" spans="1:12" ht="12.75">
      <c r="A122" s="1" t="s">
        <v>103</v>
      </c>
      <c r="B122" s="1" t="s">
        <v>112</v>
      </c>
      <c r="C122" s="1" t="s">
        <v>113</v>
      </c>
      <c r="D122" s="1" t="s">
        <v>106</v>
      </c>
      <c r="E122" s="4"/>
      <c r="F122" s="4"/>
      <c r="G122" s="4"/>
      <c r="H122" s="4"/>
      <c r="I122" s="4"/>
      <c r="J122" s="4"/>
      <c r="K122" s="2">
        <v>-815.46</v>
      </c>
      <c r="L122" s="4">
        <f t="shared" si="3"/>
        <v>-815.46</v>
      </c>
    </row>
    <row r="123" spans="1:12" ht="12.75">
      <c r="A123" s="1" t="s">
        <v>103</v>
      </c>
      <c r="B123" s="1" t="s">
        <v>114</v>
      </c>
      <c r="C123" s="1" t="s">
        <v>105</v>
      </c>
      <c r="D123" s="1" t="s">
        <v>106</v>
      </c>
      <c r="E123" s="4"/>
      <c r="F123" s="4"/>
      <c r="G123" s="4"/>
      <c r="H123" s="4"/>
      <c r="I123" s="4"/>
      <c r="J123" s="4"/>
      <c r="K123" s="2">
        <v>-1289.72</v>
      </c>
      <c r="L123" s="4">
        <f t="shared" si="3"/>
        <v>-1289.72</v>
      </c>
    </row>
    <row r="124" spans="1:12" ht="12.75">
      <c r="A124" s="1" t="s">
        <v>103</v>
      </c>
      <c r="B124" s="1" t="s">
        <v>115</v>
      </c>
      <c r="C124" s="1" t="s">
        <v>105</v>
      </c>
      <c r="D124" s="1" t="s">
        <v>106</v>
      </c>
      <c r="E124" s="4"/>
      <c r="F124" s="4"/>
      <c r="G124" s="4"/>
      <c r="H124" s="4"/>
      <c r="I124" s="4"/>
      <c r="J124" s="4"/>
      <c r="K124" s="2">
        <v>-155659.88</v>
      </c>
      <c r="L124" s="4">
        <f t="shared" si="3"/>
        <v>-155659.88</v>
      </c>
    </row>
    <row r="125" spans="1:12" ht="12.75">
      <c r="A125" s="1" t="s">
        <v>103</v>
      </c>
      <c r="B125" s="1" t="s">
        <v>116</v>
      </c>
      <c r="C125" s="1" t="s">
        <v>105</v>
      </c>
      <c r="D125" s="1" t="s">
        <v>106</v>
      </c>
      <c r="E125" s="4"/>
      <c r="F125" s="4"/>
      <c r="G125" s="4"/>
      <c r="H125" s="4"/>
      <c r="I125" s="4"/>
      <c r="J125" s="4"/>
      <c r="K125" s="2">
        <v>-35486.45</v>
      </c>
      <c r="L125" s="4">
        <f t="shared" si="3"/>
        <v>-35486.45</v>
      </c>
    </row>
    <row r="126" spans="1:12" ht="12.75">
      <c r="A126" s="1" t="s">
        <v>103</v>
      </c>
      <c r="B126" s="1" t="s">
        <v>117</v>
      </c>
      <c r="C126" s="1" t="s">
        <v>105</v>
      </c>
      <c r="D126" s="1" t="s">
        <v>106</v>
      </c>
      <c r="E126" s="4"/>
      <c r="F126" s="4"/>
      <c r="G126" s="4"/>
      <c r="H126" s="4"/>
      <c r="I126" s="4"/>
      <c r="J126" s="4"/>
      <c r="K126" s="2">
        <v>-16067.05</v>
      </c>
      <c r="L126" s="4">
        <f t="shared" si="3"/>
        <v>-16067.05</v>
      </c>
    </row>
    <row r="127" spans="1:12" ht="12.75">
      <c r="A127" s="1" t="s">
        <v>103</v>
      </c>
      <c r="B127" s="1" t="s">
        <v>118</v>
      </c>
      <c r="C127" s="1" t="s">
        <v>105</v>
      </c>
      <c r="D127" s="1" t="s">
        <v>106</v>
      </c>
      <c r="E127" s="4"/>
      <c r="F127" s="4"/>
      <c r="G127" s="4"/>
      <c r="H127" s="4"/>
      <c r="I127" s="4"/>
      <c r="J127" s="4"/>
      <c r="K127" s="2">
        <v>-3068.07</v>
      </c>
      <c r="L127" s="4">
        <f t="shared" si="3"/>
        <v>-3068.07</v>
      </c>
    </row>
    <row r="128" spans="1:12" ht="12.75">
      <c r="A128" s="1" t="s">
        <v>103</v>
      </c>
      <c r="B128" s="1" t="s">
        <v>119</v>
      </c>
      <c r="C128" s="1" t="s">
        <v>120</v>
      </c>
      <c r="D128" s="1" t="s">
        <v>106</v>
      </c>
      <c r="E128" s="4"/>
      <c r="F128" s="4"/>
      <c r="G128" s="4"/>
      <c r="H128" s="4"/>
      <c r="I128" s="4"/>
      <c r="J128" s="4"/>
      <c r="K128" s="2">
        <v>-53746.2</v>
      </c>
      <c r="L128" s="4">
        <f t="shared" si="3"/>
        <v>-53746.2</v>
      </c>
    </row>
    <row r="129" spans="1:12" ht="12.75">
      <c r="A129" s="1" t="s">
        <v>103</v>
      </c>
      <c r="B129" s="1" t="s">
        <v>119</v>
      </c>
      <c r="C129" s="1" t="s">
        <v>105</v>
      </c>
      <c r="D129" s="1" t="s">
        <v>106</v>
      </c>
      <c r="E129" s="4"/>
      <c r="F129" s="4"/>
      <c r="G129" s="4"/>
      <c r="H129" s="4"/>
      <c r="I129" s="4"/>
      <c r="J129" s="4"/>
      <c r="K129" s="2">
        <v>-37157.61</v>
      </c>
      <c r="L129" s="4">
        <f t="shared" si="3"/>
        <v>-37157.61</v>
      </c>
    </row>
    <row r="130" spans="1:12" ht="12.75">
      <c r="A130" s="1" t="s">
        <v>103</v>
      </c>
      <c r="B130" s="1" t="s">
        <v>119</v>
      </c>
      <c r="C130" s="1" t="s">
        <v>108</v>
      </c>
      <c r="D130" s="1" t="s">
        <v>106</v>
      </c>
      <c r="E130" s="4"/>
      <c r="F130" s="4"/>
      <c r="G130" s="4"/>
      <c r="H130" s="4"/>
      <c r="I130" s="4"/>
      <c r="J130" s="4"/>
      <c r="K130" s="2">
        <v>-14061.6</v>
      </c>
      <c r="L130" s="4">
        <f t="shared" si="3"/>
        <v>-14061.6</v>
      </c>
    </row>
    <row r="131" spans="1:12" ht="12.75">
      <c r="A131" s="1" t="s">
        <v>103</v>
      </c>
      <c r="B131" s="1" t="s">
        <v>119</v>
      </c>
      <c r="C131" s="1" t="s">
        <v>121</v>
      </c>
      <c r="D131" s="1" t="s">
        <v>106</v>
      </c>
      <c r="E131" s="4"/>
      <c r="F131" s="4"/>
      <c r="G131" s="4"/>
      <c r="H131" s="4"/>
      <c r="I131" s="4"/>
      <c r="J131" s="4"/>
      <c r="K131" s="2">
        <v>-6380.1</v>
      </c>
      <c r="L131" s="4">
        <f aca="true" t="shared" si="4" ref="L131:L148">SUM(E131:K131)</f>
        <v>-6380.1</v>
      </c>
    </row>
    <row r="132" spans="1:12" ht="12.75">
      <c r="A132" s="1" t="s">
        <v>103</v>
      </c>
      <c r="B132" s="1" t="s">
        <v>119</v>
      </c>
      <c r="C132" s="1" t="s">
        <v>110</v>
      </c>
      <c r="D132" s="1" t="s">
        <v>106</v>
      </c>
      <c r="E132" s="4"/>
      <c r="F132" s="4"/>
      <c r="G132" s="4"/>
      <c r="H132" s="4"/>
      <c r="I132" s="4"/>
      <c r="J132" s="4"/>
      <c r="K132" s="2">
        <v>-22488.55</v>
      </c>
      <c r="L132" s="4">
        <f t="shared" si="4"/>
        <v>-22488.55</v>
      </c>
    </row>
    <row r="133" spans="1:12" ht="12.75">
      <c r="A133" s="1" t="s">
        <v>103</v>
      </c>
      <c r="B133" s="1" t="s">
        <v>109</v>
      </c>
      <c r="C133" s="1" t="s">
        <v>122</v>
      </c>
      <c r="D133" s="1" t="s">
        <v>106</v>
      </c>
      <c r="E133" s="4"/>
      <c r="F133" s="4"/>
      <c r="G133" s="4"/>
      <c r="H133" s="4"/>
      <c r="I133" s="4"/>
      <c r="J133" s="4"/>
      <c r="K133" s="2">
        <v>-44123.4</v>
      </c>
      <c r="L133" s="4">
        <f t="shared" si="4"/>
        <v>-44123.4</v>
      </c>
    </row>
    <row r="134" spans="1:12" ht="12.75">
      <c r="A134" s="1" t="s">
        <v>103</v>
      </c>
      <c r="B134" s="1" t="s">
        <v>109</v>
      </c>
      <c r="C134" s="1" t="s">
        <v>105</v>
      </c>
      <c r="D134" s="1" t="s">
        <v>106</v>
      </c>
      <c r="E134" s="4"/>
      <c r="F134" s="4"/>
      <c r="G134" s="4"/>
      <c r="H134" s="4"/>
      <c r="I134" s="4"/>
      <c r="J134" s="4"/>
      <c r="K134" s="2">
        <v>-60747.15</v>
      </c>
      <c r="L134" s="4">
        <f t="shared" si="4"/>
        <v>-60747.15</v>
      </c>
    </row>
    <row r="135" spans="1:12" ht="12.75">
      <c r="A135" s="1" t="s">
        <v>103</v>
      </c>
      <c r="B135" s="1" t="s">
        <v>109</v>
      </c>
      <c r="C135" s="1" t="s">
        <v>120</v>
      </c>
      <c r="D135" s="1" t="s">
        <v>106</v>
      </c>
      <c r="E135" s="4"/>
      <c r="F135" s="4"/>
      <c r="G135" s="4"/>
      <c r="H135" s="4"/>
      <c r="I135" s="4"/>
      <c r="J135" s="4"/>
      <c r="K135" s="2">
        <v>-6323.16</v>
      </c>
      <c r="L135" s="4">
        <f t="shared" si="4"/>
        <v>-6323.16</v>
      </c>
    </row>
    <row r="136" spans="1:12" ht="12.75">
      <c r="A136" s="1" t="s">
        <v>103</v>
      </c>
      <c r="B136" s="1" t="s">
        <v>123</v>
      </c>
      <c r="C136" s="1" t="s">
        <v>108</v>
      </c>
      <c r="D136" s="1" t="s">
        <v>106</v>
      </c>
      <c r="E136" s="4"/>
      <c r="F136" s="4"/>
      <c r="G136" s="4"/>
      <c r="H136" s="4"/>
      <c r="I136" s="4"/>
      <c r="J136" s="4"/>
      <c r="K136" s="2">
        <v>-250.92</v>
      </c>
      <c r="L136" s="4">
        <f t="shared" si="4"/>
        <v>-250.92</v>
      </c>
    </row>
    <row r="137" spans="1:12" ht="12.75">
      <c r="A137" s="1" t="s">
        <v>103</v>
      </c>
      <c r="B137" s="1" t="s">
        <v>123</v>
      </c>
      <c r="C137" s="1" t="s">
        <v>120</v>
      </c>
      <c r="D137" s="1" t="s">
        <v>106</v>
      </c>
      <c r="E137" s="4"/>
      <c r="F137" s="4"/>
      <c r="G137" s="4"/>
      <c r="H137" s="4"/>
      <c r="I137" s="4"/>
      <c r="J137" s="4"/>
      <c r="K137" s="2">
        <v>-1308.34</v>
      </c>
      <c r="L137" s="4">
        <f t="shared" si="4"/>
        <v>-1308.34</v>
      </c>
    </row>
    <row r="138" spans="1:12" ht="12.75">
      <c r="A138" s="1" t="s">
        <v>103</v>
      </c>
      <c r="B138" s="1" t="s">
        <v>124</v>
      </c>
      <c r="C138" s="1" t="s">
        <v>122</v>
      </c>
      <c r="D138" s="1" t="s">
        <v>106</v>
      </c>
      <c r="E138" s="4"/>
      <c r="F138" s="4"/>
      <c r="G138" s="4"/>
      <c r="H138" s="4"/>
      <c r="I138" s="4"/>
      <c r="J138" s="4"/>
      <c r="K138" s="2">
        <v>-45566.28</v>
      </c>
      <c r="L138" s="4">
        <f t="shared" si="4"/>
        <v>-45566.28</v>
      </c>
    </row>
    <row r="139" spans="1:12" ht="12.75">
      <c r="A139" s="1" t="s">
        <v>103</v>
      </c>
      <c r="B139" s="1" t="s">
        <v>124</v>
      </c>
      <c r="C139" s="1" t="s">
        <v>105</v>
      </c>
      <c r="D139" s="1" t="s">
        <v>106</v>
      </c>
      <c r="E139" s="4"/>
      <c r="F139" s="4"/>
      <c r="G139" s="4"/>
      <c r="H139" s="4"/>
      <c r="I139" s="4"/>
      <c r="J139" s="4"/>
      <c r="K139" s="2">
        <v>-382734.19</v>
      </c>
      <c r="L139" s="4">
        <f t="shared" si="4"/>
        <v>-382734.19</v>
      </c>
    </row>
    <row r="140" spans="1:12" ht="12.75">
      <c r="A140" s="1" t="s">
        <v>103</v>
      </c>
      <c r="B140" s="1" t="s">
        <v>125</v>
      </c>
      <c r="C140" s="1" t="s">
        <v>105</v>
      </c>
      <c r="D140" s="1" t="s">
        <v>106</v>
      </c>
      <c r="E140" s="4"/>
      <c r="F140" s="4"/>
      <c r="G140" s="4"/>
      <c r="H140" s="4"/>
      <c r="I140" s="4"/>
      <c r="J140" s="4"/>
      <c r="K140" s="2">
        <v>-9811.21</v>
      </c>
      <c r="L140" s="4">
        <f t="shared" si="4"/>
        <v>-9811.21</v>
      </c>
    </row>
    <row r="141" spans="1:12" ht="12.75">
      <c r="A141" s="1" t="s">
        <v>103</v>
      </c>
      <c r="B141" s="1" t="s">
        <v>126</v>
      </c>
      <c r="C141" s="1" t="s">
        <v>105</v>
      </c>
      <c r="D141" s="1" t="s">
        <v>106</v>
      </c>
      <c r="E141" s="4"/>
      <c r="F141" s="4"/>
      <c r="G141" s="4"/>
      <c r="H141" s="4"/>
      <c r="I141" s="4"/>
      <c r="J141" s="4"/>
      <c r="K141" s="2">
        <v>-276609.6</v>
      </c>
      <c r="L141" s="4">
        <f t="shared" si="4"/>
        <v>-276609.6</v>
      </c>
    </row>
    <row r="142" spans="1:12" ht="12.75">
      <c r="A142" s="1" t="s">
        <v>103</v>
      </c>
      <c r="B142" s="1" t="s">
        <v>126</v>
      </c>
      <c r="C142" s="1" t="s">
        <v>122</v>
      </c>
      <c r="D142" s="1" t="s">
        <v>106</v>
      </c>
      <c r="E142" s="4"/>
      <c r="F142" s="4"/>
      <c r="G142" s="4"/>
      <c r="H142" s="4"/>
      <c r="I142" s="4"/>
      <c r="J142" s="4"/>
      <c r="K142" s="2">
        <v>-334.16</v>
      </c>
      <c r="L142" s="4">
        <f t="shared" si="4"/>
        <v>-334.16</v>
      </c>
    </row>
    <row r="143" spans="1:12" ht="12.75">
      <c r="A143" s="1" t="s">
        <v>103</v>
      </c>
      <c r="B143" s="1" t="s">
        <v>126</v>
      </c>
      <c r="C143" s="1" t="s">
        <v>127</v>
      </c>
      <c r="D143" s="1" t="s">
        <v>106</v>
      </c>
      <c r="E143" s="4"/>
      <c r="F143" s="4"/>
      <c r="G143" s="4"/>
      <c r="H143" s="4"/>
      <c r="I143" s="4"/>
      <c r="J143" s="4"/>
      <c r="K143" s="2">
        <v>-23517.51</v>
      </c>
      <c r="L143" s="4">
        <f t="shared" si="4"/>
        <v>-23517.51</v>
      </c>
    </row>
    <row r="144" spans="1:12" ht="12.75">
      <c r="A144" s="1" t="s">
        <v>103</v>
      </c>
      <c r="B144" s="1" t="s">
        <v>126</v>
      </c>
      <c r="C144" s="1" t="s">
        <v>128</v>
      </c>
      <c r="D144" s="1" t="s">
        <v>106</v>
      </c>
      <c r="E144" s="4"/>
      <c r="F144" s="4"/>
      <c r="G144" s="4"/>
      <c r="H144" s="4"/>
      <c r="I144" s="4"/>
      <c r="J144" s="4"/>
      <c r="K144" s="2">
        <v>-6859.22</v>
      </c>
      <c r="L144" s="4">
        <f t="shared" si="4"/>
        <v>-6859.22</v>
      </c>
    </row>
    <row r="145" spans="1:12" ht="12.75">
      <c r="A145" s="1" t="s">
        <v>103</v>
      </c>
      <c r="B145" s="1" t="s">
        <v>129</v>
      </c>
      <c r="C145" s="1" t="s">
        <v>105</v>
      </c>
      <c r="D145" s="1" t="s">
        <v>106</v>
      </c>
      <c r="E145" s="4"/>
      <c r="F145" s="4"/>
      <c r="G145" s="4"/>
      <c r="H145" s="4"/>
      <c r="I145" s="4"/>
      <c r="J145" s="4"/>
      <c r="K145" s="2">
        <v>-46145.06</v>
      </c>
      <c r="L145" s="4">
        <f t="shared" si="4"/>
        <v>-46145.06</v>
      </c>
    </row>
    <row r="146" spans="1:12" ht="12.75">
      <c r="A146" s="1" t="s">
        <v>103</v>
      </c>
      <c r="B146" s="1" t="s">
        <v>130</v>
      </c>
      <c r="C146" s="1" t="s">
        <v>131</v>
      </c>
      <c r="D146" s="1" t="s">
        <v>106</v>
      </c>
      <c r="E146" s="4"/>
      <c r="F146" s="4"/>
      <c r="G146" s="4"/>
      <c r="H146" s="4"/>
      <c r="I146" s="4"/>
      <c r="J146" s="4"/>
      <c r="K146" s="2">
        <v>-18101.16</v>
      </c>
      <c r="L146" s="4">
        <f t="shared" si="4"/>
        <v>-18101.16</v>
      </c>
    </row>
    <row r="147" spans="1:12" ht="12.75">
      <c r="A147" s="1" t="s">
        <v>103</v>
      </c>
      <c r="B147" s="1" t="s">
        <v>130</v>
      </c>
      <c r="C147" s="1" t="s">
        <v>120</v>
      </c>
      <c r="D147" s="1" t="s">
        <v>106</v>
      </c>
      <c r="E147" s="4"/>
      <c r="F147" s="4"/>
      <c r="G147" s="4"/>
      <c r="H147" s="4"/>
      <c r="I147" s="4"/>
      <c r="J147" s="4"/>
      <c r="K147" s="2">
        <v>-14855.5</v>
      </c>
      <c r="L147" s="4">
        <f t="shared" si="4"/>
        <v>-14855.5</v>
      </c>
    </row>
    <row r="148" spans="1:12" ht="12.75">
      <c r="A148" s="1" t="s">
        <v>103</v>
      </c>
      <c r="B148" s="1" t="s">
        <v>130</v>
      </c>
      <c r="C148" s="1" t="s">
        <v>105</v>
      </c>
      <c r="D148" s="1" t="s">
        <v>106</v>
      </c>
      <c r="E148" s="4"/>
      <c r="F148" s="4"/>
      <c r="G148" s="4"/>
      <c r="H148" s="4"/>
      <c r="I148" s="4"/>
      <c r="J148" s="4"/>
      <c r="K148" s="2">
        <v>-81716.87</v>
      </c>
      <c r="L148" s="4">
        <f t="shared" si="4"/>
        <v>-81716.87</v>
      </c>
    </row>
    <row r="149" spans="5:12" ht="12.75" customHeight="1">
      <c r="E149" s="4"/>
      <c r="F149" s="4"/>
      <c r="G149" s="4"/>
      <c r="H149" s="4"/>
      <c r="I149" s="4"/>
      <c r="J149" s="4"/>
      <c r="K149" s="4"/>
      <c r="L149" s="4"/>
    </row>
    <row r="150" spans="5:12" ht="12.75" customHeight="1">
      <c r="E150" s="4">
        <f aca="true" t="shared" si="5" ref="E150:K150">SUM(E3:E149)</f>
        <v>34678.520000000004</v>
      </c>
      <c r="F150" s="4">
        <f t="shared" si="5"/>
        <v>1924043.8900000001</v>
      </c>
      <c r="G150" s="4">
        <f t="shared" si="5"/>
        <v>-1830054.2899999998</v>
      </c>
      <c r="H150" s="4">
        <f t="shared" si="5"/>
        <v>-2225.62</v>
      </c>
      <c r="I150" s="4">
        <f t="shared" si="5"/>
        <v>14531.41</v>
      </c>
      <c r="J150" s="4">
        <f t="shared" si="5"/>
        <v>-119859.41</v>
      </c>
      <c r="K150" s="4">
        <f t="shared" si="5"/>
        <v>-1446238.7399999998</v>
      </c>
      <c r="L150" s="4">
        <f>SUM(E150:K150)</f>
        <v>-1425124.2399999993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ameslk</cp:lastModifiedBy>
  <dcterms:modified xsi:type="dcterms:W3CDTF">2010-05-20T14:14:19Z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01734361CD07C3C85B968AA4B2781C480CED94F80CB75D5ABDE38B06778AFDE6F9566E8FF731533CA97851F120728C015E3CF6F5EC1B6968B4CA27730B4792DDBE61DE59CCFDE817BBF632F37C4937318DEE32E7AE0530A8B231F2CADC17A08F4B53E11ED32F70C589BF6D352091472BA81D25090E5C7FBE0DDB19F55A7D7CB</vt:lpwstr>
  </property>
  <property fmtid="{D5CDD505-2E9C-101B-9397-08002B2CF9AE}" pid="3" name="Business Objects Context Information1">
    <vt:lpwstr>917BC5D38243E7F71B3268F8A871FFC7FBD2FD5596D1FEC089FF7DFE1457610FCE0C3B4B7FF88E179ECFEF01843BBFB33787396E022F427996D60188110FBC9F2666785B881F5B3F7E0C8813C52413DDDA68053AB7910A52DF8AC1E3E49AB0E056B6C35B3B1C4DFEE9C4E90893C54482B0E1B47BDCD16A92561C07B4A10366C</vt:lpwstr>
  </property>
  <property fmtid="{D5CDD505-2E9C-101B-9397-08002B2CF9AE}" pid="4" name="Business Objects Context Information2">
    <vt:lpwstr>109EE7FFD4FDCA3C140A56585A73BAE441671FBD0FBC8E13D9C5EB8E1D2FEECA047EEA82A1B8070658C9666B75190E3AB68AC9248732EFCBE883E28285E65AF7CA84247205417B1765B022A1FD7C64696F25F88A52A9B2BAA65CAEE91D8CCA0B851BF5EC15BAF9C6284342CD133FEE870D3A095BE2F55A69EF64A98B015CC31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54D4CF1CE53B50A542BC741F85798E62ABCB001E47E04218DF5731C4B5E52FC03977408FCA5F76E55F036FF5E1373A4142CE309A12C24C9E9CDBA7AE3E7E53CB4C4C7EDDA5CD4902DA9D3F37EE5209836397D0D2D69F09DE2C7D6F531A452DCF5EDAE478B07285EA6E0580CC99083C0E9AEC14B1C656A5A54D7B9EB0512412B</vt:lpwstr>
  </property>
  <property fmtid="{D5CDD505-2E9C-101B-9397-08002B2CF9AE}" pid="6" name="Business Objects Context Information4">
    <vt:lpwstr>12FC709907D8347E436EE9EB66180BFB6CFF1D34C881486957564F06B48855F4CC4C7372819679361350F92D11984813C15A2E926EA242F75061BB7BA3A6E48A18DBEBBAC5FAE591AAE08FF2AB6930F5A1008DA60FAF01BAD4B831A38D919FE56A321B95AAC15054FE871F9FD3A8184BAE400A0B598EE7ED254FA011E8857DD</vt:lpwstr>
  </property>
  <property fmtid="{D5CDD505-2E9C-101B-9397-08002B2CF9AE}" pid="7" name="Business Objects Context Information5">
    <vt:lpwstr>89A54721AB54341C14622BD6401C721D7236F7A261054AE87A9DC7A29015798C7B88A75C7D9889AF00FC04F2DC71F69D8EB61EB2C394F73E182EEE23CC4A1E106DF5B7BF5081B2AD0A4792B5AC8D8D6900CB60B30AD976D01C0FF54776BC4A623E07722B68446BD7657DD50E06A023EDCB72CDB7FBB17D95E6AC44A39D61133</vt:lpwstr>
  </property>
  <property fmtid="{D5CDD505-2E9C-101B-9397-08002B2CF9AE}" pid="8" name="Business Objects Context Information6">
    <vt:lpwstr>C07402E02AA1565F5668E700D96C9F29BC2EE033</vt:lpwstr>
  </property>
</Properties>
</file>