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hcsped-aid-payments" sheetId="1" r:id="rId1"/>
  </sheets>
  <definedNames>
    <definedName name="_xlnm._FilterDatabase" localSheetId="0" hidden="1">'hcsped-aid-payments'!$A$6:$M$149</definedName>
    <definedName name="_xlnm.Print_Titles" localSheetId="0">'hcsped-aid-payments'!$1:$6</definedName>
  </definedNames>
  <calcPr calcId="125725"/>
</workbook>
</file>

<file path=xl/calcChain.xml><?xml version="1.0" encoding="utf-8"?>
<calcChain xmlns="http://schemas.openxmlformats.org/spreadsheetml/2006/main">
  <c r="M137" i="1"/>
  <c r="K149"/>
  <c r="L148"/>
  <c r="K147"/>
  <c r="L146"/>
  <c r="K145"/>
  <c r="L144"/>
  <c r="K143"/>
  <c r="L142"/>
  <c r="K141"/>
  <c r="L140"/>
  <c r="K139"/>
  <c r="L138"/>
  <c r="K136"/>
  <c r="L135"/>
  <c r="K134"/>
  <c r="L133"/>
  <c r="K132"/>
  <c r="L131"/>
  <c r="K130"/>
  <c r="L129"/>
  <c r="K128"/>
  <c r="L127"/>
  <c r="K126"/>
  <c r="L125"/>
  <c r="K124"/>
  <c r="L123"/>
  <c r="K122"/>
  <c r="L121"/>
  <c r="K120"/>
  <c r="L119"/>
  <c r="K118"/>
  <c r="L117"/>
  <c r="K116"/>
  <c r="L115"/>
  <c r="K114"/>
  <c r="L113"/>
  <c r="K112"/>
  <c r="L111"/>
  <c r="K110"/>
  <c r="L109"/>
  <c r="K108"/>
  <c r="L107"/>
  <c r="K106"/>
  <c r="L105"/>
  <c r="K104"/>
  <c r="L103"/>
  <c r="K102"/>
  <c r="L101"/>
  <c r="K100"/>
  <c r="L99"/>
  <c r="K98"/>
  <c r="L97"/>
  <c r="K96"/>
  <c r="L95"/>
  <c r="K94"/>
  <c r="L93"/>
  <c r="K92"/>
  <c r="L91"/>
  <c r="K90"/>
  <c r="L89"/>
  <c r="K88"/>
  <c r="L87"/>
  <c r="K86"/>
  <c r="L85"/>
  <c r="K84"/>
  <c r="L83"/>
  <c r="K82"/>
  <c r="L81"/>
  <c r="K80"/>
  <c r="L79"/>
  <c r="K78"/>
  <c r="L77"/>
  <c r="K76"/>
  <c r="L75"/>
  <c r="K74"/>
  <c r="L73"/>
  <c r="K72"/>
  <c r="L71"/>
  <c r="K70"/>
  <c r="L69"/>
  <c r="K68"/>
  <c r="L67"/>
  <c r="K66"/>
  <c r="L65"/>
  <c r="K64"/>
  <c r="L63"/>
  <c r="K62"/>
  <c r="L61"/>
  <c r="K60"/>
  <c r="L59"/>
  <c r="K58"/>
  <c r="L57"/>
  <c r="K56"/>
  <c r="L55"/>
  <c r="K54"/>
  <c r="L53"/>
  <c r="K52"/>
  <c r="L51"/>
  <c r="K50"/>
  <c r="L49"/>
  <c r="K48"/>
  <c r="L47"/>
  <c r="K46"/>
  <c r="L45"/>
  <c r="K44"/>
  <c r="L43"/>
  <c r="K42"/>
  <c r="L41"/>
  <c r="K40"/>
  <c r="L39"/>
  <c r="K38"/>
  <c r="L37"/>
  <c r="K36"/>
  <c r="L35"/>
  <c r="K34"/>
  <c r="L33"/>
  <c r="K32"/>
  <c r="L31"/>
  <c r="K30"/>
  <c r="L29"/>
  <c r="K28"/>
  <c r="L27"/>
  <c r="K26"/>
  <c r="L25"/>
  <c r="K24"/>
  <c r="L23"/>
  <c r="K22"/>
  <c r="L21"/>
  <c r="K20"/>
  <c r="L19"/>
  <c r="K18"/>
  <c r="L17"/>
  <c r="K16"/>
  <c r="L15"/>
  <c r="K14"/>
  <c r="L13"/>
  <c r="K12"/>
  <c r="L11"/>
  <c r="K10"/>
  <c r="L9"/>
  <c r="K8"/>
  <c r="L7"/>
  <c r="I150"/>
  <c r="H150"/>
  <c r="G150"/>
  <c r="F150"/>
  <c r="E150"/>
  <c r="D150"/>
  <c r="C150"/>
  <c r="L137" l="1"/>
  <c r="K137"/>
  <c r="M142"/>
  <c r="L26"/>
  <c r="L70"/>
  <c r="L110"/>
  <c r="L10"/>
  <c r="L54"/>
  <c r="L94"/>
  <c r="L139"/>
  <c r="L46"/>
  <c r="L90"/>
  <c r="L134"/>
  <c r="M133"/>
  <c r="L30"/>
  <c r="L74"/>
  <c r="L118"/>
  <c r="L22"/>
  <c r="L42"/>
  <c r="L62"/>
  <c r="L86"/>
  <c r="L106"/>
  <c r="L126"/>
  <c r="M125"/>
  <c r="L14"/>
  <c r="L38"/>
  <c r="L58"/>
  <c r="L78"/>
  <c r="L102"/>
  <c r="L122"/>
  <c r="L143"/>
  <c r="M29"/>
  <c r="M12"/>
  <c r="M20"/>
  <c r="M28"/>
  <c r="M36"/>
  <c r="M44"/>
  <c r="M52"/>
  <c r="M60"/>
  <c r="M68"/>
  <c r="M76"/>
  <c r="M84"/>
  <c r="M92"/>
  <c r="M100"/>
  <c r="M108"/>
  <c r="M116"/>
  <c r="M124"/>
  <c r="M132"/>
  <c r="M141"/>
  <c r="M149"/>
  <c r="M9"/>
  <c r="M17"/>
  <c r="M25"/>
  <c r="M33"/>
  <c r="M41"/>
  <c r="M49"/>
  <c r="M57"/>
  <c r="M65"/>
  <c r="M73"/>
  <c r="M81"/>
  <c r="M89"/>
  <c r="M97"/>
  <c r="M105"/>
  <c r="M113"/>
  <c r="M121"/>
  <c r="M129"/>
  <c r="M138"/>
  <c r="M146"/>
  <c r="L18"/>
  <c r="L34"/>
  <c r="L50"/>
  <c r="L66"/>
  <c r="L82"/>
  <c r="L98"/>
  <c r="L114"/>
  <c r="L130"/>
  <c r="L147"/>
  <c r="M8"/>
  <c r="M16"/>
  <c r="M24"/>
  <c r="M32"/>
  <c r="M40"/>
  <c r="M48"/>
  <c r="M56"/>
  <c r="M64"/>
  <c r="M72"/>
  <c r="M80"/>
  <c r="M88"/>
  <c r="M96"/>
  <c r="M104"/>
  <c r="M112"/>
  <c r="M120"/>
  <c r="M128"/>
  <c r="M136"/>
  <c r="M145"/>
  <c r="M13"/>
  <c r="M21"/>
  <c r="M37"/>
  <c r="M45"/>
  <c r="M53"/>
  <c r="M61"/>
  <c r="M69"/>
  <c r="M77"/>
  <c r="M85"/>
  <c r="M93"/>
  <c r="M101"/>
  <c r="M109"/>
  <c r="M117"/>
  <c r="M35"/>
  <c r="M43"/>
  <c r="M51"/>
  <c r="M71"/>
  <c r="M91"/>
  <c r="M115"/>
  <c r="M123"/>
  <c r="M140"/>
  <c r="K7"/>
  <c r="K9"/>
  <c r="K11"/>
  <c r="K13"/>
  <c r="K15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125"/>
  <c r="K127"/>
  <c r="K129"/>
  <c r="K131"/>
  <c r="K133"/>
  <c r="K135"/>
  <c r="K138"/>
  <c r="K140"/>
  <c r="K142"/>
  <c r="K144"/>
  <c r="K146"/>
  <c r="K148"/>
  <c r="M7"/>
  <c r="M15"/>
  <c r="M23"/>
  <c r="M31"/>
  <c r="M55"/>
  <c r="M67"/>
  <c r="M79"/>
  <c r="M83"/>
  <c r="M95"/>
  <c r="M99"/>
  <c r="M144"/>
  <c r="J150"/>
  <c r="M10"/>
  <c r="M26"/>
  <c r="M30"/>
  <c r="M34"/>
  <c r="M38"/>
  <c r="M42"/>
  <c r="M46"/>
  <c r="M50"/>
  <c r="M54"/>
  <c r="M58"/>
  <c r="M62"/>
  <c r="M66"/>
  <c r="M70"/>
  <c r="M74"/>
  <c r="M78"/>
  <c r="M82"/>
  <c r="M86"/>
  <c r="M90"/>
  <c r="M94"/>
  <c r="M98"/>
  <c r="M102"/>
  <c r="M106"/>
  <c r="M110"/>
  <c r="M114"/>
  <c r="M118"/>
  <c r="M122"/>
  <c r="M126"/>
  <c r="M130"/>
  <c r="M134"/>
  <c r="M139"/>
  <c r="M143"/>
  <c r="M147"/>
  <c r="L8"/>
  <c r="L12"/>
  <c r="L16"/>
  <c r="L20"/>
  <c r="L24"/>
  <c r="L28"/>
  <c r="L32"/>
  <c r="L36"/>
  <c r="L40"/>
  <c r="L44"/>
  <c r="L48"/>
  <c r="L52"/>
  <c r="L56"/>
  <c r="L60"/>
  <c r="L64"/>
  <c r="L68"/>
  <c r="L72"/>
  <c r="L76"/>
  <c r="L80"/>
  <c r="L84"/>
  <c r="L88"/>
  <c r="L92"/>
  <c r="L96"/>
  <c r="L100"/>
  <c r="L104"/>
  <c r="L108"/>
  <c r="L112"/>
  <c r="L116"/>
  <c r="L120"/>
  <c r="L124"/>
  <c r="L128"/>
  <c r="L132"/>
  <c r="L136"/>
  <c r="L141"/>
  <c r="L145"/>
  <c r="L149"/>
  <c r="M11"/>
  <c r="M19"/>
  <c r="M27"/>
  <c r="M39"/>
  <c r="M47"/>
  <c r="M59"/>
  <c r="M63"/>
  <c r="M75"/>
  <c r="M87"/>
  <c r="M103"/>
  <c r="M107"/>
  <c r="M111"/>
  <c r="M119"/>
  <c r="M127"/>
  <c r="M131"/>
  <c r="M135"/>
  <c r="M148"/>
  <c r="M14"/>
  <c r="M18"/>
  <c r="M22"/>
  <c r="M150" l="1"/>
  <c r="L150"/>
  <c r="K150"/>
</calcChain>
</file>

<file path=xl/sharedStrings.xml><?xml version="1.0" encoding="utf-8"?>
<sst xmlns="http://schemas.openxmlformats.org/spreadsheetml/2006/main" count="171" uniqueCount="169">
  <si>
    <t>Alma Sch Dist</t>
  </si>
  <si>
    <t>Antigo Unified Sch Dist</t>
  </si>
  <si>
    <t>Appleton Area Sch Dist</t>
  </si>
  <si>
    <t>Arcadia Sch Dist</t>
  </si>
  <si>
    <t>Ashwaubenon Sch Dist</t>
  </si>
  <si>
    <t>Auburndale Sch Dist</t>
  </si>
  <si>
    <t>Unity Sch Dist</t>
  </si>
  <si>
    <t>Baraboo Sch Dist</t>
  </si>
  <si>
    <t>Barron Area Sch Dist</t>
  </si>
  <si>
    <t>Beaver Dam Unified Sch Dist</t>
  </si>
  <si>
    <t>Beloit Sch Dist</t>
  </si>
  <si>
    <t>Birchwood Sch Dist</t>
  </si>
  <si>
    <t>North Lakeland Sch Dist</t>
  </si>
  <si>
    <t>Elmbrook Sch Dist</t>
  </si>
  <si>
    <t>Burlington Area Sch Dist</t>
  </si>
  <si>
    <t>Cameron Sch Dist</t>
  </si>
  <si>
    <t>Cedarburg Sch Dist</t>
  </si>
  <si>
    <t>Clintonville Sch Dist</t>
  </si>
  <si>
    <t>Cochrane-Fountain City Sch Dist</t>
  </si>
  <si>
    <t>Coleman Sch Dist</t>
  </si>
  <si>
    <t>Columbus Sch Dist</t>
  </si>
  <si>
    <t>Deerfield Community Sch Dist</t>
  </si>
  <si>
    <t>Kettle Moraine Sch Dist</t>
  </si>
  <si>
    <t>De Soto Area Sch Dist</t>
  </si>
  <si>
    <t>Dodgeville Sch Dist</t>
  </si>
  <si>
    <t>Northland Pines Sch Dist</t>
  </si>
  <si>
    <t>Evansville Community Sch Dist</t>
  </si>
  <si>
    <t>Fall Creek Sch Dist</t>
  </si>
  <si>
    <t>Fall River Sch Dist</t>
  </si>
  <si>
    <t>Lac du Flambeau #1 Sch Dist</t>
  </si>
  <si>
    <t>Florence County Sch Dist</t>
  </si>
  <si>
    <t>Fond du Lac Sch Dist</t>
  </si>
  <si>
    <t>Fox Point J2 Sch Dist</t>
  </si>
  <si>
    <t>Franklin Public Sch Dist</t>
  </si>
  <si>
    <t>Galesville-Ettrick-Trempealeau Sch Dist</t>
  </si>
  <si>
    <t>Genoa City J2 Sch Dist</t>
  </si>
  <si>
    <t>Germantown Sch Dist</t>
  </si>
  <si>
    <t>Nicolet UHS Sch Dist</t>
  </si>
  <si>
    <t>Glendale-River Hills Sch Dist</t>
  </si>
  <si>
    <t>Glenwood City Sch Dist</t>
  </si>
  <si>
    <t>Black Hawk Sch Dist</t>
  </si>
  <si>
    <t>Green Bay Area Public Sch Dist</t>
  </si>
  <si>
    <t>Greenfield Sch Dist</t>
  </si>
  <si>
    <t>Hamilton Sch Dist</t>
  </si>
  <si>
    <t>Saint Croix Central Sch Dist</t>
  </si>
  <si>
    <t>Hartford UHS Sch Dist</t>
  </si>
  <si>
    <t>Highland Sch Dist</t>
  </si>
  <si>
    <t>Hillsboro Sch Dist</t>
  </si>
  <si>
    <t>Holmen Sch Dist</t>
  </si>
  <si>
    <t>Howard-Suamico Sch Dist</t>
  </si>
  <si>
    <t>Hudson Sch Dist</t>
  </si>
  <si>
    <t>Janesville Sch Dist</t>
  </si>
  <si>
    <t>Kenosha Sch Dist</t>
  </si>
  <si>
    <t>Kewaskum Sch Dist</t>
  </si>
  <si>
    <t>Kohler Sch Dist</t>
  </si>
  <si>
    <t>Lake Geneva J1 Sch Dist</t>
  </si>
  <si>
    <t>Lancaster Community Sch Dist</t>
  </si>
  <si>
    <t>Lomira Sch Dist</t>
  </si>
  <si>
    <t>Luxemburg-Casco Sch Dist</t>
  </si>
  <si>
    <t>Madison Metropolitan Sch Dist</t>
  </si>
  <si>
    <t>Manitowoc Sch Dist</t>
  </si>
  <si>
    <t>Marshfield Unified Sch Dist</t>
  </si>
  <si>
    <t>Mauston Sch Dist</t>
  </si>
  <si>
    <t>Mayville Sch Dist</t>
  </si>
  <si>
    <t>McFarland Sch Dist</t>
  </si>
  <si>
    <t>Menasha Joint Sch Dist</t>
  </si>
  <si>
    <t>Menomonie Area Sch Dist</t>
  </si>
  <si>
    <t>Mequon-Thiensville Sch Dist</t>
  </si>
  <si>
    <t>Middleton-Cross Plains Area Sch Dist</t>
  </si>
  <si>
    <t>Milton Sch Dist</t>
  </si>
  <si>
    <t>Milwaukee Sch Dist</t>
  </si>
  <si>
    <t>Minocqua J1 Sch Dist</t>
  </si>
  <si>
    <t>Mosinee Sch Dist</t>
  </si>
  <si>
    <t>Mukwonago Sch Dist</t>
  </si>
  <si>
    <t>Riverdale Sch Dist</t>
  </si>
  <si>
    <t>Lake Country Sch Dist</t>
  </si>
  <si>
    <t>Necedah Area Sch Dist</t>
  </si>
  <si>
    <t>New Glarus Sch Dist</t>
  </si>
  <si>
    <t>New Richmond Sch Dist</t>
  </si>
  <si>
    <t>Oak Creek-Franklin Joint Sch Dist</t>
  </si>
  <si>
    <t>Oconomowoc Area Sch Dist</t>
  </si>
  <si>
    <t>Oconto Falls Public Sch Dist</t>
  </si>
  <si>
    <t>Onalaska Sch Dist</t>
  </si>
  <si>
    <t>Oregon Sch Dist</t>
  </si>
  <si>
    <t>Osceola Sch Dist</t>
  </si>
  <si>
    <t>Oshkosh Area Sch Dist</t>
  </si>
  <si>
    <t>Pardeeville Area Sch Dist</t>
  </si>
  <si>
    <t>Beecher-Dunbar-Pembine Sch Dist</t>
  </si>
  <si>
    <t>Tri-County Area Sch Dist</t>
  </si>
  <si>
    <t>Portage Community Sch Dist</t>
  </si>
  <si>
    <t>Port Washington-Saukville Sch Dist</t>
  </si>
  <si>
    <t>Prairie Farm Public Sch Dist</t>
  </si>
  <si>
    <t>Prescott Sch Dist</t>
  </si>
  <si>
    <t>Pulaski Community Sch Dist</t>
  </si>
  <si>
    <t>Racine Unified Sch Dist</t>
  </si>
  <si>
    <t>Randall J1 Sch Dist</t>
  </si>
  <si>
    <t>Rib Lake Sch Dist</t>
  </si>
  <si>
    <t>Friess Lake Sch Dist</t>
  </si>
  <si>
    <t>Richland Sch Dist</t>
  </si>
  <si>
    <t>Ripon Area Sch Dist</t>
  </si>
  <si>
    <t>River Falls Sch Dist</t>
  </si>
  <si>
    <t>Rosholt Sch Dist</t>
  </si>
  <si>
    <t>D C Everest Area Sch Dist</t>
  </si>
  <si>
    <t>Central/Westosha UHS Sch Dist</t>
  </si>
  <si>
    <t>Salem Sch Dist</t>
  </si>
  <si>
    <t>Shawano Sch Dist</t>
  </si>
  <si>
    <t>Sheboygan Area Sch Dist</t>
  </si>
  <si>
    <t>Sheboygan Falls Sch Dist</t>
  </si>
  <si>
    <t>Shell Lake Sch Dist</t>
  </si>
  <si>
    <t>Siren Sch Dist</t>
  </si>
  <si>
    <t>Slinger Sch Dist</t>
  </si>
  <si>
    <t>Somerset Sch Dist</t>
  </si>
  <si>
    <t>South Milwaukee Sch Dist</t>
  </si>
  <si>
    <t>Stevens Point Area Public Sch Dist</t>
  </si>
  <si>
    <t>Sun Prairie Area Sch Dist</t>
  </si>
  <si>
    <t>Superior Sch Dist</t>
  </si>
  <si>
    <t>Three Lakes Sch Dist</t>
  </si>
  <si>
    <t>Tomah Area Sch Dist</t>
  </si>
  <si>
    <t>Trevor-Wilmot Consolidated Sch Dist</t>
  </si>
  <si>
    <t>Twin Lakes #4 Sch Dist</t>
  </si>
  <si>
    <t>Union Grove UHS Sch Dist</t>
  </si>
  <si>
    <t>Union Grove J1 Sch Dist</t>
  </si>
  <si>
    <t>Verona Area Sch Dist</t>
  </si>
  <si>
    <t>Big Foot UHS Sch Dist</t>
  </si>
  <si>
    <t>Waterloo Sch Dist</t>
  </si>
  <si>
    <t>Waukesha Sch Dist</t>
  </si>
  <si>
    <t>Wausau Sch Dist</t>
  </si>
  <si>
    <t>Wauwatosa Sch Dist</t>
  </si>
  <si>
    <t>West Allis-West Milwaukee Sch Dist</t>
  </si>
  <si>
    <t>West Bend Sch Dist</t>
  </si>
  <si>
    <t>West De Pere Sch Dist</t>
  </si>
  <si>
    <t>Wheatland J1 Sch Dist</t>
  </si>
  <si>
    <t>Whitewater Unified Sch Dist</t>
  </si>
  <si>
    <t>Whitnall Sch Dist</t>
  </si>
  <si>
    <t>Wilmot UHS Sch Dist</t>
  </si>
  <si>
    <t>Winneconne Community Sch Dist</t>
  </si>
  <si>
    <t>Wisconsin Rapids Sch Dist</t>
  </si>
  <si>
    <t>Yorkville J2 Sch Dist</t>
  </si>
  <si>
    <t>Brown Co CDEB</t>
  </si>
  <si>
    <t>Marathon Co CDEB</t>
  </si>
  <si>
    <t>Walworth Co CDEB</t>
  </si>
  <si>
    <t>Cooperative Ed Serv Agcy 10</t>
  </si>
  <si>
    <t>Code</t>
  </si>
  <si>
    <t>Name</t>
  </si>
  <si>
    <t>Local Educational Agency</t>
  </si>
  <si>
    <t>Total</t>
  </si>
  <si>
    <t>Grant</t>
  </si>
  <si>
    <t>Funded</t>
  </si>
  <si>
    <t>SPED/SAP</t>
  </si>
  <si>
    <t>Aid Funded</t>
  </si>
  <si>
    <t>Remainder</t>
  </si>
  <si>
    <t>Costs</t>
  </si>
  <si>
    <t>Source 711</t>
  </si>
  <si>
    <t>Source 625</t>
  </si>
  <si>
    <t>IDEA</t>
  </si>
  <si>
    <t>State</t>
  </si>
  <si>
    <t>Amount</t>
  </si>
  <si>
    <t>High Cost SPED Aid Payments</t>
  </si>
  <si>
    <t>High Cost SPED Aid Claims</t>
  </si>
  <si>
    <t>Statewide Total</t>
  </si>
  <si>
    <t>Eligible</t>
  </si>
  <si>
    <t>(90% of &gt;$30k)</t>
  </si>
  <si>
    <t>Eligible Amount</t>
  </si>
  <si>
    <t>&gt; $30k</t>
  </si>
  <si>
    <t>Wisconsin Department of Public Instruction | School Financial Services</t>
  </si>
  <si>
    <t>Cooperative Ed Serv Agcy 06</t>
  </si>
  <si>
    <t>Percentage Reimbursed by High Cost SPED Aid</t>
  </si>
  <si>
    <t>&gt;$30k/student</t>
  </si>
  <si>
    <t>High Cost Special Education Aid Eligibility | 2014-15 Aid on 2013-14 Costs | May 18, 2015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</si>
</sst>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6" fillId="0" borderId="0" xfId="0" applyFont="1"/>
    <xf numFmtId="165" fontId="0" fillId="0" borderId="0" xfId="2" applyNumberFormat="1" applyFont="1"/>
    <xf numFmtId="165" fontId="16" fillId="0" borderId="0" xfId="2" applyNumberFormat="1" applyFont="1"/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16" fillId="0" borderId="11" xfId="0" applyFont="1" applyBorder="1"/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0" fillId="0" borderId="14" xfId="1" applyNumberFormat="1" applyFont="1" applyBorder="1"/>
    <xf numFmtId="164" fontId="0" fillId="0" borderId="0" xfId="1" applyNumberFormat="1" applyFont="1" applyBorder="1"/>
    <xf numFmtId="164" fontId="0" fillId="0" borderId="11" xfId="1" applyNumberFormat="1" applyFont="1" applyBorder="1"/>
    <xf numFmtId="164" fontId="16" fillId="0" borderId="14" xfId="1" applyNumberFormat="1" applyFont="1" applyBorder="1"/>
    <xf numFmtId="164" fontId="16" fillId="0" borderId="0" xfId="1" applyNumberFormat="1" applyFont="1" applyBorder="1"/>
    <xf numFmtId="164" fontId="16" fillId="0" borderId="11" xfId="1" applyNumberFormat="1" applyFont="1" applyBorder="1"/>
    <xf numFmtId="0" fontId="19" fillId="0" borderId="16" xfId="0" applyFont="1" applyBorder="1" applyAlignment="1">
      <alignment horizontal="center" vertical="center"/>
    </xf>
    <xf numFmtId="164" fontId="0" fillId="0" borderId="13" xfId="1" applyNumberFormat="1" applyFont="1" applyBorder="1"/>
    <xf numFmtId="164" fontId="16" fillId="0" borderId="13" xfId="1" applyNumberFormat="1" applyFont="1" applyBorder="1"/>
    <xf numFmtId="0" fontId="18" fillId="0" borderId="15" xfId="0" applyFont="1" applyBorder="1" applyAlignment="1">
      <alignment horizontal="center" vertical="center" wrapText="1"/>
    </xf>
    <xf numFmtId="164" fontId="0" fillId="0" borderId="11" xfId="0" applyNumberFormat="1" applyBorder="1"/>
    <xf numFmtId="0" fontId="0" fillId="0" borderId="10" xfId="0" applyBorder="1"/>
    <xf numFmtId="0" fontId="0" fillId="0" borderId="12" xfId="0" applyBorder="1"/>
    <xf numFmtId="164" fontId="0" fillId="0" borderId="15" xfId="1" applyNumberFormat="1" applyFont="1" applyBorder="1"/>
    <xf numFmtId="164" fontId="0" fillId="0" borderId="10" xfId="1" applyNumberFormat="1" applyFont="1" applyBorder="1"/>
    <xf numFmtId="164" fontId="0" fillId="0" borderId="12" xfId="1" applyNumberFormat="1" applyFont="1" applyBorder="1"/>
    <xf numFmtId="164" fontId="0" fillId="0" borderId="16" xfId="1" applyNumberFormat="1" applyFont="1" applyBorder="1"/>
    <xf numFmtId="164" fontId="0" fillId="0" borderId="12" xfId="0" applyNumberFormat="1" applyBorder="1"/>
    <xf numFmtId="165" fontId="0" fillId="0" borderId="10" xfId="2" applyNumberFormat="1" applyFont="1" applyBorder="1"/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64" fontId="0" fillId="0" borderId="19" xfId="1" applyNumberFormat="1" applyFont="1" applyBorder="1"/>
    <xf numFmtId="164" fontId="0" fillId="0" borderId="18" xfId="1" applyNumberFormat="1" applyFont="1" applyBorder="1"/>
    <xf numFmtId="164" fontId="16" fillId="0" borderId="19" xfId="1" applyNumberFormat="1" applyFont="1" applyBorder="1"/>
    <xf numFmtId="0" fontId="18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tabSelected="1" workbookViewId="0">
      <pane ySplit="6" topLeftCell="A7" activePane="bottomLeft" state="frozen"/>
      <selection pane="bottomLeft"/>
    </sheetView>
  </sheetViews>
  <sheetFormatPr defaultRowHeight="15"/>
  <cols>
    <col min="1" max="1" width="5.5703125" bestFit="1" customWidth="1"/>
    <col min="2" max="2" width="36.5703125" bestFit="1" customWidth="1"/>
    <col min="3" max="10" width="11.5703125" customWidth="1"/>
  </cols>
  <sheetData>
    <row r="1" spans="1:13">
      <c r="A1" s="1" t="s">
        <v>164</v>
      </c>
    </row>
    <row r="2" spans="1:13">
      <c r="A2" s="1" t="s">
        <v>168</v>
      </c>
    </row>
    <row r="3" spans="1:13">
      <c r="A3" s="1"/>
    </row>
    <row r="4" spans="1:13">
      <c r="A4" s="42" t="s">
        <v>144</v>
      </c>
      <c r="B4" s="43"/>
      <c r="C4" s="39" t="s">
        <v>158</v>
      </c>
      <c r="D4" s="40"/>
      <c r="E4" s="40"/>
      <c r="F4" s="41"/>
      <c r="G4" s="48" t="s">
        <v>162</v>
      </c>
      <c r="H4" s="39" t="s">
        <v>157</v>
      </c>
      <c r="I4" s="40"/>
      <c r="J4" s="41"/>
      <c r="K4" s="44" t="s">
        <v>166</v>
      </c>
      <c r="L4" s="45"/>
      <c r="M4" s="45"/>
    </row>
    <row r="5" spans="1:13">
      <c r="A5" s="40"/>
      <c r="B5" s="41"/>
      <c r="C5" s="9" t="s">
        <v>145</v>
      </c>
      <c r="D5" s="10" t="s">
        <v>146</v>
      </c>
      <c r="E5" s="32" t="s">
        <v>148</v>
      </c>
      <c r="F5" s="11" t="s">
        <v>150</v>
      </c>
      <c r="G5" s="48"/>
      <c r="H5" s="9" t="s">
        <v>154</v>
      </c>
      <c r="I5" s="32" t="s">
        <v>155</v>
      </c>
      <c r="J5" s="11" t="s">
        <v>145</v>
      </c>
      <c r="K5" s="46"/>
      <c r="L5" s="47"/>
      <c r="M5" s="47"/>
    </row>
    <row r="6" spans="1:13" ht="15" customHeight="1">
      <c r="A6" s="4" t="s">
        <v>142</v>
      </c>
      <c r="B6" s="5" t="s">
        <v>143</v>
      </c>
      <c r="C6" s="12" t="s">
        <v>151</v>
      </c>
      <c r="D6" s="4" t="s">
        <v>147</v>
      </c>
      <c r="E6" s="33" t="s">
        <v>149</v>
      </c>
      <c r="F6" s="38" t="s">
        <v>167</v>
      </c>
      <c r="G6" s="19" t="s">
        <v>161</v>
      </c>
      <c r="H6" s="22" t="s">
        <v>152</v>
      </c>
      <c r="I6" s="37" t="s">
        <v>153</v>
      </c>
      <c r="J6" s="5" t="s">
        <v>156</v>
      </c>
      <c r="K6" s="4" t="s">
        <v>145</v>
      </c>
      <c r="L6" s="4" t="s">
        <v>163</v>
      </c>
      <c r="M6" s="4" t="s">
        <v>160</v>
      </c>
    </row>
    <row r="7" spans="1:13">
      <c r="A7" s="6">
        <v>84</v>
      </c>
      <c r="B7" s="7" t="s">
        <v>0</v>
      </c>
      <c r="C7" s="13">
        <v>39409</v>
      </c>
      <c r="D7" s="14">
        <v>0</v>
      </c>
      <c r="E7" s="34">
        <v>7879</v>
      </c>
      <c r="F7" s="15">
        <v>1530</v>
      </c>
      <c r="G7" s="20">
        <v>1377</v>
      </c>
      <c r="H7" s="13">
        <v>504</v>
      </c>
      <c r="I7" s="34">
        <v>133</v>
      </c>
      <c r="J7" s="23">
        <v>637</v>
      </c>
      <c r="K7" s="2">
        <f t="shared" ref="K7:K38" si="0">J7/C7</f>
        <v>1.616382044710599E-2</v>
      </c>
      <c r="L7" s="2">
        <f t="shared" ref="L7:L38" si="1">J7/F7</f>
        <v>0.41633986928104577</v>
      </c>
      <c r="M7" s="2">
        <f t="shared" ref="M7:M38" si="2">J7/G7</f>
        <v>0.4625998547567175</v>
      </c>
    </row>
    <row r="8" spans="1:13">
      <c r="A8" s="6">
        <v>140</v>
      </c>
      <c r="B8" s="7" t="s">
        <v>1</v>
      </c>
      <c r="C8" s="13">
        <v>182266</v>
      </c>
      <c r="D8" s="14">
        <v>0</v>
      </c>
      <c r="E8" s="34">
        <v>38113</v>
      </c>
      <c r="F8" s="15">
        <v>24153</v>
      </c>
      <c r="G8" s="20">
        <v>21738</v>
      </c>
      <c r="H8" s="13">
        <v>1024</v>
      </c>
      <c r="I8" s="34">
        <v>9023</v>
      </c>
      <c r="J8" s="23">
        <v>10047</v>
      </c>
      <c r="K8" s="2">
        <f t="shared" si="0"/>
        <v>5.5122732709336902E-2</v>
      </c>
      <c r="L8" s="2">
        <f t="shared" si="1"/>
        <v>0.41597317103465409</v>
      </c>
      <c r="M8" s="2">
        <f t="shared" si="2"/>
        <v>0.46218603367375105</v>
      </c>
    </row>
    <row r="9" spans="1:13">
      <c r="A9" s="6">
        <v>147</v>
      </c>
      <c r="B9" s="7" t="s">
        <v>2</v>
      </c>
      <c r="C9" s="13">
        <v>985022</v>
      </c>
      <c r="D9" s="14">
        <v>49325</v>
      </c>
      <c r="E9" s="34">
        <v>178243</v>
      </c>
      <c r="F9" s="15">
        <v>307454</v>
      </c>
      <c r="G9" s="20">
        <v>276709</v>
      </c>
      <c r="H9" s="13">
        <v>48618</v>
      </c>
      <c r="I9" s="34">
        <v>79277</v>
      </c>
      <c r="J9" s="23">
        <v>127895</v>
      </c>
      <c r="K9" s="2">
        <f t="shared" si="0"/>
        <v>0.12983973962002879</v>
      </c>
      <c r="L9" s="2">
        <f t="shared" si="1"/>
        <v>0.41598092722813818</v>
      </c>
      <c r="M9" s="2">
        <f t="shared" si="2"/>
        <v>0.46220036211326698</v>
      </c>
    </row>
    <row r="10" spans="1:13">
      <c r="A10" s="6">
        <v>154</v>
      </c>
      <c r="B10" s="7" t="s">
        <v>3</v>
      </c>
      <c r="C10" s="13">
        <v>81000</v>
      </c>
      <c r="D10" s="14">
        <v>0</v>
      </c>
      <c r="E10" s="34">
        <v>19021</v>
      </c>
      <c r="F10" s="15">
        <v>31979</v>
      </c>
      <c r="G10" s="20">
        <v>28781</v>
      </c>
      <c r="H10" s="13">
        <v>0</v>
      </c>
      <c r="I10" s="34">
        <v>13303</v>
      </c>
      <c r="J10" s="23">
        <v>13303</v>
      </c>
      <c r="K10" s="2">
        <f t="shared" si="0"/>
        <v>0.16423456790123456</v>
      </c>
      <c r="L10" s="2">
        <f t="shared" si="1"/>
        <v>0.41599174458238219</v>
      </c>
      <c r="M10" s="2">
        <f t="shared" si="2"/>
        <v>0.46221465550189361</v>
      </c>
    </row>
    <row r="11" spans="1:13">
      <c r="A11" s="6">
        <v>182</v>
      </c>
      <c r="B11" s="7" t="s">
        <v>4</v>
      </c>
      <c r="C11" s="13">
        <v>303048</v>
      </c>
      <c r="D11" s="14">
        <v>2383</v>
      </c>
      <c r="E11" s="34">
        <v>56064</v>
      </c>
      <c r="F11" s="15">
        <v>64601</v>
      </c>
      <c r="G11" s="20">
        <v>58141</v>
      </c>
      <c r="H11" s="13">
        <v>4424</v>
      </c>
      <c r="I11" s="34">
        <v>22449</v>
      </c>
      <c r="J11" s="23">
        <v>26873</v>
      </c>
      <c r="K11" s="2">
        <f t="shared" si="0"/>
        <v>8.8675721337873867E-2</v>
      </c>
      <c r="L11" s="2">
        <f t="shared" si="1"/>
        <v>0.41598427268927723</v>
      </c>
      <c r="M11" s="2">
        <f t="shared" si="2"/>
        <v>0.46220395246039797</v>
      </c>
    </row>
    <row r="12" spans="1:13">
      <c r="A12" s="6">
        <v>203</v>
      </c>
      <c r="B12" s="7" t="s">
        <v>5</v>
      </c>
      <c r="C12" s="13">
        <v>77044</v>
      </c>
      <c r="D12" s="14">
        <v>0</v>
      </c>
      <c r="E12" s="34">
        <v>15188</v>
      </c>
      <c r="F12" s="15">
        <v>31855</v>
      </c>
      <c r="G12" s="20">
        <v>28670</v>
      </c>
      <c r="H12" s="13">
        <v>5521</v>
      </c>
      <c r="I12" s="34">
        <v>7730</v>
      </c>
      <c r="J12" s="23">
        <v>13251</v>
      </c>
      <c r="K12" s="2">
        <f t="shared" si="0"/>
        <v>0.1719926275894294</v>
      </c>
      <c r="L12" s="2">
        <f t="shared" si="1"/>
        <v>0.41597865327264166</v>
      </c>
      <c r="M12" s="2">
        <f t="shared" si="2"/>
        <v>0.46219044297174749</v>
      </c>
    </row>
    <row r="13" spans="1:13">
      <c r="A13" s="6">
        <v>238</v>
      </c>
      <c r="B13" s="7" t="s">
        <v>6</v>
      </c>
      <c r="C13" s="13">
        <v>206285</v>
      </c>
      <c r="D13" s="14">
        <v>0</v>
      </c>
      <c r="E13" s="34">
        <v>41869</v>
      </c>
      <c r="F13" s="15">
        <v>14416</v>
      </c>
      <c r="G13" s="20">
        <v>12975</v>
      </c>
      <c r="H13" s="13">
        <v>2376</v>
      </c>
      <c r="I13" s="34">
        <v>3621</v>
      </c>
      <c r="J13" s="23">
        <v>5997</v>
      </c>
      <c r="K13" s="2">
        <f t="shared" si="0"/>
        <v>2.9071430302736505E-2</v>
      </c>
      <c r="L13" s="2">
        <f t="shared" si="1"/>
        <v>0.41599611542730297</v>
      </c>
      <c r="M13" s="2">
        <f t="shared" si="2"/>
        <v>0.46219653179190751</v>
      </c>
    </row>
    <row r="14" spans="1:13">
      <c r="A14" s="6">
        <v>280</v>
      </c>
      <c r="B14" s="7" t="s">
        <v>7</v>
      </c>
      <c r="C14" s="13">
        <v>51076</v>
      </c>
      <c r="D14" s="14">
        <v>0</v>
      </c>
      <c r="E14" s="34">
        <v>11004</v>
      </c>
      <c r="F14" s="15">
        <v>10071</v>
      </c>
      <c r="G14" s="20">
        <v>9064</v>
      </c>
      <c r="H14" s="13">
        <v>0</v>
      </c>
      <c r="I14" s="34">
        <v>4190</v>
      </c>
      <c r="J14" s="23">
        <v>4190</v>
      </c>
      <c r="K14" s="2">
        <f t="shared" si="0"/>
        <v>8.2034615083405121E-2</v>
      </c>
      <c r="L14" s="2">
        <f t="shared" si="1"/>
        <v>0.41604607288253403</v>
      </c>
      <c r="M14" s="2">
        <f t="shared" si="2"/>
        <v>0.46226831421006176</v>
      </c>
    </row>
    <row r="15" spans="1:13">
      <c r="A15" s="6">
        <v>308</v>
      </c>
      <c r="B15" s="7" t="s">
        <v>8</v>
      </c>
      <c r="C15" s="13">
        <v>275005</v>
      </c>
      <c r="D15" s="14">
        <v>0</v>
      </c>
      <c r="E15" s="34">
        <v>0</v>
      </c>
      <c r="F15" s="15">
        <v>245005</v>
      </c>
      <c r="G15" s="20">
        <v>220504</v>
      </c>
      <c r="H15" s="13">
        <v>80643</v>
      </c>
      <c r="I15" s="34">
        <v>21275</v>
      </c>
      <c r="J15" s="23">
        <v>101918</v>
      </c>
      <c r="K15" s="2">
        <f t="shared" si="0"/>
        <v>0.37060417083325758</v>
      </c>
      <c r="L15" s="2">
        <f t="shared" si="1"/>
        <v>0.41598334727862696</v>
      </c>
      <c r="M15" s="2">
        <f t="shared" si="2"/>
        <v>0.46220476726045784</v>
      </c>
    </row>
    <row r="16" spans="1:13">
      <c r="A16" s="6">
        <v>336</v>
      </c>
      <c r="B16" s="7" t="s">
        <v>9</v>
      </c>
      <c r="C16" s="13">
        <v>99687</v>
      </c>
      <c r="D16" s="14">
        <v>11200</v>
      </c>
      <c r="E16" s="34">
        <v>7632</v>
      </c>
      <c r="F16" s="15">
        <v>20855</v>
      </c>
      <c r="G16" s="20">
        <v>18770</v>
      </c>
      <c r="H16" s="13">
        <v>6864</v>
      </c>
      <c r="I16" s="34">
        <v>1811</v>
      </c>
      <c r="J16" s="23">
        <v>8675</v>
      </c>
      <c r="K16" s="2">
        <f t="shared" si="0"/>
        <v>8.7022380049555106E-2</v>
      </c>
      <c r="L16" s="2">
        <f t="shared" si="1"/>
        <v>0.41596739391033327</v>
      </c>
      <c r="M16" s="2">
        <f t="shared" si="2"/>
        <v>0.46217368140649973</v>
      </c>
    </row>
    <row r="17" spans="1:13">
      <c r="A17" s="6">
        <v>413</v>
      </c>
      <c r="B17" s="7" t="s">
        <v>10</v>
      </c>
      <c r="C17" s="13">
        <v>1242094</v>
      </c>
      <c r="D17" s="14">
        <v>82901</v>
      </c>
      <c r="E17" s="34">
        <v>102688</v>
      </c>
      <c r="F17" s="15">
        <v>456504</v>
      </c>
      <c r="G17" s="20">
        <v>410854</v>
      </c>
      <c r="H17" s="13">
        <v>123851</v>
      </c>
      <c r="I17" s="34">
        <v>66045</v>
      </c>
      <c r="J17" s="23">
        <v>189896</v>
      </c>
      <c r="K17" s="2">
        <f t="shared" si="0"/>
        <v>0.15288375920018935</v>
      </c>
      <c r="L17" s="2">
        <f t="shared" si="1"/>
        <v>0.41597883041550565</v>
      </c>
      <c r="M17" s="2">
        <f t="shared" si="2"/>
        <v>0.46219825047340418</v>
      </c>
    </row>
    <row r="18" spans="1:13">
      <c r="A18" s="6">
        <v>441</v>
      </c>
      <c r="B18" s="7" t="s">
        <v>11</v>
      </c>
      <c r="C18" s="13">
        <v>85766</v>
      </c>
      <c r="D18" s="14">
        <v>0</v>
      </c>
      <c r="E18" s="34">
        <v>19060</v>
      </c>
      <c r="F18" s="15">
        <v>36706</v>
      </c>
      <c r="G18" s="20">
        <v>33036</v>
      </c>
      <c r="H18" s="13">
        <v>5788</v>
      </c>
      <c r="I18" s="34">
        <v>9481</v>
      </c>
      <c r="J18" s="23">
        <v>15269</v>
      </c>
      <c r="K18" s="2">
        <f t="shared" si="0"/>
        <v>0.17803092134412238</v>
      </c>
      <c r="L18" s="2">
        <f t="shared" si="1"/>
        <v>0.41598103852231244</v>
      </c>
      <c r="M18" s="2">
        <f t="shared" si="2"/>
        <v>0.46219275941397264</v>
      </c>
    </row>
    <row r="19" spans="1:13">
      <c r="A19" s="6">
        <v>616</v>
      </c>
      <c r="B19" s="7" t="s">
        <v>12</v>
      </c>
      <c r="C19" s="13">
        <v>83935</v>
      </c>
      <c r="D19" s="14">
        <v>0</v>
      </c>
      <c r="E19" s="34">
        <v>17128</v>
      </c>
      <c r="F19" s="15">
        <v>6807</v>
      </c>
      <c r="G19" s="20">
        <v>6126</v>
      </c>
      <c r="H19" s="13">
        <v>0</v>
      </c>
      <c r="I19" s="34">
        <v>2831</v>
      </c>
      <c r="J19" s="23">
        <v>2831</v>
      </c>
      <c r="K19" s="2">
        <f t="shared" si="0"/>
        <v>3.3728480371716212E-2</v>
      </c>
      <c r="L19" s="2">
        <f t="shared" si="1"/>
        <v>0.41589540179227263</v>
      </c>
      <c r="M19" s="2">
        <f t="shared" si="2"/>
        <v>0.46212863206007182</v>
      </c>
    </row>
    <row r="20" spans="1:13">
      <c r="A20" s="6">
        <v>714</v>
      </c>
      <c r="B20" s="7" t="s">
        <v>13</v>
      </c>
      <c r="C20" s="13">
        <v>1956686</v>
      </c>
      <c r="D20" s="14">
        <v>21388</v>
      </c>
      <c r="E20" s="34">
        <v>400634</v>
      </c>
      <c r="F20" s="15">
        <v>334664</v>
      </c>
      <c r="G20" s="20">
        <v>301198</v>
      </c>
      <c r="H20" s="13">
        <v>50886</v>
      </c>
      <c r="I20" s="34">
        <v>88326</v>
      </c>
      <c r="J20" s="23">
        <v>139212</v>
      </c>
      <c r="K20" s="2">
        <f t="shared" si="0"/>
        <v>7.1146826828627593E-2</v>
      </c>
      <c r="L20" s="2">
        <f t="shared" si="1"/>
        <v>0.41597542609901272</v>
      </c>
      <c r="M20" s="2">
        <f t="shared" si="2"/>
        <v>0.46219430407904433</v>
      </c>
    </row>
    <row r="21" spans="1:13">
      <c r="A21" s="6">
        <v>777</v>
      </c>
      <c r="B21" s="7" t="s">
        <v>14</v>
      </c>
      <c r="C21" s="13">
        <v>278856</v>
      </c>
      <c r="D21" s="14">
        <v>79371</v>
      </c>
      <c r="E21" s="34">
        <v>34689</v>
      </c>
      <c r="F21" s="15">
        <v>74796</v>
      </c>
      <c r="G21" s="20">
        <v>67316</v>
      </c>
      <c r="H21" s="13">
        <v>4440</v>
      </c>
      <c r="I21" s="34">
        <v>26674</v>
      </c>
      <c r="J21" s="23">
        <v>31114</v>
      </c>
      <c r="K21" s="2">
        <f t="shared" si="0"/>
        <v>0.11157730154631781</v>
      </c>
      <c r="L21" s="2">
        <f t="shared" si="1"/>
        <v>0.41598481202203325</v>
      </c>
      <c r="M21" s="2">
        <f t="shared" si="2"/>
        <v>0.46220809317249983</v>
      </c>
    </row>
    <row r="22" spans="1:13">
      <c r="A22" s="6">
        <v>903</v>
      </c>
      <c r="B22" s="7" t="s">
        <v>15</v>
      </c>
      <c r="C22" s="13">
        <v>283413</v>
      </c>
      <c r="D22" s="14">
        <v>0</v>
      </c>
      <c r="E22" s="34">
        <v>47077</v>
      </c>
      <c r="F22" s="15">
        <v>86336</v>
      </c>
      <c r="G22" s="20">
        <v>77702</v>
      </c>
      <c r="H22" s="13">
        <v>23445</v>
      </c>
      <c r="I22" s="34">
        <v>12468</v>
      </c>
      <c r="J22" s="23">
        <v>35913</v>
      </c>
      <c r="K22" s="2">
        <f t="shared" si="0"/>
        <v>0.12671613511024546</v>
      </c>
      <c r="L22" s="2">
        <f t="shared" si="1"/>
        <v>0.41596784655300223</v>
      </c>
      <c r="M22" s="2">
        <f t="shared" si="2"/>
        <v>0.46218887544722143</v>
      </c>
    </row>
    <row r="23" spans="1:13">
      <c r="A23" s="6">
        <v>1015</v>
      </c>
      <c r="B23" s="7" t="s">
        <v>16</v>
      </c>
      <c r="C23" s="13">
        <v>138374</v>
      </c>
      <c r="D23" s="14">
        <v>48171</v>
      </c>
      <c r="E23" s="34">
        <v>10235</v>
      </c>
      <c r="F23" s="15">
        <v>19968</v>
      </c>
      <c r="G23" s="20">
        <v>17971</v>
      </c>
      <c r="H23" s="13">
        <v>2492</v>
      </c>
      <c r="I23" s="34">
        <v>5814</v>
      </c>
      <c r="J23" s="23">
        <v>8306</v>
      </c>
      <c r="K23" s="2">
        <f t="shared" si="0"/>
        <v>6.0025727376530273E-2</v>
      </c>
      <c r="L23" s="2">
        <f t="shared" si="1"/>
        <v>0.41596554487179488</v>
      </c>
      <c r="M23" s="2">
        <f t="shared" si="2"/>
        <v>0.46218908241055034</v>
      </c>
    </row>
    <row r="24" spans="1:13">
      <c r="A24" s="6">
        <v>1141</v>
      </c>
      <c r="B24" s="7" t="s">
        <v>17</v>
      </c>
      <c r="C24" s="13">
        <v>261738</v>
      </c>
      <c r="D24" s="14">
        <v>0</v>
      </c>
      <c r="E24" s="34">
        <v>54045</v>
      </c>
      <c r="F24" s="15">
        <v>27692</v>
      </c>
      <c r="G24" s="20">
        <v>24923</v>
      </c>
      <c r="H24" s="13">
        <v>0</v>
      </c>
      <c r="I24" s="34">
        <v>11519</v>
      </c>
      <c r="J24" s="23">
        <v>11519</v>
      </c>
      <c r="K24" s="2">
        <f t="shared" si="0"/>
        <v>4.4009658513475304E-2</v>
      </c>
      <c r="L24" s="2">
        <f t="shared" si="1"/>
        <v>0.4159685107612307</v>
      </c>
      <c r="M24" s="2">
        <f t="shared" si="2"/>
        <v>0.46218352525779399</v>
      </c>
    </row>
    <row r="25" spans="1:13">
      <c r="A25" s="6">
        <v>1155</v>
      </c>
      <c r="B25" s="7" t="s">
        <v>18</v>
      </c>
      <c r="C25" s="13">
        <v>110215</v>
      </c>
      <c r="D25" s="14">
        <v>0</v>
      </c>
      <c r="E25" s="34">
        <v>7317</v>
      </c>
      <c r="F25" s="15">
        <v>42898</v>
      </c>
      <c r="G25" s="20">
        <v>38608</v>
      </c>
      <c r="H25" s="13">
        <v>13974</v>
      </c>
      <c r="I25" s="34">
        <v>3871</v>
      </c>
      <c r="J25" s="23">
        <v>17845</v>
      </c>
      <c r="K25" s="2">
        <f t="shared" si="0"/>
        <v>0.16191081068820035</v>
      </c>
      <c r="L25" s="2">
        <f t="shared" si="1"/>
        <v>0.41598675928947737</v>
      </c>
      <c r="M25" s="2">
        <f t="shared" si="2"/>
        <v>0.46220990468296724</v>
      </c>
    </row>
    <row r="26" spans="1:13">
      <c r="A26" s="6">
        <v>1169</v>
      </c>
      <c r="B26" s="7" t="s">
        <v>19</v>
      </c>
      <c r="C26" s="13">
        <v>138199</v>
      </c>
      <c r="D26" s="14">
        <v>0</v>
      </c>
      <c r="E26" s="34">
        <v>29900</v>
      </c>
      <c r="F26" s="15">
        <v>48299</v>
      </c>
      <c r="G26" s="20">
        <v>43469</v>
      </c>
      <c r="H26" s="13">
        <v>12618</v>
      </c>
      <c r="I26" s="34">
        <v>7473</v>
      </c>
      <c r="J26" s="23">
        <v>20091</v>
      </c>
      <c r="K26" s="2">
        <f t="shared" si="0"/>
        <v>0.14537731821503774</v>
      </c>
      <c r="L26" s="2">
        <f t="shared" si="1"/>
        <v>0.41597134516242573</v>
      </c>
      <c r="M26" s="2">
        <f t="shared" si="2"/>
        <v>0.46219144677816376</v>
      </c>
    </row>
    <row r="27" spans="1:13">
      <c r="A27" s="6">
        <v>1183</v>
      </c>
      <c r="B27" s="7" t="s">
        <v>20</v>
      </c>
      <c r="C27" s="13">
        <v>186684</v>
      </c>
      <c r="D27" s="14">
        <v>0</v>
      </c>
      <c r="E27" s="34">
        <v>44655</v>
      </c>
      <c r="F27" s="15">
        <v>82029</v>
      </c>
      <c r="G27" s="20">
        <v>73826</v>
      </c>
      <c r="H27" s="13">
        <v>20078</v>
      </c>
      <c r="I27" s="34">
        <v>14045</v>
      </c>
      <c r="J27" s="23">
        <v>34123</v>
      </c>
      <c r="K27" s="2">
        <f t="shared" si="0"/>
        <v>0.18278481283880782</v>
      </c>
      <c r="L27" s="2">
        <f t="shared" si="1"/>
        <v>0.41598702897755674</v>
      </c>
      <c r="M27" s="2">
        <f t="shared" si="2"/>
        <v>0.4622084360523393</v>
      </c>
    </row>
    <row r="28" spans="1:13">
      <c r="A28" s="6">
        <v>1309</v>
      </c>
      <c r="B28" s="7" t="s">
        <v>21</v>
      </c>
      <c r="C28" s="13">
        <v>144791</v>
      </c>
      <c r="D28" s="14">
        <v>0</v>
      </c>
      <c r="E28" s="34">
        <v>22925</v>
      </c>
      <c r="F28" s="15">
        <v>31867</v>
      </c>
      <c r="G28" s="20">
        <v>28680</v>
      </c>
      <c r="H28" s="13">
        <v>8124</v>
      </c>
      <c r="I28" s="34">
        <v>5132</v>
      </c>
      <c r="J28" s="23">
        <v>13256</v>
      </c>
      <c r="K28" s="2">
        <f t="shared" si="0"/>
        <v>9.155265175321671E-2</v>
      </c>
      <c r="L28" s="2">
        <f t="shared" si="1"/>
        <v>0.41597891235447326</v>
      </c>
      <c r="M28" s="2">
        <f t="shared" si="2"/>
        <v>0.4622036262203626</v>
      </c>
    </row>
    <row r="29" spans="1:13">
      <c r="A29" s="6">
        <v>1376</v>
      </c>
      <c r="B29" s="7" t="s">
        <v>22</v>
      </c>
      <c r="C29" s="13">
        <v>850494</v>
      </c>
      <c r="D29" s="14">
        <v>1280</v>
      </c>
      <c r="E29" s="34">
        <v>109128</v>
      </c>
      <c r="F29" s="15">
        <v>290086</v>
      </c>
      <c r="G29" s="20">
        <v>261077</v>
      </c>
      <c r="H29" s="13">
        <v>83954</v>
      </c>
      <c r="I29" s="34">
        <v>36716</v>
      </c>
      <c r="J29" s="23">
        <v>120670</v>
      </c>
      <c r="K29" s="2">
        <f t="shared" si="0"/>
        <v>0.14188224725865203</v>
      </c>
      <c r="L29" s="2">
        <f t="shared" si="1"/>
        <v>0.41598008866336189</v>
      </c>
      <c r="M29" s="2">
        <f t="shared" si="2"/>
        <v>0.46220080665857199</v>
      </c>
    </row>
    <row r="30" spans="1:13">
      <c r="A30" s="6">
        <v>1421</v>
      </c>
      <c r="B30" s="7" t="s">
        <v>23</v>
      </c>
      <c r="C30" s="13">
        <v>144399</v>
      </c>
      <c r="D30" s="14">
        <v>0</v>
      </c>
      <c r="E30" s="34">
        <v>13785</v>
      </c>
      <c r="F30" s="15">
        <v>70615</v>
      </c>
      <c r="G30" s="20">
        <v>63553</v>
      </c>
      <c r="H30" s="13">
        <v>21144</v>
      </c>
      <c r="I30" s="34">
        <v>8230</v>
      </c>
      <c r="J30" s="23">
        <v>29374</v>
      </c>
      <c r="K30" s="2">
        <f t="shared" si="0"/>
        <v>0.20342246137438624</v>
      </c>
      <c r="L30" s="2">
        <f t="shared" si="1"/>
        <v>0.41597394321319831</v>
      </c>
      <c r="M30" s="2">
        <f t="shared" si="2"/>
        <v>0.46219690651896844</v>
      </c>
    </row>
    <row r="31" spans="1:13">
      <c r="A31" s="6">
        <v>1428</v>
      </c>
      <c r="B31" s="7" t="s">
        <v>24</v>
      </c>
      <c r="C31" s="13">
        <v>447147</v>
      </c>
      <c r="D31" s="14">
        <v>65958</v>
      </c>
      <c r="E31" s="34">
        <v>59320</v>
      </c>
      <c r="F31" s="15">
        <v>111869</v>
      </c>
      <c r="G31" s="20">
        <v>100682</v>
      </c>
      <c r="H31" s="13">
        <v>25571</v>
      </c>
      <c r="I31" s="34">
        <v>20963</v>
      </c>
      <c r="J31" s="23">
        <v>46534</v>
      </c>
      <c r="K31" s="2">
        <f t="shared" si="0"/>
        <v>0.10406868434765301</v>
      </c>
      <c r="L31" s="2">
        <f t="shared" si="1"/>
        <v>0.41596867764975104</v>
      </c>
      <c r="M31" s="2">
        <f t="shared" si="2"/>
        <v>0.46218787866748773</v>
      </c>
    </row>
    <row r="32" spans="1:13">
      <c r="A32" s="6">
        <v>1526</v>
      </c>
      <c r="B32" s="7" t="s">
        <v>25</v>
      </c>
      <c r="C32" s="13">
        <v>93563</v>
      </c>
      <c r="D32" s="14">
        <v>0</v>
      </c>
      <c r="E32" s="34">
        <v>19708</v>
      </c>
      <c r="F32" s="15">
        <v>13855</v>
      </c>
      <c r="G32" s="20">
        <v>12470</v>
      </c>
      <c r="H32" s="13">
        <v>0</v>
      </c>
      <c r="I32" s="34">
        <v>5764</v>
      </c>
      <c r="J32" s="23">
        <v>5764</v>
      </c>
      <c r="K32" s="2">
        <f t="shared" si="0"/>
        <v>6.1605549202141875E-2</v>
      </c>
      <c r="L32" s="2">
        <f t="shared" si="1"/>
        <v>0.41602309635510648</v>
      </c>
      <c r="M32" s="2">
        <f t="shared" si="2"/>
        <v>0.46222935044105856</v>
      </c>
    </row>
    <row r="33" spans="1:13">
      <c r="A33" s="6">
        <v>1694</v>
      </c>
      <c r="B33" s="7" t="s">
        <v>26</v>
      </c>
      <c r="C33" s="13">
        <v>713845</v>
      </c>
      <c r="D33" s="14">
        <v>2500</v>
      </c>
      <c r="E33" s="34">
        <v>141249</v>
      </c>
      <c r="F33" s="15">
        <v>120095</v>
      </c>
      <c r="G33" s="20">
        <v>108086</v>
      </c>
      <c r="H33" s="13">
        <v>13913</v>
      </c>
      <c r="I33" s="34">
        <v>36044</v>
      </c>
      <c r="J33" s="23">
        <v>49957</v>
      </c>
      <c r="K33" s="2">
        <f t="shared" si="0"/>
        <v>6.9982979498350487E-2</v>
      </c>
      <c r="L33" s="2">
        <f t="shared" si="1"/>
        <v>0.41597901661184894</v>
      </c>
      <c r="M33" s="2">
        <f t="shared" si="2"/>
        <v>0.46219676923930941</v>
      </c>
    </row>
    <row r="34" spans="1:13">
      <c r="A34" s="6">
        <v>1729</v>
      </c>
      <c r="B34" s="7" t="s">
        <v>27</v>
      </c>
      <c r="C34" s="13">
        <v>51545</v>
      </c>
      <c r="D34" s="14">
        <v>0</v>
      </c>
      <c r="E34" s="34">
        <v>11006</v>
      </c>
      <c r="F34" s="15">
        <v>10539</v>
      </c>
      <c r="G34" s="20">
        <v>9485</v>
      </c>
      <c r="H34" s="13">
        <v>3469</v>
      </c>
      <c r="I34" s="34">
        <v>915</v>
      </c>
      <c r="J34" s="23">
        <v>4384</v>
      </c>
      <c r="K34" s="2">
        <f t="shared" si="0"/>
        <v>8.5051896401202837E-2</v>
      </c>
      <c r="L34" s="2">
        <f t="shared" si="1"/>
        <v>0.41597874561153808</v>
      </c>
      <c r="M34" s="2">
        <f t="shared" si="2"/>
        <v>0.46220347917764892</v>
      </c>
    </row>
    <row r="35" spans="1:13">
      <c r="A35" s="6">
        <v>1736</v>
      </c>
      <c r="B35" s="7" t="s">
        <v>28</v>
      </c>
      <c r="C35" s="13">
        <v>40000</v>
      </c>
      <c r="D35" s="14">
        <v>0</v>
      </c>
      <c r="E35" s="34">
        <v>8037</v>
      </c>
      <c r="F35" s="15">
        <v>1963</v>
      </c>
      <c r="G35" s="20">
        <v>1767</v>
      </c>
      <c r="H35" s="13">
        <v>0</v>
      </c>
      <c r="I35" s="34">
        <v>817</v>
      </c>
      <c r="J35" s="23">
        <v>817</v>
      </c>
      <c r="K35" s="2">
        <f t="shared" si="0"/>
        <v>2.0424999999999999E-2</v>
      </c>
      <c r="L35" s="2">
        <f t="shared" si="1"/>
        <v>0.41619969434538973</v>
      </c>
      <c r="M35" s="2">
        <f t="shared" si="2"/>
        <v>0.46236559139784944</v>
      </c>
    </row>
    <row r="36" spans="1:13">
      <c r="A36" s="6">
        <v>1848</v>
      </c>
      <c r="B36" s="7" t="s">
        <v>29</v>
      </c>
      <c r="C36" s="13">
        <v>333217</v>
      </c>
      <c r="D36" s="14">
        <v>0</v>
      </c>
      <c r="E36" s="34">
        <v>73195</v>
      </c>
      <c r="F36" s="15">
        <v>80022</v>
      </c>
      <c r="G36" s="20">
        <v>72020</v>
      </c>
      <c r="H36" s="13">
        <v>0</v>
      </c>
      <c r="I36" s="34">
        <v>33288</v>
      </c>
      <c r="J36" s="23">
        <v>33288</v>
      </c>
      <c r="K36" s="2">
        <f t="shared" si="0"/>
        <v>9.989886470378162E-2</v>
      </c>
      <c r="L36" s="2">
        <f t="shared" si="1"/>
        <v>0.41598560395891132</v>
      </c>
      <c r="M36" s="2">
        <f t="shared" si="2"/>
        <v>0.46220494307136906</v>
      </c>
    </row>
    <row r="37" spans="1:13">
      <c r="A37" s="6">
        <v>1855</v>
      </c>
      <c r="B37" s="7" t="s">
        <v>30</v>
      </c>
      <c r="C37" s="13">
        <v>46574</v>
      </c>
      <c r="D37" s="14">
        <v>0</v>
      </c>
      <c r="E37" s="34">
        <v>8934</v>
      </c>
      <c r="F37" s="15">
        <v>7640</v>
      </c>
      <c r="G37" s="20">
        <v>6876</v>
      </c>
      <c r="H37" s="13">
        <v>649</v>
      </c>
      <c r="I37" s="34">
        <v>2529</v>
      </c>
      <c r="J37" s="23">
        <v>3178</v>
      </c>
      <c r="K37" s="2">
        <f t="shared" si="0"/>
        <v>6.8235496199596346E-2</v>
      </c>
      <c r="L37" s="2">
        <f t="shared" si="1"/>
        <v>0.41596858638743456</v>
      </c>
      <c r="M37" s="2">
        <f t="shared" si="2"/>
        <v>0.46218731820826059</v>
      </c>
    </row>
    <row r="38" spans="1:13">
      <c r="A38" s="6">
        <v>1862</v>
      </c>
      <c r="B38" s="7" t="s">
        <v>31</v>
      </c>
      <c r="C38" s="13">
        <v>698647</v>
      </c>
      <c r="D38" s="14">
        <v>0</v>
      </c>
      <c r="E38" s="34">
        <v>133602</v>
      </c>
      <c r="F38" s="15">
        <v>235045</v>
      </c>
      <c r="G38" s="20">
        <v>211540</v>
      </c>
      <c r="H38" s="13">
        <v>27675</v>
      </c>
      <c r="I38" s="34">
        <v>70098</v>
      </c>
      <c r="J38" s="23">
        <v>97773</v>
      </c>
      <c r="K38" s="2">
        <f t="shared" si="0"/>
        <v>0.1399462103179431</v>
      </c>
      <c r="L38" s="2">
        <f t="shared" si="1"/>
        <v>0.41597566423450827</v>
      </c>
      <c r="M38" s="2">
        <f t="shared" si="2"/>
        <v>0.46219627493618226</v>
      </c>
    </row>
    <row r="39" spans="1:13">
      <c r="A39" s="6">
        <v>1890</v>
      </c>
      <c r="B39" s="7" t="s">
        <v>32</v>
      </c>
      <c r="C39" s="13">
        <v>52949</v>
      </c>
      <c r="D39" s="14">
        <v>11100</v>
      </c>
      <c r="E39" s="34">
        <v>3174</v>
      </c>
      <c r="F39" s="15">
        <v>8674</v>
      </c>
      <c r="G39" s="20">
        <v>7807</v>
      </c>
      <c r="H39" s="13">
        <v>2855</v>
      </c>
      <c r="I39" s="34">
        <v>753</v>
      </c>
      <c r="J39" s="23">
        <v>3608</v>
      </c>
      <c r="K39" s="2">
        <f t="shared" ref="K39:K70" si="3">J39/C39</f>
        <v>6.8141041379440589E-2</v>
      </c>
      <c r="L39" s="2">
        <f t="shared" ref="L39:L70" si="4">J39/F39</f>
        <v>0.41595572976712014</v>
      </c>
      <c r="M39" s="2">
        <f t="shared" ref="M39:M70" si="5">J39/G39</f>
        <v>0.46214935314461381</v>
      </c>
    </row>
    <row r="40" spans="1:13">
      <c r="A40" s="6">
        <v>1900</v>
      </c>
      <c r="B40" s="7" t="s">
        <v>33</v>
      </c>
      <c r="C40" s="13">
        <v>61444</v>
      </c>
      <c r="D40" s="14">
        <v>16000</v>
      </c>
      <c r="E40" s="34">
        <v>4137</v>
      </c>
      <c r="F40" s="15">
        <v>11307</v>
      </c>
      <c r="G40" s="20">
        <v>10176</v>
      </c>
      <c r="H40" s="13">
        <v>0</v>
      </c>
      <c r="I40" s="34">
        <v>4703</v>
      </c>
      <c r="J40" s="23">
        <v>4703</v>
      </c>
      <c r="K40" s="2">
        <f t="shared" si="3"/>
        <v>7.6541240804635119E-2</v>
      </c>
      <c r="L40" s="2">
        <f t="shared" si="4"/>
        <v>0.41593703015830902</v>
      </c>
      <c r="M40" s="2">
        <f t="shared" si="5"/>
        <v>0.46216588050314467</v>
      </c>
    </row>
    <row r="41" spans="1:13">
      <c r="A41" s="6">
        <v>2009</v>
      </c>
      <c r="B41" s="7" t="s">
        <v>34</v>
      </c>
      <c r="C41" s="13">
        <v>107886</v>
      </c>
      <c r="D41" s="14">
        <v>8960</v>
      </c>
      <c r="E41" s="34">
        <v>5221</v>
      </c>
      <c r="F41" s="15">
        <v>33704</v>
      </c>
      <c r="G41" s="20">
        <v>30333</v>
      </c>
      <c r="H41" s="13">
        <v>11093</v>
      </c>
      <c r="I41" s="34">
        <v>2927</v>
      </c>
      <c r="J41" s="23">
        <v>14020</v>
      </c>
      <c r="K41" s="2">
        <f t="shared" si="3"/>
        <v>0.12995198635596833</v>
      </c>
      <c r="L41" s="2">
        <f t="shared" si="4"/>
        <v>0.41597436506052693</v>
      </c>
      <c r="M41" s="2">
        <f t="shared" si="5"/>
        <v>0.46220288135034449</v>
      </c>
    </row>
    <row r="42" spans="1:13">
      <c r="A42" s="6">
        <v>2051</v>
      </c>
      <c r="B42" s="7" t="s">
        <v>35</v>
      </c>
      <c r="C42" s="13">
        <v>84577</v>
      </c>
      <c r="D42" s="14">
        <v>0</v>
      </c>
      <c r="E42" s="34">
        <v>7520</v>
      </c>
      <c r="F42" s="15">
        <v>47057</v>
      </c>
      <c r="G42" s="20">
        <v>42352</v>
      </c>
      <c r="H42" s="13">
        <v>15489</v>
      </c>
      <c r="I42" s="34">
        <v>4086</v>
      </c>
      <c r="J42" s="23">
        <v>19575</v>
      </c>
      <c r="K42" s="2">
        <f t="shared" si="3"/>
        <v>0.23144590136798421</v>
      </c>
      <c r="L42" s="2">
        <f t="shared" si="4"/>
        <v>0.41598486941368978</v>
      </c>
      <c r="M42" s="2">
        <f t="shared" si="5"/>
        <v>0.46219777106157917</v>
      </c>
    </row>
    <row r="43" spans="1:13">
      <c r="A43" s="6">
        <v>2058</v>
      </c>
      <c r="B43" s="7" t="s">
        <v>36</v>
      </c>
      <c r="C43" s="13">
        <v>315860</v>
      </c>
      <c r="D43" s="14">
        <v>40060</v>
      </c>
      <c r="E43" s="34">
        <v>51167</v>
      </c>
      <c r="F43" s="15">
        <v>134633</v>
      </c>
      <c r="G43" s="20">
        <v>121169</v>
      </c>
      <c r="H43" s="13">
        <v>44314</v>
      </c>
      <c r="I43" s="34">
        <v>11691</v>
      </c>
      <c r="J43" s="23">
        <v>56005</v>
      </c>
      <c r="K43" s="2">
        <f t="shared" si="3"/>
        <v>0.1773095675299183</v>
      </c>
      <c r="L43" s="2">
        <f t="shared" si="4"/>
        <v>0.41598270854842423</v>
      </c>
      <c r="M43" s="2">
        <f t="shared" si="5"/>
        <v>0.46220567967054277</v>
      </c>
    </row>
    <row r="44" spans="1:13">
      <c r="A44" s="6">
        <v>2177</v>
      </c>
      <c r="B44" s="7" t="s">
        <v>37</v>
      </c>
      <c r="C44" s="13">
        <v>757244</v>
      </c>
      <c r="D44" s="14">
        <v>57297</v>
      </c>
      <c r="E44" s="34">
        <v>115402</v>
      </c>
      <c r="F44" s="15">
        <v>284546</v>
      </c>
      <c r="G44" s="20">
        <v>256091</v>
      </c>
      <c r="H44" s="13">
        <v>79897</v>
      </c>
      <c r="I44" s="34">
        <v>38469</v>
      </c>
      <c r="J44" s="23">
        <v>118366</v>
      </c>
      <c r="K44" s="2">
        <f t="shared" si="3"/>
        <v>0.1563115719635943</v>
      </c>
      <c r="L44" s="2">
        <f t="shared" si="4"/>
        <v>0.4159819501943447</v>
      </c>
      <c r="M44" s="2">
        <f t="shared" si="5"/>
        <v>0.46220288881686589</v>
      </c>
    </row>
    <row r="45" spans="1:13">
      <c r="A45" s="6">
        <v>2184</v>
      </c>
      <c r="B45" s="7" t="s">
        <v>38</v>
      </c>
      <c r="C45" s="13">
        <v>188870</v>
      </c>
      <c r="D45" s="14">
        <v>61812</v>
      </c>
      <c r="E45" s="34">
        <v>9928</v>
      </c>
      <c r="F45" s="15">
        <v>27130</v>
      </c>
      <c r="G45" s="20">
        <v>24417</v>
      </c>
      <c r="H45" s="13">
        <v>8930</v>
      </c>
      <c r="I45" s="34">
        <v>2356</v>
      </c>
      <c r="J45" s="23">
        <v>11286</v>
      </c>
      <c r="K45" s="2">
        <f t="shared" si="3"/>
        <v>5.9755387303436228E-2</v>
      </c>
      <c r="L45" s="2">
        <f t="shared" si="4"/>
        <v>0.41599705123479541</v>
      </c>
      <c r="M45" s="2">
        <f t="shared" si="5"/>
        <v>0.46221894581643935</v>
      </c>
    </row>
    <row r="46" spans="1:13">
      <c r="A46" s="6">
        <v>2198</v>
      </c>
      <c r="B46" s="7" t="s">
        <v>39</v>
      </c>
      <c r="C46" s="13">
        <v>96908</v>
      </c>
      <c r="D46" s="14">
        <v>0</v>
      </c>
      <c r="E46" s="34">
        <v>20604</v>
      </c>
      <c r="F46" s="15">
        <v>16304</v>
      </c>
      <c r="G46" s="20">
        <v>14674</v>
      </c>
      <c r="H46" s="13">
        <v>0</v>
      </c>
      <c r="I46" s="34">
        <v>6782</v>
      </c>
      <c r="J46" s="23">
        <v>6782</v>
      </c>
      <c r="K46" s="2">
        <f t="shared" si="3"/>
        <v>6.9983902257811537E-2</v>
      </c>
      <c r="L46" s="2">
        <f t="shared" si="4"/>
        <v>0.41597154072620218</v>
      </c>
      <c r="M46" s="2">
        <f t="shared" si="5"/>
        <v>0.46217800190813685</v>
      </c>
    </row>
    <row r="47" spans="1:13">
      <c r="A47" s="6">
        <v>2240</v>
      </c>
      <c r="B47" s="7" t="s">
        <v>40</v>
      </c>
      <c r="C47" s="13">
        <v>103019</v>
      </c>
      <c r="D47" s="14">
        <v>0</v>
      </c>
      <c r="E47" s="34">
        <v>13755</v>
      </c>
      <c r="F47" s="15">
        <v>59264</v>
      </c>
      <c r="G47" s="20">
        <v>53337</v>
      </c>
      <c r="H47" s="13">
        <v>19506</v>
      </c>
      <c r="I47" s="34">
        <v>5146</v>
      </c>
      <c r="J47" s="23">
        <v>24652</v>
      </c>
      <c r="K47" s="2">
        <f t="shared" si="3"/>
        <v>0.23929566390665799</v>
      </c>
      <c r="L47" s="2">
        <f t="shared" si="4"/>
        <v>0.41596922246220303</v>
      </c>
      <c r="M47" s="2">
        <f t="shared" si="5"/>
        <v>0.46219322421583514</v>
      </c>
    </row>
    <row r="48" spans="1:13">
      <c r="A48" s="6">
        <v>2289</v>
      </c>
      <c r="B48" s="7" t="s">
        <v>41</v>
      </c>
      <c r="C48" s="13">
        <v>3174391</v>
      </c>
      <c r="D48" s="14">
        <v>0</v>
      </c>
      <c r="E48" s="34">
        <v>650234</v>
      </c>
      <c r="F48" s="15">
        <v>724157</v>
      </c>
      <c r="G48" s="20">
        <v>651741</v>
      </c>
      <c r="H48" s="13">
        <v>37244</v>
      </c>
      <c r="I48" s="34">
        <v>263989</v>
      </c>
      <c r="J48" s="23">
        <v>301233</v>
      </c>
      <c r="K48" s="2">
        <f t="shared" si="3"/>
        <v>9.4894737289766759E-2</v>
      </c>
      <c r="L48" s="2">
        <f t="shared" si="4"/>
        <v>0.41597747449793349</v>
      </c>
      <c r="M48" s="2">
        <f t="shared" si="5"/>
        <v>0.46219740663852665</v>
      </c>
    </row>
    <row r="49" spans="1:13">
      <c r="A49" s="6">
        <v>2303</v>
      </c>
      <c r="B49" s="7" t="s">
        <v>42</v>
      </c>
      <c r="C49" s="13">
        <v>221672</v>
      </c>
      <c r="D49" s="14">
        <v>53800</v>
      </c>
      <c r="E49" s="34">
        <v>31578</v>
      </c>
      <c r="F49" s="15">
        <v>46294</v>
      </c>
      <c r="G49" s="20">
        <v>41665</v>
      </c>
      <c r="H49" s="13">
        <v>8773</v>
      </c>
      <c r="I49" s="34">
        <v>10485</v>
      </c>
      <c r="J49" s="23">
        <v>19258</v>
      </c>
      <c r="K49" s="2">
        <f t="shared" si="3"/>
        <v>8.6876105236565734E-2</v>
      </c>
      <c r="L49" s="2">
        <f t="shared" si="4"/>
        <v>0.41599343327429039</v>
      </c>
      <c r="M49" s="2">
        <f t="shared" si="5"/>
        <v>0.46221048841953677</v>
      </c>
    </row>
    <row r="50" spans="1:13">
      <c r="A50" s="6">
        <v>2420</v>
      </c>
      <c r="B50" s="7" t="s">
        <v>43</v>
      </c>
      <c r="C50" s="13">
        <v>194335</v>
      </c>
      <c r="D50" s="14">
        <v>17382</v>
      </c>
      <c r="E50" s="34">
        <v>26082</v>
      </c>
      <c r="F50" s="15">
        <v>30871</v>
      </c>
      <c r="G50" s="20">
        <v>27784</v>
      </c>
      <c r="H50" s="13">
        <v>8107</v>
      </c>
      <c r="I50" s="34">
        <v>4735</v>
      </c>
      <c r="J50" s="23">
        <v>12842</v>
      </c>
      <c r="K50" s="2">
        <f t="shared" si="3"/>
        <v>6.6081766022589861E-2</v>
      </c>
      <c r="L50" s="2">
        <f t="shared" si="4"/>
        <v>0.41598911599883387</v>
      </c>
      <c r="M50" s="2">
        <f t="shared" si="5"/>
        <v>0.46220846530377196</v>
      </c>
    </row>
    <row r="51" spans="1:13">
      <c r="A51" s="6">
        <v>2422</v>
      </c>
      <c r="B51" s="7" t="s">
        <v>44</v>
      </c>
      <c r="C51" s="13">
        <v>70848</v>
      </c>
      <c r="D51" s="14">
        <v>0</v>
      </c>
      <c r="E51" s="34">
        <v>16301</v>
      </c>
      <c r="F51" s="15">
        <v>24547</v>
      </c>
      <c r="G51" s="20">
        <v>22092</v>
      </c>
      <c r="H51" s="13">
        <v>0</v>
      </c>
      <c r="I51" s="34">
        <v>10211</v>
      </c>
      <c r="J51" s="23">
        <v>10211</v>
      </c>
      <c r="K51" s="2">
        <f t="shared" si="3"/>
        <v>0.14412545167118337</v>
      </c>
      <c r="L51" s="2">
        <f t="shared" si="4"/>
        <v>0.41597751252698906</v>
      </c>
      <c r="M51" s="2">
        <f t="shared" si="5"/>
        <v>0.46220351258374071</v>
      </c>
    </row>
    <row r="52" spans="1:13">
      <c r="A52" s="6">
        <v>2436</v>
      </c>
      <c r="B52" s="7" t="s">
        <v>45</v>
      </c>
      <c r="C52" s="13">
        <v>127514</v>
      </c>
      <c r="D52" s="14">
        <v>0</v>
      </c>
      <c r="E52" s="34">
        <v>13337</v>
      </c>
      <c r="F52" s="15">
        <v>24177</v>
      </c>
      <c r="G52" s="20">
        <v>21759</v>
      </c>
      <c r="H52" s="13">
        <v>7958</v>
      </c>
      <c r="I52" s="34">
        <v>2099</v>
      </c>
      <c r="J52" s="23">
        <v>10057</v>
      </c>
      <c r="K52" s="2">
        <f t="shared" si="3"/>
        <v>7.8869771162382168E-2</v>
      </c>
      <c r="L52" s="2">
        <f t="shared" si="4"/>
        <v>0.41597385945319931</v>
      </c>
      <c r="M52" s="2">
        <f t="shared" si="5"/>
        <v>0.46219954961165494</v>
      </c>
    </row>
    <row r="53" spans="1:13">
      <c r="A53" s="6">
        <v>2527</v>
      </c>
      <c r="B53" s="7" t="s">
        <v>46</v>
      </c>
      <c r="C53" s="13">
        <v>121461</v>
      </c>
      <c r="D53" s="14">
        <v>0</v>
      </c>
      <c r="E53" s="34">
        <v>24502</v>
      </c>
      <c r="F53" s="15">
        <v>6959</v>
      </c>
      <c r="G53" s="20">
        <v>6263</v>
      </c>
      <c r="H53" s="13">
        <v>427</v>
      </c>
      <c r="I53" s="34">
        <v>2468</v>
      </c>
      <c r="J53" s="23">
        <v>2895</v>
      </c>
      <c r="K53" s="2">
        <f t="shared" si="3"/>
        <v>2.3834811173957072E-2</v>
      </c>
      <c r="L53" s="2">
        <f t="shared" si="4"/>
        <v>0.41600804713320877</v>
      </c>
      <c r="M53" s="2">
        <f t="shared" si="5"/>
        <v>0.462238543828836</v>
      </c>
    </row>
    <row r="54" spans="1:13">
      <c r="A54" s="6">
        <v>2541</v>
      </c>
      <c r="B54" s="7" t="s">
        <v>47</v>
      </c>
      <c r="C54" s="13">
        <v>68733</v>
      </c>
      <c r="D54" s="14">
        <v>4788</v>
      </c>
      <c r="E54" s="34">
        <v>9094</v>
      </c>
      <c r="F54" s="15">
        <v>24851</v>
      </c>
      <c r="G54" s="20">
        <v>22366</v>
      </c>
      <c r="H54" s="13">
        <v>8180</v>
      </c>
      <c r="I54" s="34">
        <v>2158</v>
      </c>
      <c r="J54" s="23">
        <v>10338</v>
      </c>
      <c r="K54" s="2">
        <f t="shared" si="3"/>
        <v>0.15040810091222556</v>
      </c>
      <c r="L54" s="2">
        <f t="shared" si="4"/>
        <v>0.41599935616272987</v>
      </c>
      <c r="M54" s="2">
        <f t="shared" si="5"/>
        <v>0.4622194402217652</v>
      </c>
    </row>
    <row r="55" spans="1:13">
      <c r="A55" s="6">
        <v>2562</v>
      </c>
      <c r="B55" s="7" t="s">
        <v>48</v>
      </c>
      <c r="C55" s="13">
        <v>220782</v>
      </c>
      <c r="D55" s="14">
        <v>58683</v>
      </c>
      <c r="E55" s="34">
        <v>1633</v>
      </c>
      <c r="F55" s="15">
        <v>40466</v>
      </c>
      <c r="G55" s="20">
        <v>36420</v>
      </c>
      <c r="H55" s="13">
        <v>13319</v>
      </c>
      <c r="I55" s="34">
        <v>3514</v>
      </c>
      <c r="J55" s="23">
        <v>16833</v>
      </c>
      <c r="K55" s="2">
        <f t="shared" si="3"/>
        <v>7.6242628475147428E-2</v>
      </c>
      <c r="L55" s="2">
        <f t="shared" si="4"/>
        <v>0.41597884643898581</v>
      </c>
      <c r="M55" s="2">
        <f t="shared" si="5"/>
        <v>0.46219110378912687</v>
      </c>
    </row>
    <row r="56" spans="1:13">
      <c r="A56" s="6">
        <v>2604</v>
      </c>
      <c r="B56" s="7" t="s">
        <v>49</v>
      </c>
      <c r="C56" s="13">
        <v>61699</v>
      </c>
      <c r="D56" s="14">
        <v>0</v>
      </c>
      <c r="E56" s="34">
        <v>13850</v>
      </c>
      <c r="F56" s="15">
        <v>17849</v>
      </c>
      <c r="G56" s="20">
        <v>16064</v>
      </c>
      <c r="H56" s="13">
        <v>0</v>
      </c>
      <c r="I56" s="34">
        <v>7425</v>
      </c>
      <c r="J56" s="23">
        <v>7425</v>
      </c>
      <c r="K56" s="2">
        <f t="shared" si="3"/>
        <v>0.12034230700659654</v>
      </c>
      <c r="L56" s="2">
        <f t="shared" si="4"/>
        <v>0.41598969129923247</v>
      </c>
      <c r="M56" s="2">
        <f t="shared" si="5"/>
        <v>0.46221364541832671</v>
      </c>
    </row>
    <row r="57" spans="1:13">
      <c r="A57" s="6">
        <v>2611</v>
      </c>
      <c r="B57" s="7" t="s">
        <v>50</v>
      </c>
      <c r="C57" s="13">
        <v>462170</v>
      </c>
      <c r="D57" s="14">
        <v>179980</v>
      </c>
      <c r="E57" s="34">
        <v>43451</v>
      </c>
      <c r="F57" s="15">
        <v>118739</v>
      </c>
      <c r="G57" s="20">
        <v>106865</v>
      </c>
      <c r="H57" s="13">
        <v>39082</v>
      </c>
      <c r="I57" s="34">
        <v>10311</v>
      </c>
      <c r="J57" s="23">
        <v>49393</v>
      </c>
      <c r="K57" s="2">
        <f t="shared" si="3"/>
        <v>0.1068719302421187</v>
      </c>
      <c r="L57" s="2">
        <f t="shared" si="4"/>
        <v>0.41597958547739161</v>
      </c>
      <c r="M57" s="2">
        <f t="shared" si="5"/>
        <v>0.46219997192719786</v>
      </c>
    </row>
    <row r="58" spans="1:13">
      <c r="A58" s="6">
        <v>2695</v>
      </c>
      <c r="B58" s="7" t="s">
        <v>51</v>
      </c>
      <c r="C58" s="13">
        <v>293635</v>
      </c>
      <c r="D58" s="14">
        <v>0</v>
      </c>
      <c r="E58" s="34">
        <v>65270</v>
      </c>
      <c r="F58" s="15">
        <v>78365</v>
      </c>
      <c r="G58" s="20">
        <v>70529</v>
      </c>
      <c r="H58" s="13">
        <v>4470</v>
      </c>
      <c r="I58" s="34">
        <v>28129</v>
      </c>
      <c r="J58" s="23">
        <v>32599</v>
      </c>
      <c r="K58" s="2">
        <f t="shared" si="3"/>
        <v>0.11101878182096821</v>
      </c>
      <c r="L58" s="2">
        <f t="shared" si="4"/>
        <v>0.41598928092898613</v>
      </c>
      <c r="M58" s="2">
        <f t="shared" si="5"/>
        <v>0.46220703540387642</v>
      </c>
    </row>
    <row r="59" spans="1:13">
      <c r="A59" s="6">
        <v>2793</v>
      </c>
      <c r="B59" s="7" t="s">
        <v>52</v>
      </c>
      <c r="C59" s="13">
        <v>2046734</v>
      </c>
      <c r="D59" s="14">
        <v>56228</v>
      </c>
      <c r="E59" s="34">
        <v>437187</v>
      </c>
      <c r="F59" s="15">
        <v>653320</v>
      </c>
      <c r="G59" s="20">
        <v>587988</v>
      </c>
      <c r="H59" s="13">
        <v>36457</v>
      </c>
      <c r="I59" s="34">
        <v>235309</v>
      </c>
      <c r="J59" s="23">
        <v>271766</v>
      </c>
      <c r="K59" s="2">
        <f t="shared" si="3"/>
        <v>0.13278032221089794</v>
      </c>
      <c r="L59" s="2">
        <f t="shared" si="4"/>
        <v>0.41597685667054429</v>
      </c>
      <c r="M59" s="2">
        <f t="shared" si="5"/>
        <v>0.46219650741171586</v>
      </c>
    </row>
    <row r="60" spans="1:13">
      <c r="A60" s="6">
        <v>2800</v>
      </c>
      <c r="B60" s="7" t="s">
        <v>53</v>
      </c>
      <c r="C60" s="13">
        <v>469092</v>
      </c>
      <c r="D60" s="14">
        <v>26654</v>
      </c>
      <c r="E60" s="34">
        <v>72412</v>
      </c>
      <c r="F60" s="15">
        <v>130027</v>
      </c>
      <c r="G60" s="20">
        <v>117024</v>
      </c>
      <c r="H60" s="13">
        <v>34299</v>
      </c>
      <c r="I60" s="34">
        <v>19789</v>
      </c>
      <c r="J60" s="23">
        <v>54088</v>
      </c>
      <c r="K60" s="2">
        <f t="shared" si="3"/>
        <v>0.11530360782106708</v>
      </c>
      <c r="L60" s="2">
        <f t="shared" si="4"/>
        <v>0.41597514362401655</v>
      </c>
      <c r="M60" s="2">
        <f t="shared" si="5"/>
        <v>0.46219578889800383</v>
      </c>
    </row>
    <row r="61" spans="1:13">
      <c r="A61" s="6">
        <v>2842</v>
      </c>
      <c r="B61" s="7" t="s">
        <v>54</v>
      </c>
      <c r="C61" s="13">
        <v>82869</v>
      </c>
      <c r="D61" s="14">
        <v>0</v>
      </c>
      <c r="E61" s="34">
        <v>19522</v>
      </c>
      <c r="F61" s="15">
        <v>33347</v>
      </c>
      <c r="G61" s="20">
        <v>30013</v>
      </c>
      <c r="H61" s="13">
        <v>10976</v>
      </c>
      <c r="I61" s="34">
        <v>2896</v>
      </c>
      <c r="J61" s="23">
        <v>13872</v>
      </c>
      <c r="K61" s="2">
        <f t="shared" si="3"/>
        <v>0.16739673460522028</v>
      </c>
      <c r="L61" s="2">
        <f t="shared" si="4"/>
        <v>0.41598944432782559</v>
      </c>
      <c r="M61" s="2">
        <f t="shared" si="5"/>
        <v>0.46219971345750177</v>
      </c>
    </row>
    <row r="62" spans="1:13">
      <c r="A62" s="6">
        <v>2885</v>
      </c>
      <c r="B62" s="7" t="s">
        <v>55</v>
      </c>
      <c r="C62" s="13">
        <v>107582</v>
      </c>
      <c r="D62" s="14">
        <v>0</v>
      </c>
      <c r="E62" s="34">
        <v>9376</v>
      </c>
      <c r="F62" s="15">
        <v>68205</v>
      </c>
      <c r="G62" s="20">
        <v>61385</v>
      </c>
      <c r="H62" s="13">
        <v>22449</v>
      </c>
      <c r="I62" s="34">
        <v>5923</v>
      </c>
      <c r="J62" s="23">
        <v>28372</v>
      </c>
      <c r="K62" s="2">
        <f t="shared" si="3"/>
        <v>0.26372441486494025</v>
      </c>
      <c r="L62" s="2">
        <f t="shared" si="4"/>
        <v>0.41598123304743057</v>
      </c>
      <c r="M62" s="2">
        <f t="shared" si="5"/>
        <v>0.46219760527816239</v>
      </c>
    </row>
    <row r="63" spans="1:13">
      <c r="A63" s="6">
        <v>2912</v>
      </c>
      <c r="B63" s="7" t="s">
        <v>56</v>
      </c>
      <c r="C63" s="13">
        <v>105136</v>
      </c>
      <c r="D63" s="14">
        <v>0</v>
      </c>
      <c r="E63" s="34">
        <v>22808</v>
      </c>
      <c r="F63" s="15">
        <v>22328</v>
      </c>
      <c r="G63" s="20">
        <v>20095</v>
      </c>
      <c r="H63" s="13">
        <v>350</v>
      </c>
      <c r="I63" s="34">
        <v>8938</v>
      </c>
      <c r="J63" s="23">
        <v>9288</v>
      </c>
      <c r="K63" s="2">
        <f t="shared" si="3"/>
        <v>8.8342718003348045E-2</v>
      </c>
      <c r="L63" s="2">
        <f t="shared" si="4"/>
        <v>0.41597993550698675</v>
      </c>
      <c r="M63" s="2">
        <f t="shared" si="5"/>
        <v>0.46220452848967403</v>
      </c>
    </row>
    <row r="64" spans="1:13">
      <c r="A64" s="6">
        <v>3171</v>
      </c>
      <c r="B64" s="7" t="s">
        <v>57</v>
      </c>
      <c r="C64" s="13">
        <v>161936</v>
      </c>
      <c r="D64" s="14">
        <v>0</v>
      </c>
      <c r="E64" s="34">
        <v>35229</v>
      </c>
      <c r="F64" s="15">
        <v>66707</v>
      </c>
      <c r="G64" s="20">
        <v>60036</v>
      </c>
      <c r="H64" s="13">
        <v>21956</v>
      </c>
      <c r="I64" s="34">
        <v>5792</v>
      </c>
      <c r="J64" s="23">
        <v>27748</v>
      </c>
      <c r="K64" s="2">
        <f t="shared" si="3"/>
        <v>0.17135164509435827</v>
      </c>
      <c r="L64" s="2">
        <f t="shared" si="4"/>
        <v>0.41596833915481135</v>
      </c>
      <c r="M64" s="2">
        <f t="shared" si="5"/>
        <v>0.46218935305483377</v>
      </c>
    </row>
    <row r="65" spans="1:13">
      <c r="A65" s="6">
        <v>3220</v>
      </c>
      <c r="B65" s="7" t="s">
        <v>58</v>
      </c>
      <c r="C65" s="13">
        <v>354288</v>
      </c>
      <c r="D65" s="14">
        <v>41460</v>
      </c>
      <c r="E65" s="34">
        <v>62192</v>
      </c>
      <c r="F65" s="15">
        <v>100636</v>
      </c>
      <c r="G65" s="20">
        <v>90572</v>
      </c>
      <c r="H65" s="13">
        <v>17712</v>
      </c>
      <c r="I65" s="34">
        <v>24150</v>
      </c>
      <c r="J65" s="23">
        <v>41862</v>
      </c>
      <c r="K65" s="2">
        <f t="shared" si="3"/>
        <v>0.11815810865736349</v>
      </c>
      <c r="L65" s="2">
        <f t="shared" si="4"/>
        <v>0.41597440279820341</v>
      </c>
      <c r="M65" s="2">
        <f t="shared" si="5"/>
        <v>0.46219582210837784</v>
      </c>
    </row>
    <row r="66" spans="1:13">
      <c r="A66" s="6">
        <v>3269</v>
      </c>
      <c r="B66" s="7" t="s">
        <v>59</v>
      </c>
      <c r="C66" s="13">
        <v>8140289</v>
      </c>
      <c r="D66" s="14">
        <v>5590</v>
      </c>
      <c r="E66" s="34">
        <v>1776747</v>
      </c>
      <c r="F66" s="15">
        <v>1917952</v>
      </c>
      <c r="G66" s="20">
        <v>1726157</v>
      </c>
      <c r="H66" s="13">
        <v>274899</v>
      </c>
      <c r="I66" s="34">
        <v>522928</v>
      </c>
      <c r="J66" s="23">
        <v>797827</v>
      </c>
      <c r="K66" s="2">
        <f t="shared" si="3"/>
        <v>9.8009665258813286E-2</v>
      </c>
      <c r="L66" s="2">
        <f t="shared" si="4"/>
        <v>0.41597860634676986</v>
      </c>
      <c r="M66" s="2">
        <f t="shared" si="5"/>
        <v>0.46219839794410356</v>
      </c>
    </row>
    <row r="67" spans="1:13">
      <c r="A67" s="6">
        <v>3290</v>
      </c>
      <c r="B67" s="7" t="s">
        <v>60</v>
      </c>
      <c r="C67" s="13">
        <v>193817</v>
      </c>
      <c r="D67" s="14">
        <v>4407</v>
      </c>
      <c r="E67" s="34">
        <v>23443</v>
      </c>
      <c r="F67" s="15">
        <v>15966</v>
      </c>
      <c r="G67" s="20">
        <v>14370</v>
      </c>
      <c r="H67" s="13">
        <v>5255</v>
      </c>
      <c r="I67" s="34">
        <v>1386</v>
      </c>
      <c r="J67" s="23">
        <v>6641</v>
      </c>
      <c r="K67" s="2">
        <f t="shared" si="3"/>
        <v>3.4264280223097042E-2</v>
      </c>
      <c r="L67" s="2">
        <f t="shared" si="4"/>
        <v>0.41594638607039958</v>
      </c>
      <c r="M67" s="2">
        <f t="shared" si="5"/>
        <v>0.46214335421016006</v>
      </c>
    </row>
    <row r="68" spans="1:13">
      <c r="A68" s="6">
        <v>3339</v>
      </c>
      <c r="B68" s="7" t="s">
        <v>61</v>
      </c>
      <c r="C68" s="13">
        <v>219397</v>
      </c>
      <c r="D68" s="14">
        <v>0</v>
      </c>
      <c r="E68" s="34">
        <v>48060</v>
      </c>
      <c r="F68" s="15">
        <v>51336</v>
      </c>
      <c r="G68" s="20">
        <v>46203</v>
      </c>
      <c r="H68" s="13">
        <v>7468</v>
      </c>
      <c r="I68" s="34">
        <v>13887</v>
      </c>
      <c r="J68" s="23">
        <v>21355</v>
      </c>
      <c r="K68" s="2">
        <f t="shared" si="3"/>
        <v>9.7334968117157486E-2</v>
      </c>
      <c r="L68" s="2">
        <f t="shared" si="4"/>
        <v>0.41598488390213495</v>
      </c>
      <c r="M68" s="2">
        <f t="shared" si="5"/>
        <v>0.46219942427980865</v>
      </c>
    </row>
    <row r="69" spans="1:13">
      <c r="A69" s="6">
        <v>3360</v>
      </c>
      <c r="B69" s="7" t="s">
        <v>62</v>
      </c>
      <c r="C69" s="13">
        <v>53677</v>
      </c>
      <c r="D69" s="14">
        <v>0</v>
      </c>
      <c r="E69" s="34">
        <v>11530</v>
      </c>
      <c r="F69" s="15">
        <v>12146</v>
      </c>
      <c r="G69" s="20">
        <v>10932</v>
      </c>
      <c r="H69" s="13">
        <v>1198</v>
      </c>
      <c r="I69" s="34">
        <v>3854</v>
      </c>
      <c r="J69" s="23">
        <v>5052</v>
      </c>
      <c r="K69" s="2">
        <f t="shared" si="3"/>
        <v>9.411852376250536E-2</v>
      </c>
      <c r="L69" s="2">
        <f t="shared" si="4"/>
        <v>0.41593940391898565</v>
      </c>
      <c r="M69" s="2">
        <f t="shared" si="5"/>
        <v>0.46212952799121843</v>
      </c>
    </row>
    <row r="70" spans="1:13">
      <c r="A70" s="6">
        <v>3367</v>
      </c>
      <c r="B70" s="7" t="s">
        <v>63</v>
      </c>
      <c r="C70" s="13">
        <v>89584</v>
      </c>
      <c r="D70" s="14">
        <v>0</v>
      </c>
      <c r="E70" s="34">
        <v>20468</v>
      </c>
      <c r="F70" s="15">
        <v>39117</v>
      </c>
      <c r="G70" s="20">
        <v>35205</v>
      </c>
      <c r="H70" s="13">
        <v>12875</v>
      </c>
      <c r="I70" s="34">
        <v>3397</v>
      </c>
      <c r="J70" s="23">
        <v>16272</v>
      </c>
      <c r="K70" s="2">
        <f t="shared" si="3"/>
        <v>0.18163957849616003</v>
      </c>
      <c r="L70" s="2">
        <f t="shared" si="4"/>
        <v>0.41598282076846382</v>
      </c>
      <c r="M70" s="2">
        <f t="shared" si="5"/>
        <v>0.46220707285896889</v>
      </c>
    </row>
    <row r="71" spans="1:13">
      <c r="A71" s="6">
        <v>3381</v>
      </c>
      <c r="B71" s="7" t="s">
        <v>64</v>
      </c>
      <c r="C71" s="13">
        <v>784068</v>
      </c>
      <c r="D71" s="14">
        <v>68970</v>
      </c>
      <c r="E71" s="34">
        <v>139342</v>
      </c>
      <c r="F71" s="15">
        <v>65757</v>
      </c>
      <c r="G71" s="20">
        <v>59181</v>
      </c>
      <c r="H71" s="13">
        <v>378</v>
      </c>
      <c r="I71" s="34">
        <v>26976</v>
      </c>
      <c r="J71" s="23">
        <v>27354</v>
      </c>
      <c r="K71" s="2">
        <f t="shared" ref="K71:K102" si="6">J71/C71</f>
        <v>3.4887280184881922E-2</v>
      </c>
      <c r="L71" s="2">
        <f t="shared" ref="L71:L102" si="7">J71/F71</f>
        <v>0.41598613075414026</v>
      </c>
      <c r="M71" s="2">
        <f t="shared" ref="M71:M102" si="8">J71/G71</f>
        <v>0.46220915496527604</v>
      </c>
    </row>
    <row r="72" spans="1:13">
      <c r="A72" s="6">
        <v>3430</v>
      </c>
      <c r="B72" s="7" t="s">
        <v>65</v>
      </c>
      <c r="C72" s="13">
        <v>321738</v>
      </c>
      <c r="D72" s="14">
        <v>9580</v>
      </c>
      <c r="E72" s="34">
        <v>38586</v>
      </c>
      <c r="F72" s="15">
        <v>93572</v>
      </c>
      <c r="G72" s="20">
        <v>84215</v>
      </c>
      <c r="H72" s="13">
        <v>27216</v>
      </c>
      <c r="I72" s="34">
        <v>11708</v>
      </c>
      <c r="J72" s="23">
        <v>38924</v>
      </c>
      <c r="K72" s="2">
        <f t="shared" si="6"/>
        <v>0.12098042506635834</v>
      </c>
      <c r="L72" s="2">
        <f t="shared" si="7"/>
        <v>0.41597913905869277</v>
      </c>
      <c r="M72" s="2">
        <f t="shared" si="8"/>
        <v>0.46219794573413286</v>
      </c>
    </row>
    <row r="73" spans="1:13">
      <c r="A73" s="6">
        <v>3444</v>
      </c>
      <c r="B73" s="7" t="s">
        <v>66</v>
      </c>
      <c r="C73" s="13">
        <v>131215</v>
      </c>
      <c r="D73" s="14">
        <v>0</v>
      </c>
      <c r="E73" s="34">
        <v>26241</v>
      </c>
      <c r="F73" s="15">
        <v>14974</v>
      </c>
      <c r="G73" s="20">
        <v>13477</v>
      </c>
      <c r="H73" s="13">
        <v>136</v>
      </c>
      <c r="I73" s="34">
        <v>6093</v>
      </c>
      <c r="J73" s="23">
        <v>6229</v>
      </c>
      <c r="K73" s="2">
        <f t="shared" si="6"/>
        <v>4.7471706740845179E-2</v>
      </c>
      <c r="L73" s="2">
        <f t="shared" si="7"/>
        <v>0.4159877120341926</v>
      </c>
      <c r="M73" s="2">
        <f t="shared" si="8"/>
        <v>0.46219485048601322</v>
      </c>
    </row>
    <row r="74" spans="1:13">
      <c r="A74" s="6">
        <v>3479</v>
      </c>
      <c r="B74" s="7" t="s">
        <v>67</v>
      </c>
      <c r="C74" s="13">
        <v>771686</v>
      </c>
      <c r="D74" s="14">
        <v>106218</v>
      </c>
      <c r="E74" s="34">
        <v>127378</v>
      </c>
      <c r="F74" s="15">
        <v>148090</v>
      </c>
      <c r="G74" s="20">
        <v>133281</v>
      </c>
      <c r="H74" s="13">
        <v>34772</v>
      </c>
      <c r="I74" s="34">
        <v>26830</v>
      </c>
      <c r="J74" s="23">
        <v>61602</v>
      </c>
      <c r="K74" s="2">
        <f t="shared" si="6"/>
        <v>7.9827805610053829E-2</v>
      </c>
      <c r="L74" s="2">
        <f t="shared" si="7"/>
        <v>0.4159767708825714</v>
      </c>
      <c r="M74" s="2">
        <f t="shared" si="8"/>
        <v>0.462196412091746</v>
      </c>
    </row>
    <row r="75" spans="1:13">
      <c r="A75" s="6">
        <v>3549</v>
      </c>
      <c r="B75" s="7" t="s">
        <v>68</v>
      </c>
      <c r="C75" s="13">
        <v>702120</v>
      </c>
      <c r="D75" s="14">
        <v>0</v>
      </c>
      <c r="E75" s="34">
        <v>140955</v>
      </c>
      <c r="F75" s="15">
        <v>111165</v>
      </c>
      <c r="G75" s="20">
        <v>100048</v>
      </c>
      <c r="H75" s="13">
        <v>16200</v>
      </c>
      <c r="I75" s="34">
        <v>30042</v>
      </c>
      <c r="J75" s="23">
        <v>46242</v>
      </c>
      <c r="K75" s="2">
        <f t="shared" si="6"/>
        <v>6.5860536660399926E-2</v>
      </c>
      <c r="L75" s="2">
        <f t="shared" si="7"/>
        <v>0.41597625151801376</v>
      </c>
      <c r="M75" s="2">
        <f t="shared" si="8"/>
        <v>0.46219814489045258</v>
      </c>
    </row>
    <row r="76" spans="1:13">
      <c r="A76" s="6">
        <v>3612</v>
      </c>
      <c r="B76" s="7" t="s">
        <v>69</v>
      </c>
      <c r="C76" s="13">
        <v>97577</v>
      </c>
      <c r="D76" s="14">
        <v>50510</v>
      </c>
      <c r="E76" s="34">
        <v>4572</v>
      </c>
      <c r="F76" s="15">
        <v>12495</v>
      </c>
      <c r="G76" s="20">
        <v>11245</v>
      </c>
      <c r="H76" s="13">
        <v>4113</v>
      </c>
      <c r="I76" s="34">
        <v>1085</v>
      </c>
      <c r="J76" s="23">
        <v>5198</v>
      </c>
      <c r="K76" s="2">
        <f t="shared" si="6"/>
        <v>5.3270750279266629E-2</v>
      </c>
      <c r="L76" s="2">
        <f t="shared" si="7"/>
        <v>0.41600640256102439</v>
      </c>
      <c r="M76" s="2">
        <f t="shared" si="8"/>
        <v>0.4622498888394842</v>
      </c>
    </row>
    <row r="77" spans="1:13">
      <c r="A77" s="6">
        <v>3619</v>
      </c>
      <c r="B77" s="7" t="s">
        <v>70</v>
      </c>
      <c r="C77" s="13">
        <v>902219</v>
      </c>
      <c r="D77" s="14">
        <v>0</v>
      </c>
      <c r="E77" s="34">
        <v>193482</v>
      </c>
      <c r="F77" s="15">
        <v>168736</v>
      </c>
      <c r="G77" s="20">
        <v>151863</v>
      </c>
      <c r="H77" s="13">
        <v>19837</v>
      </c>
      <c r="I77" s="34">
        <v>50354</v>
      </c>
      <c r="J77" s="23">
        <v>70191</v>
      </c>
      <c r="K77" s="2">
        <f t="shared" si="6"/>
        <v>7.7798184254598945E-2</v>
      </c>
      <c r="L77" s="2">
        <f t="shared" si="7"/>
        <v>0.41598117769770532</v>
      </c>
      <c r="M77" s="2">
        <f t="shared" si="8"/>
        <v>0.46219948242824127</v>
      </c>
    </row>
    <row r="78" spans="1:13">
      <c r="A78" s="6">
        <v>3640</v>
      </c>
      <c r="B78" s="7" t="s">
        <v>71</v>
      </c>
      <c r="C78" s="13">
        <v>235902</v>
      </c>
      <c r="D78" s="14">
        <v>0</v>
      </c>
      <c r="E78" s="34">
        <v>50263</v>
      </c>
      <c r="F78" s="15">
        <v>65640</v>
      </c>
      <c r="G78" s="20">
        <v>59076</v>
      </c>
      <c r="H78" s="13">
        <v>21605</v>
      </c>
      <c r="I78" s="34">
        <v>5700</v>
      </c>
      <c r="J78" s="23">
        <v>27305</v>
      </c>
      <c r="K78" s="2">
        <f t="shared" si="6"/>
        <v>0.11574721706471332</v>
      </c>
      <c r="L78" s="2">
        <f t="shared" si="7"/>
        <v>0.41598110907982938</v>
      </c>
      <c r="M78" s="2">
        <f t="shared" si="8"/>
        <v>0.46220123231092153</v>
      </c>
    </row>
    <row r="79" spans="1:13">
      <c r="A79" s="6">
        <v>3787</v>
      </c>
      <c r="B79" s="7" t="s">
        <v>72</v>
      </c>
      <c r="C79" s="13">
        <v>78787</v>
      </c>
      <c r="D79" s="14">
        <v>0</v>
      </c>
      <c r="E79" s="34">
        <v>18428</v>
      </c>
      <c r="F79" s="15">
        <v>30359</v>
      </c>
      <c r="G79" s="20">
        <v>27323</v>
      </c>
      <c r="H79" s="13">
        <v>9992</v>
      </c>
      <c r="I79" s="34">
        <v>2636</v>
      </c>
      <c r="J79" s="23">
        <v>12628</v>
      </c>
      <c r="K79" s="2">
        <f t="shared" si="6"/>
        <v>0.1602802492797035</v>
      </c>
      <c r="L79" s="2">
        <f t="shared" si="7"/>
        <v>0.41595572976712014</v>
      </c>
      <c r="M79" s="2">
        <f t="shared" si="8"/>
        <v>0.46217472459100389</v>
      </c>
    </row>
    <row r="80" spans="1:13">
      <c r="A80" s="6">
        <v>3822</v>
      </c>
      <c r="B80" s="7" t="s">
        <v>73</v>
      </c>
      <c r="C80" s="13">
        <v>282669</v>
      </c>
      <c r="D80" s="14">
        <v>0</v>
      </c>
      <c r="E80" s="34">
        <v>0</v>
      </c>
      <c r="F80" s="15">
        <v>132669</v>
      </c>
      <c r="G80" s="20">
        <v>119402</v>
      </c>
      <c r="H80" s="13">
        <v>43667</v>
      </c>
      <c r="I80" s="34">
        <v>11520</v>
      </c>
      <c r="J80" s="23">
        <v>55187</v>
      </c>
      <c r="K80" s="2">
        <f t="shared" si="6"/>
        <v>0.19523541668877734</v>
      </c>
      <c r="L80" s="2">
        <f t="shared" si="7"/>
        <v>0.4159750959153985</v>
      </c>
      <c r="M80" s="2">
        <f t="shared" si="8"/>
        <v>0.46219493810823942</v>
      </c>
    </row>
    <row r="81" spans="1:13">
      <c r="A81" s="6">
        <v>3850</v>
      </c>
      <c r="B81" s="7" t="s">
        <v>74</v>
      </c>
      <c r="C81" s="13">
        <v>128678</v>
      </c>
      <c r="D81" s="14">
        <v>0</v>
      </c>
      <c r="E81" s="34">
        <v>26436</v>
      </c>
      <c r="F81" s="15">
        <v>12242</v>
      </c>
      <c r="G81" s="20">
        <v>11018</v>
      </c>
      <c r="H81" s="13">
        <v>2528</v>
      </c>
      <c r="I81" s="34">
        <v>2565</v>
      </c>
      <c r="J81" s="23">
        <v>5093</v>
      </c>
      <c r="K81" s="2">
        <f t="shared" si="6"/>
        <v>3.9579415284664042E-2</v>
      </c>
      <c r="L81" s="2">
        <f t="shared" si="7"/>
        <v>0.41602679300767847</v>
      </c>
      <c r="M81" s="2">
        <f t="shared" si="8"/>
        <v>0.46224360137956072</v>
      </c>
    </row>
    <row r="82" spans="1:13">
      <c r="A82" s="6">
        <v>3862</v>
      </c>
      <c r="B82" s="7" t="s">
        <v>75</v>
      </c>
      <c r="C82" s="13">
        <v>44925</v>
      </c>
      <c r="D82" s="14">
        <v>0</v>
      </c>
      <c r="E82" s="34">
        <v>9356</v>
      </c>
      <c r="F82" s="15">
        <v>5569</v>
      </c>
      <c r="G82" s="20">
        <v>5012</v>
      </c>
      <c r="H82" s="13">
        <v>0</v>
      </c>
      <c r="I82" s="34">
        <v>2316</v>
      </c>
      <c r="J82" s="23">
        <v>2316</v>
      </c>
      <c r="K82" s="2">
        <f t="shared" si="6"/>
        <v>5.1552587646076793E-2</v>
      </c>
      <c r="L82" s="2">
        <f t="shared" si="7"/>
        <v>0.41587358592206858</v>
      </c>
      <c r="M82" s="2">
        <f t="shared" si="8"/>
        <v>0.46209098164405427</v>
      </c>
    </row>
    <row r="83" spans="1:13">
      <c r="A83" s="6">
        <v>3871</v>
      </c>
      <c r="B83" s="7" t="s">
        <v>76</v>
      </c>
      <c r="C83" s="13">
        <v>73857</v>
      </c>
      <c r="D83" s="14">
        <v>0</v>
      </c>
      <c r="E83" s="34">
        <v>14506</v>
      </c>
      <c r="F83" s="15">
        <v>29350</v>
      </c>
      <c r="G83" s="20">
        <v>26415</v>
      </c>
      <c r="H83" s="13">
        <v>4605</v>
      </c>
      <c r="I83" s="34">
        <v>7604</v>
      </c>
      <c r="J83" s="23">
        <v>12209</v>
      </c>
      <c r="K83" s="2">
        <f t="shared" si="6"/>
        <v>0.16530592902500779</v>
      </c>
      <c r="L83" s="2">
        <f t="shared" si="7"/>
        <v>0.41597955706984668</v>
      </c>
      <c r="M83" s="2">
        <f t="shared" si="8"/>
        <v>0.46219950785538522</v>
      </c>
    </row>
    <row r="84" spans="1:13">
      <c r="A84" s="6">
        <v>3934</v>
      </c>
      <c r="B84" s="7" t="s">
        <v>77</v>
      </c>
      <c r="C84" s="13">
        <v>262834</v>
      </c>
      <c r="D84" s="14">
        <v>0</v>
      </c>
      <c r="E84" s="34">
        <v>45405</v>
      </c>
      <c r="F84" s="15">
        <v>37429</v>
      </c>
      <c r="G84" s="20">
        <v>33686</v>
      </c>
      <c r="H84" s="13">
        <v>5047</v>
      </c>
      <c r="I84" s="34">
        <v>10523</v>
      </c>
      <c r="J84" s="23">
        <v>15570</v>
      </c>
      <c r="K84" s="2">
        <f t="shared" si="6"/>
        <v>5.9238911251968923E-2</v>
      </c>
      <c r="L84" s="2">
        <f t="shared" si="7"/>
        <v>0.41598760319538325</v>
      </c>
      <c r="M84" s="2">
        <f t="shared" si="8"/>
        <v>0.46220982010330702</v>
      </c>
    </row>
    <row r="85" spans="1:13">
      <c r="A85" s="6">
        <v>3962</v>
      </c>
      <c r="B85" s="7" t="s">
        <v>78</v>
      </c>
      <c r="C85" s="13">
        <v>139382</v>
      </c>
      <c r="D85" s="14">
        <v>0</v>
      </c>
      <c r="E85" s="34">
        <v>31982</v>
      </c>
      <c r="F85" s="15">
        <v>47400</v>
      </c>
      <c r="G85" s="20">
        <v>42660</v>
      </c>
      <c r="H85" s="13">
        <v>15601</v>
      </c>
      <c r="I85" s="34">
        <v>4116</v>
      </c>
      <c r="J85" s="23">
        <v>19717</v>
      </c>
      <c r="K85" s="2">
        <f t="shared" si="6"/>
        <v>0.14146015984847399</v>
      </c>
      <c r="L85" s="2">
        <f t="shared" si="7"/>
        <v>0.41597046413502109</v>
      </c>
      <c r="M85" s="2">
        <f t="shared" si="8"/>
        <v>0.46218940459446789</v>
      </c>
    </row>
    <row r="86" spans="1:13">
      <c r="A86" s="6">
        <v>4018</v>
      </c>
      <c r="B86" s="7" t="s">
        <v>79</v>
      </c>
      <c r="C86" s="13">
        <v>359126</v>
      </c>
      <c r="D86" s="14">
        <v>7338</v>
      </c>
      <c r="E86" s="34">
        <v>63644</v>
      </c>
      <c r="F86" s="15">
        <v>108144</v>
      </c>
      <c r="G86" s="20">
        <v>97329</v>
      </c>
      <c r="H86" s="13">
        <v>19455</v>
      </c>
      <c r="I86" s="34">
        <v>25530</v>
      </c>
      <c r="J86" s="23">
        <v>44985</v>
      </c>
      <c r="K86" s="2">
        <f t="shared" si="6"/>
        <v>0.12526244270813031</v>
      </c>
      <c r="L86" s="2">
        <f t="shared" si="7"/>
        <v>0.41597314691522413</v>
      </c>
      <c r="M86" s="2">
        <f t="shared" si="8"/>
        <v>0.46219523471935392</v>
      </c>
    </row>
    <row r="87" spans="1:13">
      <c r="A87" s="6">
        <v>4060</v>
      </c>
      <c r="B87" s="7" t="s">
        <v>80</v>
      </c>
      <c r="C87" s="13">
        <v>205058</v>
      </c>
      <c r="D87" s="14">
        <v>0</v>
      </c>
      <c r="E87" s="34">
        <v>16842</v>
      </c>
      <c r="F87" s="15">
        <v>68216</v>
      </c>
      <c r="G87" s="20">
        <v>61394</v>
      </c>
      <c r="H87" s="13">
        <v>18413</v>
      </c>
      <c r="I87" s="34">
        <v>9964</v>
      </c>
      <c r="J87" s="23">
        <v>28377</v>
      </c>
      <c r="K87" s="2">
        <f t="shared" si="6"/>
        <v>0.13838523734748218</v>
      </c>
      <c r="L87" s="2">
        <f t="shared" si="7"/>
        <v>0.41598745162425238</v>
      </c>
      <c r="M87" s="2">
        <f t="shared" si="8"/>
        <v>0.46221129100563574</v>
      </c>
    </row>
    <row r="88" spans="1:13">
      <c r="A88" s="6">
        <v>4074</v>
      </c>
      <c r="B88" s="7" t="s">
        <v>81</v>
      </c>
      <c r="C88" s="13">
        <v>51657</v>
      </c>
      <c r="D88" s="14">
        <v>0</v>
      </c>
      <c r="E88" s="34">
        <v>11160</v>
      </c>
      <c r="F88" s="15">
        <v>10497</v>
      </c>
      <c r="G88" s="20">
        <v>9447</v>
      </c>
      <c r="H88" s="13">
        <v>0</v>
      </c>
      <c r="I88" s="34">
        <v>4367</v>
      </c>
      <c r="J88" s="23">
        <v>4367</v>
      </c>
      <c r="K88" s="2">
        <f t="shared" si="6"/>
        <v>8.4538397506630267E-2</v>
      </c>
      <c r="L88" s="2">
        <f t="shared" si="7"/>
        <v>0.41602362579784702</v>
      </c>
      <c r="M88" s="2">
        <f t="shared" si="8"/>
        <v>0.46226315232348891</v>
      </c>
    </row>
    <row r="89" spans="1:13">
      <c r="A89" s="6">
        <v>4095</v>
      </c>
      <c r="B89" s="7" t="s">
        <v>82</v>
      </c>
      <c r="C89" s="13">
        <v>410792</v>
      </c>
      <c r="D89" s="14">
        <v>0</v>
      </c>
      <c r="E89" s="34">
        <v>85940</v>
      </c>
      <c r="F89" s="15">
        <v>54852</v>
      </c>
      <c r="G89" s="20">
        <v>49367</v>
      </c>
      <c r="H89" s="13">
        <v>10341</v>
      </c>
      <c r="I89" s="34">
        <v>12476</v>
      </c>
      <c r="J89" s="23">
        <v>22817</v>
      </c>
      <c r="K89" s="2">
        <f t="shared" si="6"/>
        <v>5.5543924906035172E-2</v>
      </c>
      <c r="L89" s="2">
        <f t="shared" si="7"/>
        <v>0.41597389338583823</v>
      </c>
      <c r="M89" s="2">
        <f t="shared" si="8"/>
        <v>0.4621913423947171</v>
      </c>
    </row>
    <row r="90" spans="1:13">
      <c r="A90" s="6">
        <v>4144</v>
      </c>
      <c r="B90" s="7" t="s">
        <v>83</v>
      </c>
      <c r="C90" s="13">
        <v>216816</v>
      </c>
      <c r="D90" s="14">
        <v>0</v>
      </c>
      <c r="E90" s="34">
        <v>30317</v>
      </c>
      <c r="F90" s="15">
        <v>36499</v>
      </c>
      <c r="G90" s="20">
        <v>32849</v>
      </c>
      <c r="H90" s="13">
        <v>7255</v>
      </c>
      <c r="I90" s="34">
        <v>7928</v>
      </c>
      <c r="J90" s="23">
        <v>15183</v>
      </c>
      <c r="K90" s="2">
        <f t="shared" si="6"/>
        <v>7.0027119769758686E-2</v>
      </c>
      <c r="L90" s="2">
        <f t="shared" si="7"/>
        <v>0.41598399956163185</v>
      </c>
      <c r="M90" s="2">
        <f t="shared" si="8"/>
        <v>0.46220585101525158</v>
      </c>
    </row>
    <row r="91" spans="1:13">
      <c r="A91" s="6">
        <v>4165</v>
      </c>
      <c r="B91" s="7" t="s">
        <v>84</v>
      </c>
      <c r="C91" s="13">
        <v>542325</v>
      </c>
      <c r="D91" s="14">
        <v>0</v>
      </c>
      <c r="E91" s="34">
        <v>115820</v>
      </c>
      <c r="F91" s="15">
        <v>96505</v>
      </c>
      <c r="G91" s="20">
        <v>86855</v>
      </c>
      <c r="H91" s="13">
        <v>5323</v>
      </c>
      <c r="I91" s="34">
        <v>34822</v>
      </c>
      <c r="J91" s="23">
        <v>40145</v>
      </c>
      <c r="K91" s="2">
        <f t="shared" si="6"/>
        <v>7.402387867053889E-2</v>
      </c>
      <c r="L91" s="2">
        <f t="shared" si="7"/>
        <v>0.41598880887000672</v>
      </c>
      <c r="M91" s="2">
        <f t="shared" si="8"/>
        <v>0.46220712682056303</v>
      </c>
    </row>
    <row r="92" spans="1:13">
      <c r="A92" s="6">
        <v>4179</v>
      </c>
      <c r="B92" s="7" t="s">
        <v>85</v>
      </c>
      <c r="C92" s="13">
        <v>611171</v>
      </c>
      <c r="D92" s="14">
        <v>0</v>
      </c>
      <c r="E92" s="34">
        <v>121879</v>
      </c>
      <c r="F92" s="15">
        <v>99292</v>
      </c>
      <c r="G92" s="20">
        <v>89363</v>
      </c>
      <c r="H92" s="13">
        <v>12936</v>
      </c>
      <c r="I92" s="34">
        <v>28367</v>
      </c>
      <c r="J92" s="23">
        <v>41303</v>
      </c>
      <c r="K92" s="2">
        <f t="shared" si="6"/>
        <v>6.7580104422493875E-2</v>
      </c>
      <c r="L92" s="2">
        <f t="shared" si="7"/>
        <v>0.41597510373443985</v>
      </c>
      <c r="M92" s="2">
        <f t="shared" si="8"/>
        <v>0.46219352528451374</v>
      </c>
    </row>
    <row r="93" spans="1:13">
      <c r="A93" s="6">
        <v>4228</v>
      </c>
      <c r="B93" s="7" t="s">
        <v>86</v>
      </c>
      <c r="C93" s="13">
        <v>137400</v>
      </c>
      <c r="D93" s="14">
        <v>0</v>
      </c>
      <c r="E93" s="34">
        <v>26755</v>
      </c>
      <c r="F93" s="15">
        <v>50644</v>
      </c>
      <c r="G93" s="20">
        <v>45580</v>
      </c>
      <c r="H93" s="13">
        <v>6264</v>
      </c>
      <c r="I93" s="34">
        <v>14803</v>
      </c>
      <c r="J93" s="23">
        <v>21067</v>
      </c>
      <c r="K93" s="2">
        <f t="shared" si="6"/>
        <v>0.15332605531295487</v>
      </c>
      <c r="L93" s="2">
        <f t="shared" si="7"/>
        <v>0.41598214990916987</v>
      </c>
      <c r="M93" s="2">
        <f t="shared" si="8"/>
        <v>0.46219833260201842</v>
      </c>
    </row>
    <row r="94" spans="1:13">
      <c r="A94" s="6">
        <v>4263</v>
      </c>
      <c r="B94" s="7" t="s">
        <v>87</v>
      </c>
      <c r="C94" s="13">
        <v>55997</v>
      </c>
      <c r="D94" s="14">
        <v>0</v>
      </c>
      <c r="E94" s="34">
        <v>11410</v>
      </c>
      <c r="F94" s="15">
        <v>14588</v>
      </c>
      <c r="G94" s="20">
        <v>13129</v>
      </c>
      <c r="H94" s="13">
        <v>4286</v>
      </c>
      <c r="I94" s="34">
        <v>1782</v>
      </c>
      <c r="J94" s="23">
        <v>6068</v>
      </c>
      <c r="K94" s="2">
        <f t="shared" si="6"/>
        <v>0.10836294801507224</v>
      </c>
      <c r="L94" s="2">
        <f t="shared" si="7"/>
        <v>0.41595832190841786</v>
      </c>
      <c r="M94" s="2">
        <f t="shared" si="8"/>
        <v>0.46218295376647117</v>
      </c>
    </row>
    <row r="95" spans="1:13">
      <c r="A95" s="6">
        <v>4375</v>
      </c>
      <c r="B95" s="7" t="s">
        <v>88</v>
      </c>
      <c r="C95" s="13">
        <v>69755</v>
      </c>
      <c r="D95" s="14">
        <v>0</v>
      </c>
      <c r="E95" s="34">
        <v>13607</v>
      </c>
      <c r="F95" s="15">
        <v>26149</v>
      </c>
      <c r="G95" s="20">
        <v>23534</v>
      </c>
      <c r="H95" s="13">
        <v>3434</v>
      </c>
      <c r="I95" s="34">
        <v>7443</v>
      </c>
      <c r="J95" s="23">
        <v>10877</v>
      </c>
      <c r="K95" s="2">
        <f t="shared" si="6"/>
        <v>0.15593147444627625</v>
      </c>
      <c r="L95" s="2">
        <f t="shared" si="7"/>
        <v>0.41596236949787757</v>
      </c>
      <c r="M95" s="2">
        <f t="shared" si="8"/>
        <v>0.46218237443698479</v>
      </c>
    </row>
    <row r="96" spans="1:13">
      <c r="A96" s="6">
        <v>4501</v>
      </c>
      <c r="B96" s="7" t="s">
        <v>89</v>
      </c>
      <c r="C96" s="13">
        <v>663682</v>
      </c>
      <c r="D96" s="14">
        <v>0</v>
      </c>
      <c r="E96" s="34">
        <v>135311</v>
      </c>
      <c r="F96" s="15">
        <v>228372</v>
      </c>
      <c r="G96" s="20">
        <v>205535</v>
      </c>
      <c r="H96" s="13">
        <v>61587</v>
      </c>
      <c r="I96" s="34">
        <v>33411</v>
      </c>
      <c r="J96" s="23">
        <v>94998</v>
      </c>
      <c r="K96" s="2">
        <f t="shared" si="6"/>
        <v>0.14313782805620764</v>
      </c>
      <c r="L96" s="2">
        <f t="shared" si="7"/>
        <v>0.41597919184488469</v>
      </c>
      <c r="M96" s="2">
        <f t="shared" si="8"/>
        <v>0.46219865229766222</v>
      </c>
    </row>
    <row r="97" spans="1:13">
      <c r="A97" s="6">
        <v>4515</v>
      </c>
      <c r="B97" s="7" t="s">
        <v>90</v>
      </c>
      <c r="C97" s="13">
        <v>344750</v>
      </c>
      <c r="D97" s="14">
        <v>27681</v>
      </c>
      <c r="E97" s="34">
        <v>63511</v>
      </c>
      <c r="F97" s="15">
        <v>73558</v>
      </c>
      <c r="G97" s="20">
        <v>66202</v>
      </c>
      <c r="H97" s="13">
        <v>12792</v>
      </c>
      <c r="I97" s="34">
        <v>17807</v>
      </c>
      <c r="J97" s="23">
        <v>30599</v>
      </c>
      <c r="K97" s="2">
        <f t="shared" si="6"/>
        <v>8.875707034082668E-2</v>
      </c>
      <c r="L97" s="2">
        <f t="shared" si="7"/>
        <v>0.41598466516218496</v>
      </c>
      <c r="M97" s="2">
        <f t="shared" si="8"/>
        <v>0.4622065798616356</v>
      </c>
    </row>
    <row r="98" spans="1:13">
      <c r="A98" s="6">
        <v>4557</v>
      </c>
      <c r="B98" s="7" t="s">
        <v>91</v>
      </c>
      <c r="C98" s="13">
        <v>71476</v>
      </c>
      <c r="D98" s="14">
        <v>0</v>
      </c>
      <c r="E98" s="34">
        <v>16470</v>
      </c>
      <c r="F98" s="15">
        <v>25007</v>
      </c>
      <c r="G98" s="20">
        <v>22506</v>
      </c>
      <c r="H98" s="13">
        <v>2962</v>
      </c>
      <c r="I98" s="34">
        <v>7440</v>
      </c>
      <c r="J98" s="23">
        <v>10402</v>
      </c>
      <c r="K98" s="2">
        <f t="shared" si="6"/>
        <v>0.14553136717219767</v>
      </c>
      <c r="L98" s="2">
        <f t="shared" si="7"/>
        <v>0.41596353021154076</v>
      </c>
      <c r="M98" s="2">
        <f t="shared" si="8"/>
        <v>0.4621878610148405</v>
      </c>
    </row>
    <row r="99" spans="1:13">
      <c r="A99" s="6">
        <v>4578</v>
      </c>
      <c r="B99" s="7" t="s">
        <v>92</v>
      </c>
      <c r="C99" s="13">
        <v>52539</v>
      </c>
      <c r="D99" s="14">
        <v>0</v>
      </c>
      <c r="E99" s="34">
        <v>11396</v>
      </c>
      <c r="F99" s="15">
        <v>11143</v>
      </c>
      <c r="G99" s="20">
        <v>10029</v>
      </c>
      <c r="H99" s="13">
        <v>1112</v>
      </c>
      <c r="I99" s="34">
        <v>3523</v>
      </c>
      <c r="J99" s="23">
        <v>4635</v>
      </c>
      <c r="K99" s="2">
        <f t="shared" si="6"/>
        <v>8.8220179295380577E-2</v>
      </c>
      <c r="L99" s="2">
        <f t="shared" si="7"/>
        <v>0.41595620568967062</v>
      </c>
      <c r="M99" s="2">
        <f t="shared" si="8"/>
        <v>0.46215973676338618</v>
      </c>
    </row>
    <row r="100" spans="1:13">
      <c r="A100" s="6">
        <v>4613</v>
      </c>
      <c r="B100" s="7" t="s">
        <v>93</v>
      </c>
      <c r="C100" s="13">
        <v>81083</v>
      </c>
      <c r="D100" s="14">
        <v>0</v>
      </c>
      <c r="E100" s="34">
        <v>16364</v>
      </c>
      <c r="F100" s="15">
        <v>4719</v>
      </c>
      <c r="G100" s="20">
        <v>4247</v>
      </c>
      <c r="H100" s="13">
        <v>1553</v>
      </c>
      <c r="I100" s="34">
        <v>410</v>
      </c>
      <c r="J100" s="23">
        <v>1963</v>
      </c>
      <c r="K100" s="2">
        <f t="shared" si="6"/>
        <v>2.4209760369004601E-2</v>
      </c>
      <c r="L100" s="2">
        <f t="shared" si="7"/>
        <v>0.41597796143250687</v>
      </c>
      <c r="M100" s="2">
        <f t="shared" si="8"/>
        <v>0.46220861784789263</v>
      </c>
    </row>
    <row r="101" spans="1:13">
      <c r="A101" s="6">
        <v>4620</v>
      </c>
      <c r="B101" s="7" t="s">
        <v>94</v>
      </c>
      <c r="C101" s="13">
        <v>3102012</v>
      </c>
      <c r="D101" s="14">
        <v>0</v>
      </c>
      <c r="E101" s="34">
        <v>653551</v>
      </c>
      <c r="F101" s="15">
        <v>678461</v>
      </c>
      <c r="G101" s="20">
        <v>610615</v>
      </c>
      <c r="H101" s="13">
        <v>39709</v>
      </c>
      <c r="I101" s="34">
        <v>242516</v>
      </c>
      <c r="J101" s="23">
        <v>282225</v>
      </c>
      <c r="K101" s="2">
        <f t="shared" si="6"/>
        <v>9.0981272799718377E-2</v>
      </c>
      <c r="L101" s="2">
        <f t="shared" si="7"/>
        <v>0.41597822129790807</v>
      </c>
      <c r="M101" s="2">
        <f t="shared" si="8"/>
        <v>0.46219794797048874</v>
      </c>
    </row>
    <row r="102" spans="1:13">
      <c r="A102" s="6">
        <v>4627</v>
      </c>
      <c r="B102" s="7" t="s">
        <v>95</v>
      </c>
      <c r="C102" s="13">
        <v>80587</v>
      </c>
      <c r="D102" s="14">
        <v>0</v>
      </c>
      <c r="E102" s="34">
        <v>14725</v>
      </c>
      <c r="F102" s="15">
        <v>5862</v>
      </c>
      <c r="G102" s="20">
        <v>5275</v>
      </c>
      <c r="H102" s="13">
        <v>696</v>
      </c>
      <c r="I102" s="34">
        <v>1743</v>
      </c>
      <c r="J102" s="23">
        <v>2439</v>
      </c>
      <c r="K102" s="2">
        <f t="shared" si="6"/>
        <v>3.026542742625982E-2</v>
      </c>
      <c r="L102" s="2">
        <f t="shared" si="7"/>
        <v>0.41606960081883315</v>
      </c>
      <c r="M102" s="2">
        <f t="shared" si="8"/>
        <v>0.46236966824644549</v>
      </c>
    </row>
    <row r="103" spans="1:13">
      <c r="A103" s="6">
        <v>4795</v>
      </c>
      <c r="B103" s="7" t="s">
        <v>96</v>
      </c>
      <c r="C103" s="13">
        <v>61460</v>
      </c>
      <c r="D103" s="14">
        <v>0</v>
      </c>
      <c r="E103" s="34">
        <v>13644</v>
      </c>
      <c r="F103" s="15">
        <v>17816</v>
      </c>
      <c r="G103" s="20">
        <v>16034</v>
      </c>
      <c r="H103" s="13">
        <v>0</v>
      </c>
      <c r="I103" s="34">
        <v>7411</v>
      </c>
      <c r="J103" s="23">
        <v>7411</v>
      </c>
      <c r="K103" s="2">
        <f t="shared" ref="K103:K134" si="9">J103/C103</f>
        <v>0.12058249267816466</v>
      </c>
      <c r="L103" s="2">
        <f t="shared" ref="L103:L134" si="10">J103/F103</f>
        <v>0.41597440502918726</v>
      </c>
      <c r="M103" s="2">
        <f t="shared" ref="M103:M134" si="11">J103/G103</f>
        <v>0.4622053137083697</v>
      </c>
    </row>
    <row r="104" spans="1:13">
      <c r="A104" s="6">
        <v>4843</v>
      </c>
      <c r="B104" s="7" t="s">
        <v>97</v>
      </c>
      <c r="C104" s="13">
        <v>56611</v>
      </c>
      <c r="D104" s="14">
        <v>0</v>
      </c>
      <c r="E104" s="34">
        <v>12487</v>
      </c>
      <c r="F104" s="15">
        <v>14124</v>
      </c>
      <c r="G104" s="20">
        <v>12712</v>
      </c>
      <c r="H104" s="13">
        <v>600</v>
      </c>
      <c r="I104" s="34">
        <v>5275</v>
      </c>
      <c r="J104" s="23">
        <v>5875</v>
      </c>
      <c r="K104" s="2">
        <f t="shared" si="9"/>
        <v>0.10377841762201692</v>
      </c>
      <c r="L104" s="2">
        <f t="shared" si="10"/>
        <v>0.41595865193996034</v>
      </c>
      <c r="M104" s="2">
        <f t="shared" si="11"/>
        <v>0.46216173694147261</v>
      </c>
    </row>
    <row r="105" spans="1:13">
      <c r="A105" s="6">
        <v>4851</v>
      </c>
      <c r="B105" s="7" t="s">
        <v>98</v>
      </c>
      <c r="C105" s="13">
        <v>227708</v>
      </c>
      <c r="D105" s="14">
        <v>0</v>
      </c>
      <c r="E105" s="34">
        <v>40821</v>
      </c>
      <c r="F105" s="15">
        <v>36887</v>
      </c>
      <c r="G105" s="20">
        <v>33198</v>
      </c>
      <c r="H105" s="13">
        <v>1606</v>
      </c>
      <c r="I105" s="34">
        <v>13739</v>
      </c>
      <c r="J105" s="23">
        <v>15345</v>
      </c>
      <c r="K105" s="2">
        <f t="shared" si="9"/>
        <v>6.7388936708416045E-2</v>
      </c>
      <c r="L105" s="2">
        <f t="shared" si="10"/>
        <v>0.41600021687857514</v>
      </c>
      <c r="M105" s="2">
        <f t="shared" si="11"/>
        <v>0.46222664015904574</v>
      </c>
    </row>
    <row r="106" spans="1:13">
      <c r="A106" s="6">
        <v>4872</v>
      </c>
      <c r="B106" s="7" t="s">
        <v>99</v>
      </c>
      <c r="C106" s="13">
        <v>75210</v>
      </c>
      <c r="D106" s="14">
        <v>0</v>
      </c>
      <c r="E106" s="34">
        <v>16580</v>
      </c>
      <c r="F106" s="15">
        <v>28630</v>
      </c>
      <c r="G106" s="20">
        <v>25767</v>
      </c>
      <c r="H106" s="13">
        <v>9423</v>
      </c>
      <c r="I106" s="34">
        <v>2486</v>
      </c>
      <c r="J106" s="23">
        <v>11909</v>
      </c>
      <c r="K106" s="2">
        <f t="shared" si="9"/>
        <v>0.15834330541151442</v>
      </c>
      <c r="L106" s="2">
        <f t="shared" si="10"/>
        <v>0.41596227733147051</v>
      </c>
      <c r="M106" s="2">
        <f t="shared" si="11"/>
        <v>0.4621803081460783</v>
      </c>
    </row>
    <row r="107" spans="1:13">
      <c r="A107" s="6">
        <v>4893</v>
      </c>
      <c r="B107" s="7" t="s">
        <v>100</v>
      </c>
      <c r="C107" s="13">
        <v>58803</v>
      </c>
      <c r="D107" s="14">
        <v>0</v>
      </c>
      <c r="E107" s="34">
        <v>13074</v>
      </c>
      <c r="F107" s="15">
        <v>15728</v>
      </c>
      <c r="G107" s="20">
        <v>14156</v>
      </c>
      <c r="H107" s="13">
        <v>5177</v>
      </c>
      <c r="I107" s="34">
        <v>1366</v>
      </c>
      <c r="J107" s="23">
        <v>6543</v>
      </c>
      <c r="K107" s="2">
        <f t="shared" si="9"/>
        <v>0.11126983317177695</v>
      </c>
      <c r="L107" s="2">
        <f t="shared" si="10"/>
        <v>0.4160096642929807</v>
      </c>
      <c r="M107" s="2">
        <f t="shared" si="11"/>
        <v>0.46220683808985591</v>
      </c>
    </row>
    <row r="108" spans="1:13">
      <c r="A108" s="6">
        <v>4963</v>
      </c>
      <c r="B108" s="7" t="s">
        <v>101</v>
      </c>
      <c r="C108" s="13">
        <v>40497</v>
      </c>
      <c r="D108" s="14">
        <v>0</v>
      </c>
      <c r="E108" s="34">
        <v>8170</v>
      </c>
      <c r="F108" s="15">
        <v>2327</v>
      </c>
      <c r="G108" s="20">
        <v>2094</v>
      </c>
      <c r="H108" s="13">
        <v>766</v>
      </c>
      <c r="I108" s="34">
        <v>202</v>
      </c>
      <c r="J108" s="23">
        <v>968</v>
      </c>
      <c r="K108" s="2">
        <f t="shared" si="9"/>
        <v>2.3903005160876116E-2</v>
      </c>
      <c r="L108" s="2">
        <f t="shared" si="10"/>
        <v>0.41598624838848303</v>
      </c>
      <c r="M108" s="2">
        <f t="shared" si="11"/>
        <v>0.46227316141356256</v>
      </c>
    </row>
    <row r="109" spans="1:13">
      <c r="A109" s="6">
        <v>4970</v>
      </c>
      <c r="B109" s="7" t="s">
        <v>102</v>
      </c>
      <c r="C109" s="13">
        <v>534264</v>
      </c>
      <c r="D109" s="14">
        <v>0</v>
      </c>
      <c r="E109" s="34">
        <v>113660</v>
      </c>
      <c r="F109" s="15">
        <v>90604</v>
      </c>
      <c r="G109" s="20">
        <v>81543</v>
      </c>
      <c r="H109" s="13">
        <v>660</v>
      </c>
      <c r="I109" s="34">
        <v>37029</v>
      </c>
      <c r="J109" s="23">
        <v>37689</v>
      </c>
      <c r="K109" s="2">
        <f t="shared" si="9"/>
        <v>7.0543776110686851E-2</v>
      </c>
      <c r="L109" s="2">
        <f t="shared" si="10"/>
        <v>0.41597501214074434</v>
      </c>
      <c r="M109" s="2">
        <f t="shared" si="11"/>
        <v>0.4621978587984254</v>
      </c>
    </row>
    <row r="110" spans="1:13">
      <c r="A110" s="6">
        <v>5054</v>
      </c>
      <c r="B110" s="7" t="s">
        <v>103</v>
      </c>
      <c r="C110" s="13">
        <v>372021</v>
      </c>
      <c r="D110" s="14">
        <v>0</v>
      </c>
      <c r="E110" s="34">
        <v>76484</v>
      </c>
      <c r="F110" s="15">
        <v>85538</v>
      </c>
      <c r="G110" s="20">
        <v>76984</v>
      </c>
      <c r="H110" s="13">
        <v>7684</v>
      </c>
      <c r="I110" s="34">
        <v>27898</v>
      </c>
      <c r="J110" s="23">
        <v>35582</v>
      </c>
      <c r="K110" s="2">
        <f t="shared" si="9"/>
        <v>9.5645138312084529E-2</v>
      </c>
      <c r="L110" s="2">
        <f t="shared" si="10"/>
        <v>0.41597886319530503</v>
      </c>
      <c r="M110" s="2">
        <f t="shared" si="11"/>
        <v>0.46219993764938166</v>
      </c>
    </row>
    <row r="111" spans="1:13">
      <c r="A111" s="6">
        <v>5068</v>
      </c>
      <c r="B111" s="7" t="s">
        <v>104</v>
      </c>
      <c r="C111" s="13">
        <v>425632</v>
      </c>
      <c r="D111" s="14">
        <v>18960</v>
      </c>
      <c r="E111" s="34">
        <v>82157</v>
      </c>
      <c r="F111" s="15">
        <v>84514</v>
      </c>
      <c r="G111" s="20">
        <v>76063</v>
      </c>
      <c r="H111" s="13">
        <v>9288</v>
      </c>
      <c r="I111" s="34">
        <v>25868</v>
      </c>
      <c r="J111" s="23">
        <v>35156</v>
      </c>
      <c r="K111" s="2">
        <f t="shared" si="9"/>
        <v>8.2597173144876329E-2</v>
      </c>
      <c r="L111" s="2">
        <f t="shared" si="10"/>
        <v>0.41597841777693639</v>
      </c>
      <c r="M111" s="2">
        <f t="shared" si="11"/>
        <v>0.46219581136689325</v>
      </c>
    </row>
    <row r="112" spans="1:13">
      <c r="A112" s="6">
        <v>5264</v>
      </c>
      <c r="B112" s="7" t="s">
        <v>105</v>
      </c>
      <c r="C112" s="13">
        <v>148946</v>
      </c>
      <c r="D112" s="14">
        <v>0</v>
      </c>
      <c r="E112" s="34">
        <v>31866</v>
      </c>
      <c r="F112" s="15">
        <v>27081</v>
      </c>
      <c r="G112" s="20">
        <v>24373</v>
      </c>
      <c r="H112" s="13">
        <v>6756</v>
      </c>
      <c r="I112" s="34">
        <v>4509</v>
      </c>
      <c r="J112" s="23">
        <v>11265</v>
      </c>
      <c r="K112" s="2">
        <f t="shared" si="9"/>
        <v>7.5631436896593393E-2</v>
      </c>
      <c r="L112" s="2">
        <f t="shared" si="10"/>
        <v>0.41597429932424945</v>
      </c>
      <c r="M112" s="2">
        <f t="shared" si="11"/>
        <v>0.46219176958109381</v>
      </c>
    </row>
    <row r="113" spans="1:13">
      <c r="A113" s="6">
        <v>5271</v>
      </c>
      <c r="B113" s="7" t="s">
        <v>106</v>
      </c>
      <c r="C113" s="13">
        <v>465272</v>
      </c>
      <c r="D113" s="14">
        <v>0</v>
      </c>
      <c r="E113" s="34">
        <v>100535</v>
      </c>
      <c r="F113" s="15">
        <v>94737</v>
      </c>
      <c r="G113" s="20">
        <v>85263</v>
      </c>
      <c r="H113" s="13">
        <v>0</v>
      </c>
      <c r="I113" s="34">
        <v>39409</v>
      </c>
      <c r="J113" s="23">
        <v>39409</v>
      </c>
      <c r="K113" s="2">
        <f t="shared" si="9"/>
        <v>8.4700992107842293E-2</v>
      </c>
      <c r="L113" s="2">
        <f t="shared" si="10"/>
        <v>0.41598319558356289</v>
      </c>
      <c r="M113" s="2">
        <f t="shared" si="11"/>
        <v>0.46220517692316715</v>
      </c>
    </row>
    <row r="114" spans="1:13">
      <c r="A114" s="6">
        <v>5278</v>
      </c>
      <c r="B114" s="7" t="s">
        <v>107</v>
      </c>
      <c r="C114" s="13">
        <v>273441</v>
      </c>
      <c r="D114" s="14">
        <v>0</v>
      </c>
      <c r="E114" s="34">
        <v>48424</v>
      </c>
      <c r="F114" s="15">
        <v>45017</v>
      </c>
      <c r="G114" s="20">
        <v>40515</v>
      </c>
      <c r="H114" s="13">
        <v>7610</v>
      </c>
      <c r="I114" s="34">
        <v>11116</v>
      </c>
      <c r="J114" s="23">
        <v>18726</v>
      </c>
      <c r="K114" s="2">
        <f t="shared" si="9"/>
        <v>6.8482780563265927E-2</v>
      </c>
      <c r="L114" s="2">
        <f t="shared" si="10"/>
        <v>0.41597618677388543</v>
      </c>
      <c r="M114" s="2">
        <f t="shared" si="11"/>
        <v>0.46219918548685673</v>
      </c>
    </row>
    <row r="115" spans="1:13">
      <c r="A115" s="6">
        <v>5306</v>
      </c>
      <c r="B115" s="7" t="s">
        <v>108</v>
      </c>
      <c r="C115" s="13">
        <v>231795</v>
      </c>
      <c r="D115" s="14">
        <v>0</v>
      </c>
      <c r="E115" s="34">
        <v>48703</v>
      </c>
      <c r="F115" s="15">
        <v>33092</v>
      </c>
      <c r="G115" s="20">
        <v>29783</v>
      </c>
      <c r="H115" s="13">
        <v>0</v>
      </c>
      <c r="I115" s="34">
        <v>13766</v>
      </c>
      <c r="J115" s="23">
        <v>13766</v>
      </c>
      <c r="K115" s="2">
        <f t="shared" si="9"/>
        <v>5.938868396643586E-2</v>
      </c>
      <c r="L115" s="2">
        <f t="shared" si="10"/>
        <v>0.41599178049075303</v>
      </c>
      <c r="M115" s="2">
        <f t="shared" si="11"/>
        <v>0.46220998556223347</v>
      </c>
    </row>
    <row r="116" spans="1:13">
      <c r="A116" s="6">
        <v>5376</v>
      </c>
      <c r="B116" s="7" t="s">
        <v>109</v>
      </c>
      <c r="C116" s="13">
        <v>142930</v>
      </c>
      <c r="D116" s="14">
        <v>0</v>
      </c>
      <c r="E116" s="34">
        <v>32218</v>
      </c>
      <c r="F116" s="15">
        <v>50712</v>
      </c>
      <c r="G116" s="20">
        <v>45641</v>
      </c>
      <c r="H116" s="13">
        <v>9104</v>
      </c>
      <c r="I116" s="34">
        <v>11991</v>
      </c>
      <c r="J116" s="23">
        <v>21095</v>
      </c>
      <c r="K116" s="2">
        <f t="shared" si="9"/>
        <v>0.14758972923808858</v>
      </c>
      <c r="L116" s="2">
        <f t="shared" si="10"/>
        <v>0.41597649471525477</v>
      </c>
      <c r="M116" s="2">
        <f t="shared" si="11"/>
        <v>0.46219407988431455</v>
      </c>
    </row>
    <row r="117" spans="1:13">
      <c r="A117" s="6">
        <v>5390</v>
      </c>
      <c r="B117" s="7" t="s">
        <v>110</v>
      </c>
      <c r="C117" s="13">
        <v>114287</v>
      </c>
      <c r="D117" s="14">
        <v>53800</v>
      </c>
      <c r="E117" s="34">
        <v>8167</v>
      </c>
      <c r="F117" s="15">
        <v>22319</v>
      </c>
      <c r="G117" s="20">
        <v>20087</v>
      </c>
      <c r="H117" s="13">
        <v>7346</v>
      </c>
      <c r="I117" s="34">
        <v>1938</v>
      </c>
      <c r="J117" s="23">
        <v>9284</v>
      </c>
      <c r="K117" s="2">
        <f t="shared" si="9"/>
        <v>8.1234086116531184E-2</v>
      </c>
      <c r="L117" s="2">
        <f t="shared" si="10"/>
        <v>0.41596845736816168</v>
      </c>
      <c r="M117" s="2">
        <f t="shared" si="11"/>
        <v>0.46218947578035546</v>
      </c>
    </row>
    <row r="118" spans="1:13">
      <c r="A118" s="6">
        <v>5432</v>
      </c>
      <c r="B118" s="7" t="s">
        <v>111</v>
      </c>
      <c r="C118" s="13">
        <v>203412</v>
      </c>
      <c r="D118" s="14">
        <v>0</v>
      </c>
      <c r="E118" s="34">
        <v>28953</v>
      </c>
      <c r="F118" s="15">
        <v>54459</v>
      </c>
      <c r="G118" s="20">
        <v>49013</v>
      </c>
      <c r="H118" s="13">
        <v>17925</v>
      </c>
      <c r="I118" s="34">
        <v>4729</v>
      </c>
      <c r="J118" s="23">
        <v>22654</v>
      </c>
      <c r="K118" s="2">
        <f t="shared" si="9"/>
        <v>0.1113700273336873</v>
      </c>
      <c r="L118" s="2">
        <f t="shared" si="10"/>
        <v>0.4159826658587194</v>
      </c>
      <c r="M118" s="2">
        <f t="shared" si="11"/>
        <v>0.46220390508640563</v>
      </c>
    </row>
    <row r="119" spans="1:13">
      <c r="A119" s="6">
        <v>5439</v>
      </c>
      <c r="B119" s="7" t="s">
        <v>112</v>
      </c>
      <c r="C119" s="13">
        <v>236927</v>
      </c>
      <c r="D119" s="14">
        <v>10441</v>
      </c>
      <c r="E119" s="34">
        <v>16414</v>
      </c>
      <c r="F119" s="15">
        <v>120072</v>
      </c>
      <c r="G119" s="20">
        <v>108065</v>
      </c>
      <c r="H119" s="13">
        <v>39521</v>
      </c>
      <c r="I119" s="34">
        <v>10426</v>
      </c>
      <c r="J119" s="23">
        <v>49947</v>
      </c>
      <c r="K119" s="2">
        <f t="shared" si="9"/>
        <v>0.21081176902590248</v>
      </c>
      <c r="L119" s="2">
        <f t="shared" si="10"/>
        <v>0.4159754147511493</v>
      </c>
      <c r="M119" s="2">
        <f t="shared" si="11"/>
        <v>0.4621940498773886</v>
      </c>
    </row>
    <row r="120" spans="1:13">
      <c r="A120" s="6">
        <v>5607</v>
      </c>
      <c r="B120" s="7" t="s">
        <v>113</v>
      </c>
      <c r="C120" s="13">
        <v>1583066</v>
      </c>
      <c r="D120" s="14">
        <v>54261</v>
      </c>
      <c r="E120" s="34">
        <v>291594</v>
      </c>
      <c r="F120" s="15">
        <v>217211</v>
      </c>
      <c r="G120" s="20">
        <v>195490</v>
      </c>
      <c r="H120" s="13">
        <v>12356</v>
      </c>
      <c r="I120" s="34">
        <v>77999</v>
      </c>
      <c r="J120" s="23">
        <v>90355</v>
      </c>
      <c r="K120" s="2">
        <f t="shared" si="9"/>
        <v>5.7075952613472841E-2</v>
      </c>
      <c r="L120" s="2">
        <f t="shared" si="10"/>
        <v>0.41597801216328822</v>
      </c>
      <c r="M120" s="2">
        <f t="shared" si="11"/>
        <v>0.46219755486214131</v>
      </c>
    </row>
    <row r="121" spans="1:13">
      <c r="A121" s="6">
        <v>5656</v>
      </c>
      <c r="B121" s="7" t="s">
        <v>114</v>
      </c>
      <c r="C121" s="13">
        <v>772627</v>
      </c>
      <c r="D121" s="14">
        <v>58925</v>
      </c>
      <c r="E121" s="34">
        <v>136270</v>
      </c>
      <c r="F121" s="15">
        <v>157432</v>
      </c>
      <c r="G121" s="20">
        <v>141689</v>
      </c>
      <c r="H121" s="13">
        <v>521</v>
      </c>
      <c r="I121" s="34">
        <v>64967</v>
      </c>
      <c r="J121" s="23">
        <v>65488</v>
      </c>
      <c r="K121" s="2">
        <f t="shared" si="9"/>
        <v>8.4760175349813047E-2</v>
      </c>
      <c r="L121" s="2">
        <f t="shared" si="10"/>
        <v>0.41597642156613651</v>
      </c>
      <c r="M121" s="2">
        <f t="shared" si="11"/>
        <v>0.46219537155319046</v>
      </c>
    </row>
    <row r="122" spans="1:13">
      <c r="A122" s="6">
        <v>5663</v>
      </c>
      <c r="B122" s="7" t="s">
        <v>115</v>
      </c>
      <c r="C122" s="13">
        <v>38063</v>
      </c>
      <c r="D122" s="14">
        <v>0</v>
      </c>
      <c r="E122" s="34">
        <v>7518</v>
      </c>
      <c r="F122" s="15">
        <v>545</v>
      </c>
      <c r="G122" s="20">
        <v>490</v>
      </c>
      <c r="H122" s="13">
        <v>0</v>
      </c>
      <c r="I122" s="34">
        <v>227</v>
      </c>
      <c r="J122" s="23">
        <v>227</v>
      </c>
      <c r="K122" s="2">
        <f t="shared" si="9"/>
        <v>5.9637968630953941E-3</v>
      </c>
      <c r="L122" s="2">
        <f t="shared" si="10"/>
        <v>0.41651376146788993</v>
      </c>
      <c r="M122" s="2">
        <f t="shared" si="11"/>
        <v>0.46326530612244898</v>
      </c>
    </row>
    <row r="123" spans="1:13">
      <c r="A123" s="6">
        <v>5733</v>
      </c>
      <c r="B123" s="7" t="s">
        <v>116</v>
      </c>
      <c r="C123" s="13">
        <v>149551</v>
      </c>
      <c r="D123" s="14">
        <v>0</v>
      </c>
      <c r="E123" s="34">
        <v>32028</v>
      </c>
      <c r="F123" s="15">
        <v>27523</v>
      </c>
      <c r="G123" s="20">
        <v>24771</v>
      </c>
      <c r="H123" s="13">
        <v>5034</v>
      </c>
      <c r="I123" s="34">
        <v>6415</v>
      </c>
      <c r="J123" s="23">
        <v>11449</v>
      </c>
      <c r="K123" s="2">
        <f t="shared" si="9"/>
        <v>7.655582376580565E-2</v>
      </c>
      <c r="L123" s="2">
        <f t="shared" si="10"/>
        <v>0.41597936271482033</v>
      </c>
      <c r="M123" s="2">
        <f t="shared" si="11"/>
        <v>0.46219369423923135</v>
      </c>
    </row>
    <row r="124" spans="1:13">
      <c r="A124" s="6">
        <v>5747</v>
      </c>
      <c r="B124" s="7" t="s">
        <v>117</v>
      </c>
      <c r="C124" s="13">
        <v>160685</v>
      </c>
      <c r="D124" s="14">
        <v>46068</v>
      </c>
      <c r="E124" s="34">
        <v>14632</v>
      </c>
      <c r="F124" s="15">
        <v>39985</v>
      </c>
      <c r="G124" s="20">
        <v>35987</v>
      </c>
      <c r="H124" s="13">
        <v>13161</v>
      </c>
      <c r="I124" s="34">
        <v>3472</v>
      </c>
      <c r="J124" s="23">
        <v>16633</v>
      </c>
      <c r="K124" s="2">
        <f t="shared" si="9"/>
        <v>0.10351308460652831</v>
      </c>
      <c r="L124" s="2">
        <f t="shared" si="10"/>
        <v>0.41598099287232715</v>
      </c>
      <c r="M124" s="2">
        <f t="shared" si="11"/>
        <v>0.4621946814127324</v>
      </c>
    </row>
    <row r="125" spans="1:13">
      <c r="A125" s="6">
        <v>5780</v>
      </c>
      <c r="B125" s="7" t="s">
        <v>118</v>
      </c>
      <c r="C125" s="13">
        <v>71242</v>
      </c>
      <c r="D125" s="14">
        <v>27991</v>
      </c>
      <c r="E125" s="34">
        <v>3550</v>
      </c>
      <c r="F125" s="15">
        <v>9702</v>
      </c>
      <c r="G125" s="20">
        <v>8731</v>
      </c>
      <c r="H125" s="13">
        <v>3193</v>
      </c>
      <c r="I125" s="34">
        <v>842</v>
      </c>
      <c r="J125" s="23">
        <v>4035</v>
      </c>
      <c r="K125" s="2">
        <f t="shared" si="9"/>
        <v>5.6637938294826086E-2</v>
      </c>
      <c r="L125" s="2">
        <f t="shared" si="10"/>
        <v>0.41589363017934444</v>
      </c>
      <c r="M125" s="2">
        <f t="shared" si="11"/>
        <v>0.46214637498568317</v>
      </c>
    </row>
    <row r="126" spans="1:13">
      <c r="A126" s="6">
        <v>5817</v>
      </c>
      <c r="B126" s="7" t="s">
        <v>119</v>
      </c>
      <c r="C126" s="13">
        <v>131590</v>
      </c>
      <c r="D126" s="14">
        <v>0</v>
      </c>
      <c r="E126" s="34">
        <v>28389</v>
      </c>
      <c r="F126" s="15">
        <v>13201</v>
      </c>
      <c r="G126" s="20">
        <v>11881</v>
      </c>
      <c r="H126" s="13">
        <v>3717</v>
      </c>
      <c r="I126" s="34">
        <v>1775</v>
      </c>
      <c r="J126" s="23">
        <v>5492</v>
      </c>
      <c r="K126" s="2">
        <f t="shared" si="9"/>
        <v>4.173569420168706E-2</v>
      </c>
      <c r="L126" s="2">
        <f t="shared" si="10"/>
        <v>0.41602908870540112</v>
      </c>
      <c r="M126" s="2">
        <f t="shared" si="11"/>
        <v>0.4622506523019948</v>
      </c>
    </row>
    <row r="127" spans="1:13">
      <c r="A127" s="6">
        <v>5852</v>
      </c>
      <c r="B127" s="7" t="s">
        <v>120</v>
      </c>
      <c r="C127" s="13">
        <v>156900</v>
      </c>
      <c r="D127" s="14">
        <v>0</v>
      </c>
      <c r="E127" s="34">
        <v>36676</v>
      </c>
      <c r="F127" s="15">
        <v>60225</v>
      </c>
      <c r="G127" s="20">
        <v>54202</v>
      </c>
      <c r="H127" s="13">
        <v>10064</v>
      </c>
      <c r="I127" s="34">
        <v>14988</v>
      </c>
      <c r="J127" s="23">
        <v>25052</v>
      </c>
      <c r="K127" s="2">
        <f t="shared" si="9"/>
        <v>0.15966857871255577</v>
      </c>
      <c r="L127" s="2">
        <f t="shared" si="10"/>
        <v>0.41597343295973432</v>
      </c>
      <c r="M127" s="2">
        <f t="shared" si="11"/>
        <v>0.46219696690159034</v>
      </c>
    </row>
    <row r="128" spans="1:13">
      <c r="A128" s="6">
        <v>5859</v>
      </c>
      <c r="B128" s="7" t="s">
        <v>121</v>
      </c>
      <c r="C128" s="13">
        <v>401283</v>
      </c>
      <c r="D128" s="14">
        <v>0</v>
      </c>
      <c r="E128" s="34">
        <v>74061</v>
      </c>
      <c r="F128" s="15">
        <v>147222</v>
      </c>
      <c r="G128" s="20">
        <v>132500</v>
      </c>
      <c r="H128" s="13">
        <v>25766</v>
      </c>
      <c r="I128" s="34">
        <v>35475</v>
      </c>
      <c r="J128" s="23">
        <v>61241</v>
      </c>
      <c r="K128" s="2">
        <f t="shared" si="9"/>
        <v>0.15261299382231491</v>
      </c>
      <c r="L128" s="2">
        <f t="shared" si="10"/>
        <v>0.41597723166374589</v>
      </c>
      <c r="M128" s="2">
        <f t="shared" si="11"/>
        <v>0.46219622641509434</v>
      </c>
    </row>
    <row r="129" spans="1:13">
      <c r="A129" s="6">
        <v>5901</v>
      </c>
      <c r="B129" s="7" t="s">
        <v>122</v>
      </c>
      <c r="C129" s="13">
        <v>711871</v>
      </c>
      <c r="D129" s="14">
        <v>1927</v>
      </c>
      <c r="E129" s="34">
        <v>154335</v>
      </c>
      <c r="F129" s="15">
        <v>225609</v>
      </c>
      <c r="G129" s="20">
        <v>203048</v>
      </c>
      <c r="H129" s="13">
        <v>7750</v>
      </c>
      <c r="I129" s="34">
        <v>86097</v>
      </c>
      <c r="J129" s="23">
        <v>93847</v>
      </c>
      <c r="K129" s="2">
        <f t="shared" si="9"/>
        <v>0.13183146946567567</v>
      </c>
      <c r="L129" s="2">
        <f t="shared" si="10"/>
        <v>0.41597188055441053</v>
      </c>
      <c r="M129" s="2">
        <f t="shared" si="11"/>
        <v>0.46219120602025138</v>
      </c>
    </row>
    <row r="130" spans="1:13">
      <c r="A130" s="6">
        <v>6013</v>
      </c>
      <c r="B130" s="7" t="s">
        <v>123</v>
      </c>
      <c r="C130" s="13">
        <v>45937</v>
      </c>
      <c r="D130" s="14">
        <v>700</v>
      </c>
      <c r="E130" s="34">
        <v>4082</v>
      </c>
      <c r="F130" s="15">
        <v>11155</v>
      </c>
      <c r="G130" s="20">
        <v>10040</v>
      </c>
      <c r="H130" s="13">
        <v>3672</v>
      </c>
      <c r="I130" s="34">
        <v>969</v>
      </c>
      <c r="J130" s="23">
        <v>4641</v>
      </c>
      <c r="K130" s="2">
        <f t="shared" si="9"/>
        <v>0.10102967107124976</v>
      </c>
      <c r="L130" s="2">
        <f t="shared" si="10"/>
        <v>0.41604661586732405</v>
      </c>
      <c r="M130" s="2">
        <f t="shared" si="11"/>
        <v>0.46225099601593628</v>
      </c>
    </row>
    <row r="131" spans="1:13">
      <c r="A131" s="6">
        <v>6118</v>
      </c>
      <c r="B131" s="7" t="s">
        <v>124</v>
      </c>
      <c r="C131" s="13">
        <v>69706</v>
      </c>
      <c r="D131" s="14">
        <v>0</v>
      </c>
      <c r="E131" s="34">
        <v>15995</v>
      </c>
      <c r="F131" s="15">
        <v>23711</v>
      </c>
      <c r="G131" s="20">
        <v>21340</v>
      </c>
      <c r="H131" s="13">
        <v>0</v>
      </c>
      <c r="I131" s="34">
        <v>9863</v>
      </c>
      <c r="J131" s="23">
        <v>9863</v>
      </c>
      <c r="K131" s="2">
        <f t="shared" si="9"/>
        <v>0.14149427595902792</v>
      </c>
      <c r="L131" s="2">
        <f t="shared" si="10"/>
        <v>0.41596727257391086</v>
      </c>
      <c r="M131" s="2">
        <f t="shared" si="11"/>
        <v>0.46218369259606373</v>
      </c>
    </row>
    <row r="132" spans="1:13">
      <c r="A132" s="6">
        <v>6174</v>
      </c>
      <c r="B132" s="7" t="s">
        <v>125</v>
      </c>
      <c r="C132" s="13">
        <v>1224992</v>
      </c>
      <c r="D132" s="14">
        <v>520775</v>
      </c>
      <c r="E132" s="34">
        <v>33724</v>
      </c>
      <c r="F132" s="15">
        <v>70494</v>
      </c>
      <c r="G132" s="20">
        <v>63444</v>
      </c>
      <c r="H132" s="13">
        <v>23203</v>
      </c>
      <c r="I132" s="34">
        <v>6121</v>
      </c>
      <c r="J132" s="23">
        <v>29324</v>
      </c>
      <c r="K132" s="2">
        <f t="shared" si="9"/>
        <v>2.3938115514223767E-2</v>
      </c>
      <c r="L132" s="2">
        <f t="shared" si="10"/>
        <v>0.41597866485090929</v>
      </c>
      <c r="M132" s="2">
        <f t="shared" si="11"/>
        <v>0.46220288758590256</v>
      </c>
    </row>
    <row r="133" spans="1:13">
      <c r="A133" s="6">
        <v>6223</v>
      </c>
      <c r="B133" s="7" t="s">
        <v>126</v>
      </c>
      <c r="C133" s="13">
        <v>289758</v>
      </c>
      <c r="D133" s="14">
        <v>0</v>
      </c>
      <c r="E133" s="34">
        <v>58873</v>
      </c>
      <c r="F133" s="15">
        <v>20885</v>
      </c>
      <c r="G133" s="20">
        <v>18796</v>
      </c>
      <c r="H133" s="13">
        <v>2131</v>
      </c>
      <c r="I133" s="34">
        <v>6556</v>
      </c>
      <c r="J133" s="23">
        <v>8687</v>
      </c>
      <c r="K133" s="2">
        <f t="shared" si="9"/>
        <v>2.998019036575349E-2</v>
      </c>
      <c r="L133" s="2">
        <f t="shared" si="10"/>
        <v>0.41594445774479294</v>
      </c>
      <c r="M133" s="2">
        <f t="shared" si="11"/>
        <v>0.46217280272398381</v>
      </c>
    </row>
    <row r="134" spans="1:13">
      <c r="A134" s="6">
        <v>6244</v>
      </c>
      <c r="B134" s="7" t="s">
        <v>127</v>
      </c>
      <c r="C134" s="13">
        <v>635539</v>
      </c>
      <c r="D134" s="14">
        <v>0</v>
      </c>
      <c r="E134" s="34">
        <v>122189</v>
      </c>
      <c r="F134" s="15">
        <v>93350</v>
      </c>
      <c r="G134" s="20">
        <v>84015</v>
      </c>
      <c r="H134" s="13">
        <v>24300</v>
      </c>
      <c r="I134" s="34">
        <v>14532</v>
      </c>
      <c r="J134" s="23">
        <v>38832</v>
      </c>
      <c r="K134" s="2">
        <f t="shared" si="9"/>
        <v>6.1100892313453621E-2</v>
      </c>
      <c r="L134" s="2">
        <f t="shared" si="10"/>
        <v>0.41598286020353509</v>
      </c>
      <c r="M134" s="2">
        <f t="shared" si="11"/>
        <v>0.46220317800392785</v>
      </c>
    </row>
    <row r="135" spans="1:13">
      <c r="A135" s="6">
        <v>6300</v>
      </c>
      <c r="B135" s="7" t="s">
        <v>128</v>
      </c>
      <c r="C135" s="13">
        <v>186078</v>
      </c>
      <c r="D135" s="14">
        <v>0</v>
      </c>
      <c r="E135" s="34">
        <v>2464</v>
      </c>
      <c r="F135" s="15">
        <v>93614</v>
      </c>
      <c r="G135" s="20">
        <v>84252</v>
      </c>
      <c r="H135" s="13">
        <v>30812</v>
      </c>
      <c r="I135" s="34">
        <v>8129</v>
      </c>
      <c r="J135" s="23">
        <v>38941</v>
      </c>
      <c r="K135" s="2">
        <f t="shared" ref="K135:K150" si="12">J135/C135</f>
        <v>0.20927245563688346</v>
      </c>
      <c r="L135" s="2">
        <f t="shared" ref="L135:L150" si="13">J135/F135</f>
        <v>0.41597410643707139</v>
      </c>
      <c r="M135" s="2">
        <f t="shared" ref="M135:M150" si="14">J135/G135</f>
        <v>0.46219674310402126</v>
      </c>
    </row>
    <row r="136" spans="1:13">
      <c r="A136" s="6">
        <v>6307</v>
      </c>
      <c r="B136" s="7" t="s">
        <v>129</v>
      </c>
      <c r="C136" s="13">
        <v>133267</v>
      </c>
      <c r="D136" s="14">
        <v>5660</v>
      </c>
      <c r="E136" s="34">
        <v>7112</v>
      </c>
      <c r="F136" s="15">
        <v>60496</v>
      </c>
      <c r="G136" s="20">
        <v>54446</v>
      </c>
      <c r="H136" s="13">
        <v>13775</v>
      </c>
      <c r="I136" s="34">
        <v>11390</v>
      </c>
      <c r="J136" s="23">
        <v>25165</v>
      </c>
      <c r="K136" s="2">
        <f t="shared" si="12"/>
        <v>0.1888314436432125</v>
      </c>
      <c r="L136" s="2">
        <f t="shared" si="13"/>
        <v>0.41597791589526578</v>
      </c>
      <c r="M136" s="2">
        <f t="shared" si="14"/>
        <v>0.46220107996914372</v>
      </c>
    </row>
    <row r="137" spans="1:13">
      <c r="A137" s="6">
        <v>6328</v>
      </c>
      <c r="B137" s="7" t="s">
        <v>130</v>
      </c>
      <c r="C137" s="13">
        <v>166405</v>
      </c>
      <c r="D137" s="14">
        <v>0</v>
      </c>
      <c r="E137" s="34">
        <v>0</v>
      </c>
      <c r="F137" s="15">
        <v>76405</v>
      </c>
      <c r="G137" s="20">
        <v>68764</v>
      </c>
      <c r="H137" s="13">
        <v>25148</v>
      </c>
      <c r="I137" s="34">
        <v>6635</v>
      </c>
      <c r="J137" s="23">
        <v>31783</v>
      </c>
      <c r="K137" s="2">
        <f t="shared" si="12"/>
        <v>0.1909978666506415</v>
      </c>
      <c r="L137" s="2">
        <f t="shared" si="13"/>
        <v>0.41598062953995157</v>
      </c>
      <c r="M137" s="2">
        <f t="shared" si="14"/>
        <v>0.46220406026409167</v>
      </c>
    </row>
    <row r="138" spans="1:13">
      <c r="A138" s="6">
        <v>6412</v>
      </c>
      <c r="B138" s="7" t="s">
        <v>131</v>
      </c>
      <c r="C138" s="13">
        <v>359396</v>
      </c>
      <c r="D138" s="14">
        <v>0</v>
      </c>
      <c r="E138" s="34">
        <v>82328</v>
      </c>
      <c r="F138" s="15">
        <v>67068</v>
      </c>
      <c r="G138" s="20">
        <v>60362</v>
      </c>
      <c r="H138" s="13">
        <v>14125</v>
      </c>
      <c r="I138" s="34">
        <v>13774</v>
      </c>
      <c r="J138" s="23">
        <v>27899</v>
      </c>
      <c r="K138" s="2">
        <f t="shared" si="12"/>
        <v>7.7627463856025106E-2</v>
      </c>
      <c r="L138" s="2">
        <f t="shared" si="13"/>
        <v>0.41598079561042522</v>
      </c>
      <c r="M138" s="2">
        <f t="shared" si="14"/>
        <v>0.46219475829164042</v>
      </c>
    </row>
    <row r="139" spans="1:13">
      <c r="A139" s="6">
        <v>6461</v>
      </c>
      <c r="B139" s="7" t="s">
        <v>132</v>
      </c>
      <c r="C139" s="13">
        <v>384877</v>
      </c>
      <c r="D139" s="14">
        <v>0</v>
      </c>
      <c r="E139" s="34">
        <v>55110</v>
      </c>
      <c r="F139" s="15">
        <v>59767</v>
      </c>
      <c r="G139" s="20">
        <v>53790</v>
      </c>
      <c r="H139" s="13">
        <v>9074</v>
      </c>
      <c r="I139" s="34">
        <v>15788</v>
      </c>
      <c r="J139" s="23">
        <v>24862</v>
      </c>
      <c r="K139" s="2">
        <f t="shared" si="12"/>
        <v>6.4597260943106499E-2</v>
      </c>
      <c r="L139" s="2">
        <f t="shared" si="13"/>
        <v>0.41598206368062646</v>
      </c>
      <c r="M139" s="2">
        <f t="shared" si="14"/>
        <v>0.46220487079382783</v>
      </c>
    </row>
    <row r="140" spans="1:13">
      <c r="A140" s="6">
        <v>6470</v>
      </c>
      <c r="B140" s="7" t="s">
        <v>133</v>
      </c>
      <c r="C140" s="13">
        <v>344442</v>
      </c>
      <c r="D140" s="14">
        <v>0</v>
      </c>
      <c r="E140" s="34">
        <v>67694</v>
      </c>
      <c r="F140" s="15">
        <v>126748</v>
      </c>
      <c r="G140" s="20">
        <v>114074</v>
      </c>
      <c r="H140" s="13">
        <v>41719</v>
      </c>
      <c r="I140" s="34">
        <v>11006</v>
      </c>
      <c r="J140" s="23">
        <v>52725</v>
      </c>
      <c r="K140" s="2">
        <f t="shared" si="12"/>
        <v>0.1530736669744108</v>
      </c>
      <c r="L140" s="2">
        <f t="shared" si="13"/>
        <v>0.41598289519361253</v>
      </c>
      <c r="M140" s="2">
        <f t="shared" si="14"/>
        <v>0.46219997545452951</v>
      </c>
    </row>
    <row r="141" spans="1:13">
      <c r="A141" s="6">
        <v>6545</v>
      </c>
      <c r="B141" s="7" t="s">
        <v>134</v>
      </c>
      <c r="C141" s="13">
        <v>644096</v>
      </c>
      <c r="D141" s="14">
        <v>0</v>
      </c>
      <c r="E141" s="34">
        <v>131972</v>
      </c>
      <c r="F141" s="15">
        <v>92124</v>
      </c>
      <c r="G141" s="20">
        <v>82912</v>
      </c>
      <c r="H141" s="13">
        <v>3478</v>
      </c>
      <c r="I141" s="34">
        <v>34844</v>
      </c>
      <c r="J141" s="23">
        <v>38322</v>
      </c>
      <c r="K141" s="2">
        <f t="shared" si="12"/>
        <v>5.9497342011128773E-2</v>
      </c>
      <c r="L141" s="2">
        <f t="shared" si="13"/>
        <v>0.41598280578350916</v>
      </c>
      <c r="M141" s="2">
        <f t="shared" si="14"/>
        <v>0.46220088768815132</v>
      </c>
    </row>
    <row r="142" spans="1:13">
      <c r="A142" s="6">
        <v>6608</v>
      </c>
      <c r="B142" s="7" t="s">
        <v>135</v>
      </c>
      <c r="C142" s="13">
        <v>195855</v>
      </c>
      <c r="D142" s="14">
        <v>0</v>
      </c>
      <c r="E142" s="34">
        <v>31462</v>
      </c>
      <c r="F142" s="15">
        <v>14393</v>
      </c>
      <c r="G142" s="20">
        <v>12954</v>
      </c>
      <c r="H142" s="13">
        <v>1455</v>
      </c>
      <c r="I142" s="34">
        <v>4532</v>
      </c>
      <c r="J142" s="23">
        <v>5987</v>
      </c>
      <c r="K142" s="2">
        <f t="shared" si="12"/>
        <v>3.0568532843174796E-2</v>
      </c>
      <c r="L142" s="2">
        <f t="shared" si="13"/>
        <v>0.4159660946293337</v>
      </c>
      <c r="M142" s="2">
        <f t="shared" si="14"/>
        <v>0.46217384591631927</v>
      </c>
    </row>
    <row r="143" spans="1:13">
      <c r="A143" s="6">
        <v>6685</v>
      </c>
      <c r="B143" s="7" t="s">
        <v>136</v>
      </c>
      <c r="C143" s="13">
        <v>410006</v>
      </c>
      <c r="D143" s="14">
        <v>0</v>
      </c>
      <c r="E143" s="34">
        <v>88409</v>
      </c>
      <c r="F143" s="15">
        <v>81598</v>
      </c>
      <c r="G143" s="20">
        <v>73438</v>
      </c>
      <c r="H143" s="13">
        <v>6207</v>
      </c>
      <c r="I143" s="34">
        <v>27736</v>
      </c>
      <c r="J143" s="23">
        <v>33943</v>
      </c>
      <c r="K143" s="2">
        <f t="shared" si="12"/>
        <v>8.2786593366926342E-2</v>
      </c>
      <c r="L143" s="2">
        <f t="shared" si="13"/>
        <v>0.41597833280227459</v>
      </c>
      <c r="M143" s="2">
        <f t="shared" si="14"/>
        <v>0.46219940630191453</v>
      </c>
    </row>
    <row r="144" spans="1:13">
      <c r="A144" s="6">
        <v>6748</v>
      </c>
      <c r="B144" s="7" t="s">
        <v>137</v>
      </c>
      <c r="C144" s="13">
        <v>65982</v>
      </c>
      <c r="D144" s="14">
        <v>0</v>
      </c>
      <c r="E144" s="34">
        <v>14998</v>
      </c>
      <c r="F144" s="15">
        <v>20985</v>
      </c>
      <c r="G144" s="20">
        <v>18886</v>
      </c>
      <c r="H144" s="13">
        <v>0</v>
      </c>
      <c r="I144" s="34">
        <v>8729</v>
      </c>
      <c r="J144" s="23">
        <v>8729</v>
      </c>
      <c r="K144" s="2">
        <f t="shared" si="12"/>
        <v>0.13229365584553363</v>
      </c>
      <c r="L144" s="2">
        <f t="shared" si="13"/>
        <v>0.41596378365499165</v>
      </c>
      <c r="M144" s="2">
        <f t="shared" si="14"/>
        <v>0.46219421793921422</v>
      </c>
    </row>
    <row r="145" spans="1:13">
      <c r="A145" s="6">
        <v>6905</v>
      </c>
      <c r="B145" s="7" t="s">
        <v>138</v>
      </c>
      <c r="C145" s="13">
        <v>780716</v>
      </c>
      <c r="D145" s="14">
        <v>0</v>
      </c>
      <c r="E145" s="34">
        <v>163611</v>
      </c>
      <c r="F145" s="15">
        <v>107105</v>
      </c>
      <c r="G145" s="20">
        <v>96395</v>
      </c>
      <c r="H145" s="13">
        <v>15796</v>
      </c>
      <c r="I145" s="34">
        <v>28757</v>
      </c>
      <c r="J145" s="23">
        <v>44553</v>
      </c>
      <c r="K145" s="2">
        <f t="shared" si="12"/>
        <v>5.7066846330804034E-2</v>
      </c>
      <c r="L145" s="2">
        <f t="shared" si="13"/>
        <v>0.41597497782549836</v>
      </c>
      <c r="M145" s="2">
        <f t="shared" si="14"/>
        <v>0.46219202240780122</v>
      </c>
    </row>
    <row r="146" spans="1:13">
      <c r="A146" s="6">
        <v>6937</v>
      </c>
      <c r="B146" s="7" t="s">
        <v>139</v>
      </c>
      <c r="C146" s="13">
        <v>80008</v>
      </c>
      <c r="D146" s="14">
        <v>0</v>
      </c>
      <c r="E146" s="34">
        <v>10267</v>
      </c>
      <c r="F146" s="15">
        <v>9741</v>
      </c>
      <c r="G146" s="20">
        <v>8767</v>
      </c>
      <c r="H146" s="13">
        <v>3206</v>
      </c>
      <c r="I146" s="34">
        <v>846</v>
      </c>
      <c r="J146" s="23">
        <v>4052</v>
      </c>
      <c r="K146" s="2">
        <f t="shared" si="12"/>
        <v>5.0644935506449357E-2</v>
      </c>
      <c r="L146" s="2">
        <f t="shared" si="13"/>
        <v>0.41597371933066418</v>
      </c>
      <c r="M146" s="2">
        <f t="shared" si="14"/>
        <v>0.46218774951522756</v>
      </c>
    </row>
    <row r="147" spans="1:13">
      <c r="A147" s="6">
        <v>6964</v>
      </c>
      <c r="B147" s="7" t="s">
        <v>140</v>
      </c>
      <c r="C147" s="13">
        <v>1606144</v>
      </c>
      <c r="D147" s="14">
        <v>0</v>
      </c>
      <c r="E147" s="34">
        <v>355274</v>
      </c>
      <c r="F147" s="15">
        <v>410870</v>
      </c>
      <c r="G147" s="20">
        <v>369783</v>
      </c>
      <c r="H147" s="13">
        <v>0</v>
      </c>
      <c r="I147" s="34">
        <v>170912</v>
      </c>
      <c r="J147" s="23">
        <v>170912</v>
      </c>
      <c r="K147" s="2">
        <f t="shared" si="12"/>
        <v>0.10641138029964935</v>
      </c>
      <c r="L147" s="2">
        <f t="shared" si="13"/>
        <v>0.41597585611020516</v>
      </c>
      <c r="M147" s="2">
        <f t="shared" si="14"/>
        <v>0.46219539567800577</v>
      </c>
    </row>
    <row r="148" spans="1:13">
      <c r="A148" s="6">
        <v>9906</v>
      </c>
      <c r="B148" s="7" t="s">
        <v>165</v>
      </c>
      <c r="C148" s="13">
        <v>106038</v>
      </c>
      <c r="D148" s="14">
        <v>0</v>
      </c>
      <c r="E148" s="34">
        <v>22268</v>
      </c>
      <c r="F148" s="15">
        <v>53770</v>
      </c>
      <c r="G148" s="20">
        <v>48393</v>
      </c>
      <c r="H148" s="13">
        <v>17698</v>
      </c>
      <c r="I148" s="34">
        <v>4669</v>
      </c>
      <c r="J148" s="23">
        <v>22367</v>
      </c>
      <c r="K148" s="2">
        <f t="shared" si="12"/>
        <v>0.21093381617910562</v>
      </c>
      <c r="L148" s="2">
        <f t="shared" si="13"/>
        <v>0.41597545099497862</v>
      </c>
      <c r="M148" s="2">
        <f t="shared" si="14"/>
        <v>0.46219494554997625</v>
      </c>
    </row>
    <row r="149" spans="1:13">
      <c r="A149" s="24">
        <v>9910</v>
      </c>
      <c r="B149" s="25" t="s">
        <v>141</v>
      </c>
      <c r="C149" s="26">
        <v>1013145</v>
      </c>
      <c r="D149" s="27">
        <v>0</v>
      </c>
      <c r="E149" s="35">
        <v>199911</v>
      </c>
      <c r="F149" s="28">
        <v>183234</v>
      </c>
      <c r="G149" s="29">
        <v>164910</v>
      </c>
      <c r="H149" s="26">
        <v>30365</v>
      </c>
      <c r="I149" s="35">
        <v>45856</v>
      </c>
      <c r="J149" s="30">
        <v>76221</v>
      </c>
      <c r="K149" s="31">
        <f t="shared" si="12"/>
        <v>7.5232074382245384E-2</v>
      </c>
      <c r="L149" s="31">
        <f t="shared" si="13"/>
        <v>0.41597629260945024</v>
      </c>
      <c r="M149" s="31">
        <f t="shared" si="14"/>
        <v>0.46219756230671277</v>
      </c>
    </row>
    <row r="150" spans="1:13">
      <c r="A150" s="6"/>
      <c r="B150" s="8" t="s">
        <v>159</v>
      </c>
      <c r="C150" s="16">
        <f t="shared" ref="C150:J150" si="15">SUM(C7:C149)</f>
        <v>58042786</v>
      </c>
      <c r="D150" s="17">
        <f t="shared" si="15"/>
        <v>2078483</v>
      </c>
      <c r="E150" s="36">
        <f t="shared" si="15"/>
        <v>10623331</v>
      </c>
      <c r="F150" s="18">
        <f t="shared" si="15"/>
        <v>13780975</v>
      </c>
      <c r="G150" s="21">
        <f t="shared" si="15"/>
        <v>12402877</v>
      </c>
      <c r="H150" s="16">
        <f t="shared" si="15"/>
        <v>2232590</v>
      </c>
      <c r="I150" s="36">
        <f t="shared" si="15"/>
        <v>3500000</v>
      </c>
      <c r="J150" s="18">
        <f t="shared" si="15"/>
        <v>5732590</v>
      </c>
      <c r="K150" s="3">
        <f t="shared" si="12"/>
        <v>9.8764900775093742E-2</v>
      </c>
      <c r="L150" s="3">
        <f t="shared" si="13"/>
        <v>0.41597855013886897</v>
      </c>
      <c r="M150" s="3">
        <f t="shared" si="14"/>
        <v>0.46219840767589648</v>
      </c>
    </row>
  </sheetData>
  <sheetProtection sheet="1" objects="1" scenarios="1" selectLockedCells="1" selectUnlockedCells="1"/>
  <mergeCells count="5">
    <mergeCell ref="H4:J4"/>
    <mergeCell ref="A4:B5"/>
    <mergeCell ref="K4:M5"/>
    <mergeCell ref="G4:G5"/>
    <mergeCell ref="C4:F4"/>
  </mergeCells>
  <printOptions horizontalCentered="1"/>
  <pageMargins left="0.25" right="0.25" top="0.75" bottom="0.75" header="0.3" footer="0.3"/>
  <pageSetup scale="82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hcsped-aid-payments</vt:lpstr>
      <vt:lpstr>'hcsped-aid-payments'!Print_Titles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Bush,  Daniel P.   DPI</dc:creator>
  <cp:lastModifiedBy>Daniel P. Bush</cp:lastModifiedBy>
  <cp:lastPrinted>2015-05-14T19:49:43Z</cp:lastPrinted>
  <dcterms:created xsi:type="dcterms:W3CDTF">2015-05-14T19:26:14Z</dcterms:created>
  <dcterms:modified xsi:type="dcterms:W3CDTF">2015-05-18T20:36:54Z</dcterms:modified>
</cp:coreProperties>
</file>